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NOVO M73\Documents\"/>
    </mc:Choice>
  </mc:AlternateContent>
  <xr:revisionPtr revIDLastSave="0" documentId="8_{D4893D52-6016-4C8B-95DD-A797C3B0AF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NU" sheetId="1" r:id="rId1"/>
    <sheet name="BLOQUE A" sheetId="2" r:id="rId2"/>
    <sheet name="BLOQUE B" sheetId="3" r:id="rId3"/>
    <sheet name="BLOQUE C" sheetId="4" r:id="rId4"/>
    <sheet name="BLOQUE D" sheetId="5" r:id="rId5"/>
    <sheet name="BLOQUE E" sheetId="6" r:id="rId6"/>
    <sheet name="BLOQUE F" sheetId="7" r:id="rId7"/>
    <sheet name="BLOQUE H" sheetId="8" r:id="rId8"/>
    <sheet name="BLOQUE G" sheetId="9" r:id="rId9"/>
    <sheet name="BLOQUE I" sheetId="10" r:id="rId10"/>
    <sheet name="BLOQUE J" sheetId="11" r:id="rId11"/>
    <sheet name="BLOQUE K" sheetId="12" r:id="rId12"/>
    <sheet name="BLOQUE L" sheetId="13" r:id="rId13"/>
    <sheet name="BLOQUE M" sheetId="14" r:id="rId14"/>
    <sheet name="BLOQUE N" sheetId="15" r:id="rId15"/>
    <sheet name="BLOQUE O" sheetId="16" r:id="rId16"/>
    <sheet name="BLOQUE P " sheetId="17" r:id="rId17"/>
    <sheet name="BLOQUE 1 (2)" sheetId="18" state="hidden" r:id="rId18"/>
    <sheet name="BLOQUE 2" sheetId="19" state="hidden" r:id="rId19"/>
    <sheet name="BLOQUE 3" sheetId="20" state="hidden" r:id="rId20"/>
    <sheet name="BLOQUE 4" sheetId="21" state="hidden" r:id="rId21"/>
    <sheet name="BLOQUE 5" sheetId="22" state="hidden" r:id="rId22"/>
    <sheet name="BLOQUE 6" sheetId="23" state="hidden" r:id="rId23"/>
    <sheet name="BLOQUE 7" sheetId="24" state="hidden" r:id="rId24"/>
    <sheet name="BLOQUE 8" sheetId="25" state="hidden" r:id="rId25"/>
    <sheet name="BLOQUE 9" sheetId="26" state="hidden" r:id="rId26"/>
    <sheet name="BLOQUE 10 " sheetId="27" state="hidden" r:id="rId27"/>
    <sheet name="BLOQUE 11" sheetId="28" state="hidden" r:id="rId28"/>
    <sheet name="BLOQUE 12" sheetId="29" state="hidden" r:id="rId29"/>
    <sheet name="BLOQUE 13" sheetId="30" state="hidden" r:id="rId30"/>
    <sheet name="BLOQUE 14" sheetId="31" state="hidden" r:id="rId31"/>
    <sheet name="BLOQUE 15" sheetId="32" state="hidden" r:id="rId32"/>
    <sheet name="BLOQUE 16" sheetId="33" state="hidden" r:id="rId33"/>
    <sheet name="BLOQUE 17" sheetId="34" state="hidden" r:id="rId34"/>
    <sheet name="BLOQUE 18" sheetId="35" state="hidden" r:id="rId35"/>
    <sheet name="BLOQUE 19" sheetId="36" state="hidden" r:id="rId36"/>
    <sheet name="BLOQUE 20" sheetId="37" state="hidden" r:id="rId37"/>
    <sheet name="DIRECTORIO" sheetId="38" state="hidden" r:id="rId38"/>
    <sheet name="Hoja1" sheetId="39" state="hidden" r:id="rId39"/>
  </sheets>
  <calcPr calcId="181029"/>
  <extLst>
    <ext uri="GoogleSheetsCustomDataVersion2">
      <go:sheetsCustomData xmlns:go="http://customooxmlschemas.google.com/" r:id="rId43" roundtripDataChecksum="MxFA6fLebXjCXv8N6YboVrfSYYSDmJQ2+ftmAVqtNzE="/>
    </ext>
  </extLst>
</workbook>
</file>

<file path=xl/calcChain.xml><?xml version="1.0" encoding="utf-8"?>
<calcChain xmlns="http://schemas.openxmlformats.org/spreadsheetml/2006/main">
  <c r="D4" i="27" l="1"/>
  <c r="D3" i="26"/>
  <c r="D3" i="25"/>
  <c r="D3" i="24"/>
  <c r="D3" i="23"/>
  <c r="D3" i="22"/>
  <c r="D3" i="21"/>
  <c r="I3" i="20"/>
  <c r="I2" i="19"/>
  <c r="I2" i="18"/>
  <c r="M10" i="17"/>
  <c r="O10" i="17" s="1"/>
  <c r="O9" i="17"/>
  <c r="M9" i="17"/>
  <c r="M8" i="17"/>
  <c r="O8" i="17" s="1"/>
  <c r="O7" i="17"/>
  <c r="M7" i="17"/>
  <c r="M6" i="17"/>
  <c r="O6" i="17" s="1"/>
  <c r="O5" i="17"/>
  <c r="M5" i="17"/>
  <c r="N37" i="16"/>
  <c r="P37" i="16" s="1"/>
  <c r="P36" i="16"/>
  <c r="N36" i="16"/>
  <c r="N35" i="16"/>
  <c r="P35" i="16" s="1"/>
  <c r="P34" i="16"/>
  <c r="N34" i="16"/>
  <c r="N33" i="16"/>
  <c r="P33" i="16" s="1"/>
  <c r="P32" i="16"/>
  <c r="N32" i="16"/>
  <c r="N31" i="16"/>
  <c r="P31" i="16" s="1"/>
  <c r="P30" i="16"/>
  <c r="N30" i="16"/>
  <c r="N29" i="16"/>
  <c r="P29" i="16" s="1"/>
  <c r="P28" i="16"/>
  <c r="N28" i="16"/>
  <c r="N27" i="16"/>
  <c r="P27" i="16" s="1"/>
  <c r="P26" i="16"/>
  <c r="N26" i="16"/>
  <c r="N25" i="16"/>
  <c r="P25" i="16" s="1"/>
  <c r="P24" i="16"/>
  <c r="N24" i="16"/>
  <c r="N23" i="16"/>
  <c r="P23" i="16" s="1"/>
  <c r="P22" i="16"/>
  <c r="N22" i="16"/>
  <c r="N21" i="16"/>
  <c r="P21" i="16" s="1"/>
  <c r="P20" i="16"/>
  <c r="N20" i="16"/>
  <c r="N19" i="16"/>
  <c r="P19" i="16" s="1"/>
  <c r="P18" i="16"/>
  <c r="N18" i="16"/>
  <c r="N17" i="16"/>
  <c r="P17" i="16" s="1"/>
  <c r="P16" i="16"/>
  <c r="N16" i="16"/>
  <c r="N15" i="16"/>
  <c r="P15" i="16" s="1"/>
  <c r="P14" i="16"/>
  <c r="N14" i="16"/>
  <c r="N13" i="16"/>
  <c r="P13" i="16" s="1"/>
  <c r="P12" i="16"/>
  <c r="N12" i="16"/>
  <c r="N11" i="16"/>
  <c r="P11" i="16" s="1"/>
  <c r="P10" i="16"/>
  <c r="N10" i="16"/>
  <c r="N9" i="16"/>
  <c r="P9" i="16" s="1"/>
  <c r="P8" i="16"/>
  <c r="N8" i="16"/>
  <c r="N7" i="16"/>
  <c r="P7" i="16" s="1"/>
  <c r="P6" i="16"/>
  <c r="N6" i="16"/>
  <c r="N49" i="15"/>
  <c r="P49" i="15" s="1"/>
  <c r="P48" i="15"/>
  <c r="N48" i="15"/>
  <c r="N47" i="15"/>
  <c r="P47" i="15" s="1"/>
  <c r="P46" i="15"/>
  <c r="N46" i="15"/>
  <c r="N45" i="15"/>
  <c r="P45" i="15" s="1"/>
  <c r="P44" i="15"/>
  <c r="N44" i="15"/>
  <c r="N43" i="15"/>
  <c r="P43" i="15" s="1"/>
  <c r="P42" i="15"/>
  <c r="N42" i="15"/>
  <c r="N41" i="15"/>
  <c r="P41" i="15" s="1"/>
  <c r="P40" i="15"/>
  <c r="N40" i="15"/>
  <c r="N39" i="15"/>
  <c r="P39" i="15" s="1"/>
  <c r="P38" i="15"/>
  <c r="N38" i="15"/>
  <c r="N37" i="15"/>
  <c r="P37" i="15" s="1"/>
  <c r="P36" i="15"/>
  <c r="N36" i="15"/>
  <c r="N35" i="15"/>
  <c r="P35" i="15" s="1"/>
  <c r="P34" i="15"/>
  <c r="N34" i="15"/>
  <c r="N33" i="15"/>
  <c r="P33" i="15" s="1"/>
  <c r="P32" i="15"/>
  <c r="N32" i="15"/>
  <c r="N31" i="15"/>
  <c r="P31" i="15" s="1"/>
  <c r="P30" i="15"/>
  <c r="N30" i="15"/>
  <c r="N29" i="15"/>
  <c r="P29" i="15" s="1"/>
  <c r="P28" i="15"/>
  <c r="N28" i="15"/>
  <c r="N27" i="15"/>
  <c r="P27" i="15" s="1"/>
  <c r="P26" i="15"/>
  <c r="N26" i="15"/>
  <c r="N25" i="15"/>
  <c r="P25" i="15" s="1"/>
  <c r="P24" i="15"/>
  <c r="N24" i="15"/>
  <c r="N23" i="15"/>
  <c r="P23" i="15" s="1"/>
  <c r="P22" i="15"/>
  <c r="N22" i="15"/>
  <c r="N21" i="15"/>
  <c r="P21" i="15" s="1"/>
  <c r="P20" i="15"/>
  <c r="N20" i="15"/>
  <c r="N19" i="15"/>
  <c r="P19" i="15" s="1"/>
  <c r="P18" i="15"/>
  <c r="N18" i="15"/>
  <c r="N17" i="15"/>
  <c r="P17" i="15" s="1"/>
  <c r="P16" i="15"/>
  <c r="N16" i="15"/>
  <c r="N15" i="15"/>
  <c r="P15" i="15" s="1"/>
  <c r="P14" i="15"/>
  <c r="N14" i="15"/>
  <c r="N13" i="15"/>
  <c r="P13" i="15" s="1"/>
  <c r="P12" i="15"/>
  <c r="N12" i="15"/>
  <c r="N11" i="15"/>
  <c r="P11" i="15" s="1"/>
  <c r="P10" i="15"/>
  <c r="N10" i="15"/>
  <c r="N9" i="15"/>
  <c r="P9" i="15" s="1"/>
  <c r="P8" i="15"/>
  <c r="N8" i="15"/>
  <c r="N7" i="15"/>
  <c r="P7" i="15" s="1"/>
  <c r="P6" i="15"/>
  <c r="N6" i="15"/>
  <c r="N46" i="14"/>
  <c r="P46" i="14" s="1"/>
  <c r="P45" i="14"/>
  <c r="N45" i="14"/>
  <c r="N44" i="14"/>
  <c r="P44" i="14" s="1"/>
  <c r="P43" i="14"/>
  <c r="N43" i="14"/>
  <c r="N42" i="14"/>
  <c r="P42" i="14" s="1"/>
  <c r="P41" i="14"/>
  <c r="N41" i="14"/>
  <c r="N40" i="14"/>
  <c r="P40" i="14" s="1"/>
  <c r="N39" i="14"/>
  <c r="P39" i="14" s="1"/>
  <c r="N38" i="14"/>
  <c r="P38" i="14" s="1"/>
  <c r="N37" i="14"/>
  <c r="P37" i="14" s="1"/>
  <c r="N36" i="14"/>
  <c r="P36" i="14" s="1"/>
  <c r="N35" i="14"/>
  <c r="P35" i="14" s="1"/>
  <c r="N34" i="14"/>
  <c r="P34" i="14" s="1"/>
  <c r="N33" i="14"/>
  <c r="P33" i="14" s="1"/>
  <c r="N32" i="14"/>
  <c r="P32" i="14" s="1"/>
  <c r="P31" i="14"/>
  <c r="N31" i="14"/>
  <c r="N30" i="14"/>
  <c r="P30" i="14" s="1"/>
  <c r="N29" i="14"/>
  <c r="P29" i="14" s="1"/>
  <c r="N28" i="14"/>
  <c r="P28" i="14" s="1"/>
  <c r="N27" i="14"/>
  <c r="P27" i="14" s="1"/>
  <c r="N26" i="14"/>
  <c r="P26" i="14" s="1"/>
  <c r="P25" i="14"/>
  <c r="N25" i="14"/>
  <c r="N24" i="14"/>
  <c r="P24" i="14" s="1"/>
  <c r="N23" i="14"/>
  <c r="P23" i="14" s="1"/>
  <c r="N22" i="14"/>
  <c r="P22" i="14" s="1"/>
  <c r="N21" i="14"/>
  <c r="P21" i="14" s="1"/>
  <c r="N20" i="14"/>
  <c r="P20" i="14" s="1"/>
  <c r="N19" i="14"/>
  <c r="P19" i="14" s="1"/>
  <c r="N18" i="14"/>
  <c r="P18" i="14" s="1"/>
  <c r="P17" i="14"/>
  <c r="N17" i="14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P10" i="14" s="1"/>
  <c r="P9" i="14"/>
  <c r="N9" i="14"/>
  <c r="N8" i="14"/>
  <c r="P8" i="14" s="1"/>
  <c r="N7" i="14"/>
  <c r="P7" i="14" s="1"/>
  <c r="N6" i="14"/>
  <c r="P6" i="14" s="1"/>
  <c r="N50" i="13"/>
  <c r="P50" i="13" s="1"/>
  <c r="N49" i="13"/>
  <c r="P49" i="13" s="1"/>
  <c r="N48" i="13"/>
  <c r="P48" i="13" s="1"/>
  <c r="N47" i="13"/>
  <c r="P47" i="13" s="1"/>
  <c r="P46" i="13"/>
  <c r="N46" i="13"/>
  <c r="N45" i="13"/>
  <c r="P45" i="13" s="1"/>
  <c r="N44" i="13"/>
  <c r="P44" i="13" s="1"/>
  <c r="N43" i="13"/>
  <c r="P43" i="13" s="1"/>
  <c r="N42" i="13"/>
  <c r="P42" i="13" s="1"/>
  <c r="N41" i="13"/>
  <c r="P41" i="13" s="1"/>
  <c r="N40" i="13"/>
  <c r="P40" i="13" s="1"/>
  <c r="N39" i="13"/>
  <c r="P39" i="13" s="1"/>
  <c r="P38" i="13"/>
  <c r="N38" i="13"/>
  <c r="N37" i="13"/>
  <c r="P37" i="13" s="1"/>
  <c r="N36" i="13"/>
  <c r="P36" i="13" s="1"/>
  <c r="N35" i="13"/>
  <c r="P35" i="13" s="1"/>
  <c r="N34" i="13"/>
  <c r="P34" i="13" s="1"/>
  <c r="N33" i="13"/>
  <c r="P33" i="13" s="1"/>
  <c r="N32" i="13"/>
  <c r="P32" i="13" s="1"/>
  <c r="N31" i="13"/>
  <c r="P31" i="13" s="1"/>
  <c r="P30" i="13"/>
  <c r="N30" i="13"/>
  <c r="N29" i="13"/>
  <c r="P29" i="13" s="1"/>
  <c r="P28" i="13"/>
  <c r="N28" i="13"/>
  <c r="N27" i="13"/>
  <c r="P27" i="13" s="1"/>
  <c r="N26" i="13"/>
  <c r="P26" i="13" s="1"/>
  <c r="N25" i="13"/>
  <c r="P25" i="13" s="1"/>
  <c r="N24" i="13"/>
  <c r="P24" i="13" s="1"/>
  <c r="N23" i="13"/>
  <c r="P23" i="13" s="1"/>
  <c r="P22" i="13"/>
  <c r="N22" i="13"/>
  <c r="N21" i="13"/>
  <c r="P21" i="13" s="1"/>
  <c r="P20" i="13"/>
  <c r="N20" i="13"/>
  <c r="N19" i="13"/>
  <c r="P19" i="13" s="1"/>
  <c r="N18" i="13"/>
  <c r="P18" i="13" s="1"/>
  <c r="N17" i="13"/>
  <c r="P17" i="13" s="1"/>
  <c r="N16" i="13"/>
  <c r="P16" i="13" s="1"/>
  <c r="N15" i="13"/>
  <c r="P15" i="13" s="1"/>
  <c r="P14" i="13"/>
  <c r="N14" i="13"/>
  <c r="N13" i="13"/>
  <c r="P13" i="13" s="1"/>
  <c r="N12" i="13"/>
  <c r="P12" i="13" s="1"/>
  <c r="N11" i="13"/>
  <c r="P11" i="13" s="1"/>
  <c r="N10" i="13"/>
  <c r="P10" i="13" s="1"/>
  <c r="N9" i="13"/>
  <c r="P9" i="13" s="1"/>
  <c r="N8" i="13"/>
  <c r="P8" i="13" s="1"/>
  <c r="N7" i="13"/>
  <c r="P7" i="13" s="1"/>
  <c r="P6" i="13"/>
  <c r="N6" i="13"/>
  <c r="N44" i="12"/>
  <c r="P44" i="12" s="1"/>
  <c r="N43" i="12"/>
  <c r="P43" i="12" s="1"/>
  <c r="N42" i="12"/>
  <c r="P42" i="12" s="1"/>
  <c r="N41" i="12"/>
  <c r="P41" i="12" s="1"/>
  <c r="N40" i="12"/>
  <c r="P40" i="12" s="1"/>
  <c r="N39" i="12"/>
  <c r="P39" i="12" s="1"/>
  <c r="N38" i="12"/>
  <c r="P38" i="12" s="1"/>
  <c r="N37" i="12"/>
  <c r="P37" i="12" s="1"/>
  <c r="N36" i="12"/>
  <c r="P36" i="12" s="1"/>
  <c r="N35" i="12"/>
  <c r="P35" i="12" s="1"/>
  <c r="N34" i="12"/>
  <c r="P34" i="12" s="1"/>
  <c r="N33" i="12"/>
  <c r="P33" i="12" s="1"/>
  <c r="N32" i="12"/>
  <c r="P32" i="12" s="1"/>
  <c r="N31" i="12"/>
  <c r="P31" i="12" s="1"/>
  <c r="N30" i="12"/>
  <c r="P30" i="12" s="1"/>
  <c r="N29" i="12"/>
  <c r="P29" i="12" s="1"/>
  <c r="N28" i="12"/>
  <c r="P28" i="12" s="1"/>
  <c r="N27" i="12"/>
  <c r="P27" i="12" s="1"/>
  <c r="N26" i="12"/>
  <c r="P26" i="12" s="1"/>
  <c r="N25" i="12"/>
  <c r="P25" i="12" s="1"/>
  <c r="N24" i="12"/>
  <c r="P24" i="12" s="1"/>
  <c r="N23" i="12"/>
  <c r="P23" i="12" s="1"/>
  <c r="N22" i="12"/>
  <c r="P22" i="12" s="1"/>
  <c r="N21" i="12"/>
  <c r="P21" i="12" s="1"/>
  <c r="N20" i="12"/>
  <c r="P20" i="12" s="1"/>
  <c r="N19" i="12"/>
  <c r="P19" i="12" s="1"/>
  <c r="N18" i="12"/>
  <c r="P18" i="12" s="1"/>
  <c r="N17" i="12"/>
  <c r="P17" i="12" s="1"/>
  <c r="N16" i="12"/>
  <c r="P16" i="12" s="1"/>
  <c r="N15" i="12"/>
  <c r="P15" i="12" s="1"/>
  <c r="N14" i="12"/>
  <c r="P14" i="12" s="1"/>
  <c r="N13" i="12"/>
  <c r="P13" i="12" s="1"/>
  <c r="N12" i="12"/>
  <c r="P12" i="12" s="1"/>
  <c r="N11" i="12"/>
  <c r="P11" i="12" s="1"/>
  <c r="N10" i="12"/>
  <c r="P10" i="12" s="1"/>
  <c r="N9" i="12"/>
  <c r="P9" i="12" s="1"/>
  <c r="N8" i="12"/>
  <c r="P8" i="12" s="1"/>
  <c r="N7" i="12"/>
  <c r="P7" i="12" s="1"/>
  <c r="N6" i="12"/>
  <c r="P6" i="12" s="1"/>
  <c r="N81" i="11"/>
  <c r="P81" i="11" s="1"/>
  <c r="N80" i="11"/>
  <c r="P80" i="11" s="1"/>
  <c r="N79" i="11"/>
  <c r="P79" i="11" s="1"/>
  <c r="N75" i="11"/>
  <c r="P75" i="11" s="1"/>
  <c r="N74" i="11"/>
  <c r="P74" i="11" s="1"/>
  <c r="N73" i="11"/>
  <c r="P73" i="11" s="1"/>
  <c r="N72" i="11"/>
  <c r="P72" i="11" s="1"/>
  <c r="N71" i="11"/>
  <c r="P71" i="11" s="1"/>
  <c r="N70" i="11"/>
  <c r="P70" i="11" s="1"/>
  <c r="N69" i="11"/>
  <c r="P69" i="11" s="1"/>
  <c r="N68" i="11"/>
  <c r="P68" i="11" s="1"/>
  <c r="N67" i="11"/>
  <c r="P67" i="11" s="1"/>
  <c r="N66" i="11"/>
  <c r="P66" i="11" s="1"/>
  <c r="N65" i="11"/>
  <c r="P65" i="11" s="1"/>
  <c r="N64" i="11"/>
  <c r="P64" i="11" s="1"/>
  <c r="N63" i="11"/>
  <c r="P63" i="11" s="1"/>
  <c r="N62" i="11"/>
  <c r="P62" i="11" s="1"/>
  <c r="N61" i="11"/>
  <c r="P61" i="11" s="1"/>
  <c r="N60" i="11"/>
  <c r="P60" i="11" s="1"/>
  <c r="N59" i="11"/>
  <c r="P59" i="11" s="1"/>
  <c r="N58" i="11"/>
  <c r="P58" i="11" s="1"/>
  <c r="N57" i="11"/>
  <c r="P57" i="11" s="1"/>
  <c r="N56" i="11"/>
  <c r="P56" i="11" s="1"/>
  <c r="N55" i="11"/>
  <c r="P55" i="11" s="1"/>
  <c r="N54" i="11"/>
  <c r="P54" i="11" s="1"/>
  <c r="N53" i="11"/>
  <c r="P53" i="11" s="1"/>
  <c r="N52" i="11"/>
  <c r="P52" i="11" s="1"/>
  <c r="N51" i="11"/>
  <c r="P51" i="11" s="1"/>
  <c r="N50" i="11"/>
  <c r="P50" i="11" s="1"/>
  <c r="N49" i="11"/>
  <c r="P49" i="11" s="1"/>
  <c r="N48" i="11"/>
  <c r="P48" i="11" s="1"/>
  <c r="N47" i="11"/>
  <c r="P47" i="11" s="1"/>
  <c r="N46" i="11"/>
  <c r="P46" i="11" s="1"/>
  <c r="N45" i="11"/>
  <c r="P45" i="11" s="1"/>
  <c r="N44" i="11"/>
  <c r="P44" i="11" s="1"/>
  <c r="N43" i="11"/>
  <c r="P43" i="11" s="1"/>
  <c r="N38" i="11"/>
  <c r="P38" i="11" s="1"/>
  <c r="N37" i="11"/>
  <c r="P37" i="11" s="1"/>
  <c r="N36" i="11"/>
  <c r="P36" i="11" s="1"/>
  <c r="N35" i="11"/>
  <c r="P35" i="11" s="1"/>
  <c r="N34" i="11"/>
  <c r="P34" i="11" s="1"/>
  <c r="N33" i="11"/>
  <c r="P33" i="11" s="1"/>
  <c r="N32" i="11"/>
  <c r="P32" i="11" s="1"/>
  <c r="N31" i="11"/>
  <c r="P31" i="11" s="1"/>
  <c r="N30" i="11"/>
  <c r="P30" i="11" s="1"/>
  <c r="N29" i="11"/>
  <c r="P29" i="11" s="1"/>
  <c r="N28" i="11"/>
  <c r="P28" i="11" s="1"/>
  <c r="N27" i="11"/>
  <c r="P27" i="11" s="1"/>
  <c r="N26" i="11"/>
  <c r="P26" i="11" s="1"/>
  <c r="N25" i="11"/>
  <c r="P25" i="11" s="1"/>
  <c r="N24" i="11"/>
  <c r="P24" i="11" s="1"/>
  <c r="N23" i="11"/>
  <c r="P23" i="11" s="1"/>
  <c r="N22" i="11"/>
  <c r="P22" i="11" s="1"/>
  <c r="N21" i="11"/>
  <c r="P21" i="11" s="1"/>
  <c r="N20" i="11"/>
  <c r="P20" i="11" s="1"/>
  <c r="N19" i="11"/>
  <c r="P19" i="11" s="1"/>
  <c r="N18" i="11"/>
  <c r="P18" i="11" s="1"/>
  <c r="N17" i="11"/>
  <c r="P17" i="11" s="1"/>
  <c r="N16" i="11"/>
  <c r="P16" i="11" s="1"/>
  <c r="N15" i="11"/>
  <c r="P15" i="11" s="1"/>
  <c r="N14" i="11"/>
  <c r="P14" i="11" s="1"/>
  <c r="N13" i="11"/>
  <c r="P13" i="11" s="1"/>
  <c r="N12" i="11"/>
  <c r="P12" i="11" s="1"/>
  <c r="N11" i="11"/>
  <c r="P11" i="11" s="1"/>
  <c r="N10" i="11"/>
  <c r="P10" i="11" s="1"/>
  <c r="N9" i="11"/>
  <c r="P9" i="11" s="1"/>
  <c r="N8" i="11"/>
  <c r="P8" i="11" s="1"/>
  <c r="N7" i="11"/>
  <c r="P7" i="11" s="1"/>
  <c r="N6" i="11"/>
  <c r="P6" i="11" s="1"/>
  <c r="N105" i="10"/>
  <c r="P105" i="10" s="1"/>
  <c r="N104" i="10"/>
  <c r="P104" i="10" s="1"/>
  <c r="N103" i="10"/>
  <c r="P103" i="10" s="1"/>
  <c r="N102" i="10"/>
  <c r="P102" i="10" s="1"/>
  <c r="N101" i="10"/>
  <c r="P101" i="10" s="1"/>
  <c r="N100" i="10"/>
  <c r="P100" i="10" s="1"/>
  <c r="N99" i="10"/>
  <c r="P99" i="10" s="1"/>
  <c r="N98" i="10"/>
  <c r="P98" i="10" s="1"/>
  <c r="N97" i="10"/>
  <c r="P97" i="10" s="1"/>
  <c r="N96" i="10"/>
  <c r="P96" i="10" s="1"/>
  <c r="N95" i="10"/>
  <c r="P95" i="10" s="1"/>
  <c r="N94" i="10"/>
  <c r="P94" i="10" s="1"/>
  <c r="N93" i="10"/>
  <c r="P93" i="10" s="1"/>
  <c r="N92" i="10"/>
  <c r="P92" i="10" s="1"/>
  <c r="N91" i="10"/>
  <c r="P91" i="10" s="1"/>
  <c r="N90" i="10"/>
  <c r="P90" i="10" s="1"/>
  <c r="N89" i="10"/>
  <c r="P89" i="10" s="1"/>
  <c r="N88" i="10"/>
  <c r="P88" i="10" s="1"/>
  <c r="N87" i="10"/>
  <c r="P87" i="10" s="1"/>
  <c r="N86" i="10"/>
  <c r="P86" i="10" s="1"/>
  <c r="N85" i="10"/>
  <c r="P85" i="10" s="1"/>
  <c r="N84" i="10"/>
  <c r="P84" i="10" s="1"/>
  <c r="N83" i="10"/>
  <c r="P83" i="10" s="1"/>
  <c r="N82" i="10"/>
  <c r="P82" i="10" s="1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P72" i="10" s="1"/>
  <c r="N71" i="10"/>
  <c r="P71" i="10" s="1"/>
  <c r="N70" i="10"/>
  <c r="P70" i="10" s="1"/>
  <c r="N69" i="10"/>
  <c r="P69" i="10" s="1"/>
  <c r="N68" i="10"/>
  <c r="P68" i="10" s="1"/>
  <c r="N67" i="10"/>
  <c r="P67" i="10" s="1"/>
  <c r="N66" i="10"/>
  <c r="P66" i="10" s="1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P59" i="10"/>
  <c r="N59" i="10"/>
  <c r="N58" i="10"/>
  <c r="P58" i="10" s="1"/>
  <c r="N57" i="10"/>
  <c r="P57" i="10" s="1"/>
  <c r="N53" i="10"/>
  <c r="P53" i="10" s="1"/>
  <c r="N52" i="10"/>
  <c r="P52" i="10" s="1"/>
  <c r="N51" i="10"/>
  <c r="P51" i="10" s="1"/>
  <c r="N50" i="10"/>
  <c r="P50" i="10" s="1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P42" i="10" s="1"/>
  <c r="N41" i="10"/>
  <c r="P41" i="10" s="1"/>
  <c r="N40" i="10"/>
  <c r="P40" i="10" s="1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P34" i="10" s="1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P26" i="10" s="1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P18" i="10" s="1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P10" i="10" s="1"/>
  <c r="N9" i="10"/>
  <c r="P9" i="10" s="1"/>
  <c r="N8" i="10"/>
  <c r="P8" i="10" s="1"/>
  <c r="N7" i="10"/>
  <c r="P7" i="10" s="1"/>
  <c r="N6" i="10"/>
  <c r="P6" i="10" s="1"/>
  <c r="N104" i="9"/>
  <c r="P104" i="9" s="1"/>
  <c r="N103" i="9"/>
  <c r="P103" i="9" s="1"/>
  <c r="N102" i="9"/>
  <c r="P102" i="9" s="1"/>
  <c r="N101" i="9"/>
  <c r="P101" i="9" s="1"/>
  <c r="N100" i="9"/>
  <c r="P100" i="9" s="1"/>
  <c r="N99" i="9"/>
  <c r="P99" i="9" s="1"/>
  <c r="N98" i="9"/>
  <c r="P98" i="9" s="1"/>
  <c r="N97" i="9"/>
  <c r="P97" i="9" s="1"/>
  <c r="N96" i="9"/>
  <c r="P96" i="9" s="1"/>
  <c r="N95" i="9"/>
  <c r="P95" i="9" s="1"/>
  <c r="N94" i="9"/>
  <c r="P94" i="9" s="1"/>
  <c r="N93" i="9"/>
  <c r="P93" i="9" s="1"/>
  <c r="N92" i="9"/>
  <c r="P92" i="9" s="1"/>
  <c r="N91" i="9"/>
  <c r="P91" i="9" s="1"/>
  <c r="N90" i="9"/>
  <c r="P90" i="9" s="1"/>
  <c r="N89" i="9"/>
  <c r="P89" i="9" s="1"/>
  <c r="N88" i="9"/>
  <c r="P88" i="9" s="1"/>
  <c r="N87" i="9"/>
  <c r="P87" i="9" s="1"/>
  <c r="N86" i="9"/>
  <c r="P86" i="9" s="1"/>
  <c r="N85" i="9"/>
  <c r="P85" i="9" s="1"/>
  <c r="N84" i="9"/>
  <c r="P84" i="9" s="1"/>
  <c r="N83" i="9"/>
  <c r="P83" i="9" s="1"/>
  <c r="N82" i="9"/>
  <c r="P82" i="9" s="1"/>
  <c r="N81" i="9"/>
  <c r="P81" i="9" s="1"/>
  <c r="N80" i="9"/>
  <c r="P80" i="9" s="1"/>
  <c r="N79" i="9"/>
  <c r="P79" i="9" s="1"/>
  <c r="N78" i="9"/>
  <c r="P78" i="9" s="1"/>
  <c r="N77" i="9"/>
  <c r="P77" i="9" s="1"/>
  <c r="N76" i="9"/>
  <c r="P76" i="9" s="1"/>
  <c r="N75" i="9"/>
  <c r="P75" i="9" s="1"/>
  <c r="N74" i="9"/>
  <c r="P74" i="9" s="1"/>
  <c r="N73" i="9"/>
  <c r="P73" i="9" s="1"/>
  <c r="N72" i="9"/>
  <c r="P72" i="9" s="1"/>
  <c r="N71" i="9"/>
  <c r="P71" i="9" s="1"/>
  <c r="N70" i="9"/>
  <c r="P70" i="9" s="1"/>
  <c r="N69" i="9"/>
  <c r="P69" i="9" s="1"/>
  <c r="N68" i="9"/>
  <c r="P68" i="9" s="1"/>
  <c r="N67" i="9"/>
  <c r="P67" i="9" s="1"/>
  <c r="N66" i="9"/>
  <c r="P66" i="9" s="1"/>
  <c r="N65" i="9"/>
  <c r="P65" i="9" s="1"/>
  <c r="N64" i="9"/>
  <c r="P64" i="9" s="1"/>
  <c r="N63" i="9"/>
  <c r="P63" i="9" s="1"/>
  <c r="N62" i="9"/>
  <c r="P62" i="9" s="1"/>
  <c r="N61" i="9"/>
  <c r="P61" i="9" s="1"/>
  <c r="N60" i="9"/>
  <c r="P60" i="9" s="1"/>
  <c r="N59" i="9"/>
  <c r="P59" i="9" s="1"/>
  <c r="N58" i="9"/>
  <c r="P58" i="9" s="1"/>
  <c r="N57" i="9"/>
  <c r="P57" i="9" s="1"/>
  <c r="N53" i="9"/>
  <c r="P53" i="9" s="1"/>
  <c r="N52" i="9"/>
  <c r="P52" i="9" s="1"/>
  <c r="N51" i="9"/>
  <c r="P51" i="9" s="1"/>
  <c r="N50" i="9"/>
  <c r="P50" i="9" s="1"/>
  <c r="N49" i="9"/>
  <c r="P49" i="9" s="1"/>
  <c r="N48" i="9"/>
  <c r="P48" i="9" s="1"/>
  <c r="N47" i="9"/>
  <c r="P47" i="9" s="1"/>
  <c r="N46" i="9"/>
  <c r="P46" i="9" s="1"/>
  <c r="N45" i="9"/>
  <c r="P45" i="9" s="1"/>
  <c r="N44" i="9"/>
  <c r="P44" i="9" s="1"/>
  <c r="N43" i="9"/>
  <c r="P43" i="9" s="1"/>
  <c r="N42" i="9"/>
  <c r="P42" i="9" s="1"/>
  <c r="N41" i="9"/>
  <c r="P41" i="9" s="1"/>
  <c r="N40" i="9"/>
  <c r="P40" i="9" s="1"/>
  <c r="N39" i="9"/>
  <c r="P39" i="9" s="1"/>
  <c r="N38" i="9"/>
  <c r="P38" i="9" s="1"/>
  <c r="N37" i="9"/>
  <c r="P37" i="9" s="1"/>
  <c r="N36" i="9"/>
  <c r="P36" i="9" s="1"/>
  <c r="N35" i="9"/>
  <c r="P35" i="9" s="1"/>
  <c r="N34" i="9"/>
  <c r="P34" i="9" s="1"/>
  <c r="N33" i="9"/>
  <c r="P33" i="9" s="1"/>
  <c r="N32" i="9"/>
  <c r="P32" i="9" s="1"/>
  <c r="N31" i="9"/>
  <c r="P31" i="9" s="1"/>
  <c r="N30" i="9"/>
  <c r="P30" i="9" s="1"/>
  <c r="N29" i="9"/>
  <c r="P29" i="9" s="1"/>
  <c r="N28" i="9"/>
  <c r="P28" i="9" s="1"/>
  <c r="N27" i="9"/>
  <c r="P27" i="9" s="1"/>
  <c r="N26" i="9"/>
  <c r="P26" i="9" s="1"/>
  <c r="N25" i="9"/>
  <c r="P25" i="9" s="1"/>
  <c r="N24" i="9"/>
  <c r="P24" i="9" s="1"/>
  <c r="N23" i="9"/>
  <c r="P23" i="9" s="1"/>
  <c r="N22" i="9"/>
  <c r="P22" i="9" s="1"/>
  <c r="N21" i="9"/>
  <c r="P21" i="9" s="1"/>
  <c r="N20" i="9"/>
  <c r="P20" i="9" s="1"/>
  <c r="N19" i="9"/>
  <c r="P19" i="9" s="1"/>
  <c r="N18" i="9"/>
  <c r="P18" i="9" s="1"/>
  <c r="N17" i="9"/>
  <c r="P17" i="9" s="1"/>
  <c r="N16" i="9"/>
  <c r="P16" i="9" s="1"/>
  <c r="N15" i="9"/>
  <c r="P15" i="9" s="1"/>
  <c r="N14" i="9"/>
  <c r="P14" i="9" s="1"/>
  <c r="N13" i="9"/>
  <c r="P13" i="9" s="1"/>
  <c r="N12" i="9"/>
  <c r="P12" i="9" s="1"/>
  <c r="N11" i="9"/>
  <c r="P11" i="9" s="1"/>
  <c r="N10" i="9"/>
  <c r="P10" i="9" s="1"/>
  <c r="N9" i="9"/>
  <c r="P9" i="9" s="1"/>
  <c r="N8" i="9"/>
  <c r="P8" i="9" s="1"/>
  <c r="N7" i="9"/>
  <c r="P7" i="9" s="1"/>
  <c r="N6" i="9"/>
  <c r="P6" i="9" s="1"/>
  <c r="N104" i="8"/>
  <c r="P104" i="8" s="1"/>
  <c r="N103" i="8"/>
  <c r="P103" i="8" s="1"/>
  <c r="N102" i="8"/>
  <c r="P102" i="8" s="1"/>
  <c r="N101" i="8"/>
  <c r="P101" i="8" s="1"/>
  <c r="N100" i="8"/>
  <c r="P100" i="8" s="1"/>
  <c r="N99" i="8"/>
  <c r="P99" i="8" s="1"/>
  <c r="N98" i="8"/>
  <c r="P98" i="8" s="1"/>
  <c r="N97" i="8"/>
  <c r="P97" i="8" s="1"/>
  <c r="N96" i="8"/>
  <c r="P96" i="8" s="1"/>
  <c r="N95" i="8"/>
  <c r="P95" i="8" s="1"/>
  <c r="N94" i="8"/>
  <c r="P94" i="8" s="1"/>
  <c r="N93" i="8"/>
  <c r="P93" i="8" s="1"/>
  <c r="N92" i="8"/>
  <c r="P92" i="8" s="1"/>
  <c r="N91" i="8"/>
  <c r="P91" i="8" s="1"/>
  <c r="N90" i="8"/>
  <c r="P90" i="8" s="1"/>
  <c r="N89" i="8"/>
  <c r="P89" i="8" s="1"/>
  <c r="N88" i="8"/>
  <c r="P88" i="8" s="1"/>
  <c r="N87" i="8"/>
  <c r="P87" i="8" s="1"/>
  <c r="N86" i="8"/>
  <c r="P86" i="8" s="1"/>
  <c r="N85" i="8"/>
  <c r="P85" i="8" s="1"/>
  <c r="N84" i="8"/>
  <c r="P84" i="8" s="1"/>
  <c r="N83" i="8"/>
  <c r="P83" i="8" s="1"/>
  <c r="N82" i="8"/>
  <c r="P82" i="8" s="1"/>
  <c r="N81" i="8"/>
  <c r="P81" i="8" s="1"/>
  <c r="N80" i="8"/>
  <c r="P80" i="8" s="1"/>
  <c r="N79" i="8"/>
  <c r="P79" i="8" s="1"/>
  <c r="N78" i="8"/>
  <c r="P78" i="8" s="1"/>
  <c r="N77" i="8"/>
  <c r="P77" i="8" s="1"/>
  <c r="N76" i="8"/>
  <c r="P76" i="8" s="1"/>
  <c r="N75" i="8"/>
  <c r="P75" i="8" s="1"/>
  <c r="N74" i="8"/>
  <c r="P74" i="8" s="1"/>
  <c r="N73" i="8"/>
  <c r="P73" i="8" s="1"/>
  <c r="N72" i="8"/>
  <c r="P72" i="8" s="1"/>
  <c r="N71" i="8"/>
  <c r="P71" i="8" s="1"/>
  <c r="N70" i="8"/>
  <c r="P70" i="8" s="1"/>
  <c r="N69" i="8"/>
  <c r="P69" i="8" s="1"/>
  <c r="N68" i="8"/>
  <c r="P68" i="8" s="1"/>
  <c r="N67" i="8"/>
  <c r="P67" i="8" s="1"/>
  <c r="N66" i="8"/>
  <c r="P66" i="8" s="1"/>
  <c r="N65" i="8"/>
  <c r="P65" i="8" s="1"/>
  <c r="N64" i="8"/>
  <c r="P64" i="8" s="1"/>
  <c r="N63" i="8"/>
  <c r="P63" i="8" s="1"/>
  <c r="N62" i="8"/>
  <c r="P62" i="8" s="1"/>
  <c r="N61" i="8"/>
  <c r="P61" i="8" s="1"/>
  <c r="N60" i="8"/>
  <c r="P60" i="8" s="1"/>
  <c r="N59" i="8"/>
  <c r="P59" i="8" s="1"/>
  <c r="N58" i="8"/>
  <c r="P58" i="8" s="1"/>
  <c r="N57" i="8"/>
  <c r="P57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44" i="8"/>
  <c r="P44" i="8" s="1"/>
  <c r="N43" i="8"/>
  <c r="P43" i="8" s="1"/>
  <c r="N42" i="8"/>
  <c r="P42" i="8" s="1"/>
  <c r="N41" i="8"/>
  <c r="P41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76" i="7"/>
  <c r="P76" i="7" s="1"/>
  <c r="N75" i="7"/>
  <c r="P75" i="7" s="1"/>
  <c r="N74" i="7"/>
  <c r="P74" i="7" s="1"/>
  <c r="N73" i="7"/>
  <c r="P73" i="7" s="1"/>
  <c r="N72" i="7"/>
  <c r="P72" i="7" s="1"/>
  <c r="N71" i="7"/>
  <c r="P71" i="7" s="1"/>
  <c r="N70" i="7"/>
  <c r="P70" i="7" s="1"/>
  <c r="N69" i="7"/>
  <c r="P69" i="7" s="1"/>
  <c r="N68" i="7"/>
  <c r="P68" i="7" s="1"/>
  <c r="N67" i="7"/>
  <c r="P67" i="7" s="1"/>
  <c r="N66" i="7"/>
  <c r="P66" i="7" s="1"/>
  <c r="N65" i="7"/>
  <c r="P65" i="7" s="1"/>
  <c r="N64" i="7"/>
  <c r="P64" i="7" s="1"/>
  <c r="N63" i="7"/>
  <c r="P63" i="7" s="1"/>
  <c r="N62" i="7"/>
  <c r="P62" i="7" s="1"/>
  <c r="N61" i="7"/>
  <c r="P61" i="7" s="1"/>
  <c r="N60" i="7"/>
  <c r="P60" i="7" s="1"/>
  <c r="N59" i="7"/>
  <c r="P59" i="7" s="1"/>
  <c r="N58" i="7"/>
  <c r="P58" i="7" s="1"/>
  <c r="N57" i="7"/>
  <c r="P57" i="7" s="1"/>
  <c r="N56" i="7"/>
  <c r="P56" i="7" s="1"/>
  <c r="N55" i="7"/>
  <c r="P55" i="7" s="1"/>
  <c r="N54" i="7"/>
  <c r="P54" i="7" s="1"/>
  <c r="N53" i="7"/>
  <c r="P53" i="7" s="1"/>
  <c r="N52" i="7"/>
  <c r="P52" i="7" s="1"/>
  <c r="N51" i="7"/>
  <c r="P51" i="7" s="1"/>
  <c r="N50" i="7"/>
  <c r="P50" i="7" s="1"/>
  <c r="N49" i="7"/>
  <c r="P49" i="7" s="1"/>
  <c r="N48" i="7"/>
  <c r="P48" i="7" s="1"/>
  <c r="N47" i="7"/>
  <c r="P47" i="7" s="1"/>
  <c r="N46" i="7"/>
  <c r="P46" i="7" s="1"/>
  <c r="N45" i="7"/>
  <c r="P45" i="7" s="1"/>
  <c r="N44" i="7"/>
  <c r="P44" i="7" s="1"/>
  <c r="N43" i="7"/>
  <c r="P43" i="7" s="1"/>
  <c r="N39" i="7"/>
  <c r="P39" i="7" s="1"/>
  <c r="N38" i="7"/>
  <c r="P38" i="7" s="1"/>
  <c r="N37" i="7"/>
  <c r="P37" i="7" s="1"/>
  <c r="N36" i="7"/>
  <c r="P36" i="7" s="1"/>
  <c r="N35" i="7"/>
  <c r="P35" i="7" s="1"/>
  <c r="N34" i="7"/>
  <c r="P34" i="7" s="1"/>
  <c r="N33" i="7"/>
  <c r="P33" i="7" s="1"/>
  <c r="N32" i="7"/>
  <c r="P32" i="7" s="1"/>
  <c r="N31" i="7"/>
  <c r="P31" i="7" s="1"/>
  <c r="N30" i="7"/>
  <c r="P30" i="7" s="1"/>
  <c r="N29" i="7"/>
  <c r="P29" i="7" s="1"/>
  <c r="N28" i="7"/>
  <c r="P28" i="7" s="1"/>
  <c r="N27" i="7"/>
  <c r="P27" i="7" s="1"/>
  <c r="N26" i="7"/>
  <c r="P26" i="7" s="1"/>
  <c r="N25" i="7"/>
  <c r="P25" i="7" s="1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P17" i="7" s="1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45" i="6"/>
  <c r="P45" i="6" s="1"/>
  <c r="N44" i="6"/>
  <c r="P44" i="6" s="1"/>
  <c r="N43" i="6"/>
  <c r="P43" i="6" s="1"/>
  <c r="N42" i="6"/>
  <c r="P42" i="6" s="1"/>
  <c r="N41" i="6"/>
  <c r="P41" i="6" s="1"/>
  <c r="N40" i="6"/>
  <c r="P40" i="6" s="1"/>
  <c r="N39" i="6"/>
  <c r="P39" i="6" s="1"/>
  <c r="N38" i="6"/>
  <c r="P38" i="6" s="1"/>
  <c r="N37" i="6"/>
  <c r="P37" i="6" s="1"/>
  <c r="N36" i="6"/>
  <c r="P36" i="6" s="1"/>
  <c r="N35" i="6"/>
  <c r="P35" i="6" s="1"/>
  <c r="N34" i="6"/>
  <c r="P34" i="6" s="1"/>
  <c r="N33" i="6"/>
  <c r="P33" i="6" s="1"/>
  <c r="N32" i="6"/>
  <c r="P32" i="6" s="1"/>
  <c r="N31" i="6"/>
  <c r="P31" i="6" s="1"/>
  <c r="N30" i="6"/>
  <c r="P30" i="6" s="1"/>
  <c r="N29" i="6"/>
  <c r="P29" i="6" s="1"/>
  <c r="N28" i="6"/>
  <c r="P28" i="6" s="1"/>
  <c r="N27" i="6"/>
  <c r="P27" i="6" s="1"/>
  <c r="N26" i="6"/>
  <c r="P26" i="6" s="1"/>
  <c r="N25" i="6"/>
  <c r="P25" i="6" s="1"/>
  <c r="N24" i="6"/>
  <c r="P24" i="6" s="1"/>
  <c r="N23" i="6"/>
  <c r="P23" i="6" s="1"/>
  <c r="N22" i="6"/>
  <c r="P22" i="6" s="1"/>
  <c r="N21" i="6"/>
  <c r="P21" i="6" s="1"/>
  <c r="N20" i="6"/>
  <c r="P20" i="6" s="1"/>
  <c r="N19" i="6"/>
  <c r="P19" i="6" s="1"/>
  <c r="N18" i="6"/>
  <c r="P18" i="6" s="1"/>
  <c r="N17" i="6"/>
  <c r="P17" i="6" s="1"/>
  <c r="N16" i="6"/>
  <c r="P16" i="6" s="1"/>
  <c r="N15" i="6"/>
  <c r="P15" i="6" s="1"/>
  <c r="N14" i="6"/>
  <c r="P14" i="6" s="1"/>
  <c r="N13" i="6"/>
  <c r="P13" i="6" s="1"/>
  <c r="N12" i="6"/>
  <c r="P12" i="6" s="1"/>
  <c r="N11" i="6"/>
  <c r="P11" i="6" s="1"/>
  <c r="N10" i="6"/>
  <c r="P10" i="6" s="1"/>
  <c r="N9" i="6"/>
  <c r="P9" i="6" s="1"/>
  <c r="N8" i="6"/>
  <c r="P8" i="6" s="1"/>
  <c r="N7" i="6"/>
  <c r="P7" i="6" s="1"/>
  <c r="N6" i="6"/>
  <c r="P6" i="6" s="1"/>
  <c r="N44" i="5"/>
  <c r="P44" i="5" s="1"/>
  <c r="N43" i="5"/>
  <c r="P43" i="5" s="1"/>
  <c r="N42" i="5"/>
  <c r="P42" i="5" s="1"/>
  <c r="N41" i="5"/>
  <c r="P41" i="5" s="1"/>
  <c r="N40" i="5"/>
  <c r="P40" i="5" s="1"/>
  <c r="N39" i="5"/>
  <c r="P39" i="5" s="1"/>
  <c r="N38" i="5"/>
  <c r="P38" i="5" s="1"/>
  <c r="N37" i="5"/>
  <c r="P37" i="5" s="1"/>
  <c r="N36" i="5"/>
  <c r="P36" i="5" s="1"/>
  <c r="N35" i="5"/>
  <c r="P35" i="5" s="1"/>
  <c r="N34" i="5"/>
  <c r="P34" i="5" s="1"/>
  <c r="N33" i="5"/>
  <c r="P33" i="5" s="1"/>
  <c r="N32" i="5"/>
  <c r="P32" i="5" s="1"/>
  <c r="N31" i="5"/>
  <c r="P31" i="5" s="1"/>
  <c r="N30" i="5"/>
  <c r="P30" i="5" s="1"/>
  <c r="N29" i="5"/>
  <c r="P29" i="5" s="1"/>
  <c r="N28" i="5"/>
  <c r="P28" i="5" s="1"/>
  <c r="N27" i="5"/>
  <c r="P27" i="5" s="1"/>
  <c r="N26" i="5"/>
  <c r="P26" i="5" s="1"/>
  <c r="N25" i="5"/>
  <c r="P25" i="5" s="1"/>
  <c r="N24" i="5"/>
  <c r="P24" i="5" s="1"/>
  <c r="N23" i="5"/>
  <c r="P23" i="5" s="1"/>
  <c r="N22" i="5"/>
  <c r="P22" i="5" s="1"/>
  <c r="N21" i="5"/>
  <c r="P21" i="5" s="1"/>
  <c r="N20" i="5"/>
  <c r="P20" i="5" s="1"/>
  <c r="N19" i="5"/>
  <c r="P19" i="5" s="1"/>
  <c r="N18" i="5"/>
  <c r="P18" i="5" s="1"/>
  <c r="N17" i="5"/>
  <c r="P17" i="5" s="1"/>
  <c r="N16" i="5"/>
  <c r="P16" i="5" s="1"/>
  <c r="N15" i="5"/>
  <c r="P15" i="5" s="1"/>
  <c r="N14" i="5"/>
  <c r="P14" i="5" s="1"/>
  <c r="N13" i="5"/>
  <c r="P13" i="5" s="1"/>
  <c r="N12" i="5"/>
  <c r="P12" i="5" s="1"/>
  <c r="N11" i="5"/>
  <c r="P11" i="5" s="1"/>
  <c r="N10" i="5"/>
  <c r="P10" i="5" s="1"/>
  <c r="N9" i="5"/>
  <c r="P9" i="5" s="1"/>
  <c r="N8" i="5"/>
  <c r="P8" i="5" s="1"/>
  <c r="N7" i="5"/>
  <c r="P7" i="5" s="1"/>
  <c r="N6" i="5"/>
  <c r="P6" i="5" s="1"/>
  <c r="N54" i="4"/>
  <c r="P54" i="4" s="1"/>
  <c r="N53" i="4"/>
  <c r="P53" i="4" s="1"/>
  <c r="N52" i="4"/>
  <c r="P52" i="4" s="1"/>
  <c r="N51" i="4"/>
  <c r="P51" i="4" s="1"/>
  <c r="N50" i="4"/>
  <c r="P50" i="4" s="1"/>
  <c r="N49" i="4"/>
  <c r="P49" i="4" s="1"/>
  <c r="N48" i="4"/>
  <c r="P48" i="4" s="1"/>
  <c r="N47" i="4"/>
  <c r="P47" i="4" s="1"/>
  <c r="N46" i="4"/>
  <c r="P46" i="4" s="1"/>
  <c r="N45" i="4"/>
  <c r="P45" i="4" s="1"/>
  <c r="N44" i="4"/>
  <c r="P44" i="4" s="1"/>
  <c r="N43" i="4"/>
  <c r="P43" i="4" s="1"/>
  <c r="N42" i="4"/>
  <c r="P42" i="4" s="1"/>
  <c r="N41" i="4"/>
  <c r="P41" i="4" s="1"/>
  <c r="N40" i="4"/>
  <c r="P40" i="4" s="1"/>
  <c r="N39" i="4"/>
  <c r="P39" i="4" s="1"/>
  <c r="N38" i="4"/>
  <c r="P38" i="4" s="1"/>
  <c r="N37" i="4"/>
  <c r="P37" i="4" s="1"/>
  <c r="N36" i="4"/>
  <c r="P36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5" i="4"/>
  <c r="P25" i="4" s="1"/>
  <c r="N24" i="4"/>
  <c r="P24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3" i="4"/>
  <c r="P13" i="4" s="1"/>
  <c r="N12" i="4"/>
  <c r="P12" i="4" s="1"/>
  <c r="N11" i="4"/>
  <c r="P11" i="4" s="1"/>
  <c r="N10" i="4"/>
  <c r="P10" i="4" s="1"/>
  <c r="N9" i="4"/>
  <c r="P9" i="4" s="1"/>
  <c r="N8" i="4"/>
  <c r="P8" i="4" s="1"/>
  <c r="N7" i="4"/>
  <c r="P7" i="4" s="1"/>
  <c r="N6" i="4"/>
  <c r="P6" i="4" s="1"/>
  <c r="N44" i="3"/>
  <c r="P44" i="3" s="1"/>
  <c r="N43" i="3"/>
  <c r="P43" i="3" s="1"/>
  <c r="N42" i="3"/>
  <c r="P42" i="3" s="1"/>
  <c r="N41" i="3"/>
  <c r="P41" i="3" s="1"/>
  <c r="N40" i="3"/>
  <c r="P40" i="3" s="1"/>
  <c r="N39" i="3"/>
  <c r="P39" i="3" s="1"/>
  <c r="N38" i="3"/>
  <c r="P38" i="3" s="1"/>
  <c r="N37" i="3"/>
  <c r="P37" i="3" s="1"/>
  <c r="N36" i="3"/>
  <c r="P36" i="3" s="1"/>
  <c r="N35" i="3"/>
  <c r="P35" i="3" s="1"/>
  <c r="N34" i="3"/>
  <c r="P34" i="3" s="1"/>
  <c r="N33" i="3"/>
  <c r="P33" i="3" s="1"/>
  <c r="N32" i="3"/>
  <c r="P32" i="3" s="1"/>
  <c r="N31" i="3"/>
  <c r="P31" i="3" s="1"/>
  <c r="N30" i="3"/>
  <c r="P30" i="3" s="1"/>
  <c r="N29" i="3"/>
  <c r="P29" i="3" s="1"/>
  <c r="N28" i="3"/>
  <c r="P28" i="3" s="1"/>
  <c r="N27" i="3"/>
  <c r="P27" i="3" s="1"/>
  <c r="N26" i="3"/>
  <c r="P26" i="3" s="1"/>
  <c r="N25" i="3"/>
  <c r="P25" i="3" s="1"/>
  <c r="N24" i="3"/>
  <c r="P24" i="3" s="1"/>
  <c r="N23" i="3"/>
  <c r="P23" i="3" s="1"/>
  <c r="N22" i="3"/>
  <c r="P22" i="3" s="1"/>
  <c r="N21" i="3"/>
  <c r="P21" i="3" s="1"/>
  <c r="N20" i="3"/>
  <c r="P20" i="3" s="1"/>
  <c r="N19" i="3"/>
  <c r="P19" i="3" s="1"/>
  <c r="N18" i="3"/>
  <c r="P18" i="3" s="1"/>
  <c r="N17" i="3"/>
  <c r="P17" i="3" s="1"/>
  <c r="N16" i="3"/>
  <c r="P16" i="3" s="1"/>
  <c r="N15" i="3"/>
  <c r="P15" i="3" s="1"/>
  <c r="N14" i="3"/>
  <c r="P14" i="3" s="1"/>
  <c r="N13" i="3"/>
  <c r="P13" i="3" s="1"/>
  <c r="N12" i="3"/>
  <c r="P12" i="3" s="1"/>
  <c r="N11" i="3"/>
  <c r="P11" i="3" s="1"/>
  <c r="N10" i="3"/>
  <c r="P10" i="3" s="1"/>
  <c r="N9" i="3"/>
  <c r="P9" i="3" s="1"/>
  <c r="N8" i="3"/>
  <c r="P8" i="3" s="1"/>
  <c r="N7" i="3"/>
  <c r="P7" i="3" s="1"/>
  <c r="N6" i="3"/>
  <c r="P6" i="3" s="1"/>
  <c r="N45" i="2"/>
  <c r="P45" i="2" s="1"/>
  <c r="N44" i="2"/>
  <c r="P44" i="2" s="1"/>
  <c r="N43" i="2"/>
  <c r="P43" i="2" s="1"/>
  <c r="N42" i="2"/>
  <c r="P42" i="2" s="1"/>
  <c r="N41" i="2"/>
  <c r="P41" i="2" s="1"/>
  <c r="N40" i="2"/>
  <c r="P40" i="2" s="1"/>
  <c r="N39" i="2"/>
  <c r="P39" i="2" s="1"/>
  <c r="N38" i="2"/>
  <c r="P38" i="2" s="1"/>
  <c r="N37" i="2"/>
  <c r="P37" i="2" s="1"/>
  <c r="N36" i="2"/>
  <c r="P36" i="2" s="1"/>
  <c r="N35" i="2"/>
  <c r="P35" i="2" s="1"/>
  <c r="N34" i="2"/>
  <c r="P34" i="2" s="1"/>
  <c r="N33" i="2"/>
  <c r="P33" i="2" s="1"/>
  <c r="N32" i="2"/>
  <c r="P32" i="2" s="1"/>
  <c r="N31" i="2"/>
  <c r="P31" i="2" s="1"/>
  <c r="N30" i="2"/>
  <c r="P30" i="2" s="1"/>
  <c r="N29" i="2"/>
  <c r="P29" i="2" s="1"/>
  <c r="N28" i="2"/>
  <c r="P28" i="2" s="1"/>
  <c r="P27" i="2"/>
  <c r="N27" i="2"/>
  <c r="N26" i="2"/>
  <c r="P26" i="2" s="1"/>
  <c r="N25" i="2"/>
  <c r="P25" i="2" s="1"/>
  <c r="N24" i="2"/>
  <c r="P24" i="2" s="1"/>
  <c r="N23" i="2"/>
  <c r="P23" i="2" s="1"/>
  <c r="N22" i="2"/>
  <c r="P22" i="2" s="1"/>
  <c r="N21" i="2"/>
  <c r="P21" i="2" s="1"/>
  <c r="N20" i="2"/>
  <c r="P20" i="2" s="1"/>
  <c r="P19" i="2"/>
  <c r="N19" i="2"/>
  <c r="N18" i="2"/>
  <c r="P18" i="2" s="1"/>
  <c r="N17" i="2"/>
  <c r="P17" i="2" s="1"/>
  <c r="N16" i="2"/>
  <c r="P16" i="2" s="1"/>
  <c r="N15" i="2"/>
  <c r="P15" i="2" s="1"/>
  <c r="N14" i="2"/>
  <c r="P14" i="2" s="1"/>
  <c r="N13" i="2"/>
  <c r="P13" i="2" s="1"/>
  <c r="N12" i="2"/>
  <c r="P12" i="2" s="1"/>
  <c r="P11" i="2"/>
  <c r="N11" i="2"/>
  <c r="N10" i="2"/>
  <c r="P10" i="2" s="1"/>
  <c r="P9" i="2"/>
  <c r="N9" i="2"/>
  <c r="N8" i="2"/>
  <c r="P8" i="2" s="1"/>
  <c r="P7" i="2"/>
  <c r="N7" i="2"/>
  <c r="N6" i="2"/>
  <c r="P6" i="2" s="1"/>
  <c r="A1" i="2"/>
  <c r="C42" i="1"/>
  <c r="C41" i="1"/>
</calcChain>
</file>

<file path=xl/sharedStrings.xml><?xml version="1.0" encoding="utf-8"?>
<sst xmlns="http://schemas.openxmlformats.org/spreadsheetml/2006/main" count="8890" uniqueCount="3497">
  <si>
    <t xml:space="preserve">NOTAS </t>
  </si>
  <si>
    <t xml:space="preserve">PARROQUIA EL SEÑOR DE LA DIVINA MISERICORDIA </t>
  </si>
  <si>
    <t>C. 41 No. 297 x 32A y 34, Fracc. San Ramón Norte (6,34 km)
97117 Mérida, México</t>
  </si>
  <si>
    <t>MENU</t>
  </si>
  <si>
    <t>BLOQUES POR LETRA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</si>
  <si>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</si>
  <si>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</si>
  <si>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</si>
  <si>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</si>
  <si>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</si>
  <si>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</si>
  <si>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</si>
  <si>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</si>
  <si>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</si>
  <si>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</si>
  <si>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</si>
  <si>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</si>
  <si>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</si>
  <si>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</si>
  <si>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</si>
  <si>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</si>
  <si>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CRIPTAS TOTAL </t>
  </si>
  <si>
    <t>PLACAS</t>
  </si>
  <si>
    <t xml:space="preserve">FALTA </t>
  </si>
  <si>
    <t xml:space="preserve">PLACAS </t>
  </si>
  <si>
    <t>PROCESO</t>
  </si>
  <si>
    <t xml:space="preserve">EN VENTA </t>
  </si>
  <si>
    <t xml:space="preserve">FALTAN </t>
  </si>
  <si>
    <t xml:space="preserve">LISTAS </t>
  </si>
  <si>
    <t>BLOQUE-A</t>
  </si>
  <si>
    <t>MANTENIMIENTO</t>
  </si>
  <si>
    <t>NUM.NUEV</t>
  </si>
  <si>
    <t>NUM. ANT.</t>
  </si>
  <si>
    <t xml:space="preserve">TITULAR </t>
  </si>
  <si>
    <t xml:space="preserve">FAMILIA </t>
  </si>
  <si>
    <t xml:space="preserve">OBSERVACION </t>
  </si>
  <si>
    <t>SALDOS</t>
  </si>
  <si>
    <t>SALDO</t>
  </si>
  <si>
    <t>ABONO/PAGO</t>
  </si>
  <si>
    <t>SALDO TOTAL</t>
  </si>
  <si>
    <t>NOTAS</t>
  </si>
  <si>
    <t>1-D</t>
  </si>
  <si>
    <t xml:space="preserve">JUAN CARLOS AGUILAR OLIVAR </t>
  </si>
  <si>
    <t xml:space="preserve">AGUILAR OLIVAR </t>
  </si>
  <si>
    <t>74AA</t>
  </si>
  <si>
    <t xml:space="preserve">BEATRIZ RIVERO AGUILAR </t>
  </si>
  <si>
    <t xml:space="preserve">RIVERO AGUILAR </t>
  </si>
  <si>
    <t>DEBE 2000 DE LA CRIPTA Y MTTO DESDE 2021 HASTA 2023</t>
  </si>
  <si>
    <t>73AA</t>
  </si>
  <si>
    <t xml:space="preserve">IGNACIO GASPAR GUTIERREZ SOLIS </t>
  </si>
  <si>
    <t>GUTIERREZ SOLIS</t>
  </si>
  <si>
    <t xml:space="preserve"> DEBE MTTO DESDE 2020</t>
  </si>
  <si>
    <t>72AA</t>
  </si>
  <si>
    <t xml:space="preserve">MARIA DEL CARMEN CARRERA SANTOS </t>
  </si>
  <si>
    <t>SANTOS CASTRO</t>
  </si>
  <si>
    <t>DEBE MMTO DESDE 2020</t>
  </si>
  <si>
    <t>71AA</t>
  </si>
  <si>
    <t>DISPONIBLE</t>
  </si>
  <si>
    <t>70AA</t>
  </si>
  <si>
    <t>GUADALUPE FRANCO CARVAJAL</t>
  </si>
  <si>
    <t>LARA FRANCO</t>
  </si>
  <si>
    <t>69AA</t>
  </si>
  <si>
    <t xml:space="preserve">CLAUDIA FRANCO CARVAJAL </t>
  </si>
  <si>
    <t>GUTIÉRREZ FRANCO</t>
  </si>
  <si>
    <t>DEBE 6000 DE LA CRIPTA Y MMTO DESDE 2020</t>
  </si>
  <si>
    <t>68AA</t>
  </si>
  <si>
    <t>DEBE 5500 DE LA CRIPTA Y MMT DESDE 2020</t>
  </si>
  <si>
    <t>67AA</t>
  </si>
  <si>
    <t>MARTHA SANTAMARIA BAUSET</t>
  </si>
  <si>
    <t>SALAZAR SANTAMARÍA</t>
  </si>
  <si>
    <t>66AA</t>
  </si>
  <si>
    <t xml:space="preserve">FREDDY MARCEL CETINA AGUILAR </t>
  </si>
  <si>
    <t>CETINA PÉREZ</t>
  </si>
  <si>
    <t>DEBE MMTO DESDE 2021</t>
  </si>
  <si>
    <t>2-D</t>
  </si>
  <si>
    <t xml:space="preserve">MARTHA GUERRERO SEGURA </t>
  </si>
  <si>
    <t xml:space="preserve">TOVAR GUERRERO </t>
  </si>
  <si>
    <t>DEBE 3500 DE LA CRIPTA MMTO PAGADO HASTA 2023</t>
  </si>
  <si>
    <t>1-A</t>
  </si>
  <si>
    <t>RICARDO DE JESUS DELGADO VILLAGOMEZ</t>
  </si>
  <si>
    <t>MARTINEZ FAZ</t>
  </si>
  <si>
    <t>2-A</t>
  </si>
  <si>
    <t xml:space="preserve">RAFAEL CHIANG-SAM BECERRA </t>
  </si>
  <si>
    <t>CHIANG-SAM GARCIA</t>
  </si>
  <si>
    <t>MMTO APARTIR DE 2022</t>
  </si>
  <si>
    <t>3-A</t>
  </si>
  <si>
    <t xml:space="preserve">VICTOR ADAN MORALES </t>
  </si>
  <si>
    <t>ADAM LUNA</t>
  </si>
  <si>
    <t>4-A</t>
  </si>
  <si>
    <t xml:space="preserve">JORGE LUIS SEGURA BAZAN </t>
  </si>
  <si>
    <t xml:space="preserve">SEGURA MACHAIN </t>
  </si>
  <si>
    <t>5-A</t>
  </si>
  <si>
    <t>GODOY MONTAÑEZ</t>
  </si>
  <si>
    <t>6-A</t>
  </si>
  <si>
    <t xml:space="preserve">CARLOS GABRIEL CARACASHIAN MACGREGOR </t>
  </si>
  <si>
    <t>CARACASHIAN DIAZ</t>
  </si>
  <si>
    <t>CAP</t>
  </si>
  <si>
    <t>7-A</t>
  </si>
  <si>
    <t xml:space="preserve">GILDA MARIA TINTORE HERNANDEZ </t>
  </si>
  <si>
    <t>SIERRA TINTORE</t>
  </si>
  <si>
    <t>8-A</t>
  </si>
  <si>
    <t>ALEJANDRO PEDRERO DE CORDOVA</t>
  </si>
  <si>
    <t>CORDOVA</t>
  </si>
  <si>
    <t>9-A</t>
  </si>
  <si>
    <t>ADRIANA LEAL</t>
  </si>
  <si>
    <t>LEON LEAL</t>
  </si>
  <si>
    <t>3-D</t>
  </si>
  <si>
    <t>RAMON MOISES MENA DZIB</t>
  </si>
  <si>
    <t>MENA DZIB</t>
  </si>
  <si>
    <t>1-B</t>
  </si>
  <si>
    <t xml:space="preserve">ROSARIO PAULLADA DOMINGUEZ DE MENA </t>
  </si>
  <si>
    <t>MENA DOMINGUEZ</t>
  </si>
  <si>
    <t>2-B</t>
  </si>
  <si>
    <t>HUGO LEONEL ARCILA GONZALEZ</t>
  </si>
  <si>
    <t xml:space="preserve">FLORES  BORGES </t>
  </si>
  <si>
    <t>3-B</t>
  </si>
  <si>
    <t xml:space="preserve">FENANDO EVIA BLADIMIERES </t>
  </si>
  <si>
    <t>EVIA BLADINIERES</t>
  </si>
  <si>
    <t>4-B</t>
  </si>
  <si>
    <t xml:space="preserve">CLAUDIA LORENA NAVARRO PEREZ </t>
  </si>
  <si>
    <t xml:space="preserve">NAVARRO PEREZ </t>
  </si>
  <si>
    <t>5-B</t>
  </si>
  <si>
    <t>6-B</t>
  </si>
  <si>
    <t xml:space="preserve">CARLOS ALBERTO ESCALANTE ALPUCHE </t>
  </si>
  <si>
    <t xml:space="preserve">ESCALANTE ALPUCHE </t>
  </si>
  <si>
    <t>DEBE 1500</t>
  </si>
  <si>
    <t>7-B</t>
  </si>
  <si>
    <t>LAURA GABRIELA ASTUDILLO RAMON</t>
  </si>
  <si>
    <t>ASTUDILLO RAMON</t>
  </si>
  <si>
    <t>8-B</t>
  </si>
  <si>
    <t>RAUL ANTONIO VILLANUEVA CAMPOS</t>
  </si>
  <si>
    <t>VILLANUEVA CAMPOS</t>
  </si>
  <si>
    <t>9-B</t>
  </si>
  <si>
    <t>LAURA TERESA PENICHE CABAL</t>
  </si>
  <si>
    <t>PENICHE CABAL</t>
  </si>
  <si>
    <t>4-D</t>
  </si>
  <si>
    <t xml:space="preserve">ANA GABRIELA EVIA BLADINIERES </t>
  </si>
  <si>
    <t xml:space="preserve">BLADINIERES Y ORTEGA </t>
  </si>
  <si>
    <t>1-C</t>
  </si>
  <si>
    <t>MIRZA CABALLERO ESQUIVEL</t>
  </si>
  <si>
    <t xml:space="preserve">ALVAREZ CABALLERO </t>
  </si>
  <si>
    <t>2-C</t>
  </si>
  <si>
    <t xml:space="preserve">JUAN AGUILAR CONDE </t>
  </si>
  <si>
    <t xml:space="preserve">AGUILAR FLORES </t>
  </si>
  <si>
    <t>3-C</t>
  </si>
  <si>
    <t xml:space="preserve">MIGUEL FERNANDO FALLER CERVERA </t>
  </si>
  <si>
    <t>FALLER CAMARA</t>
  </si>
  <si>
    <t>4-C</t>
  </si>
  <si>
    <t>NERY BEATRIZ VENTURA CARDONA</t>
  </si>
  <si>
    <t xml:space="preserve">RIOS VENTURA </t>
  </si>
  <si>
    <t>5-C</t>
  </si>
  <si>
    <t>CARIDAD CAMARA AYUSO</t>
  </si>
  <si>
    <t xml:space="preserve">ABUD CAMARA </t>
  </si>
  <si>
    <t>6-C</t>
  </si>
  <si>
    <t>ALICIA TORRES BOTELLO</t>
  </si>
  <si>
    <t>JUAREZ TORRES</t>
  </si>
  <si>
    <t>7-C</t>
  </si>
  <si>
    <t xml:space="preserve">PINZON TORRES </t>
  </si>
  <si>
    <t>8-C</t>
  </si>
  <si>
    <t xml:space="preserve">IDUR FERNANDO DIAZ VILLANUEVA </t>
  </si>
  <si>
    <t>DIAZ NUÑEZ</t>
  </si>
  <si>
    <t>9-C</t>
  </si>
  <si>
    <t>ADRIAN MARTINEZ MEJIA</t>
  </si>
  <si>
    <t>MARTINEZ ROGRIGUEZ</t>
  </si>
  <si>
    <t>BLOQUE-B</t>
  </si>
  <si>
    <t>NUM. NUEV.</t>
  </si>
  <si>
    <t>TITULAR</t>
  </si>
  <si>
    <t>5D</t>
  </si>
  <si>
    <t>LEANDRO ANTONIO PENICHE SOBERANIS</t>
  </si>
  <si>
    <t>PENICHE SOBERANIS</t>
  </si>
  <si>
    <t>10-A</t>
  </si>
  <si>
    <t xml:space="preserve">ORTIZ ROMERO </t>
  </si>
  <si>
    <t>ORTIZ ROMERO</t>
  </si>
  <si>
    <t>11-A</t>
  </si>
  <si>
    <t xml:space="preserve">ADELA CHALE </t>
  </si>
  <si>
    <t>MOGUEL CHALE</t>
  </si>
  <si>
    <t>12-A</t>
  </si>
  <si>
    <t>VANNESA ESQUIVEL</t>
  </si>
  <si>
    <t>GUERRA ESQUIVEL</t>
  </si>
  <si>
    <t>13-A</t>
  </si>
  <si>
    <t xml:space="preserve">MARIA TERESA MARTINEZ HERRERA </t>
  </si>
  <si>
    <t xml:space="preserve">MARTINEZ HERRERA </t>
  </si>
  <si>
    <t>14-A</t>
  </si>
  <si>
    <t xml:space="preserve">IRMA ESQUIVEL BARRERA </t>
  </si>
  <si>
    <t>ARANA ESQUIVEL</t>
  </si>
  <si>
    <t>15-A</t>
  </si>
  <si>
    <t xml:space="preserve">ISIDRO PATRON NIÑO </t>
  </si>
  <si>
    <t>PATRON NIÑO</t>
  </si>
  <si>
    <t>16-A</t>
  </si>
  <si>
    <t xml:space="preserve">CARLOS TRACONIS SAURI </t>
  </si>
  <si>
    <t>TRACONIS ESCALONA</t>
  </si>
  <si>
    <t>17-A</t>
  </si>
  <si>
    <t>CARLOS ESQUIVEL GUTIERREZ</t>
  </si>
  <si>
    <t>SALES GUTIERREZ</t>
  </si>
  <si>
    <t>18-A</t>
  </si>
  <si>
    <t>ALEJANDRA NEGREROS CASTILLO</t>
  </si>
  <si>
    <t>AGUILLON NEGREROS</t>
  </si>
  <si>
    <t>19-A</t>
  </si>
  <si>
    <t>NELLY GARCIA DE LUGO</t>
  </si>
  <si>
    <t>LUGO GARCIA</t>
  </si>
  <si>
    <t>20-A</t>
  </si>
  <si>
    <t>CASTELLANOS GONZALEZ</t>
  </si>
  <si>
    <t xml:space="preserve">CASTELLANOS GONZALES </t>
  </si>
  <si>
    <t>21-A</t>
  </si>
  <si>
    <t xml:space="preserve">MARTHA ARCE DE CASTELLANOS </t>
  </si>
  <si>
    <t xml:space="preserve">CASTELLANOS ARCE </t>
  </si>
  <si>
    <t>6D</t>
  </si>
  <si>
    <t xml:space="preserve">LUIS GONGORA </t>
  </si>
  <si>
    <t>GONGORA URRUTIA</t>
  </si>
  <si>
    <t xml:space="preserve">SR LUIS GONGORA VACIAR DATOS </t>
  </si>
  <si>
    <t>10-B</t>
  </si>
  <si>
    <t>BERTHA GUADALUPE MARRUFO LOPEZ</t>
  </si>
  <si>
    <t>GENE MARRUFO</t>
  </si>
  <si>
    <t>11-B</t>
  </si>
  <si>
    <t xml:space="preserve">MARIA MEDIERO ARCE </t>
  </si>
  <si>
    <t>PRECIADO MEDIERO</t>
  </si>
  <si>
    <t>12-B</t>
  </si>
  <si>
    <t>13-B</t>
  </si>
  <si>
    <t xml:space="preserve">ARLINE GUGINO DE MOLINA </t>
  </si>
  <si>
    <t>MOLINA GUGINO</t>
  </si>
  <si>
    <t>14-B</t>
  </si>
  <si>
    <t xml:space="preserve">RUBEN PENICHE PEREZ </t>
  </si>
  <si>
    <t>PENICHE PEREZ</t>
  </si>
  <si>
    <t>15-B</t>
  </si>
  <si>
    <t xml:space="preserve">CAPETILLO LUJAN </t>
  </si>
  <si>
    <t>16-B</t>
  </si>
  <si>
    <t>YARA PENICHE PRIEGO DE GAMBOA</t>
  </si>
  <si>
    <t>GAMBOA PENICHE</t>
  </si>
  <si>
    <t>17-B</t>
  </si>
  <si>
    <t>ANA LETICIA CERVERA BRITO</t>
  </si>
  <si>
    <t xml:space="preserve">ROSADO CERVERA </t>
  </si>
  <si>
    <t>18-B</t>
  </si>
  <si>
    <t>ADDY NOEMI TORRES GOMES DE R.</t>
  </si>
  <si>
    <t>TORRES GOMEZ</t>
  </si>
  <si>
    <t>19-B</t>
  </si>
  <si>
    <t>BRENDA FRANCO POVEDA</t>
  </si>
  <si>
    <t>FRANCO POVEDA</t>
  </si>
  <si>
    <t>20-B</t>
  </si>
  <si>
    <t xml:space="preserve">SANDRA ADRIANA MARTINEZ SOTA </t>
  </si>
  <si>
    <t>CARRILLO MARTÍNEZ</t>
  </si>
  <si>
    <t>21-B</t>
  </si>
  <si>
    <t>YESMIN DEL ROSARIO MARTINEZ ACHACH</t>
  </si>
  <si>
    <t>MARTINEZ ACHACH</t>
  </si>
  <si>
    <t>7D</t>
  </si>
  <si>
    <t>10-C</t>
  </si>
  <si>
    <t>AMELIA HERRERA IUIT</t>
  </si>
  <si>
    <t>HERRERA</t>
  </si>
  <si>
    <t>11-C</t>
  </si>
  <si>
    <t>ADA ESTER RUBIO Y BRITO VDA. DE CAMARA</t>
  </si>
  <si>
    <t>CAMARA RUBIO</t>
  </si>
  <si>
    <t>12-C</t>
  </si>
  <si>
    <t>EUGENIA AZARCOYA PONCE</t>
  </si>
  <si>
    <t xml:space="preserve">NAVARRETE AZARCOYA </t>
  </si>
  <si>
    <t>13-C</t>
  </si>
  <si>
    <t>GARCIA AGUIRRE</t>
  </si>
  <si>
    <t>14-C</t>
  </si>
  <si>
    <t>JORGE RAMON QUIVEN VARGAS</t>
  </si>
  <si>
    <t>QUIVEN VARGAS</t>
  </si>
  <si>
    <t>15-C</t>
  </si>
  <si>
    <t>GLADYS MARIA DEL SOCORRO CAPETILLO MENDOZA</t>
  </si>
  <si>
    <t xml:space="preserve">PATRON CAPETILLO </t>
  </si>
  <si>
    <t>16-C</t>
  </si>
  <si>
    <t>ANA LOURDES BOLAÑOS SAINZ</t>
  </si>
  <si>
    <t xml:space="preserve">CAPETILLO BOLAÑOS </t>
  </si>
  <si>
    <t>17-C</t>
  </si>
  <si>
    <t>CARRILLO REYES</t>
  </si>
  <si>
    <t xml:space="preserve">CARRILLO REYES </t>
  </si>
  <si>
    <t>18-C</t>
  </si>
  <si>
    <t>LEONOR MARLES LIRA VADO</t>
  </si>
  <si>
    <t xml:space="preserve">ESCALANTE LIRA </t>
  </si>
  <si>
    <t>19-C</t>
  </si>
  <si>
    <t>ALFONSO PENICHE CARBAJAL</t>
  </si>
  <si>
    <t xml:space="preserve">PENICHE CARVAJAL </t>
  </si>
  <si>
    <t>20-C</t>
  </si>
  <si>
    <t>ROCIO BUENDIA AVELIZAPA</t>
  </si>
  <si>
    <t xml:space="preserve">DOMINGUEZ BUENDIA </t>
  </si>
  <si>
    <t>21-C</t>
  </si>
  <si>
    <t xml:space="preserve">MELCHOR MARTIN PATIÑO SUAREZ </t>
  </si>
  <si>
    <t xml:space="preserve">PATIÑO SUAREZ </t>
  </si>
  <si>
    <t>BLOQUE-C</t>
  </si>
  <si>
    <t>FAMILIA</t>
  </si>
  <si>
    <t>65AA</t>
  </si>
  <si>
    <t xml:space="preserve">GINO RENATO FRANCO POVEDA </t>
  </si>
  <si>
    <t xml:space="preserve">FRANCO PINTO </t>
  </si>
  <si>
    <t>64AA</t>
  </si>
  <si>
    <t xml:space="preserve">NORMA ALICIA ORTEGA QUIJANO </t>
  </si>
  <si>
    <t>ORTEGA QUIJANO</t>
  </si>
  <si>
    <t>63AA</t>
  </si>
  <si>
    <t>LIZANDRO EDUARDO FERNANDEZ QUITUC</t>
  </si>
  <si>
    <t xml:space="preserve">FERNÁNDEZ CASARES </t>
  </si>
  <si>
    <t>62AA</t>
  </si>
  <si>
    <t>MARICELA MARTINEZ MARTINEZ</t>
  </si>
  <si>
    <t>OROZCO MARTINEZ</t>
  </si>
  <si>
    <t>61AA</t>
  </si>
  <si>
    <t xml:space="preserve">CECILIA JOSEFINA MEDINA TORRE  </t>
  </si>
  <si>
    <t xml:space="preserve">CASTRO MEDINA </t>
  </si>
  <si>
    <t>60AA</t>
  </si>
  <si>
    <t xml:space="preserve">MIGUEL ANGEL CANTO BARRERA </t>
  </si>
  <si>
    <t xml:space="preserve">CANTO DORANTES </t>
  </si>
  <si>
    <t>59AA</t>
  </si>
  <si>
    <t xml:space="preserve"> JOSE ANTONIO CHAMI LAGO </t>
  </si>
  <si>
    <t xml:space="preserve">VÁZQUEZ CUEVAS </t>
  </si>
  <si>
    <t>58AA</t>
  </si>
  <si>
    <t>ROBERTO JOSE CANTO BARRERA</t>
  </si>
  <si>
    <t>CANTO BARRERA</t>
  </si>
  <si>
    <t>57AA</t>
  </si>
  <si>
    <t>JORGE CARLOS GONGORA RIVERO</t>
  </si>
  <si>
    <t xml:space="preserve">HERNANDEZ FLORES </t>
  </si>
  <si>
    <t>56AA</t>
  </si>
  <si>
    <t>MARCO ANTONIO LEON AGUILAR</t>
  </si>
  <si>
    <t>LEÓN ARROYO</t>
  </si>
  <si>
    <t>55AA</t>
  </si>
  <si>
    <t>JUAN G. CANO ALAYOLA</t>
  </si>
  <si>
    <t>G. CANO ESPINOSA</t>
  </si>
  <si>
    <t>54AA</t>
  </si>
  <si>
    <t>CLAUDIA BOLIO ORDOÑEZ</t>
  </si>
  <si>
    <t xml:space="preserve">YEPEZ BOLIO </t>
  </si>
  <si>
    <t>53AA</t>
  </si>
  <si>
    <t xml:space="preserve">ARTURO ALONSO AVELAR </t>
  </si>
  <si>
    <t xml:space="preserve">ALONSO CAHUICH </t>
  </si>
  <si>
    <t>22-A</t>
  </si>
  <si>
    <t>MARIA DE LOS ANGELES GARRIDO HERNANDEZ</t>
  </si>
  <si>
    <t>HERNANDEZ GARRIDO</t>
  </si>
  <si>
    <t>23-A</t>
  </si>
  <si>
    <t>LANDY P. MEDINA FLORES</t>
  </si>
  <si>
    <t>MEDINA FLORES</t>
  </si>
  <si>
    <t>24-A</t>
  </si>
  <si>
    <t xml:space="preserve">MERCEDEZ TRACONIS </t>
  </si>
  <si>
    <t>TRACONIS QUINTANILLA</t>
  </si>
  <si>
    <t>25-A</t>
  </si>
  <si>
    <t xml:space="preserve">JOSE LUIS MUÑOZ GONZALES </t>
  </si>
  <si>
    <t xml:space="preserve">MUÑOZ SOLIS </t>
  </si>
  <si>
    <t>26A</t>
  </si>
  <si>
    <t xml:space="preserve">MARIA DE LOS ANGELES TELLO ESPADAS </t>
  </si>
  <si>
    <t>TELLO ESPADAS</t>
  </si>
  <si>
    <t>27-A</t>
  </si>
  <si>
    <t>ALONDRA GUADALUPE CARRILLO OJEDA</t>
  </si>
  <si>
    <t xml:space="preserve">CARRILLO OJEDA </t>
  </si>
  <si>
    <t>28-A</t>
  </si>
  <si>
    <t>ADDY</t>
  </si>
  <si>
    <t>29-A</t>
  </si>
  <si>
    <t>EDUARDO RIVAS GRAÑA</t>
  </si>
  <si>
    <t>RIVAS GRAÑA</t>
  </si>
  <si>
    <t>30-A</t>
  </si>
  <si>
    <t>ALEJANDRA NAVA CASARURBIAS</t>
  </si>
  <si>
    <t>NAVA RENDÓN</t>
  </si>
  <si>
    <t>31-A</t>
  </si>
  <si>
    <t xml:space="preserve">CELIA MARIA COHUO CASTRO </t>
  </si>
  <si>
    <t>RODRÍGUEZ COUOH</t>
  </si>
  <si>
    <t>32-A</t>
  </si>
  <si>
    <t xml:space="preserve">MARIANA MATAMALA VIVANCO </t>
  </si>
  <si>
    <t>MATAMALA VIVANCO</t>
  </si>
  <si>
    <t>33-A</t>
  </si>
  <si>
    <t>MARIA MAGDALENA GONZALEZ SANDOVAL</t>
  </si>
  <si>
    <t>RUIZ GONZÁLES</t>
  </si>
  <si>
    <t>22-B</t>
  </si>
  <si>
    <t xml:space="preserve">MENA PAULLADA </t>
  </si>
  <si>
    <t>23-B</t>
  </si>
  <si>
    <t xml:space="preserve">LUCIA SOLIS CANO </t>
  </si>
  <si>
    <t xml:space="preserve">LAVALLE SOLÍS </t>
  </si>
  <si>
    <t>24-B</t>
  </si>
  <si>
    <t xml:space="preserve">MAURICIO GONZALEZ GARCIA </t>
  </si>
  <si>
    <t>GONZALEZ GARCIA</t>
  </si>
  <si>
    <t>25-B</t>
  </si>
  <si>
    <t>MARIA MERCEDES ROMERO Y R.</t>
  </si>
  <si>
    <t xml:space="preserve">ROMERO </t>
  </si>
  <si>
    <t>26-B</t>
  </si>
  <si>
    <t xml:space="preserve">BEATRIZ TORRE DE MEDINA </t>
  </si>
  <si>
    <t>MEDINA TORRE</t>
  </si>
  <si>
    <t>27-B</t>
  </si>
  <si>
    <t>ROSA MARIA GONGORA NAVARRETE</t>
  </si>
  <si>
    <t>G.G.</t>
  </si>
  <si>
    <t>28-B</t>
  </si>
  <si>
    <t>ILMA RIVERO MACHADO DE ZARZOSA</t>
  </si>
  <si>
    <t>ZARZOSA RIVERO</t>
  </si>
  <si>
    <t>29-B</t>
  </si>
  <si>
    <t>LUIS FELIPE DE JESUS AYUSO SALCEDO</t>
  </si>
  <si>
    <t>AYUSO SALCEDO</t>
  </si>
  <si>
    <t>30-B</t>
  </si>
  <si>
    <t>31-B</t>
  </si>
  <si>
    <t>MINELVA VIRGINIA GARCIA VEGA</t>
  </si>
  <si>
    <t xml:space="preserve">PERAZA GARCÍA </t>
  </si>
  <si>
    <t>32-B</t>
  </si>
  <si>
    <t xml:space="preserve">LILIA MARIA DEL SOCORRO LIZAMA SIERRA </t>
  </si>
  <si>
    <t>COLONIA LIZAMA</t>
  </si>
  <si>
    <t>33-B</t>
  </si>
  <si>
    <t>22-C</t>
  </si>
  <si>
    <t>EMMANUEL VELAZQUEZ FRANCO</t>
  </si>
  <si>
    <t xml:space="preserve">VELÁZQUEZ MARTÍNEZ </t>
  </si>
  <si>
    <t>23-C</t>
  </si>
  <si>
    <t>CRISTAL MAGLENE DIAZ CARMONA</t>
  </si>
  <si>
    <t xml:space="preserve">DÍAZ CARMONA </t>
  </si>
  <si>
    <t>24-C</t>
  </si>
  <si>
    <t>SALMA DIAZ SANCHEZ</t>
  </si>
  <si>
    <t xml:space="preserve">NUÑEZ DÍAZ </t>
  </si>
  <si>
    <t>25-C</t>
  </si>
  <si>
    <t>MARTHA BEATRIZ MARTINEZ BATIZ</t>
  </si>
  <si>
    <t xml:space="preserve">MARTÍNEZ  BATIZ </t>
  </si>
  <si>
    <t>26-C</t>
  </si>
  <si>
    <t>CARLOS AUGUSTO BARRERA GONZALES</t>
  </si>
  <si>
    <t xml:space="preserve">BERRERA TELLO </t>
  </si>
  <si>
    <t>27-C</t>
  </si>
  <si>
    <t xml:space="preserve">HERNANDEZ TELLO </t>
  </si>
  <si>
    <t>TELLO LÓPEZ</t>
  </si>
  <si>
    <t>28-C</t>
  </si>
  <si>
    <t>LUIS PORFIRIO DEMONTE MANZANO</t>
  </si>
  <si>
    <t xml:space="preserve">DEMONTE MANZANO </t>
  </si>
  <si>
    <t>29-C</t>
  </si>
  <si>
    <t xml:space="preserve">CONCEPCION SERVIN AVILA </t>
  </si>
  <si>
    <t>ARANA SERVIN</t>
  </si>
  <si>
    <t>30-C</t>
  </si>
  <si>
    <t xml:space="preserve">NYDIA TERESA DE J. BOLIO CAMARA </t>
  </si>
  <si>
    <t xml:space="preserve">BOLIO CÁMARA </t>
  </si>
  <si>
    <t>31-C</t>
  </si>
  <si>
    <t xml:space="preserve">NELYS VIRGINIA CAMPA RIVERA </t>
  </si>
  <si>
    <t xml:space="preserve">RODRÍGUEZ CAMPA </t>
  </si>
  <si>
    <t>32-C</t>
  </si>
  <si>
    <t>JOSE JUAN RAMIREZ Y SANCHEZ</t>
  </si>
  <si>
    <t xml:space="preserve">RAMÍREZ CORONADO </t>
  </si>
  <si>
    <t>33-C</t>
  </si>
  <si>
    <t>SAHYLI DE JESUS RAMIREZ Y SANCHEZ</t>
  </si>
  <si>
    <t>RAMÍREZ Y SÁNCHEZ</t>
  </si>
  <si>
    <t>BLOQUE-D</t>
  </si>
  <si>
    <t xml:space="preserve">NUM. ANT. </t>
  </si>
  <si>
    <t>34-A</t>
  </si>
  <si>
    <t>FANNY YOLANDA OROZCO SANDOVAL</t>
  </si>
  <si>
    <t xml:space="preserve">FRANCO OROZCO </t>
  </si>
  <si>
    <t>35-A</t>
  </si>
  <si>
    <t xml:space="preserve">GENNY GAMBOA ROMERO </t>
  </si>
  <si>
    <t>GUAL GAMBOA</t>
  </si>
  <si>
    <t>36-A</t>
  </si>
  <si>
    <t xml:space="preserve">LUIS GARCIA VILLANUEVA </t>
  </si>
  <si>
    <t>GARCÍA SÁNCHEZ</t>
  </si>
  <si>
    <t>37-A</t>
  </si>
  <si>
    <t>ANA MARIA ALAYOLA MONTAÑEZ</t>
  </si>
  <si>
    <t>G. CANO ALAYOLA</t>
  </si>
  <si>
    <t>38-A</t>
  </si>
  <si>
    <t>ELOISA ESQUIVEL GOMEZ</t>
  </si>
  <si>
    <t>HERRERA ESQUIVEL</t>
  </si>
  <si>
    <t>39-A</t>
  </si>
  <si>
    <t>EMILIA COCOM HUCHIM</t>
  </si>
  <si>
    <t>PINZÓN COCOM</t>
  </si>
  <si>
    <t>40-A</t>
  </si>
  <si>
    <t>NERY CRUZ ZAPATA DE SOSA</t>
  </si>
  <si>
    <t>SOSA CRUZ</t>
  </si>
  <si>
    <t>41-A</t>
  </si>
  <si>
    <t>JORGE GABRIEL TZAB CAMPO</t>
  </si>
  <si>
    <t>TZAB REJÓN</t>
  </si>
  <si>
    <t>42-A</t>
  </si>
  <si>
    <t>ROCIO MARIA ARCEO Y AVILES</t>
  </si>
  <si>
    <t>MONTAÑEZ ARCEO</t>
  </si>
  <si>
    <t>43-A</t>
  </si>
  <si>
    <t xml:space="preserve">OFELIA TOPETE ROSADO </t>
  </si>
  <si>
    <t>SAURI TOPETE</t>
  </si>
  <si>
    <t>44-A</t>
  </si>
  <si>
    <t xml:space="preserve">LIGIA MIRBELLA ARCEO Y AVILES </t>
  </si>
  <si>
    <t>CUEVAS ARCEO</t>
  </si>
  <si>
    <t>45-A</t>
  </si>
  <si>
    <t xml:space="preserve">ELIDE ARCEO Y AVILES </t>
  </si>
  <si>
    <t>CONTRERAS ARCEO</t>
  </si>
  <si>
    <t>46-A</t>
  </si>
  <si>
    <t>CRISTINA REYES DE LOSA</t>
  </si>
  <si>
    <t>LOSA REYES</t>
  </si>
  <si>
    <t>34-B</t>
  </si>
  <si>
    <t>ALPUCHE SANTANA</t>
  </si>
  <si>
    <t xml:space="preserve">ALPUCHE SANTANA </t>
  </si>
  <si>
    <t>35-B</t>
  </si>
  <si>
    <t xml:space="preserve">ANA MARIA RAMIRTEZ PEREZ </t>
  </si>
  <si>
    <t>QUINTAL RAMÍREZ</t>
  </si>
  <si>
    <t>36-B</t>
  </si>
  <si>
    <t>CONSUELO QUINTAL PAVIA</t>
  </si>
  <si>
    <t>CÓRDOVA QUINTAL</t>
  </si>
  <si>
    <t>37-B</t>
  </si>
  <si>
    <t xml:space="preserve">JORGE RAMON HERNANDEZ PEREYRA </t>
  </si>
  <si>
    <t xml:space="preserve">HERNÁNDEZ TELLO </t>
  </si>
  <si>
    <t>38-B</t>
  </si>
  <si>
    <t>MARTHA PATRICIA MENDOZA DIAZ</t>
  </si>
  <si>
    <t>BUENFIL MENDOZA</t>
  </si>
  <si>
    <t>39-B</t>
  </si>
  <si>
    <t>MARTHA ELENA LORES HURTADO</t>
  </si>
  <si>
    <t>LÓPEZ LORES</t>
  </si>
  <si>
    <t>40-B</t>
  </si>
  <si>
    <t>RUBEN ITURRALDE RIVERO</t>
  </si>
  <si>
    <t xml:space="preserve">ITURRALDE ANCONA </t>
  </si>
  <si>
    <t>41-B</t>
  </si>
  <si>
    <t>GEORGE VEGA ZEGARRA</t>
  </si>
  <si>
    <t xml:space="preserve">VEGA ROSADO </t>
  </si>
  <si>
    <t>42-B</t>
  </si>
  <si>
    <t xml:space="preserve">CRISTAL MAGLENE DIAZ CAMARA </t>
  </si>
  <si>
    <t>43-B</t>
  </si>
  <si>
    <t>ILEANA ESPEJO SAURI</t>
  </si>
  <si>
    <t xml:space="preserve">ESPEJO SAURI </t>
  </si>
  <si>
    <t>44-B</t>
  </si>
  <si>
    <t>EMIGDIO SANCHEZ GOMEZ</t>
  </si>
  <si>
    <t>SANCHEZ GÓMEZ</t>
  </si>
  <si>
    <t>45-B</t>
  </si>
  <si>
    <t xml:space="preserve">RENE PENICHE CAMPOS </t>
  </si>
  <si>
    <t xml:space="preserve">PENICHE CABAL </t>
  </si>
  <si>
    <t>46-B</t>
  </si>
  <si>
    <t xml:space="preserve">MARIA TERESA CABAL NARANJO DE PENICHE </t>
  </si>
  <si>
    <t>34-C</t>
  </si>
  <si>
    <t>HERNANDO CANTILLO GAMBOA</t>
  </si>
  <si>
    <t>CANTILLO RODRÍGUEZ</t>
  </si>
  <si>
    <t>35-C</t>
  </si>
  <si>
    <t>MARIA ELENA CANTILLO GAMBOA</t>
  </si>
  <si>
    <t xml:space="preserve">ESTRADA CANTILLO </t>
  </si>
  <si>
    <t>36-C</t>
  </si>
  <si>
    <t xml:space="preserve">ALFREDO LUPEZ DURAN </t>
  </si>
  <si>
    <t>LÓPEZ VÁZQUEZ</t>
  </si>
  <si>
    <t>37-C</t>
  </si>
  <si>
    <t xml:space="preserve">YOLANDA ECHEVERRIA CAMARA </t>
  </si>
  <si>
    <t xml:space="preserve">PÉREZ ECHEVERRÍA </t>
  </si>
  <si>
    <t>38-C</t>
  </si>
  <si>
    <t>ALFREDO RODRIGUEZ CASTRO</t>
  </si>
  <si>
    <t>RODRÍGUEZ MÁRQUEZ</t>
  </si>
  <si>
    <t>39-C</t>
  </si>
  <si>
    <t>GUADALUPE MALPICA DIAZ</t>
  </si>
  <si>
    <t>MALPICA DÍAZ</t>
  </si>
  <si>
    <t>40-C</t>
  </si>
  <si>
    <t xml:space="preserve">HERNÁNDEZ GARRIDO </t>
  </si>
  <si>
    <t>41-C</t>
  </si>
  <si>
    <t>MARITHE ELIZINDA SOSA DIAZ</t>
  </si>
  <si>
    <t>PÉREZ Y SOSA</t>
  </si>
  <si>
    <t>42-C</t>
  </si>
  <si>
    <t xml:space="preserve">SOFIA ALONSO CASTILLO </t>
  </si>
  <si>
    <t xml:space="preserve">VILLAREAL ALONSO </t>
  </si>
  <si>
    <t>43-C</t>
  </si>
  <si>
    <t>AMIRA AMADA DEL S. ORTEGA CICERO</t>
  </si>
  <si>
    <t xml:space="preserve">BARROSO ORTEGA </t>
  </si>
  <si>
    <t>44-C</t>
  </si>
  <si>
    <t xml:space="preserve">ROSALIA RODRIGUEZ ANGUIANO </t>
  </si>
  <si>
    <t>RENDÓN RODRÍGUEZ</t>
  </si>
  <si>
    <t>45-C</t>
  </si>
  <si>
    <t xml:space="preserve">LETICIA ISABEL FAJARDO PEREZ </t>
  </si>
  <si>
    <t xml:space="preserve">YAÑES FAJARDO </t>
  </si>
  <si>
    <t>46-C</t>
  </si>
  <si>
    <t xml:space="preserve">MARIA CRUZ ABA NOVELO </t>
  </si>
  <si>
    <t xml:space="preserve">PEÑALOZA ABA </t>
  </si>
  <si>
    <t>BLOQUE-E</t>
  </si>
  <si>
    <t>8D</t>
  </si>
  <si>
    <t xml:space="preserve">YOLANDA MARIA VALDEZ PALOMO </t>
  </si>
  <si>
    <t xml:space="preserve">ACUÑA VALDEZ </t>
  </si>
  <si>
    <t>52AA</t>
  </si>
  <si>
    <t>ROSA MARIA PLATA RODRIGUEZ</t>
  </si>
  <si>
    <t>PLATA RODRIGUEZ</t>
  </si>
  <si>
    <t>51AA</t>
  </si>
  <si>
    <t>ROGER ALBERTO LUGO MENDEZ</t>
  </si>
  <si>
    <t xml:space="preserve">LUGO BRICEÑO </t>
  </si>
  <si>
    <t>50AA</t>
  </si>
  <si>
    <t>BEATRIZ EUGENIA  ROSADO BLANCO</t>
  </si>
  <si>
    <t xml:space="preserve">MENDOZA ROSADO </t>
  </si>
  <si>
    <t>49AA</t>
  </si>
  <si>
    <t xml:space="preserve">RUDY EDGARD MENDOZA ZARATE </t>
  </si>
  <si>
    <t xml:space="preserve">MENDOZA ZARATE </t>
  </si>
  <si>
    <t>48AA</t>
  </si>
  <si>
    <t xml:space="preserve">GABRIELA ALEJANDRA MENDOZA ZARATE </t>
  </si>
  <si>
    <t xml:space="preserve">NAVA ALDANA </t>
  </si>
  <si>
    <t>47AA</t>
  </si>
  <si>
    <t>NUBIA MANZANERO CARDEÑA</t>
  </si>
  <si>
    <t>MANZANERO</t>
  </si>
  <si>
    <t>46AA</t>
  </si>
  <si>
    <t xml:space="preserve">ROSA MARIA PALMA SOSA </t>
  </si>
  <si>
    <t xml:space="preserve">ALVAREZ PALMA </t>
  </si>
  <si>
    <t>45AA</t>
  </si>
  <si>
    <t xml:space="preserve">PATRICIA GUADALUPE ALONZO CASTILLO </t>
  </si>
  <si>
    <t xml:space="preserve">ALONZO CASTILLO </t>
  </si>
  <si>
    <t xml:space="preserve">RECTIFICAR PLAQUITA </t>
  </si>
  <si>
    <t>12D</t>
  </si>
  <si>
    <t xml:space="preserve">CATALINA ARACELY FUENTES CARDEÑO </t>
  </si>
  <si>
    <t xml:space="preserve">TORRES FUENTES </t>
  </si>
  <si>
    <t>9D</t>
  </si>
  <si>
    <t xml:space="preserve">MARIANA DEL CARMEN ACUÑA VALDEZ </t>
  </si>
  <si>
    <t xml:space="preserve">PERALTA ACUÑA </t>
  </si>
  <si>
    <t>47-A</t>
  </si>
  <si>
    <t xml:space="preserve">FLOR ROBERTO MENESES </t>
  </si>
  <si>
    <t>48-A</t>
  </si>
  <si>
    <t xml:space="preserve">JUAN LOPEZ RODRIGUEZ </t>
  </si>
  <si>
    <t>LOPEZ MARRUFO</t>
  </si>
  <si>
    <t>49-A</t>
  </si>
  <si>
    <t xml:space="preserve">SERGIO CONSUELO ROBLEDO </t>
  </si>
  <si>
    <t>50-A</t>
  </si>
  <si>
    <t xml:space="preserve">ETHEL LIZETTE RODRIGUEZ ARCOVEDO </t>
  </si>
  <si>
    <t>RODRIGUEZ ARCOVEDO</t>
  </si>
  <si>
    <t>51-A</t>
  </si>
  <si>
    <t xml:space="preserve">MYGDALIA ASTRID RODRIGUEZ ARCOVEDO </t>
  </si>
  <si>
    <t>BASTIDAS RODRIGUEZ</t>
  </si>
  <si>
    <t>52-A</t>
  </si>
  <si>
    <t>53-A</t>
  </si>
  <si>
    <t xml:space="preserve">FLORA CASTELLANOS LIZARRAGA </t>
  </si>
  <si>
    <t>CASARES CASTELLANOS</t>
  </si>
  <si>
    <t>54-A</t>
  </si>
  <si>
    <t xml:space="preserve">MARCO ANTONIO MENDOZA RAMIREZ </t>
  </si>
  <si>
    <t xml:space="preserve">MENDOZA IBARRA </t>
  </si>
  <si>
    <t>13D</t>
  </si>
  <si>
    <t xml:space="preserve">MARLENE FLORES SILVAN </t>
  </si>
  <si>
    <t xml:space="preserve">FLORES SILVAN </t>
  </si>
  <si>
    <t>10D</t>
  </si>
  <si>
    <t>CARLOS ABEL DORANTES BAEZA</t>
  </si>
  <si>
    <t xml:space="preserve">DORANTES LARA </t>
  </si>
  <si>
    <t>47-B</t>
  </si>
  <si>
    <t xml:space="preserve">LUIS ALFREDO MORENO HIJUELOS </t>
  </si>
  <si>
    <t xml:space="preserve">MORENO ARJONA </t>
  </si>
  <si>
    <t>48-B</t>
  </si>
  <si>
    <t xml:space="preserve">LUCIO DAVID RODRIGUEZ AVILA </t>
  </si>
  <si>
    <t xml:space="preserve">RODRIGUEZ SOLIS </t>
  </si>
  <si>
    <t>49-B</t>
  </si>
  <si>
    <t>SERGIO CONZUELO ROBLEDO</t>
  </si>
  <si>
    <t>CONZUELO GARABANA</t>
  </si>
  <si>
    <t>50-B</t>
  </si>
  <si>
    <t>ETHEL LIZETTE RODRIGUEZ ARCOVEDO</t>
  </si>
  <si>
    <t xml:space="preserve">RODRIGUEZ ARCOVEDO </t>
  </si>
  <si>
    <t>51-B</t>
  </si>
  <si>
    <t>MARIA MAGDALENA DE LA LUZ RODRIGUEZ ARCOVEDO</t>
  </si>
  <si>
    <t xml:space="preserve">ANCONA RODRIGUEZ </t>
  </si>
  <si>
    <t>52-B</t>
  </si>
  <si>
    <t xml:space="preserve">SIXTA OROZCO FIGUEROA </t>
  </si>
  <si>
    <t xml:space="preserve">DE LA TORRE OROZCO </t>
  </si>
  <si>
    <t>53-B</t>
  </si>
  <si>
    <t xml:space="preserve">EUGENIA MARGARITA HERRERA VAZQUEZ </t>
  </si>
  <si>
    <t xml:space="preserve">ESTRADA HERRERA </t>
  </si>
  <si>
    <t>54-B</t>
  </si>
  <si>
    <t xml:space="preserve">ANDRES TORRES GUTIERREZ </t>
  </si>
  <si>
    <t xml:space="preserve">TORRES MOLINA </t>
  </si>
  <si>
    <t>14D</t>
  </si>
  <si>
    <t xml:space="preserve">FERNANDO GABRIEL TADEO JUANES CAMARA </t>
  </si>
  <si>
    <t xml:space="preserve">JUANES CHAMI </t>
  </si>
  <si>
    <t>11D</t>
  </si>
  <si>
    <t>MARTIA CONCEPCION NAVARRO PERAZA</t>
  </si>
  <si>
    <t>MALDONADO NAVARRO</t>
  </si>
  <si>
    <t>47-C</t>
  </si>
  <si>
    <t>AMIRA GARCIA BECIL</t>
  </si>
  <si>
    <t>GARCIA BECIL</t>
  </si>
  <si>
    <t>48-C</t>
  </si>
  <si>
    <t xml:space="preserve">DAVID RODRIGUEZ SOLIS </t>
  </si>
  <si>
    <t xml:space="preserve">RODRIGUEZ SANSORES </t>
  </si>
  <si>
    <t>49-C</t>
  </si>
  <si>
    <t>50-C</t>
  </si>
  <si>
    <t>51-C</t>
  </si>
  <si>
    <t>LUIS ALBERTO GONZALEZ CINCUNEGUI</t>
  </si>
  <si>
    <t>52-C</t>
  </si>
  <si>
    <t>LETICIA MARGARITA SOLIS DE CARRILLO</t>
  </si>
  <si>
    <t xml:space="preserve">CARRILO SOLIS </t>
  </si>
  <si>
    <t>53-C</t>
  </si>
  <si>
    <t>YOLANDA AZNAR DE JUANGORENA</t>
  </si>
  <si>
    <t xml:space="preserve">JUANGORENA AZNAR </t>
  </si>
  <si>
    <t>54-C</t>
  </si>
  <si>
    <t>AZNAR LUEBBERT</t>
  </si>
  <si>
    <t>15D</t>
  </si>
  <si>
    <t xml:space="preserve">MIRNA VARGAS ORTIZ </t>
  </si>
  <si>
    <t xml:space="preserve">CASTRO VARGAS </t>
  </si>
  <si>
    <t>BLOQUE-F (FRENTE)</t>
  </si>
  <si>
    <t>OBSERVACION</t>
  </si>
  <si>
    <t xml:space="preserve">ROSARIO PAULLADA DOMINGUEZ </t>
  </si>
  <si>
    <t xml:space="preserve">PAULLADA DOMINGUEZ </t>
  </si>
  <si>
    <t xml:space="preserve">OLGA LEON AGUILAR </t>
  </si>
  <si>
    <t xml:space="preserve">COMAS LEON </t>
  </si>
  <si>
    <t xml:space="preserve">LEONOR FLORES BORJES </t>
  </si>
  <si>
    <t xml:space="preserve">JOSE MANUEL HEVIA SALAZAR </t>
  </si>
  <si>
    <t>HEVIA CHÁVEZ</t>
  </si>
  <si>
    <t xml:space="preserve">JOSE ANTONIO CHAMI LAGO </t>
  </si>
  <si>
    <t xml:space="preserve">CHAMI MENDOZA </t>
  </si>
  <si>
    <t xml:space="preserve">MARIA DE LUORDES ANDRADE TERAN </t>
  </si>
  <si>
    <t>ESTRADA ANDRADE</t>
  </si>
  <si>
    <t xml:space="preserve">MARIA DE GUADALUPE REVILLA BONILLA </t>
  </si>
  <si>
    <t>REVILLA BONILLA</t>
  </si>
  <si>
    <t xml:space="preserve">MARIA ESPERANZA RODRIGUEZ RAMIREZ </t>
  </si>
  <si>
    <t>RODRÍGUEZ RAMÍREZ</t>
  </si>
  <si>
    <t>LAURA RAMOS BLANCO</t>
  </si>
  <si>
    <t xml:space="preserve">MONICA ALICIA PEREZ CANTO </t>
  </si>
  <si>
    <t xml:space="preserve">NOVELO PEREZ </t>
  </si>
  <si>
    <t xml:space="preserve">ADA LAVALLE ANDRADE </t>
  </si>
  <si>
    <t xml:space="preserve">RODOLFO CERON PALMA </t>
  </si>
  <si>
    <t xml:space="preserve">CERON PALMA </t>
  </si>
  <si>
    <t xml:space="preserve">MARIA ESTHER LOPEZ GODOY </t>
  </si>
  <si>
    <t xml:space="preserve">PEREZ LOPEZ </t>
  </si>
  <si>
    <t>55-A</t>
  </si>
  <si>
    <t xml:space="preserve">JORGE IVAN DURAN SOSA </t>
  </si>
  <si>
    <t>DURAN SOSA</t>
  </si>
  <si>
    <t>56-A</t>
  </si>
  <si>
    <t xml:space="preserve">ANA MARIA DRURAN SOSA </t>
  </si>
  <si>
    <t>57-A</t>
  </si>
  <si>
    <t xml:space="preserve">GUADALUPE MARTINEZ </t>
  </si>
  <si>
    <t>MIJANGOS MARTINEZ</t>
  </si>
  <si>
    <t>58-A</t>
  </si>
  <si>
    <t xml:space="preserve">ANA FERRAEZ PEREZ </t>
  </si>
  <si>
    <t xml:space="preserve">FRANCO FERRAEZ </t>
  </si>
  <si>
    <t>59-A</t>
  </si>
  <si>
    <t>LUZ PEIG VARGUEZ</t>
  </si>
  <si>
    <t>VARGUEZ ARCEO</t>
  </si>
  <si>
    <t>60-A</t>
  </si>
  <si>
    <t xml:space="preserve">LAURA IVON PALMA ARCUDIA </t>
  </si>
  <si>
    <t>61-A</t>
  </si>
  <si>
    <t xml:space="preserve">ALEJANDRINA PARRA ORTIZ </t>
  </si>
  <si>
    <t>CRUZ PARRA</t>
  </si>
  <si>
    <t>55-B</t>
  </si>
  <si>
    <t xml:space="preserve">MARGARITA BARRERA NICOLIN </t>
  </si>
  <si>
    <t>BARRERA NICOLIN</t>
  </si>
  <si>
    <t>56-B</t>
  </si>
  <si>
    <t xml:space="preserve">BORGES PATRON SILVA </t>
  </si>
  <si>
    <t xml:space="preserve">BORGES PATRON PATRON SILVA </t>
  </si>
  <si>
    <t>57-B</t>
  </si>
  <si>
    <t xml:space="preserve">MIGUEL FALLER PALOMEQUE </t>
  </si>
  <si>
    <t xml:space="preserve">FALLER CAMPOS </t>
  </si>
  <si>
    <t>58-B</t>
  </si>
  <si>
    <t>SALVADOR AGUILAR RODRIGUEZ</t>
  </si>
  <si>
    <t>AGUILAR ESCOBEDO</t>
  </si>
  <si>
    <t>59-B</t>
  </si>
  <si>
    <t xml:space="preserve">ENRIQUE JOSE CARDIN CANTO </t>
  </si>
  <si>
    <t>60-B</t>
  </si>
  <si>
    <t>61-B</t>
  </si>
  <si>
    <t>RENEE TELLO SOLIS DE PATRON</t>
  </si>
  <si>
    <t xml:space="preserve">PATRÓN TELLO </t>
  </si>
  <si>
    <t>55-C</t>
  </si>
  <si>
    <t>ANGELINA LAVADORES LARA DE SOLIS</t>
  </si>
  <si>
    <t xml:space="preserve">LAVADORES LARA </t>
  </si>
  <si>
    <t>56-C</t>
  </si>
  <si>
    <t>JUAN GUALBERTO ALONZO ALONZO</t>
  </si>
  <si>
    <t xml:space="preserve">ALONSO SÁNCHEZ </t>
  </si>
  <si>
    <t>57-C</t>
  </si>
  <si>
    <t>REINA ANCONA ESPADAS</t>
  </si>
  <si>
    <t>ANCONA ESPADAS</t>
  </si>
  <si>
    <t>58-C</t>
  </si>
  <si>
    <t>HUGO ALFONSO TORRES SOTO</t>
  </si>
  <si>
    <t>TORRES POMBO</t>
  </si>
  <si>
    <t>59-C</t>
  </si>
  <si>
    <t>KATIUSKA DEL C. NAVARRO DOMINGO</t>
  </si>
  <si>
    <t>DOMINGO AGUILAR</t>
  </si>
  <si>
    <t>60-C</t>
  </si>
  <si>
    <t>SANTOS SANCHEZ</t>
  </si>
  <si>
    <t>61-C</t>
  </si>
  <si>
    <t>JORGE EDUARDO CARRILLO SAENZ</t>
  </si>
  <si>
    <t xml:space="preserve">CARRILLO ESCALANTE </t>
  </si>
  <si>
    <t xml:space="preserve">BLOQUE-F (REVERSO) </t>
  </si>
  <si>
    <t>212AA</t>
  </si>
  <si>
    <t xml:space="preserve">CARLOS HUMBERTO WABI DOGRE </t>
  </si>
  <si>
    <t>WABI DOGRE</t>
  </si>
  <si>
    <t>211AA</t>
  </si>
  <si>
    <t xml:space="preserve">MARIA DEL CARMEN VILLAREAL GARZA </t>
  </si>
  <si>
    <t xml:space="preserve">CORTES VILLAREAL </t>
  </si>
  <si>
    <t>210AA</t>
  </si>
  <si>
    <t xml:space="preserve">CARLOS MANUEL MORCILLO PERAZA </t>
  </si>
  <si>
    <t xml:space="preserve">MORCILLO HERRERA </t>
  </si>
  <si>
    <t>CONTRATO</t>
  </si>
  <si>
    <t>209AA</t>
  </si>
  <si>
    <t xml:space="preserve">ELSY NOEMI FUENTES SOSA </t>
  </si>
  <si>
    <t xml:space="preserve">FUENTES SOSA </t>
  </si>
  <si>
    <t>208AA</t>
  </si>
  <si>
    <t xml:space="preserve">ALDO GARCIA FUENTES </t>
  </si>
  <si>
    <t>207AA</t>
  </si>
  <si>
    <t>JOSE ROBERTO RICALDE GONZALEZ</t>
  </si>
  <si>
    <t>KEUEL Y PECH</t>
  </si>
  <si>
    <t>CAMBIO DE TITULAR</t>
  </si>
  <si>
    <t>206AA</t>
  </si>
  <si>
    <t xml:space="preserve">ALMA ROSA JIMENEZ MORALES </t>
  </si>
  <si>
    <t>NAPOLI JIMENEZ</t>
  </si>
  <si>
    <t>205AA</t>
  </si>
  <si>
    <t xml:space="preserve">SAGRARIO PASOS MARTINEZ </t>
  </si>
  <si>
    <t>ORTIZ PASOS</t>
  </si>
  <si>
    <t>204AA</t>
  </si>
  <si>
    <t>OCUPA TEMPORALMENTE DE LA CRIPTA 28-D</t>
  </si>
  <si>
    <t>203AA</t>
  </si>
  <si>
    <t xml:space="preserve">MARIBEL CANEPA GUILLEN </t>
  </si>
  <si>
    <t>CANEPA GUILLEN</t>
  </si>
  <si>
    <t>202AA</t>
  </si>
  <si>
    <t>MINE DEL CARMEN PERERA PALMA</t>
  </si>
  <si>
    <t xml:space="preserve">PERERA PALMA </t>
  </si>
  <si>
    <t>201AA</t>
  </si>
  <si>
    <t xml:space="preserve">SILVIA CABAL PENICHE </t>
  </si>
  <si>
    <t>CABAL PENICHE</t>
  </si>
  <si>
    <t>200AA</t>
  </si>
  <si>
    <t>SILVIA MERCEDES FERNANDEZ CACERES</t>
  </si>
  <si>
    <t>AYALA FERNANDEZ</t>
  </si>
  <si>
    <t>99-A</t>
  </si>
  <si>
    <t xml:space="preserve">AVILA CARRILLO </t>
  </si>
  <si>
    <t>100-A</t>
  </si>
  <si>
    <t xml:space="preserve">TERESA MENDEZ </t>
  </si>
  <si>
    <t>101-A</t>
  </si>
  <si>
    <t>MARIA DEL PILAR VILLANUEVA LEAL</t>
  </si>
  <si>
    <t>102-A</t>
  </si>
  <si>
    <t xml:space="preserve">GUADALUPE REYES VAZQUEZ </t>
  </si>
  <si>
    <t>103-A</t>
  </si>
  <si>
    <t>MELBA ROSA MARTINEZ LOPEZ</t>
  </si>
  <si>
    <t>MARTINEZ LOPEZ</t>
  </si>
  <si>
    <t>104-A</t>
  </si>
  <si>
    <t>CARLOS GONZALO ROSEL GOMEZ</t>
  </si>
  <si>
    <t>105-A</t>
  </si>
  <si>
    <t xml:space="preserve">GLADIS GAMBOA DE VALES </t>
  </si>
  <si>
    <t>99-B</t>
  </si>
  <si>
    <t xml:space="preserve">MARIA TERESA GUERRERA MANZON </t>
  </si>
  <si>
    <t xml:space="preserve">GUERRA MANZON </t>
  </si>
  <si>
    <t>100-B</t>
  </si>
  <si>
    <t xml:space="preserve">MARIA AMPARO DAVID DE HERRERA </t>
  </si>
  <si>
    <t>101-B</t>
  </si>
  <si>
    <t>GEORGINA BASSO DE RIVANEDEYRA</t>
  </si>
  <si>
    <t xml:space="preserve">BASSO ALPUCHE </t>
  </si>
  <si>
    <t>102-B</t>
  </si>
  <si>
    <t xml:space="preserve">EDUARDO JAVIER VADILLO GALA </t>
  </si>
  <si>
    <t xml:space="preserve">VADILLO GALA </t>
  </si>
  <si>
    <t>103-B</t>
  </si>
  <si>
    <t xml:space="preserve">JOSE DE JESUS CASTRO CASTILLO </t>
  </si>
  <si>
    <t xml:space="preserve">CASTRO CASTILLO </t>
  </si>
  <si>
    <t>104-B</t>
  </si>
  <si>
    <t>DIONE EDUVIGES RODRIGUEZ DURAN</t>
  </si>
  <si>
    <t xml:space="preserve">RODRIGUEZ DURAN </t>
  </si>
  <si>
    <t>105-B</t>
  </si>
  <si>
    <t>IRMA RUIZ HOYOS DE TORRES</t>
  </si>
  <si>
    <t xml:space="preserve">TORRES RUIZ </t>
  </si>
  <si>
    <t>99-C</t>
  </si>
  <si>
    <t>LUISA FERNANDA MELO FIGUEROA</t>
  </si>
  <si>
    <t xml:space="preserve">MELO FIGUEROA </t>
  </si>
  <si>
    <t>100-C</t>
  </si>
  <si>
    <t>ANGELA ACHAC CARRILLO</t>
  </si>
  <si>
    <t xml:space="preserve">ACHACH CARRILLO </t>
  </si>
  <si>
    <t>101-C</t>
  </si>
  <si>
    <t>LUIS DIAZ GARY</t>
  </si>
  <si>
    <t xml:space="preserve">TORRES HERNANDEZ </t>
  </si>
  <si>
    <t>102-C</t>
  </si>
  <si>
    <t xml:space="preserve">EDUARDO JOSE VILLAMIL MILLET </t>
  </si>
  <si>
    <t xml:space="preserve">GONZALES MUÑOZ </t>
  </si>
  <si>
    <t>103-C</t>
  </si>
  <si>
    <t xml:space="preserve">ROBERTO REYNOSO FLORES </t>
  </si>
  <si>
    <t xml:space="preserve">REYNOSA LOPEZ </t>
  </si>
  <si>
    <t>104-C</t>
  </si>
  <si>
    <t>LIZBETH MENDEZ ESCALANTE DE MONTAÑEZ</t>
  </si>
  <si>
    <t xml:space="preserve">ESCALANTE LUGO </t>
  </si>
  <si>
    <t>105-C</t>
  </si>
  <si>
    <t>ARMANDO HERNANDEZ VIDAL</t>
  </si>
  <si>
    <t>BLOQUE-H (FRENTE)</t>
  </si>
  <si>
    <t>OBSERVACIONES</t>
  </si>
  <si>
    <t>87AA</t>
  </si>
  <si>
    <t xml:space="preserve">MARIA TERESITA ARJONA ECHEVERRIA </t>
  </si>
  <si>
    <t xml:space="preserve">ARJONA ECHEVERRIA </t>
  </si>
  <si>
    <t>88AA</t>
  </si>
  <si>
    <t xml:space="preserve">JOSE JACK LINDBERGH ARJONA ECHEVERRIA </t>
  </si>
  <si>
    <t>ARJONA LUGO</t>
  </si>
  <si>
    <t>89AA</t>
  </si>
  <si>
    <t xml:space="preserve">HILDA GOMEZ RAMOS </t>
  </si>
  <si>
    <t>GARDUZA GOMEZ</t>
  </si>
  <si>
    <t>90AA</t>
  </si>
  <si>
    <t>DIANETTE PATRICIA PENICHE CACERES</t>
  </si>
  <si>
    <t>PENICHE CACERES</t>
  </si>
  <si>
    <t>91AA</t>
  </si>
  <si>
    <t xml:space="preserve">JAIME GUILLERMO VILLALOBOS RAMOS </t>
  </si>
  <si>
    <t>VILLALOBOS RAMOS</t>
  </si>
  <si>
    <t>92AA</t>
  </si>
  <si>
    <t>ANGEL LOPEZ PÉCH</t>
  </si>
  <si>
    <t>LOPEZ PECH</t>
  </si>
  <si>
    <t>93AA</t>
  </si>
  <si>
    <t>VICTOR MANUEL NOVELO GONZALES</t>
  </si>
  <si>
    <t>NOVELO ALVAREZ</t>
  </si>
  <si>
    <t>94AA</t>
  </si>
  <si>
    <t>RAUL MAURICIO GALAN ZELAYA</t>
  </si>
  <si>
    <t xml:space="preserve">GALAN ZELAYA </t>
  </si>
  <si>
    <t>95AA</t>
  </si>
  <si>
    <t>PAOLA FERNANDA CARDENAS NUÑEZ</t>
  </si>
  <si>
    <t xml:space="preserve">CARDEÑO NUÑEZ </t>
  </si>
  <si>
    <t>96AA</t>
  </si>
  <si>
    <t>ILEANA GUADALUPE HERNANDEZ MARTINEZ</t>
  </si>
  <si>
    <t>HERNANDEZ MARTINEZ</t>
  </si>
  <si>
    <t>97AA</t>
  </si>
  <si>
    <t>TAMARA DIAZ YUPIT</t>
  </si>
  <si>
    <t xml:space="preserve">JUAREZ DIAZ </t>
  </si>
  <si>
    <t>98AA</t>
  </si>
  <si>
    <t>GRISSELY DIAZ YUPIT</t>
  </si>
  <si>
    <t>BAQUEIRO DIAZ</t>
  </si>
  <si>
    <t>99AA</t>
  </si>
  <si>
    <t>IRMA LETICIA PEREZ RODRIGUEZ</t>
  </si>
  <si>
    <t>SANCHEZ PEREZ</t>
  </si>
  <si>
    <t>100AA</t>
  </si>
  <si>
    <t>GRETA SUAREZ MARABOTO</t>
  </si>
  <si>
    <t xml:space="preserve">MARUAN SUAREZ </t>
  </si>
  <si>
    <t>101AA</t>
  </si>
  <si>
    <t>MARIA MARGARITA MARTINA SOTO Y ZAMORA</t>
  </si>
  <si>
    <t>HEREDIA SOTO</t>
  </si>
  <si>
    <t>102AA</t>
  </si>
  <si>
    <t>EUGENIA JOSEFINA ACOSTA NIQUETE</t>
  </si>
  <si>
    <t xml:space="preserve">ACOSTA NIQUETE </t>
  </si>
  <si>
    <t>103AA</t>
  </si>
  <si>
    <t>YASSER TAPIA TUSSEL</t>
  </si>
  <si>
    <t xml:space="preserve">TAPIA TUSSEL </t>
  </si>
  <si>
    <t>104AA</t>
  </si>
  <si>
    <t xml:space="preserve">SANDRA GARCIA </t>
  </si>
  <si>
    <t xml:space="preserve">YEPEZ GARCIA </t>
  </si>
  <si>
    <t>72-A</t>
  </si>
  <si>
    <t xml:space="preserve">ELDA NOEMI MONSREAL RODRIGUEZ </t>
  </si>
  <si>
    <t>ZABALETA MONSREAL</t>
  </si>
  <si>
    <t>73-A</t>
  </si>
  <si>
    <t>LILIA ESTHER HADAD MANZUR</t>
  </si>
  <si>
    <t xml:space="preserve">RUKOS HADAD </t>
  </si>
  <si>
    <t>74-A</t>
  </si>
  <si>
    <t>MARIA RAMOS GOMEZ</t>
  </si>
  <si>
    <t>RAMOS GOMEZ</t>
  </si>
  <si>
    <t>75-A</t>
  </si>
  <si>
    <t xml:space="preserve">BEATRIZ ESPADAS DE VARGAS </t>
  </si>
  <si>
    <t>76-A</t>
  </si>
  <si>
    <t xml:space="preserve">MARIA ISELA AYUSO PEÑA </t>
  </si>
  <si>
    <t>AYUSO PEÑA</t>
  </si>
  <si>
    <t>77-A</t>
  </si>
  <si>
    <t xml:space="preserve">NOEMI RAMIREZ CARRILLO </t>
  </si>
  <si>
    <t>RAMIREZ CARRILLO</t>
  </si>
  <si>
    <t>78-A</t>
  </si>
  <si>
    <t>BOJORQUEZ LOPEZ</t>
  </si>
  <si>
    <t>79-A</t>
  </si>
  <si>
    <t>80-A</t>
  </si>
  <si>
    <t xml:space="preserve">MARIA CRISTINA RUIZ RUIZ </t>
  </si>
  <si>
    <t xml:space="preserve">CAMPOS RUIZ </t>
  </si>
  <si>
    <t>81-A</t>
  </si>
  <si>
    <t xml:space="preserve">NELLY ESQUIVEL DE ESQUIVEL </t>
  </si>
  <si>
    <t>ESQUIVEL ESQUIVEL</t>
  </si>
  <si>
    <t>72-B</t>
  </si>
  <si>
    <t>CARLOS GUSTAVO PALMA ESTRADA</t>
  </si>
  <si>
    <t xml:space="preserve">PALMA GRANADOS </t>
  </si>
  <si>
    <t>73-B</t>
  </si>
  <si>
    <t xml:space="preserve">MARIA EUGENIA GARCIA CABRERA </t>
  </si>
  <si>
    <t xml:space="preserve">GARCIA CABRERA </t>
  </si>
  <si>
    <t>74-B</t>
  </si>
  <si>
    <t>RAUL VALENCIA BARBOSA</t>
  </si>
  <si>
    <t xml:space="preserve">VALENCIA RUIZ </t>
  </si>
  <si>
    <t>75-B</t>
  </si>
  <si>
    <t>ALEIDA MAY PAT</t>
  </si>
  <si>
    <t xml:space="preserve">CAN MAY </t>
  </si>
  <si>
    <t>76-B</t>
  </si>
  <si>
    <t>ZUEMY PORTILLO CASTILLO</t>
  </si>
  <si>
    <t xml:space="preserve">RUIZ PORTILLO </t>
  </si>
  <si>
    <t>77-B</t>
  </si>
  <si>
    <t>MARIA ELENA GAMBOA PATRON</t>
  </si>
  <si>
    <t>TORRE GAMBOA</t>
  </si>
  <si>
    <t>78-B</t>
  </si>
  <si>
    <t>HUMBERTO EROSA RIVADENEIRA</t>
  </si>
  <si>
    <t xml:space="preserve">EROSA MENDEZ </t>
  </si>
  <si>
    <t>79-B</t>
  </si>
  <si>
    <t>TERESA DE JESUS DIAZ ANDRADE</t>
  </si>
  <si>
    <t>SOSA DIAZ -PINKAS SOSA</t>
  </si>
  <si>
    <t>80-B</t>
  </si>
  <si>
    <t>81-B</t>
  </si>
  <si>
    <t xml:space="preserve">MARIA DEL CARMEN HERNANDEZ HERRERA </t>
  </si>
  <si>
    <t>MENDOZA HERNANDEZ</t>
  </si>
  <si>
    <t>72-C</t>
  </si>
  <si>
    <t>MIRIAM JOSEFINA DE REGIL GONZALEZ</t>
  </si>
  <si>
    <t>DE REGIL GONZALEZ</t>
  </si>
  <si>
    <t>73-C</t>
  </si>
  <si>
    <t>74-C</t>
  </si>
  <si>
    <t>ROSA MARIA CARRILLO LLANES</t>
  </si>
  <si>
    <t xml:space="preserve">CARRILLO LLANES </t>
  </si>
  <si>
    <t>75-C</t>
  </si>
  <si>
    <t>ALONDRA DEL C. BAQUEIRO RAMOS</t>
  </si>
  <si>
    <t xml:space="preserve">VERDEJO VAQUEIRO </t>
  </si>
  <si>
    <t>76-C</t>
  </si>
  <si>
    <t xml:space="preserve">JOSE LUIS RAMOS COCOM </t>
  </si>
  <si>
    <t>RAMOS</t>
  </si>
  <si>
    <t>77-C</t>
  </si>
  <si>
    <t>SANTIAGO JESUS CORTES GUTIERREZ</t>
  </si>
  <si>
    <t>CORTES RODRIGUEZ</t>
  </si>
  <si>
    <t>78-C</t>
  </si>
  <si>
    <t>SILVIA GUADALUPE MEDINA BOBADILLA</t>
  </si>
  <si>
    <t xml:space="preserve">MARQUEZ MEDINA </t>
  </si>
  <si>
    <t>79-C</t>
  </si>
  <si>
    <t>80-C</t>
  </si>
  <si>
    <t>RENE MANUEL MOGUEL ALAYOLA</t>
  </si>
  <si>
    <t xml:space="preserve">MOGUEL RODRIGUEZ </t>
  </si>
  <si>
    <t>81-C</t>
  </si>
  <si>
    <t>LUIS ALBERTO CHAN AKE</t>
  </si>
  <si>
    <t>CHAN BRICEÑO</t>
  </si>
  <si>
    <t>BLOQUE H (REVERSO)</t>
  </si>
  <si>
    <t>181AA</t>
  </si>
  <si>
    <t>MELBA MOLINA ESTRADA</t>
  </si>
  <si>
    <t>MOLINA ESTRADA</t>
  </si>
  <si>
    <t>180AA</t>
  </si>
  <si>
    <t xml:space="preserve">SIN DATOS </t>
  </si>
  <si>
    <t xml:space="preserve">CARRILLO PEREZ </t>
  </si>
  <si>
    <t>179AA</t>
  </si>
  <si>
    <t>CARRILLO LEON</t>
  </si>
  <si>
    <t>178AA</t>
  </si>
  <si>
    <t xml:space="preserve">NORA LEYDI DE JESUS SOSA ENCALADA </t>
  </si>
  <si>
    <t xml:space="preserve">SOSA ENCALADA </t>
  </si>
  <si>
    <t>177AA</t>
  </si>
  <si>
    <t>WILLIAM MOGUEL RODRIGUEZ</t>
  </si>
  <si>
    <t>MOGUEL RODRIGUEZ</t>
  </si>
  <si>
    <t>176AA</t>
  </si>
  <si>
    <t xml:space="preserve">BEATRIZ EUGENIA PEREZ CASTELLON </t>
  </si>
  <si>
    <t>PEREZ CASTELLON</t>
  </si>
  <si>
    <t>175AA</t>
  </si>
  <si>
    <t xml:space="preserve">RUBI HERNANDEZ SANCHEZ </t>
  </si>
  <si>
    <t xml:space="preserve">HERNANDEZ SANCHEZ </t>
  </si>
  <si>
    <t>174AA</t>
  </si>
  <si>
    <t xml:space="preserve">GABRIELA DE LOS ANGELES CEPEDA VALENCIA </t>
  </si>
  <si>
    <t xml:space="preserve">CEPEDA VALENCIA </t>
  </si>
  <si>
    <t>173AA</t>
  </si>
  <si>
    <t xml:space="preserve">JUAN MANUEL BRITO SEGURA </t>
  </si>
  <si>
    <t>BRITO GONZALEZ</t>
  </si>
  <si>
    <t>172AA</t>
  </si>
  <si>
    <t xml:space="preserve">BRITO SEGURA </t>
  </si>
  <si>
    <t>171AA</t>
  </si>
  <si>
    <t xml:space="preserve">JUAN ARTURO SANCHEZ MORENO </t>
  </si>
  <si>
    <t xml:space="preserve">SANCHEZ MORENO </t>
  </si>
  <si>
    <t>170AA</t>
  </si>
  <si>
    <t xml:space="preserve">GABRIAL LUNA CALDERON </t>
  </si>
  <si>
    <t xml:space="preserve">LUNA CALDERON </t>
  </si>
  <si>
    <t>169AA</t>
  </si>
  <si>
    <t xml:space="preserve">LETICIA SEGURA LOEZA </t>
  </si>
  <si>
    <t xml:space="preserve">SEGURA LOEZA </t>
  </si>
  <si>
    <t>168AA</t>
  </si>
  <si>
    <t xml:space="preserve">ANA MARIA DE FATIMA PACHECO CARDONA </t>
  </si>
  <si>
    <t xml:space="preserve">REYES PACHECO </t>
  </si>
  <si>
    <t>167AA</t>
  </si>
  <si>
    <t xml:space="preserve">MARIA DEL SOCORRO GALLEGOS VALENCIA </t>
  </si>
  <si>
    <t xml:space="preserve">LASTRA GALLEGOS </t>
  </si>
  <si>
    <t>166AA</t>
  </si>
  <si>
    <t xml:space="preserve">RAUL ROGELIO GONZALEZ Y HERRERA </t>
  </si>
  <si>
    <t xml:space="preserve">GONZALES Y HERRERA </t>
  </si>
  <si>
    <t>165AA</t>
  </si>
  <si>
    <t xml:space="preserve">GONZALO FRANCISCO PEREZ CAMPOS </t>
  </si>
  <si>
    <t xml:space="preserve">PEREZ CAMPOS </t>
  </si>
  <si>
    <t>164AA</t>
  </si>
  <si>
    <t>MARIA CRISTINA AMENDOLA ARCUDIA</t>
  </si>
  <si>
    <t>VALLADARES AMÉNDOLA</t>
  </si>
  <si>
    <t>116-A</t>
  </si>
  <si>
    <t>SERGIO ESQUIVEL CORTES</t>
  </si>
  <si>
    <t>117-A</t>
  </si>
  <si>
    <t>ILEANA ORTIZ</t>
  </si>
  <si>
    <t xml:space="preserve">ORTIZ DE MARIA ARGAEZ </t>
  </si>
  <si>
    <t>118-A</t>
  </si>
  <si>
    <t xml:space="preserve">ALMA CONTRERAS RAMIREZ DE TAPIA </t>
  </si>
  <si>
    <t xml:space="preserve">TAPIA CONTRERAS </t>
  </si>
  <si>
    <t>119-A</t>
  </si>
  <si>
    <t>GUADALUPE AYALA DE BASTARRACHEA</t>
  </si>
  <si>
    <t>BASTARRACHEA AYALA</t>
  </si>
  <si>
    <t>120-A</t>
  </si>
  <si>
    <t>OMAR PEREZ RIVERO</t>
  </si>
  <si>
    <t>PEREZ PUERTO</t>
  </si>
  <si>
    <t>121-A</t>
  </si>
  <si>
    <t>FEDERICO ANGEL MEJIA MONASTERIO</t>
  </si>
  <si>
    <t>MEJIA MONASTERIO</t>
  </si>
  <si>
    <t>122-A</t>
  </si>
  <si>
    <t>SILVIA NOVELO DE RIVERO</t>
  </si>
  <si>
    <t>123-A</t>
  </si>
  <si>
    <t>PBRO. LUIS ANTONIO DE J. FERRAEZ SOLIS</t>
  </si>
  <si>
    <t>124-A</t>
  </si>
  <si>
    <t>MARTHA COSIO LARA DE MUÑOZ</t>
  </si>
  <si>
    <t>MUÑOZ COSIO</t>
  </si>
  <si>
    <t>125-A</t>
  </si>
  <si>
    <t>SIXTA OROZCO</t>
  </si>
  <si>
    <t>DE LA TORRE OROZCO</t>
  </si>
  <si>
    <t>116-B</t>
  </si>
  <si>
    <t>LUZ MARIA DE LA ASUNCION HERRERA RUZ</t>
  </si>
  <si>
    <t xml:space="preserve">RUZ MANZANO </t>
  </si>
  <si>
    <t>117-B</t>
  </si>
  <si>
    <t>MELBA CARRILLO MARTINEZ</t>
  </si>
  <si>
    <t xml:space="preserve">GUZMAN CARRILLO </t>
  </si>
  <si>
    <t>118-B</t>
  </si>
  <si>
    <t xml:space="preserve">CARMITA BARRIOS OJEDA </t>
  </si>
  <si>
    <t xml:space="preserve">BARRIOS OJEDA </t>
  </si>
  <si>
    <t>119-B</t>
  </si>
  <si>
    <t xml:space="preserve">YARA RAYMUNDA BASTARRACHEA ACOSTA </t>
  </si>
  <si>
    <t xml:space="preserve">BASTARRACHEA ACOSTA </t>
  </si>
  <si>
    <t>120-B</t>
  </si>
  <si>
    <t>PEDRO ARCEO DEL RAYO</t>
  </si>
  <si>
    <t>ARCEO RODRIGUEZ</t>
  </si>
  <si>
    <t>121-B</t>
  </si>
  <si>
    <t>BEATRIZ BOLIO CICERO</t>
  </si>
  <si>
    <t>122-B</t>
  </si>
  <si>
    <t xml:space="preserve">NUÑEZ CORTAZAR </t>
  </si>
  <si>
    <t>123-B</t>
  </si>
  <si>
    <t>TERESA CORONA ASCENCIO</t>
  </si>
  <si>
    <t>124-B</t>
  </si>
  <si>
    <t>HAYDEE DE J. MENDEZ DELGADO</t>
  </si>
  <si>
    <t xml:space="preserve">MENDEZ DELGADO </t>
  </si>
  <si>
    <t>125-B</t>
  </si>
  <si>
    <t>HELGA ELIZABETH ALCOCER LOPEZ</t>
  </si>
  <si>
    <t>116-C</t>
  </si>
  <si>
    <t xml:space="preserve">SARA ALICIA RUIZ CASANOVA </t>
  </si>
  <si>
    <t xml:space="preserve">RUIZ CASANOVA </t>
  </si>
  <si>
    <t>117-C</t>
  </si>
  <si>
    <t xml:space="preserve">MANUEL PEREZ SOLIS </t>
  </si>
  <si>
    <t xml:space="preserve">PEREZ CACERES </t>
  </si>
  <si>
    <t>118-C</t>
  </si>
  <si>
    <t xml:space="preserve">DIXIE NAVARRO CHAN </t>
  </si>
  <si>
    <t>119-C</t>
  </si>
  <si>
    <t>MARIA GABRIELA TELLO RODRIGUEZ</t>
  </si>
  <si>
    <t xml:space="preserve">SEGURA TELLO </t>
  </si>
  <si>
    <t>120-C</t>
  </si>
  <si>
    <t>MARTHA MA. DE LOS A. TELLO RODRIGUEZ</t>
  </si>
  <si>
    <t>TELLO RODRIGUEZ</t>
  </si>
  <si>
    <t>121-C</t>
  </si>
  <si>
    <t>LUIS FELIPE CAUICH NUÑEZ</t>
  </si>
  <si>
    <t xml:space="preserve">CAUICH GUEVARA </t>
  </si>
  <si>
    <t>122-C</t>
  </si>
  <si>
    <t>BEATRIZ ANCONA DE LAGO</t>
  </si>
  <si>
    <t>123-C</t>
  </si>
  <si>
    <t xml:space="preserve">REBECA LAGO MOLINA DE MEDINA </t>
  </si>
  <si>
    <t xml:space="preserve">MEDINA LAGO </t>
  </si>
  <si>
    <t>124-C</t>
  </si>
  <si>
    <t>MARIA DE LA LUZ MARQUEZ BORJAS</t>
  </si>
  <si>
    <t xml:space="preserve">MARQUEZ BORJA </t>
  </si>
  <si>
    <t>125-C</t>
  </si>
  <si>
    <t>IRMA HERRERA LOPEZ</t>
  </si>
  <si>
    <t xml:space="preserve">NOH HERRERA </t>
  </si>
  <si>
    <t>BLOQUE-G (FRENTE)</t>
  </si>
  <si>
    <t xml:space="preserve">ROSA MARIA PALMA CASTRO </t>
  </si>
  <si>
    <t xml:space="preserve">PALMA CASTRO </t>
  </si>
  <si>
    <t>GABRIELA DE FATIMA PALMA CASTRO</t>
  </si>
  <si>
    <t xml:space="preserve">LILIA PAYAN DE GARCIA </t>
  </si>
  <si>
    <t xml:space="preserve">GARCIA PAYAN </t>
  </si>
  <si>
    <t xml:space="preserve">LISSETTE MARGARITA MILLET MEDINA </t>
  </si>
  <si>
    <t xml:space="preserve">LOPEZ MILLET </t>
  </si>
  <si>
    <t xml:space="preserve">JORGE HUMBERTO PIÑA CAMARA </t>
  </si>
  <si>
    <t xml:space="preserve">PIÑA GARCIA </t>
  </si>
  <si>
    <t xml:space="preserve">GEORGINA CACERES PENICHE </t>
  </si>
  <si>
    <t xml:space="preserve">CACERES PENICHE </t>
  </si>
  <si>
    <t>75AA</t>
  </si>
  <si>
    <t xml:space="preserve">WILLIAM HUMBERTO MOGUEL ESTRADA </t>
  </si>
  <si>
    <t xml:space="preserve">MOGUEL ESTRADA </t>
  </si>
  <si>
    <t>76AA</t>
  </si>
  <si>
    <t xml:space="preserve">MARIA GASQUE LOPEZ </t>
  </si>
  <si>
    <t>GASQUE LOPEZ</t>
  </si>
  <si>
    <t>78AA</t>
  </si>
  <si>
    <t xml:space="preserve">ANA ROSA ESTEFANI CARDENAS </t>
  </si>
  <si>
    <t xml:space="preserve">ESTEFANI CARDENAS </t>
  </si>
  <si>
    <t>79AA</t>
  </si>
  <si>
    <t xml:space="preserve">GABINO EDUARDO GOMEZ PEREZ </t>
  </si>
  <si>
    <t>GOMEZ PEREZ</t>
  </si>
  <si>
    <t>80AA</t>
  </si>
  <si>
    <t xml:space="preserve">ENNA BEATRIZ HEVIA SALAZAR </t>
  </si>
  <si>
    <t xml:space="preserve">BURGOS HEVIA </t>
  </si>
  <si>
    <t>81AA</t>
  </si>
  <si>
    <t xml:space="preserve">LETICIA VILLAJUANA SOSA </t>
  </si>
  <si>
    <t xml:space="preserve">HEVIA VILLAJUANA </t>
  </si>
  <si>
    <t>82AA</t>
  </si>
  <si>
    <t xml:space="preserve">MARIA ERENDIRA RAMIREZ AVALOS </t>
  </si>
  <si>
    <t>FUENTES RAMIREZ</t>
  </si>
  <si>
    <t>83AA</t>
  </si>
  <si>
    <t xml:space="preserve">LIZBETH SANDERS GUERRERO </t>
  </si>
  <si>
    <t xml:space="preserve">ALONSO SANDERS </t>
  </si>
  <si>
    <t>84AA</t>
  </si>
  <si>
    <t>VERONICA MIER Y TERAN GUTIERREZ</t>
  </si>
  <si>
    <t>GONZALES MIER Y TERAN</t>
  </si>
  <si>
    <t>85AA</t>
  </si>
  <si>
    <t xml:space="preserve">CARMEN JULIA CERON VARGAS </t>
  </si>
  <si>
    <t xml:space="preserve">CERON VARGAS </t>
  </si>
  <si>
    <t>86AA</t>
  </si>
  <si>
    <t xml:space="preserve">MARIA TERESA SILVA AVILA </t>
  </si>
  <si>
    <t>DAVILA SILVA</t>
  </si>
  <si>
    <t>62-A</t>
  </si>
  <si>
    <t xml:space="preserve">DESIDERIO JOSE MANUEL CAAMAL HOYOS </t>
  </si>
  <si>
    <t xml:space="preserve">CAAMAL RIOS </t>
  </si>
  <si>
    <t>63-A</t>
  </si>
  <si>
    <t xml:space="preserve">ROSA AMELIA ARCEO BORGES </t>
  </si>
  <si>
    <t>VALDEZ ARCEO</t>
  </si>
  <si>
    <t>64-A</t>
  </si>
  <si>
    <t xml:space="preserve">AUGUSTO A. QUIJANO LUGO </t>
  </si>
  <si>
    <t>QUIJANO AXLE</t>
  </si>
  <si>
    <t>65-A</t>
  </si>
  <si>
    <t xml:space="preserve">RAQUEL HERRERA DE TORRES </t>
  </si>
  <si>
    <t xml:space="preserve">TORRES HERRERA </t>
  </si>
  <si>
    <t>66-A</t>
  </si>
  <si>
    <t>MARIA TERESA PALOMINO DIAZ</t>
  </si>
  <si>
    <t>BLASQUEZ PALOMINO</t>
  </si>
  <si>
    <t>67-A</t>
  </si>
  <si>
    <t>BERNARDO LUIS BELTRAN AGUERREBERE</t>
  </si>
  <si>
    <t>68-A</t>
  </si>
  <si>
    <t xml:space="preserve">VILLANUEVA SEGOVIA </t>
  </si>
  <si>
    <t>VILLANUEVA SEGOVIA</t>
  </si>
  <si>
    <t>69-A</t>
  </si>
  <si>
    <t>PATRICIA JOSEFINA CARDENAS ESTRADA</t>
  </si>
  <si>
    <t>CARDENAS MORALES</t>
  </si>
  <si>
    <t>70-A</t>
  </si>
  <si>
    <t xml:space="preserve">JOSE ALFREDO ESQUIVEL ROSADO </t>
  </si>
  <si>
    <t xml:space="preserve">ESQUIVEL ROSADO </t>
  </si>
  <si>
    <t>71-A</t>
  </si>
  <si>
    <t>ESQUIVEL GARDEA</t>
  </si>
  <si>
    <t>62-B</t>
  </si>
  <si>
    <t>TOLEDO ALVARADO</t>
  </si>
  <si>
    <t xml:space="preserve">TOLEDO ALVARADO </t>
  </si>
  <si>
    <t>63-B</t>
  </si>
  <si>
    <t xml:space="preserve">AYUSO RUBIO </t>
  </si>
  <si>
    <t>64-B</t>
  </si>
  <si>
    <t>JOSE CERVERA CERVANTES</t>
  </si>
  <si>
    <t xml:space="preserve">CERVERA CERVANTES </t>
  </si>
  <si>
    <t>65-B</t>
  </si>
  <si>
    <t>MOISES ALCANTA ALEJO</t>
  </si>
  <si>
    <t>ALCANTARA ROSAS</t>
  </si>
  <si>
    <t>66-B</t>
  </si>
  <si>
    <t>MARIA TERESA PALOMINO RAMIREZ</t>
  </si>
  <si>
    <t xml:space="preserve">BLAZQUEZ PALOMINO </t>
  </si>
  <si>
    <t>67-B</t>
  </si>
  <si>
    <t>ANTONIO CLEMENTE FERNANDEZ PENICHE</t>
  </si>
  <si>
    <t xml:space="preserve">FERNANDEZ MALDONADO </t>
  </si>
  <si>
    <t>68-B</t>
  </si>
  <si>
    <t>RICARDO GARRIDO DURAN /ENID ROSADO RUZ</t>
  </si>
  <si>
    <t xml:space="preserve">GARRIDO ROSADO </t>
  </si>
  <si>
    <t>69-B</t>
  </si>
  <si>
    <t>MARIA ANGELICA CARDENAS ESTRADA</t>
  </si>
  <si>
    <t>CARDENAS ESTRADA</t>
  </si>
  <si>
    <t>70-B</t>
  </si>
  <si>
    <t xml:space="preserve">CARDENAS GARCIA </t>
  </si>
  <si>
    <t>71-B</t>
  </si>
  <si>
    <t>MIGUEL MEDINA ARCOVEDO</t>
  </si>
  <si>
    <t>MEDINA RODRIGUEZ</t>
  </si>
  <si>
    <t>62-C</t>
  </si>
  <si>
    <t>OLIVA DEL CARMEN QUINTAL GAMBOA</t>
  </si>
  <si>
    <t>QUINTAL GAMBOA</t>
  </si>
  <si>
    <t>63-C</t>
  </si>
  <si>
    <t>64-C</t>
  </si>
  <si>
    <t>LORETO SABINA QUIJANO LUGO DE SANSORES</t>
  </si>
  <si>
    <t>SANSORES QUIJANO</t>
  </si>
  <si>
    <t>65-C</t>
  </si>
  <si>
    <t xml:space="preserve">CAMARA TAPIA </t>
  </si>
  <si>
    <t>66-C</t>
  </si>
  <si>
    <t>TERESITA RICALDE RICALDE</t>
  </si>
  <si>
    <t>VARGAS RICALDE</t>
  </si>
  <si>
    <t>67-C</t>
  </si>
  <si>
    <t>MAGDA TELLEZ CHAMIZO</t>
  </si>
  <si>
    <t xml:space="preserve">CHAMIZO NAVARRO </t>
  </si>
  <si>
    <t>68-C</t>
  </si>
  <si>
    <t>LOURDES ALONSO CASTILLO</t>
  </si>
  <si>
    <t>ALONZO CASTILLO</t>
  </si>
  <si>
    <t>69-C</t>
  </si>
  <si>
    <t>ELIZABETH CORAL SOSA</t>
  </si>
  <si>
    <t>CORAL SOSA</t>
  </si>
  <si>
    <t>70-C</t>
  </si>
  <si>
    <t xml:space="preserve">MARIA DEL CARMEN GAMBOA CETINA </t>
  </si>
  <si>
    <t>NAVARRETE GAMBOA</t>
  </si>
  <si>
    <t>71-C</t>
  </si>
  <si>
    <t>ROBERTO ARENAS VALLADOLID</t>
  </si>
  <si>
    <t xml:space="preserve">MORALES CABRERA </t>
  </si>
  <si>
    <t>BLOQUE G (REVERSO)</t>
  </si>
  <si>
    <t>199AA</t>
  </si>
  <si>
    <t xml:space="preserve">SARA MURGUIA FLORES </t>
  </si>
  <si>
    <t xml:space="preserve">RODRIGUEZ MURGUIA </t>
  </si>
  <si>
    <t>198AA</t>
  </si>
  <si>
    <t xml:space="preserve">CARLOS MANUEL RODRIGUEZ LARA </t>
  </si>
  <si>
    <t>197AA</t>
  </si>
  <si>
    <t xml:space="preserve">ENNA MARGARITA RUVALCABA TORRES </t>
  </si>
  <si>
    <t xml:space="preserve">FORTUNY RUVALCABA </t>
  </si>
  <si>
    <t>196AA</t>
  </si>
  <si>
    <t xml:space="preserve">ADA MARIA BERLIN MONTERO </t>
  </si>
  <si>
    <t xml:space="preserve">BERLIN MONTERO </t>
  </si>
  <si>
    <t>195AA</t>
  </si>
  <si>
    <t>194AA</t>
  </si>
  <si>
    <t xml:space="preserve">YICE FONTANA HERNANDEZ </t>
  </si>
  <si>
    <t>FONTANA HERNANDEZ</t>
  </si>
  <si>
    <t>193AA</t>
  </si>
  <si>
    <t xml:space="preserve">CARLOS ENRIQUE MAGAÑA ESPINOZA </t>
  </si>
  <si>
    <t>MAGAÑA ESPINOZA</t>
  </si>
  <si>
    <t>192AA</t>
  </si>
  <si>
    <t>ONESIMA DIAZ RODRIGUEZ</t>
  </si>
  <si>
    <t>FLORES DIAZ</t>
  </si>
  <si>
    <t>191AA</t>
  </si>
  <si>
    <t xml:space="preserve">ALICIA LOPEZ MARTINEZ </t>
  </si>
  <si>
    <t>MORO LOPEZ</t>
  </si>
  <si>
    <t>190AA</t>
  </si>
  <si>
    <t xml:space="preserve">MARIA SARAH ALEJANDRA RIOS CORTES </t>
  </si>
  <si>
    <t xml:space="preserve">RIOS CORTES </t>
  </si>
  <si>
    <t>189AA</t>
  </si>
  <si>
    <t>ROSA MARIA RODRIGUEZ CANTU</t>
  </si>
  <si>
    <t>GISPERT RODRIGUEZ</t>
  </si>
  <si>
    <t>188AA</t>
  </si>
  <si>
    <t xml:space="preserve">ANA MARIA CERVERA FUENTES </t>
  </si>
  <si>
    <t xml:space="preserve">RUZ CERVERA </t>
  </si>
  <si>
    <t>187AA</t>
  </si>
  <si>
    <t xml:space="preserve">JORGE GUILLERMO DURAN ALBA </t>
  </si>
  <si>
    <t>DURAN GOMEZ</t>
  </si>
  <si>
    <t>186AA</t>
  </si>
  <si>
    <t>MARIA DE LOURDES GARCIA AVILA</t>
  </si>
  <si>
    <t xml:space="preserve">FLORENCIA GARCIA </t>
  </si>
  <si>
    <t>185AA</t>
  </si>
  <si>
    <t>ALTAGRACIA SANSORES CANUL</t>
  </si>
  <si>
    <t xml:space="preserve">SANSORES CANUL </t>
  </si>
  <si>
    <t>184AA</t>
  </si>
  <si>
    <t>MARTHA AIDEE DE LA CRUZ SERRANO</t>
  </si>
  <si>
    <t>GONZALEZ DE LA CRUZ</t>
  </si>
  <si>
    <t>183AA</t>
  </si>
  <si>
    <t xml:space="preserve">NIEVES ELIZABETH CABALLERO LOPEZ </t>
  </si>
  <si>
    <t>LOPEZ</t>
  </si>
  <si>
    <t>182AA</t>
  </si>
  <si>
    <t xml:space="preserve">JOAQUIN BORROYO SALAZAR </t>
  </si>
  <si>
    <t xml:space="preserve">BORROYO CORTES </t>
  </si>
  <si>
    <t>106-A</t>
  </si>
  <si>
    <t>MARIA ROSALIA SANCHEZ PACHECO</t>
  </si>
  <si>
    <t xml:space="preserve">PENICHE SANCHEZ </t>
  </si>
  <si>
    <t>107-A</t>
  </si>
  <si>
    <t xml:space="preserve">ANA ROSA CARRILLO RODRIGUEZ DE BRACAMONTE </t>
  </si>
  <si>
    <t>CARRILLO GOMEZ</t>
  </si>
  <si>
    <t>108-A</t>
  </si>
  <si>
    <t>HEIDY MARGARITA NOVELO VILLACIS</t>
  </si>
  <si>
    <t>ORTEGA NOVELO</t>
  </si>
  <si>
    <t>109-A</t>
  </si>
  <si>
    <t>110-A</t>
  </si>
  <si>
    <t xml:space="preserve">ARMANDO RODRIGUEZ VILLANUEVA </t>
  </si>
  <si>
    <t>111-A</t>
  </si>
  <si>
    <t xml:space="preserve">SILVIA BOLIO COSGAYA DE HEREDIA </t>
  </si>
  <si>
    <t>HEREDIA BOLIO</t>
  </si>
  <si>
    <t>112-A</t>
  </si>
  <si>
    <t>ANA MARIA CERVERA DE RUZ</t>
  </si>
  <si>
    <t>113-A</t>
  </si>
  <si>
    <t>MARIA DEL CARMEN RIVERO VDA. DE GONZALES</t>
  </si>
  <si>
    <t>114-A</t>
  </si>
  <si>
    <t>AMIRA DEL R. DOMINGUEZ SALAZAR DE MEDINA</t>
  </si>
  <si>
    <t>115-A</t>
  </si>
  <si>
    <t xml:space="preserve">GUADALUPE MORENO MEDINA </t>
  </si>
  <si>
    <t>CELORIO MORENO</t>
  </si>
  <si>
    <t>106-B</t>
  </si>
  <si>
    <t>ROSA MARIA DEL S. TOLEDO ALVARADO</t>
  </si>
  <si>
    <t>107-B</t>
  </si>
  <si>
    <t xml:space="preserve">DIEGO SOLIS FUENTE </t>
  </si>
  <si>
    <t xml:space="preserve">SOLIS ROSADO </t>
  </si>
  <si>
    <t>108-B</t>
  </si>
  <si>
    <t>GABRIELA ENSEÑAT R. MARTINEZ</t>
  </si>
  <si>
    <t>ENSEÑAT LOPEZ</t>
  </si>
  <si>
    <t>109-B</t>
  </si>
  <si>
    <t>110-B</t>
  </si>
  <si>
    <t>ELIZABETH GENESTA ESCALANTE</t>
  </si>
  <si>
    <t>111-B</t>
  </si>
  <si>
    <t xml:space="preserve">BOLIO COSGAYA </t>
  </si>
  <si>
    <t>112-B</t>
  </si>
  <si>
    <t>ISELA DEL R. CHAN RAMIREZ</t>
  </si>
  <si>
    <t>113-B</t>
  </si>
  <si>
    <t xml:space="preserve">MARGARITA ROSA SIERRA SOSA </t>
  </si>
  <si>
    <t>CERVERA SOSA</t>
  </si>
  <si>
    <t>114-B</t>
  </si>
  <si>
    <t xml:space="preserve">BERTHA ALDANA DE CABRERA </t>
  </si>
  <si>
    <t xml:space="preserve">CABRERA ALDANA </t>
  </si>
  <si>
    <t>115-B</t>
  </si>
  <si>
    <t xml:space="preserve">TERESA MARTIN CASTRO </t>
  </si>
  <si>
    <t xml:space="preserve">PAVIA MARTIN </t>
  </si>
  <si>
    <t>106-C</t>
  </si>
  <si>
    <t xml:space="preserve">GABRIEL ARMANDO ROSADO BLANCO </t>
  </si>
  <si>
    <t xml:space="preserve">ROSADO QUIROZ </t>
  </si>
  <si>
    <t>107-C</t>
  </si>
  <si>
    <t xml:space="preserve">ANA ROSA MEDINA SOLIS </t>
  </si>
  <si>
    <t xml:space="preserve">MEDINA SOLIS </t>
  </si>
  <si>
    <t>108-C</t>
  </si>
  <si>
    <t xml:space="preserve">MARTINEZ MEDINA </t>
  </si>
  <si>
    <t>109-C</t>
  </si>
  <si>
    <t xml:space="preserve">MENDIBURU MEDINA </t>
  </si>
  <si>
    <t>110-C</t>
  </si>
  <si>
    <t>RUTH BEATRIZ ALCOCER ALCOCER</t>
  </si>
  <si>
    <t xml:space="preserve">ALCOCER ALCOCER </t>
  </si>
  <si>
    <t>111-C</t>
  </si>
  <si>
    <t xml:space="preserve">AMMA BELLA ALCOCER ROSADO </t>
  </si>
  <si>
    <t xml:space="preserve">MENDOZA ALCOCER </t>
  </si>
  <si>
    <t>112-C</t>
  </si>
  <si>
    <t xml:space="preserve">ABREU MEDINA </t>
  </si>
  <si>
    <t>113-C</t>
  </si>
  <si>
    <t xml:space="preserve">MASTACHE MEDINA </t>
  </si>
  <si>
    <t>114-C</t>
  </si>
  <si>
    <t xml:space="preserve">ANA ROSA MOSTACHE MEDINA </t>
  </si>
  <si>
    <t xml:space="preserve">GONZALEZ MASTACHE </t>
  </si>
  <si>
    <t>115-C</t>
  </si>
  <si>
    <t xml:space="preserve">GILBERTO ARTURO MOSTACHE MEDINA </t>
  </si>
  <si>
    <t>BLOQUE-I (FRENTE)</t>
  </si>
  <si>
    <t>105AA</t>
  </si>
  <si>
    <t xml:space="preserve">ELSY ELENA ROUCO VELA </t>
  </si>
  <si>
    <t>ORTIZ ROUCO</t>
  </si>
  <si>
    <t>106AA</t>
  </si>
  <si>
    <t xml:space="preserve">EDUARDO MEDINA LORIA </t>
  </si>
  <si>
    <t xml:space="preserve">MEDINA LORIA </t>
  </si>
  <si>
    <t>107AA</t>
  </si>
  <si>
    <t xml:space="preserve">MANUELA CORREA MARRUFO </t>
  </si>
  <si>
    <t>SAURI CORREA</t>
  </si>
  <si>
    <t>108AA</t>
  </si>
  <si>
    <t>GRACIELA SALCEDO AISPURO</t>
  </si>
  <si>
    <t xml:space="preserve">ALMADA SALCEDO </t>
  </si>
  <si>
    <t>109AA</t>
  </si>
  <si>
    <t>PATRICIA SANCHEZ LOPEZ</t>
  </si>
  <si>
    <t>ARBOLEYDA SANCHEZ</t>
  </si>
  <si>
    <t>110AA</t>
  </si>
  <si>
    <t xml:space="preserve">HUMBERTO GONZALEZ TORAYA </t>
  </si>
  <si>
    <t>GUERRA-GONZALEZ ESQUIVEL</t>
  </si>
  <si>
    <t>111AA</t>
  </si>
  <si>
    <t>ROBERTO FEBLES PATRON</t>
  </si>
  <si>
    <t>PATRÓN MONTES</t>
  </si>
  <si>
    <t>112AA</t>
  </si>
  <si>
    <t xml:space="preserve">SILVIA DE JESUS ESCALANTE DURAN </t>
  </si>
  <si>
    <t xml:space="preserve">TORRES ESCALANTE </t>
  </si>
  <si>
    <t>113AA</t>
  </si>
  <si>
    <t>PATRICIA RODRIGUEZ LUGO</t>
  </si>
  <si>
    <t>CASTILLO RODRÍGUEZ</t>
  </si>
  <si>
    <t>114AA</t>
  </si>
  <si>
    <t>JUAN MIGUEL ESTRELLA MENGUAL</t>
  </si>
  <si>
    <t>115AA</t>
  </si>
  <si>
    <t>SIN DATOS</t>
  </si>
  <si>
    <t>116AA</t>
  </si>
  <si>
    <t>MARIA ELENA RODRIGUEZ VILLAREAL</t>
  </si>
  <si>
    <t>VARGAS RODRÍGUEZ</t>
  </si>
  <si>
    <t>117AA</t>
  </si>
  <si>
    <t>RUSEL MEDINA ACHACH</t>
  </si>
  <si>
    <t>118AA</t>
  </si>
  <si>
    <t xml:space="preserve">NEYFA MEDINA ACHACH </t>
  </si>
  <si>
    <t xml:space="preserve">HEREDIA MEDINA </t>
  </si>
  <si>
    <t>119AA</t>
  </si>
  <si>
    <t xml:space="preserve">RUSSEL MEDINA DIAZ </t>
  </si>
  <si>
    <t>MEDINA ACHACH</t>
  </si>
  <si>
    <t>120AA</t>
  </si>
  <si>
    <t xml:space="preserve">MILDA MOLINA ESTRADA </t>
  </si>
  <si>
    <t xml:space="preserve">DUARTE MOLINA </t>
  </si>
  <si>
    <t>121AA</t>
  </si>
  <si>
    <t xml:space="preserve">JUAN SOLIS VALENCIA </t>
  </si>
  <si>
    <t>SOLIS VALENCIA</t>
  </si>
  <si>
    <t>122AA</t>
  </si>
  <si>
    <t>82-A</t>
  </si>
  <si>
    <t>LAURA ESQUIVEL</t>
  </si>
  <si>
    <t>CARRILLO ESQUIVEZ</t>
  </si>
  <si>
    <t>83-A</t>
  </si>
  <si>
    <t>CARRILLO ESQUIVEL</t>
  </si>
  <si>
    <t>84-A</t>
  </si>
  <si>
    <t xml:space="preserve">NORMA CARRILLO ESPINOZA </t>
  </si>
  <si>
    <t>CARRILLO ESPINOSA</t>
  </si>
  <si>
    <t>85-A</t>
  </si>
  <si>
    <t xml:space="preserve">RICARDO ERIC OJEDA SOSA </t>
  </si>
  <si>
    <t>OJEDA SOSA</t>
  </si>
  <si>
    <t>86-A</t>
  </si>
  <si>
    <t xml:space="preserve">DORA MARIA RODRIGUEZ ECHARRARRETA </t>
  </si>
  <si>
    <t>RODRÍGUEZ ECHAZARRETA</t>
  </si>
  <si>
    <t>87-A</t>
  </si>
  <si>
    <t>LEIDY DEL CARMEN ROSADO NOVELO</t>
  </si>
  <si>
    <t xml:space="preserve">PENICHE ROSADO </t>
  </si>
  <si>
    <t>88-A</t>
  </si>
  <si>
    <t>89-A</t>
  </si>
  <si>
    <t>ANABEL ROSADO CASTRO</t>
  </si>
  <si>
    <t>GÓMEZ ROSADO</t>
  </si>
  <si>
    <t>90-A</t>
  </si>
  <si>
    <t xml:space="preserve">ROCIO VARGAS MADERA </t>
  </si>
  <si>
    <t>VARGAS MADERA</t>
  </si>
  <si>
    <t>91-A</t>
  </si>
  <si>
    <t>SARA MARIA PENICHE NOVELO</t>
  </si>
  <si>
    <t xml:space="preserve">PENICHE NOVELO </t>
  </si>
  <si>
    <t>82-B</t>
  </si>
  <si>
    <t>GARCIA DORBECKER</t>
  </si>
  <si>
    <t>GARCÍA DORBECKER</t>
  </si>
  <si>
    <t>83-B</t>
  </si>
  <si>
    <t>CARLOS GERMAN ANTONIO TRAVA MANZANILLA</t>
  </si>
  <si>
    <t xml:space="preserve">TRAVA MEDINA </t>
  </si>
  <si>
    <t>84-B</t>
  </si>
  <si>
    <t>ALAYOLA CACERES</t>
  </si>
  <si>
    <t>85-B</t>
  </si>
  <si>
    <t>86-B</t>
  </si>
  <si>
    <t>MARTIN ABRAHAM AGUIAR</t>
  </si>
  <si>
    <t>ABRAHAM AGUIAR</t>
  </si>
  <si>
    <t>87-B</t>
  </si>
  <si>
    <t xml:space="preserve">HERMINIA DURAN MALTOS </t>
  </si>
  <si>
    <t xml:space="preserve">MEDINA DURÁN </t>
  </si>
  <si>
    <t>88-B</t>
  </si>
  <si>
    <t>MILLET SUAREZ</t>
  </si>
  <si>
    <t xml:space="preserve">MILLET SUAREZ </t>
  </si>
  <si>
    <t>89-B</t>
  </si>
  <si>
    <t>MARIA DEL CARMEN QUIÑONES RODRIGUEZ</t>
  </si>
  <si>
    <t xml:space="preserve">CARDENAS QUIÑONES </t>
  </si>
  <si>
    <t>90-B</t>
  </si>
  <si>
    <t>CASTILLO CARDENAS</t>
  </si>
  <si>
    <t xml:space="preserve">CASTILLO CÁRDENAS </t>
  </si>
  <si>
    <t>91-B</t>
  </si>
  <si>
    <t>GETSOMINA CONSOLI ALVAREZ</t>
  </si>
  <si>
    <t>CÓNSOLI ÁLVAREZ</t>
  </si>
  <si>
    <t>82-C</t>
  </si>
  <si>
    <t>YESSICA DEL CARMEN YRIS LEON</t>
  </si>
  <si>
    <t xml:space="preserve">YRIS LEON </t>
  </si>
  <si>
    <t>83-C</t>
  </si>
  <si>
    <t xml:space="preserve">ROBERTO EDER MAY RICALDE </t>
  </si>
  <si>
    <t>MAY NUÑEZ</t>
  </si>
  <si>
    <t>84-C</t>
  </si>
  <si>
    <t>ESQUIVEL MIMENZA</t>
  </si>
  <si>
    <t>85-C</t>
  </si>
  <si>
    <t>MIMENZA CUEVAS</t>
  </si>
  <si>
    <t xml:space="preserve">MIMENZA CUEVAS </t>
  </si>
  <si>
    <t>86-C</t>
  </si>
  <si>
    <t>JOAQUIN ARISTO GARCIA VAZQUEZ</t>
  </si>
  <si>
    <t>GARCÍA VÁZQUEZ</t>
  </si>
  <si>
    <t>87-C</t>
  </si>
  <si>
    <t xml:space="preserve">LILI LIZAMA SIERRA </t>
  </si>
  <si>
    <t xml:space="preserve">COLONIA LIZAMA </t>
  </si>
  <si>
    <t>88-C</t>
  </si>
  <si>
    <t xml:space="preserve">PASTORA DEL PILAR PIÑA GONZALES </t>
  </si>
  <si>
    <t>PIÑA GONZÁLES</t>
  </si>
  <si>
    <t>89-C</t>
  </si>
  <si>
    <t xml:space="preserve">MARIO ENRIQUE GUTIERREZ TRACONIS </t>
  </si>
  <si>
    <t xml:space="preserve">GUTIÉRREZ TRACONIS </t>
  </si>
  <si>
    <t>90-C</t>
  </si>
  <si>
    <t xml:space="preserve">LEDY JOSEFINA FLORES ESPINOSA </t>
  </si>
  <si>
    <t xml:space="preserve">TRACONIS FLORES </t>
  </si>
  <si>
    <t>91-C</t>
  </si>
  <si>
    <t>PEDRO EMMANUEL RESENDIZ ZAMUDIO</t>
  </si>
  <si>
    <t>RESENDIZ PÉREZ</t>
  </si>
  <si>
    <t>BLOQUE I (REVERSO)</t>
  </si>
  <si>
    <t xml:space="preserve">OBSERVACIONES </t>
  </si>
  <si>
    <t>163AA</t>
  </si>
  <si>
    <t xml:space="preserve">JOSE LEOBARDO COBA CACERES </t>
  </si>
  <si>
    <t xml:space="preserve">COBA FRIAS </t>
  </si>
  <si>
    <t>162AA</t>
  </si>
  <si>
    <t xml:space="preserve">SANDRA LETICIA FRANCO POVEDA </t>
  </si>
  <si>
    <t>VÁZQUEZ FRANCO</t>
  </si>
  <si>
    <t>161AA</t>
  </si>
  <si>
    <t xml:space="preserve">EDUARDO VAZQUEZ FRANCO </t>
  </si>
  <si>
    <t xml:space="preserve">VÁZQUEZ SANTOS </t>
  </si>
  <si>
    <t>160AA</t>
  </si>
  <si>
    <t xml:space="preserve">CLAUDIA ALONSO GOMEZ </t>
  </si>
  <si>
    <t>GÓMEZ</t>
  </si>
  <si>
    <t>159AA</t>
  </si>
  <si>
    <t>CONTRERAS ALONSO</t>
  </si>
  <si>
    <t>158AA</t>
  </si>
  <si>
    <t xml:space="preserve">CÓRDOVA HERNÁNDEZ </t>
  </si>
  <si>
    <t>157AA</t>
  </si>
  <si>
    <t xml:space="preserve">MARCO ANTONIO ESTEBAN </t>
  </si>
  <si>
    <t>ESTEBAN DOMINGUEZ</t>
  </si>
  <si>
    <t>156BAA</t>
  </si>
  <si>
    <t>RUBI DEL CARMEN ESCALANTE DURAN</t>
  </si>
  <si>
    <t>ESCALANTE DÚRAN</t>
  </si>
  <si>
    <t>156AA</t>
  </si>
  <si>
    <t>GABRIELA CRASSUS PAOLI</t>
  </si>
  <si>
    <t xml:space="preserve">MEJÍA ALVAREZ </t>
  </si>
  <si>
    <t>155AA</t>
  </si>
  <si>
    <t xml:space="preserve">LUCIA DEL CARMEN MANZUR SANCHEZ </t>
  </si>
  <si>
    <t xml:space="preserve">MANZUR SÁNCHEZ </t>
  </si>
  <si>
    <t>154AA</t>
  </si>
  <si>
    <t xml:space="preserve">IRMA PEÑA HERNANDEZ </t>
  </si>
  <si>
    <t xml:space="preserve">YEPEZ PEÑA </t>
  </si>
  <si>
    <t>153AA</t>
  </si>
  <si>
    <t xml:space="preserve">OMAR DIAZ CASTRO </t>
  </si>
  <si>
    <t xml:space="preserve">DÍAZ CASTRO </t>
  </si>
  <si>
    <t>152AA</t>
  </si>
  <si>
    <t xml:space="preserve">BRUNO MANUEL FLORES CASTRO </t>
  </si>
  <si>
    <t xml:space="preserve">FLORES CORTÉS </t>
  </si>
  <si>
    <t>151AA</t>
  </si>
  <si>
    <t xml:space="preserve">PATRICIA MARGARITA ORDAZ LUJANO </t>
  </si>
  <si>
    <t xml:space="preserve">ORDAZ LUJANO </t>
  </si>
  <si>
    <t>150AA</t>
  </si>
  <si>
    <t>CECILIA CAMARA AILLOUD</t>
  </si>
  <si>
    <t xml:space="preserve">BRAVO CÁMARA </t>
  </si>
  <si>
    <t>149AA</t>
  </si>
  <si>
    <t xml:space="preserve">MARIA DEL SOCORRO CONTRERAS RUZ </t>
  </si>
  <si>
    <t xml:space="preserve">SABIDO CONTRERAS </t>
  </si>
  <si>
    <t>148AA</t>
  </si>
  <si>
    <t>ANGELICA SANCHEZ RIVERO</t>
  </si>
  <si>
    <t xml:space="preserve">SÁNCHEZ RIVERO </t>
  </si>
  <si>
    <t>147AA</t>
  </si>
  <si>
    <t>126-A</t>
  </si>
  <si>
    <t>ILEANA CAZARES DE BERNY</t>
  </si>
  <si>
    <t xml:space="preserve">BERNY CÁZARES </t>
  </si>
  <si>
    <t>127-A</t>
  </si>
  <si>
    <t>VICTOR JOSE BERNY CAZARES</t>
  </si>
  <si>
    <t>BERNY MACÍAS</t>
  </si>
  <si>
    <t>128-A</t>
  </si>
  <si>
    <t>LETICIA SEGURA LOEZA</t>
  </si>
  <si>
    <t>129-A</t>
  </si>
  <si>
    <t>BERTHA CANTO DE PASOS</t>
  </si>
  <si>
    <t>PASOS CANTO</t>
  </si>
  <si>
    <t>130-A</t>
  </si>
  <si>
    <t>JUDITH PEREZ ROMERO VDA. DE CASTALDI</t>
  </si>
  <si>
    <t>131-A</t>
  </si>
  <si>
    <t>NELLY VALES VDA. DE ALVAREZ</t>
  </si>
  <si>
    <t>132-A</t>
  </si>
  <si>
    <t xml:space="preserve">EDUARDO GUTIERREZ NAVA </t>
  </si>
  <si>
    <t>133-A</t>
  </si>
  <si>
    <t>JOSE ANTONIO CHAMI URCELAY</t>
  </si>
  <si>
    <t>134-A</t>
  </si>
  <si>
    <t xml:space="preserve">LAURA CEBALLOS LOSA </t>
  </si>
  <si>
    <t>VELEZ CEBALLOS</t>
  </si>
  <si>
    <t>135-A</t>
  </si>
  <si>
    <t>ISMAEL AGUILAR CANCHE</t>
  </si>
  <si>
    <t>AGUILAR BÁAS</t>
  </si>
  <si>
    <t>126-B</t>
  </si>
  <si>
    <t>HUGO JOSE BERNY CASARES</t>
  </si>
  <si>
    <t xml:space="preserve">BERNY SANCHEZ </t>
  </si>
  <si>
    <t>127-B</t>
  </si>
  <si>
    <t>IVAN JOSE BERNY</t>
  </si>
  <si>
    <t xml:space="preserve">BERNY DELGADO </t>
  </si>
  <si>
    <t>128-B</t>
  </si>
  <si>
    <t xml:space="preserve">FERNANDO MOLINA CETINA </t>
  </si>
  <si>
    <t xml:space="preserve">MOLINA CETINA </t>
  </si>
  <si>
    <t>129-B</t>
  </si>
  <si>
    <t xml:space="preserve">MANUEL JESUS PASOS PALMA </t>
  </si>
  <si>
    <t xml:space="preserve">PASOS PALMA </t>
  </si>
  <si>
    <t>130-B</t>
  </si>
  <si>
    <t>AMADA TERESA GONZALES ESPINOZA</t>
  </si>
  <si>
    <t xml:space="preserve">ARCE GONZÁLES </t>
  </si>
  <si>
    <t>131-B</t>
  </si>
  <si>
    <t>PERLA CONCEPCION DEL PRADO CARRILLO</t>
  </si>
  <si>
    <t xml:space="preserve">DEL PRADO CARRILLO </t>
  </si>
  <si>
    <t>132-B</t>
  </si>
  <si>
    <t xml:space="preserve">JUAN DIEGO JACOBO SEBA </t>
  </si>
  <si>
    <t>JACOBO SANSORES</t>
  </si>
  <si>
    <t>133-B</t>
  </si>
  <si>
    <t>LIGIA CALERO REYES DE LA PEÑA</t>
  </si>
  <si>
    <t xml:space="preserve">DE LA PEÑA CALERO </t>
  </si>
  <si>
    <t>134-B</t>
  </si>
  <si>
    <t>BERTHA MERCEDES CANTO PENICHE DE ESPINOSA</t>
  </si>
  <si>
    <t xml:space="preserve">ESPINOZA CANTO </t>
  </si>
  <si>
    <t>135-B</t>
  </si>
  <si>
    <t>CARMEN ALEJANDRA CAÑEDO HERNANDEZ</t>
  </si>
  <si>
    <t>SMITH CAÑEDO</t>
  </si>
  <si>
    <t>126-C</t>
  </si>
  <si>
    <t>MARIA LETICIA CORTES SANCHEZ</t>
  </si>
  <si>
    <t xml:space="preserve">CORTES SÁNCHEZ </t>
  </si>
  <si>
    <t>127-C</t>
  </si>
  <si>
    <t>JOSE ANGEL PEÑA LOPEZ</t>
  </si>
  <si>
    <t>PEÑA RODRÍGUEZ</t>
  </si>
  <si>
    <t>128-C</t>
  </si>
  <si>
    <t>WILBERT NUÑEZ GARCIA</t>
  </si>
  <si>
    <t xml:space="preserve">NÚÑEZ GARCÍA </t>
  </si>
  <si>
    <t>129-C</t>
  </si>
  <si>
    <t xml:space="preserve">MARIBEL CANEPA GUILLEN OJEDA </t>
  </si>
  <si>
    <t>OJEDA CARNAHAN</t>
  </si>
  <si>
    <t>130-C</t>
  </si>
  <si>
    <t>KARINA OJEDA CARNAHAN</t>
  </si>
  <si>
    <t xml:space="preserve">GARCÍA OJEDA </t>
  </si>
  <si>
    <t>131-C</t>
  </si>
  <si>
    <t xml:space="preserve">JANET PERAZA CASTILLO </t>
  </si>
  <si>
    <t>132-C</t>
  </si>
  <si>
    <t xml:space="preserve">ALMA BEATRIZ SEVILLA PADRON </t>
  </si>
  <si>
    <t>CANTILLO SEVILLA</t>
  </si>
  <si>
    <t>133-C</t>
  </si>
  <si>
    <t>SONIA VIOLETA MAGAÑA LOPEZ</t>
  </si>
  <si>
    <t>MAGAÑA LÓPEZ</t>
  </si>
  <si>
    <t>134-C</t>
  </si>
  <si>
    <t>GABRIELA SOZA RODRIGUEZ</t>
  </si>
  <si>
    <t>SOSA RODRÍGUEZ</t>
  </si>
  <si>
    <t>135-C</t>
  </si>
  <si>
    <t xml:space="preserve">RUBI DIANE PEON LEON </t>
  </si>
  <si>
    <t xml:space="preserve">ALFARO PEON </t>
  </si>
  <si>
    <t>BLOQUE-J (FRENTE)</t>
  </si>
  <si>
    <t>123AA</t>
  </si>
  <si>
    <t>KAREN AZALIA MENDOZA SANCHEZ</t>
  </si>
  <si>
    <t>124AA</t>
  </si>
  <si>
    <t>MARIA EUGENIA NUÑEZ ZAPATA</t>
  </si>
  <si>
    <t>LECHUGA NUÑEZ</t>
  </si>
  <si>
    <t>125AA</t>
  </si>
  <si>
    <t>126AA</t>
  </si>
  <si>
    <t>ESTELA MARRUFO CETINA</t>
  </si>
  <si>
    <t xml:space="preserve">MARRUFO CETINA </t>
  </si>
  <si>
    <t>127AA</t>
  </si>
  <si>
    <t>JUAN FELIPE LOPEZ RODRIGUEZ</t>
  </si>
  <si>
    <t xml:space="preserve">LÓPEZ RODRIGUEZ </t>
  </si>
  <si>
    <t>128AA</t>
  </si>
  <si>
    <t xml:space="preserve">DINORAH GARZA CASTILLO </t>
  </si>
  <si>
    <t>GARZA CASTILLO</t>
  </si>
  <si>
    <t>129AA</t>
  </si>
  <si>
    <t>BEATRIZ RIVERO AGUILAR</t>
  </si>
  <si>
    <t>RIVERO AGUILAR</t>
  </si>
  <si>
    <t>130AA</t>
  </si>
  <si>
    <t xml:space="preserve">ALONSO LUIS PEON DE LANDERO </t>
  </si>
  <si>
    <t xml:space="preserve">PEÓN DE LANDERO </t>
  </si>
  <si>
    <t>131AA</t>
  </si>
  <si>
    <t xml:space="preserve">ALFREDO DE JESUS PESQUEIRA PINO </t>
  </si>
  <si>
    <t xml:space="preserve">PESQUEIRA RIESTRA </t>
  </si>
  <si>
    <t>132AA</t>
  </si>
  <si>
    <t>MARIA ISABEL FUENTES DE MONTALVO</t>
  </si>
  <si>
    <t xml:space="preserve">FUENTES ALCOCER </t>
  </si>
  <si>
    <t>133AA</t>
  </si>
  <si>
    <t xml:space="preserve">EUGENIA ALONSO DE VALLADARES </t>
  </si>
  <si>
    <t xml:space="preserve">VALLADARES ALONZO </t>
  </si>
  <si>
    <t>134AA</t>
  </si>
  <si>
    <t>PATRICIA ALONSO CASTILLO</t>
  </si>
  <si>
    <t>CICERO ALONZO</t>
  </si>
  <si>
    <t>92-A</t>
  </si>
  <si>
    <t>THELMA KING PARK</t>
  </si>
  <si>
    <t>93-A</t>
  </si>
  <si>
    <t>RITA MARIA PECH NAVARRO</t>
  </si>
  <si>
    <t>94-A</t>
  </si>
  <si>
    <t xml:space="preserve">MARIA DEL PILAR IRAGORRI LIMA </t>
  </si>
  <si>
    <t>LÍMA ZUNO</t>
  </si>
  <si>
    <t>95-A</t>
  </si>
  <si>
    <t xml:space="preserve">GLORIA CONTRERAS DE FAVELA </t>
  </si>
  <si>
    <t>FAVELA CONTRERAS</t>
  </si>
  <si>
    <t>96-A</t>
  </si>
  <si>
    <t xml:space="preserve">PATRICIA AMALIA JACOBO SEBA </t>
  </si>
  <si>
    <t>ESCALANTE JACOBO 0</t>
  </si>
  <si>
    <t>97-A</t>
  </si>
  <si>
    <t xml:space="preserve">ANDRES PENICHE CAMPOS </t>
  </si>
  <si>
    <t xml:space="preserve">PENICHE AYORA </t>
  </si>
  <si>
    <t>98-A</t>
  </si>
  <si>
    <t xml:space="preserve">HUMBERTO ZAVALA TAMAYO </t>
  </si>
  <si>
    <t>LIC. HUMBERTO ZAVALA PALMA</t>
  </si>
  <si>
    <t>92-B</t>
  </si>
  <si>
    <t>ALBERTO FARRERA TOLEDO</t>
  </si>
  <si>
    <t>FARRERA VÁZQUEZ</t>
  </si>
  <si>
    <t>93-B</t>
  </si>
  <si>
    <t xml:space="preserve">ANGELICA DEL CARMEN ARJONA PACHECO </t>
  </si>
  <si>
    <t xml:space="preserve">DÍAZ ARJONA </t>
  </si>
  <si>
    <t>94-B</t>
  </si>
  <si>
    <t>LOURDES RAZO BLANCO</t>
  </si>
  <si>
    <t xml:space="preserve">BLANCO RAMÍREZ </t>
  </si>
  <si>
    <t>95-B</t>
  </si>
  <si>
    <t>ELSY NOEMI CASTRO PINEDA</t>
  </si>
  <si>
    <t xml:space="preserve">HIPO CASTRO </t>
  </si>
  <si>
    <t>96-B</t>
  </si>
  <si>
    <t>MARIA ESTHER BENITEZ GUERRERO</t>
  </si>
  <si>
    <t xml:space="preserve">BENITEZ GUERRERO </t>
  </si>
  <si>
    <t>97-B</t>
  </si>
  <si>
    <t>DENIS MANUEL</t>
  </si>
  <si>
    <t>MANUEL</t>
  </si>
  <si>
    <t>98-B</t>
  </si>
  <si>
    <t>MARIA GENOVEVA CAB PECH</t>
  </si>
  <si>
    <t xml:space="preserve">MAY CAB </t>
  </si>
  <si>
    <t>92-C</t>
  </si>
  <si>
    <t>ILEANA CASTILLO LOPEZ</t>
  </si>
  <si>
    <t>CASTILLO LÓPEZ</t>
  </si>
  <si>
    <t>93-C</t>
  </si>
  <si>
    <t>JOSE ENRIQUE VILADIU CHAVEZ</t>
  </si>
  <si>
    <t xml:space="preserve">VILADIU ZAPATA </t>
  </si>
  <si>
    <t>94-C</t>
  </si>
  <si>
    <t>SONIA DEL S. DOMINGUEZ SANTOS</t>
  </si>
  <si>
    <t xml:space="preserve">DOMINGUEZ SANTOS </t>
  </si>
  <si>
    <t>95-C</t>
  </si>
  <si>
    <t xml:space="preserve">GIL FLORES </t>
  </si>
  <si>
    <t>96-C</t>
  </si>
  <si>
    <t>JULIO CESAR TORRES LOPEZ</t>
  </si>
  <si>
    <t xml:space="preserve">TORRES MATEO </t>
  </si>
  <si>
    <t>97-C</t>
  </si>
  <si>
    <t>ENNA ROSA ESTRELLA RODRIGUEZ</t>
  </si>
  <si>
    <t>ESTRELLA RODRÍGUEZ</t>
  </si>
  <si>
    <t>98-C</t>
  </si>
  <si>
    <t xml:space="preserve">NELSY ANCONA PASOS </t>
  </si>
  <si>
    <t xml:space="preserve">CASTILLO ANCONA </t>
  </si>
  <si>
    <t>BLOQUE J (REVERSO)</t>
  </si>
  <si>
    <t>146AA</t>
  </si>
  <si>
    <t xml:space="preserve">MARCO ANTONIO TORRES LEON </t>
  </si>
  <si>
    <t xml:space="preserve">TORRES CASTRO </t>
  </si>
  <si>
    <t>145AA</t>
  </si>
  <si>
    <t xml:space="preserve">IERE SABINA QUINTAL GONZALES </t>
  </si>
  <si>
    <t xml:space="preserve">JUAREZ QUINTAL </t>
  </si>
  <si>
    <t>144AA</t>
  </si>
  <si>
    <t xml:space="preserve">THELMA EDITH LUGO HOYOS </t>
  </si>
  <si>
    <t xml:space="preserve">LUGO HOYOS </t>
  </si>
  <si>
    <t>143AA</t>
  </si>
  <si>
    <t xml:space="preserve">NUBIA IRASEMA DE LA CRUZ ANGULO Y ANGULO </t>
  </si>
  <si>
    <t xml:space="preserve">CAPETILLO ANGULO </t>
  </si>
  <si>
    <t>142AA</t>
  </si>
  <si>
    <t xml:space="preserve">JIMÉNEZ MORALES </t>
  </si>
  <si>
    <t>141AA</t>
  </si>
  <si>
    <t xml:space="preserve">NELLY MARGARITA LIZARRAGA GOMEZ </t>
  </si>
  <si>
    <t xml:space="preserve">LIZARRAGA GOMEZ </t>
  </si>
  <si>
    <t>140AA</t>
  </si>
  <si>
    <t>MARIA CONCEPCION LUCIA MERCADILLO AGUILAR</t>
  </si>
  <si>
    <t>139AA</t>
  </si>
  <si>
    <t>MARIA EUGENIA  PECH</t>
  </si>
  <si>
    <t xml:space="preserve">PECH HAU </t>
  </si>
  <si>
    <t>138AA</t>
  </si>
  <si>
    <t xml:space="preserve">MARIA EUGENIA SANCHEZ GUADARRAMA </t>
  </si>
  <si>
    <t xml:space="preserve">SÁNCHEZ GUADARRAMA </t>
  </si>
  <si>
    <t>137AA</t>
  </si>
  <si>
    <t>LANDY LEONOR MENDEZ SOSA</t>
  </si>
  <si>
    <t xml:space="preserve">MÉNDEZ SOSA </t>
  </si>
  <si>
    <t>136AA</t>
  </si>
  <si>
    <t>ARMINDA JOSEFINA CHAN SOSA</t>
  </si>
  <si>
    <t>CHAN SOSA</t>
  </si>
  <si>
    <t>135AA</t>
  </si>
  <si>
    <t xml:space="preserve">MARIA TERESA AZNAR CEBALLOS </t>
  </si>
  <si>
    <t xml:space="preserve">AZNAR CEBALLOS </t>
  </si>
  <si>
    <t>136-A</t>
  </si>
  <si>
    <t>JOSE ESCALANTE SOSA</t>
  </si>
  <si>
    <t xml:space="preserve">SANDOVAL ESCALANTE </t>
  </si>
  <si>
    <t>137-A</t>
  </si>
  <si>
    <t xml:space="preserve">ADDY YOLANDA ESCALANTE CERVERA </t>
  </si>
  <si>
    <t xml:space="preserve">ESCALANTE CERVERA </t>
  </si>
  <si>
    <t>138-A</t>
  </si>
  <si>
    <t xml:space="preserve">MARIA ELENA ARJONA TORRES </t>
  </si>
  <si>
    <t>ARJONA TORRES</t>
  </si>
  <si>
    <t>139-A</t>
  </si>
  <si>
    <t xml:space="preserve">GILDA MARIA ACOSTA NIQUETE </t>
  </si>
  <si>
    <t xml:space="preserve">FARAH ACOSTA </t>
  </si>
  <si>
    <t>140-A</t>
  </si>
  <si>
    <t xml:space="preserve">MARIA JESUS PONTIGO CANO </t>
  </si>
  <si>
    <t>CABRALES PONTIGO</t>
  </si>
  <si>
    <t>141-A</t>
  </si>
  <si>
    <t>JORGE AMBROSIO PUCHEUX PADRON</t>
  </si>
  <si>
    <t>PUCHEAUX RODRÍGUEZ</t>
  </si>
  <si>
    <t>142-A</t>
  </si>
  <si>
    <t>GUADALUPE DEL CARMEN AGUILAR PASOS</t>
  </si>
  <si>
    <t>AGUILAR PASOS</t>
  </si>
  <si>
    <t>136-B</t>
  </si>
  <si>
    <t xml:space="preserve">SAMUEL CHAVEZ DE AGUILERA </t>
  </si>
  <si>
    <t xml:space="preserve">CHAVEZ VEGA </t>
  </si>
  <si>
    <t>137-B</t>
  </si>
  <si>
    <t xml:space="preserve">ELDA ALICIA MARTIN </t>
  </si>
  <si>
    <t xml:space="preserve">ANCONA MARTÍN </t>
  </si>
  <si>
    <t>138-B</t>
  </si>
  <si>
    <t>TEODORA CHI QUETZ</t>
  </si>
  <si>
    <t xml:space="preserve">ECHEVERRÍA CHI </t>
  </si>
  <si>
    <t>139-B</t>
  </si>
  <si>
    <t xml:space="preserve">LOURDES BORGES PATRON </t>
  </si>
  <si>
    <t xml:space="preserve">GÓNGORA BORGES </t>
  </si>
  <si>
    <t>140-B</t>
  </si>
  <si>
    <t xml:space="preserve">VIRGINIA MOOH ESCALANTE </t>
  </si>
  <si>
    <t>GUERRA MOOH</t>
  </si>
  <si>
    <t>141-B</t>
  </si>
  <si>
    <t>YAJAIRA SANCHEZ MONTERO</t>
  </si>
  <si>
    <t>GAMBOA SÁNCHEZ</t>
  </si>
  <si>
    <t>142-B</t>
  </si>
  <si>
    <t xml:space="preserve">MARLENE DE LOS ANGELES VAZQUEZ TRUJILLO </t>
  </si>
  <si>
    <t xml:space="preserve">CÁRDENAS VAZQUEZ </t>
  </si>
  <si>
    <t>136-C</t>
  </si>
  <si>
    <t xml:space="preserve">MARTHA PATRICIA MAYO GARCIA </t>
  </si>
  <si>
    <t xml:space="preserve">FERRAEZ MAYO </t>
  </si>
  <si>
    <t>137-C</t>
  </si>
  <si>
    <t xml:space="preserve">ALEJANDRO DE JESUS SALAZAR ORTEGA </t>
  </si>
  <si>
    <t xml:space="preserve">SALAZAR LIZARRAGA </t>
  </si>
  <si>
    <t>138-C</t>
  </si>
  <si>
    <t xml:space="preserve">MARIA LAURA BRITO GONZALES </t>
  </si>
  <si>
    <t xml:space="preserve">SALAZAR BRITO </t>
  </si>
  <si>
    <t>139-C</t>
  </si>
  <si>
    <t xml:space="preserve">MARIA DE LOS ANGELES CANUL BAAS </t>
  </si>
  <si>
    <t>CANUL BAAS</t>
  </si>
  <si>
    <t>140-C</t>
  </si>
  <si>
    <t xml:space="preserve">MARTHA MARIA MANZANERO MARRUFO </t>
  </si>
  <si>
    <t xml:space="preserve">MANZANERO MARRUFO </t>
  </si>
  <si>
    <t>141-C</t>
  </si>
  <si>
    <t xml:space="preserve">AUREA MERCEDES CANTO GARCIA </t>
  </si>
  <si>
    <t xml:space="preserve">HERNÁNDEZ GONGORA </t>
  </si>
  <si>
    <t>142-C</t>
  </si>
  <si>
    <t xml:space="preserve">HERNÁNDEZ CANTO </t>
  </si>
  <si>
    <t xml:space="preserve">ANEXO 3 URNAS MINI PARA DOS URNAS </t>
  </si>
  <si>
    <t xml:space="preserve">BLOQUE J - URNAS INDIVIDUALES </t>
  </si>
  <si>
    <t>MINERVA JAZMIN URBINA MARTINEZ</t>
  </si>
  <si>
    <t>ENRIQUE URBINA AGUILERA</t>
  </si>
  <si>
    <t>ILIFI MARIA SIERRA AVILA</t>
  </si>
  <si>
    <t>CARLOS RENAN GARCIA METRI</t>
  </si>
  <si>
    <t>BEATRIZ ORDOÑEZ AGUILAR</t>
  </si>
  <si>
    <t>BLOQUE  K</t>
  </si>
  <si>
    <t>28D</t>
  </si>
  <si>
    <t xml:space="preserve">AIDA ELIZABETH MARTINEZ ALONSO </t>
  </si>
  <si>
    <t xml:space="preserve">MARTINEZ ALONSO </t>
  </si>
  <si>
    <t>1AA</t>
  </si>
  <si>
    <t xml:space="preserve">IVAN PASTERNAK RODRIGUEZ CORONADO </t>
  </si>
  <si>
    <t>RODRIGUEZ LOPEZ</t>
  </si>
  <si>
    <t>2AA</t>
  </si>
  <si>
    <t>LIGIA BEATRIZ DEL PILAR GUTIERREZ MENDEZ</t>
  </si>
  <si>
    <t>ITURRALDE GUTIERREZ</t>
  </si>
  <si>
    <t>3AA</t>
  </si>
  <si>
    <t>4AA</t>
  </si>
  <si>
    <t xml:space="preserve">MIRIAM DEL CARMEN DE NUESTRA GUTIERREZ MENDEZ </t>
  </si>
  <si>
    <t>ESPADAS GUTIERREZ</t>
  </si>
  <si>
    <t>5AA</t>
  </si>
  <si>
    <t>6AA</t>
  </si>
  <si>
    <t xml:space="preserve">BLANCA LUCIA RICALDE RAMIREZ </t>
  </si>
  <si>
    <t>RIVEROLL RICALDE</t>
  </si>
  <si>
    <t>7AA</t>
  </si>
  <si>
    <t xml:space="preserve">ANGELINA PEREZ ALMEIDA </t>
  </si>
  <si>
    <t xml:space="preserve">AGUILAR PEREZ </t>
  </si>
  <si>
    <t>29D</t>
  </si>
  <si>
    <t xml:space="preserve">ALEJANDRO MENDOZA AVILA </t>
  </si>
  <si>
    <t>MENDOZA AVILA</t>
  </si>
  <si>
    <t>143-A</t>
  </si>
  <si>
    <t>FERMIN GUILBARDO VAZQUEZ CORDOVA</t>
  </si>
  <si>
    <t>144-A</t>
  </si>
  <si>
    <t>ENRIQUE CASTRO ALVAREZ</t>
  </si>
  <si>
    <t>CASTRO TOLOSA</t>
  </si>
  <si>
    <t>145-A</t>
  </si>
  <si>
    <t xml:space="preserve">LUZ MARIA BARRERA DE VIDAL </t>
  </si>
  <si>
    <t xml:space="preserve">VIDAL BARRERA </t>
  </si>
  <si>
    <t>146-A</t>
  </si>
  <si>
    <t xml:space="preserve">SOLIS DEL CASTILLO </t>
  </si>
  <si>
    <t>SOLIS DEL CASTILLO</t>
  </si>
  <si>
    <t>147-A</t>
  </si>
  <si>
    <t>COMPAÑ FERNANDEZ</t>
  </si>
  <si>
    <t>COMPAN FERNANDEZ</t>
  </si>
  <si>
    <t>148-A</t>
  </si>
  <si>
    <t>ALICIA FERNANDEZ CELORIO</t>
  </si>
  <si>
    <t>CAMPAN FERNANDEZ</t>
  </si>
  <si>
    <t>149-A</t>
  </si>
  <si>
    <t xml:space="preserve">GRISELDA CHIANG SAM GARCIA </t>
  </si>
  <si>
    <t xml:space="preserve">RODRIGUEZ CERVERA </t>
  </si>
  <si>
    <t>30D</t>
  </si>
  <si>
    <t xml:space="preserve">KAREN AZALIA MENDOZA SANCHEZ </t>
  </si>
  <si>
    <t xml:space="preserve">MENDOZA SANCHEZ </t>
  </si>
  <si>
    <t>143-B</t>
  </si>
  <si>
    <t>MARIA CECILIA GONZALEZ LOSA</t>
  </si>
  <si>
    <t xml:space="preserve">PALMA GONZALES </t>
  </si>
  <si>
    <t>144-B</t>
  </si>
  <si>
    <t>MARYSABEL CASTRO ALVAREZ</t>
  </si>
  <si>
    <t xml:space="preserve">ESQUIVEL CASTRO </t>
  </si>
  <si>
    <t>145-B</t>
  </si>
  <si>
    <t xml:space="preserve">ZOYLA BARBOSA MENA </t>
  </si>
  <si>
    <t xml:space="preserve">BARBOSA MENA </t>
  </si>
  <si>
    <t>146-B</t>
  </si>
  <si>
    <t xml:space="preserve">MARIA TERESA SALCIDO ROMO </t>
  </si>
  <si>
    <t xml:space="preserve">LOPEZ SALCIDO </t>
  </si>
  <si>
    <t>147-B</t>
  </si>
  <si>
    <t>JAIME DOMINGUEZ ROSAS</t>
  </si>
  <si>
    <t xml:space="preserve">DOMINGUEZ ROSA </t>
  </si>
  <si>
    <t>148-B</t>
  </si>
  <si>
    <t>LIZBETH IMELDA RODRIGUEZ DOMINGUEZ</t>
  </si>
  <si>
    <t>AGUILAR RODRIGUEZ</t>
  </si>
  <si>
    <t>149-B</t>
  </si>
  <si>
    <t xml:space="preserve">JOSE EDGAR CERVERA LERIN </t>
  </si>
  <si>
    <t xml:space="preserve">CERVERA PACHECO </t>
  </si>
  <si>
    <t>31-D</t>
  </si>
  <si>
    <t xml:space="preserve">HUGO RAUL RUBIO PIÑA </t>
  </si>
  <si>
    <t xml:space="preserve">RUBIO CARRILLO </t>
  </si>
  <si>
    <t>143-C</t>
  </si>
  <si>
    <t xml:space="preserve">MARIA DEL ROSARIO PALOMO PATRON </t>
  </si>
  <si>
    <t xml:space="preserve">AVILA PALOMO </t>
  </si>
  <si>
    <t>144-C</t>
  </si>
  <si>
    <t>NEYDI MARIA DEL SOCORRO TRUJEQUE CASTILLO</t>
  </si>
  <si>
    <t xml:space="preserve">TAMEZ TRUJEQUE </t>
  </si>
  <si>
    <t>145-C</t>
  </si>
  <si>
    <t>BEATRIZ ANTONIA SAENZ MARRUFO</t>
  </si>
  <si>
    <t xml:space="preserve">MARRUFO GONZALES </t>
  </si>
  <si>
    <t>146-C</t>
  </si>
  <si>
    <t>RAUL ALBERTO MONTERO SOSA</t>
  </si>
  <si>
    <t>147-C</t>
  </si>
  <si>
    <t xml:space="preserve">VICTORIA EUGENIA HERNANDEZ FLOTA </t>
  </si>
  <si>
    <t xml:space="preserve">CAMPOS HERNANDEZ </t>
  </si>
  <si>
    <t>148-C</t>
  </si>
  <si>
    <t xml:space="preserve">JANET GUADALUPE PERAZA CASTILLO </t>
  </si>
  <si>
    <t>ZETINA PERAZA</t>
  </si>
  <si>
    <t>149-C</t>
  </si>
  <si>
    <t>LUIS ALFONZO GAMBOA MENDOZA</t>
  </si>
  <si>
    <t xml:space="preserve">GAMBOA PUERTO </t>
  </si>
  <si>
    <t>MARITHE SOSA DIAZ</t>
  </si>
  <si>
    <t>BLOQUE L</t>
  </si>
  <si>
    <t>24D</t>
  </si>
  <si>
    <t xml:space="preserve">JORGE ALBERTO VARGUEZ REJON </t>
  </si>
  <si>
    <t xml:space="preserve">VARGUEZ REJON </t>
  </si>
  <si>
    <t>8AA</t>
  </si>
  <si>
    <t xml:space="preserve">SALVADOR MUÑOZ DUARTE </t>
  </si>
  <si>
    <t xml:space="preserve">MUÑOZ GARNICA </t>
  </si>
  <si>
    <t>9AA</t>
  </si>
  <si>
    <t>REFUGIO MARGARITA DUARTE GASTELUM</t>
  </si>
  <si>
    <t>10AA</t>
  </si>
  <si>
    <t xml:space="preserve">BEATRIZ NOVELO PRIEGO </t>
  </si>
  <si>
    <t>ZAPATA NOVELO</t>
  </si>
  <si>
    <t>11AA</t>
  </si>
  <si>
    <t>GABRIELA CASELLAS COLLDWEL</t>
  </si>
  <si>
    <t xml:space="preserve">CASELLAS COLDWEL </t>
  </si>
  <si>
    <t>12AA</t>
  </si>
  <si>
    <t xml:space="preserve">REGINA CHAMI LAGO </t>
  </si>
  <si>
    <t xml:space="preserve">ARRIAGA CHAMIN </t>
  </si>
  <si>
    <t>13AA</t>
  </si>
  <si>
    <t xml:space="preserve">PABLO CHAMI LAGO </t>
  </si>
  <si>
    <t xml:space="preserve">CHAMI CASTILLO </t>
  </si>
  <si>
    <t>14AA</t>
  </si>
  <si>
    <t xml:space="preserve">PEDRO BACELIS PATRON </t>
  </si>
  <si>
    <t xml:space="preserve">BACELIS PATRON </t>
  </si>
  <si>
    <t>15AA</t>
  </si>
  <si>
    <t>IVAN ANTONIO SABIDO MENDOZA</t>
  </si>
  <si>
    <t xml:space="preserve">SABIDO SORIA </t>
  </si>
  <si>
    <t>16AA</t>
  </si>
  <si>
    <t>MIRTHA ROSELIA SALINAS MONTAÑEZ</t>
  </si>
  <si>
    <t>17AA</t>
  </si>
  <si>
    <t xml:space="preserve">SILVIA GEORGINA MAGAÑA VEGA </t>
  </si>
  <si>
    <t xml:space="preserve">OVALLE MAGAÑA </t>
  </si>
  <si>
    <t>A1</t>
  </si>
  <si>
    <t xml:space="preserve">MARIA DEL CARMEN HERRERA CUEVAS </t>
  </si>
  <si>
    <t xml:space="preserve">SANCHEZ HERRERA </t>
  </si>
  <si>
    <t>25D</t>
  </si>
  <si>
    <t xml:space="preserve">MARIGEN GUADALUPE SUAREZ VALENCIA </t>
  </si>
  <si>
    <t xml:space="preserve">TUYUB SUAREZ </t>
  </si>
  <si>
    <t>150-A</t>
  </si>
  <si>
    <t>SONIA PENICHE DE PACHECO</t>
  </si>
  <si>
    <t>PACHECO PENICHE</t>
  </si>
  <si>
    <t>151-A</t>
  </si>
  <si>
    <t>ILEANA RODRIGUEZ DE ARCEO</t>
  </si>
  <si>
    <t>152-A</t>
  </si>
  <si>
    <t xml:space="preserve">ANA MARIA DIAZ DE LEON EROSA </t>
  </si>
  <si>
    <t>EROSA TROYO</t>
  </si>
  <si>
    <t>153-A</t>
  </si>
  <si>
    <t xml:space="preserve">JULIO CESAR SALAZAR CARDEÑA </t>
  </si>
  <si>
    <t>154-A</t>
  </si>
  <si>
    <t>CARMEN GUADALUPE DEL SOCORRO RIVAS ROSADO</t>
  </si>
  <si>
    <t>VON HAUCKE RIVAS</t>
  </si>
  <si>
    <t>155-A</t>
  </si>
  <si>
    <t xml:space="preserve">PATRICIA JACOBO SEBA </t>
  </si>
  <si>
    <t>JACOBO SEBA</t>
  </si>
  <si>
    <t>156-A</t>
  </si>
  <si>
    <t xml:space="preserve">PBRO. ALFREDO JOSE CIREROL OJEDA </t>
  </si>
  <si>
    <t>CIREROL OJEDA</t>
  </si>
  <si>
    <t>157-A</t>
  </si>
  <si>
    <t xml:space="preserve">ELDA MARIA GONZALES GARCIA </t>
  </si>
  <si>
    <t>158-A</t>
  </si>
  <si>
    <t xml:space="preserve">FATIMA ALVARADO DE PENICHE </t>
  </si>
  <si>
    <t>PENICHE ALVARADO</t>
  </si>
  <si>
    <t>159-A</t>
  </si>
  <si>
    <t>ROSA MARIA HARB CHAVEZ</t>
  </si>
  <si>
    <t>VELAZQUEZ HARB</t>
  </si>
  <si>
    <t>26D</t>
  </si>
  <si>
    <t>AMPARO MUELA MORALES</t>
  </si>
  <si>
    <t xml:space="preserve">GONZALES MUELA </t>
  </si>
  <si>
    <t>150-B</t>
  </si>
  <si>
    <t>EDUARDO JOSE LARA DIAZ</t>
  </si>
  <si>
    <t>LARA DIAZ</t>
  </si>
  <si>
    <t>151-B</t>
  </si>
  <si>
    <t xml:space="preserve">BEATRIZ EUGENIA CASTILLO AGUILAR </t>
  </si>
  <si>
    <t xml:space="preserve">CASTILLA AGUILAR </t>
  </si>
  <si>
    <t>152-B</t>
  </si>
  <si>
    <t xml:space="preserve">ESTRADA CASTILLA </t>
  </si>
  <si>
    <t>153-B</t>
  </si>
  <si>
    <t>MIGUEL ANGEL RUBIO GUZMAN</t>
  </si>
  <si>
    <t xml:space="preserve">RUBIO LUGO </t>
  </si>
  <si>
    <t>154-B</t>
  </si>
  <si>
    <t>ISOLINA VAZQUEZ ARANA</t>
  </si>
  <si>
    <t xml:space="preserve">VAZQUEZ ARANA </t>
  </si>
  <si>
    <t>155-B</t>
  </si>
  <si>
    <t xml:space="preserve">ROSA MARIA ESCOBEDO GARCIA MEDRANO DE DUARTE </t>
  </si>
  <si>
    <t xml:space="preserve">DUARTE ESCOBEDO </t>
  </si>
  <si>
    <t>156-B</t>
  </si>
  <si>
    <t>MARIA JACINTA RODRIGUEZ Y SOSA</t>
  </si>
  <si>
    <t>RODRIGUEZ Y SOSA</t>
  </si>
  <si>
    <t>157-B</t>
  </si>
  <si>
    <t>CARMEN LIZAMA ECHEVERRIA DE BOJORQUEZ</t>
  </si>
  <si>
    <t xml:space="preserve">BOJORQUEZ LIZAMA </t>
  </si>
  <si>
    <t>158-B</t>
  </si>
  <si>
    <t>RUBIO LUGO</t>
  </si>
  <si>
    <t xml:space="preserve">RUBY CELIA GUZMAN CAMPOS </t>
  </si>
  <si>
    <t>159-B</t>
  </si>
  <si>
    <t>CARMEN TRUJEQUE MONSREAL</t>
  </si>
  <si>
    <t xml:space="preserve">CAMARA TRUJEQUE </t>
  </si>
  <si>
    <t>27D</t>
  </si>
  <si>
    <t xml:space="preserve">LUCIA GUADALUPE VARGUEZ REJON </t>
  </si>
  <si>
    <t>150-C</t>
  </si>
  <si>
    <t>ALEJANDRA BEATRIZ SOSA NOVELO</t>
  </si>
  <si>
    <t>MEDINA SOSA</t>
  </si>
  <si>
    <t>151-C</t>
  </si>
  <si>
    <t xml:space="preserve">PEDRO ALFREDO BACELIS PATRON </t>
  </si>
  <si>
    <t>BACELIS AGUILAR</t>
  </si>
  <si>
    <t>152-C</t>
  </si>
  <si>
    <t>GLADYS BEATRIZ MENDEZ AGUILAR</t>
  </si>
  <si>
    <t>MENDEZ AGUILAR</t>
  </si>
  <si>
    <t>153-C</t>
  </si>
  <si>
    <t xml:space="preserve">DEYANIRA DEL CARMEN LUGO HERRERA </t>
  </si>
  <si>
    <t xml:space="preserve">LUGO HERRERA </t>
  </si>
  <si>
    <t>154-C</t>
  </si>
  <si>
    <t>ANA RAQUEL RODRIGUEZ MORALES</t>
  </si>
  <si>
    <t>QUEZADA RODRIGUEZ</t>
  </si>
  <si>
    <t>155-C</t>
  </si>
  <si>
    <t xml:space="preserve">MANUEL ALFREDO QUEZADA MADERA </t>
  </si>
  <si>
    <t xml:space="preserve">QUEZADA MADERA </t>
  </si>
  <si>
    <t>156-C</t>
  </si>
  <si>
    <t>ANGEL GABRIEL LOPEZ RODRIGUEZ</t>
  </si>
  <si>
    <t xml:space="preserve">LOPEZ PINZON </t>
  </si>
  <si>
    <t>157-C</t>
  </si>
  <si>
    <t xml:space="preserve">FABIOLA CARINA VAZQUEZ MORALES </t>
  </si>
  <si>
    <t>VAZQUEZ MORALES</t>
  </si>
  <si>
    <t>158-C</t>
  </si>
  <si>
    <t xml:space="preserve">GEORGINA MASTACHE MEDINA </t>
  </si>
  <si>
    <t xml:space="preserve">ACUÑA TOLEDO MASTACHE </t>
  </si>
  <si>
    <t>159-C</t>
  </si>
  <si>
    <t>SYLVIA MARIA DEL ROSARIO RUIZ CASANOVA</t>
  </si>
  <si>
    <t>BLOQUE-M</t>
  </si>
  <si>
    <t>18AA</t>
  </si>
  <si>
    <t xml:space="preserve">GEISEL GUADALUPE GARRIDO FLEITES </t>
  </si>
  <si>
    <t>GARRIDO FLEITES</t>
  </si>
  <si>
    <t>19AA</t>
  </si>
  <si>
    <t>MARIO IVAN MORALES CHI</t>
  </si>
  <si>
    <t xml:space="preserve">MORALES BURGOS </t>
  </si>
  <si>
    <t>20AA</t>
  </si>
  <si>
    <t xml:space="preserve">ROSA MARIA TORRES </t>
  </si>
  <si>
    <t xml:space="preserve">GUERRERO TORRES </t>
  </si>
  <si>
    <t>21AA</t>
  </si>
  <si>
    <t xml:space="preserve">NALLELY GUERRERO TORRES </t>
  </si>
  <si>
    <t>22AA</t>
  </si>
  <si>
    <t xml:space="preserve">JUAN DE DIOS CETINA GONZALES </t>
  </si>
  <si>
    <t xml:space="preserve">CETINA VICTORIA </t>
  </si>
  <si>
    <t>23AA</t>
  </si>
  <si>
    <t xml:space="preserve">OSCAR JUVENTINO HERNANDEZ ALMEIDA </t>
  </si>
  <si>
    <t xml:space="preserve">HERNANDEZ ALMEIDA </t>
  </si>
  <si>
    <t>24AA</t>
  </si>
  <si>
    <t xml:space="preserve">JESUS ALBERTO HERNANDEZ ALMEIDA </t>
  </si>
  <si>
    <t xml:space="preserve">HERNANDEZ OCAÑA </t>
  </si>
  <si>
    <t>25AA</t>
  </si>
  <si>
    <t>ROCIO DEL CARMEN FLORES CHOZA</t>
  </si>
  <si>
    <t>FLORES CHOZA</t>
  </si>
  <si>
    <t>26AA</t>
  </si>
  <si>
    <t xml:space="preserve">ARMANDO MARQUEZ BORJAS </t>
  </si>
  <si>
    <t xml:space="preserve">MARQUEZ ALVAREZ </t>
  </si>
  <si>
    <t>27AA</t>
  </si>
  <si>
    <t xml:space="preserve">MARIA ELENA ALCOCER ROSAS </t>
  </si>
  <si>
    <t>ALCOCER ROSAS</t>
  </si>
  <si>
    <t>B1</t>
  </si>
  <si>
    <t>MARIA DEL PILAR GONZALES DE COSIO BRUN</t>
  </si>
  <si>
    <t>VARGAS GONZALES DE COSIO</t>
  </si>
  <si>
    <t xml:space="preserve">NUEVA </t>
  </si>
  <si>
    <t>160-A</t>
  </si>
  <si>
    <t xml:space="preserve">JAVELIN MARICELA ARAIZA SOLIS </t>
  </si>
  <si>
    <t>ARAIZA SOLIS</t>
  </si>
  <si>
    <t>161-A</t>
  </si>
  <si>
    <t>ELIZABETH AGUIAR NUÑEZ</t>
  </si>
  <si>
    <t>AGUIAR NUÑEZ</t>
  </si>
  <si>
    <t>162-A</t>
  </si>
  <si>
    <t>WILLIAM PATRON SANCHEZ</t>
  </si>
  <si>
    <t>PATRON CARRILLO</t>
  </si>
  <si>
    <t>163-A</t>
  </si>
  <si>
    <t>MARIA DEL CARMEN SUAREZ RAMOS DE NAVARRO</t>
  </si>
  <si>
    <t>164-A</t>
  </si>
  <si>
    <t xml:space="preserve">MYRIAM SUAREZ RAMOS </t>
  </si>
  <si>
    <t>165-A</t>
  </si>
  <si>
    <t xml:space="preserve">LORENA ESQUIVEL RODRIGUEZ </t>
  </si>
  <si>
    <t>166-A</t>
  </si>
  <si>
    <t xml:space="preserve">JOSE MARTINEZ MEDINA </t>
  </si>
  <si>
    <t>167-A</t>
  </si>
  <si>
    <t xml:space="preserve">JORGE IVAN CASTELLANOS GONZALES </t>
  </si>
  <si>
    <t>168-A</t>
  </si>
  <si>
    <t>MARIA DEL ROSARIO SALAZAR FAJARDO</t>
  </si>
  <si>
    <t>169-A</t>
  </si>
  <si>
    <t xml:space="preserve">MARISOL ALCOCER ROSAS </t>
  </si>
  <si>
    <t>160-B</t>
  </si>
  <si>
    <t>GLADYS ELENA RIVERO MENDEZ</t>
  </si>
  <si>
    <t xml:space="preserve">RIVERO MENDEZ </t>
  </si>
  <si>
    <t>161-B</t>
  </si>
  <si>
    <t>BERTHA NILDA RIVERO MENDEZ</t>
  </si>
  <si>
    <t xml:space="preserve">GRAV RIVERO </t>
  </si>
  <si>
    <t>162-B</t>
  </si>
  <si>
    <t>EDITH GUADALUPE RIVERO MENDEZ</t>
  </si>
  <si>
    <t xml:space="preserve">LEAL RIVERO </t>
  </si>
  <si>
    <t>163-B</t>
  </si>
  <si>
    <t>EDMUNDO FRANCISCO ESPINOZA RAMOS</t>
  </si>
  <si>
    <t>164-B</t>
  </si>
  <si>
    <t>JOSEFINA PEON MEDIZ BOLIO</t>
  </si>
  <si>
    <t xml:space="preserve">PEON MEDIZ BOLIO </t>
  </si>
  <si>
    <t>165-B</t>
  </si>
  <si>
    <t>MARIA TERESA CAZOLA BRAVO</t>
  </si>
  <si>
    <t xml:space="preserve">BRAVO GOROCICA </t>
  </si>
  <si>
    <t>166-B</t>
  </si>
  <si>
    <t>MEDINA NOVELO</t>
  </si>
  <si>
    <t xml:space="preserve">MEDINA NOVELO </t>
  </si>
  <si>
    <t>167-B</t>
  </si>
  <si>
    <t xml:space="preserve">ALVARO ANTONIO VEGA VALLADARES </t>
  </si>
  <si>
    <t xml:space="preserve">VEGA ESPINOZA </t>
  </si>
  <si>
    <t>168-B</t>
  </si>
  <si>
    <t>ESTELA GUADALUPE HERRERA NAVARRETE</t>
  </si>
  <si>
    <t xml:space="preserve">HERRERA NAVARRETE </t>
  </si>
  <si>
    <t>169-B</t>
  </si>
  <si>
    <t>ANA MARIA CAMARA MENENDEZ</t>
  </si>
  <si>
    <t xml:space="preserve">CAMARA MENENDEZ </t>
  </si>
  <si>
    <t>160-C</t>
  </si>
  <si>
    <t>BEATRIZ EUGENIA MARTINEZ SALAZAR</t>
  </si>
  <si>
    <t xml:space="preserve">MARTINEZ SALAZAR </t>
  </si>
  <si>
    <t>161-C</t>
  </si>
  <si>
    <t xml:space="preserve">MIGUEL ESTEBAN FARAH AVILA </t>
  </si>
  <si>
    <t>FARAH AVILA</t>
  </si>
  <si>
    <t>162-C</t>
  </si>
  <si>
    <t>RAUL VALDEZ ALONSO</t>
  </si>
  <si>
    <t>VALDEZ GOMEZ</t>
  </si>
  <si>
    <t>163-C</t>
  </si>
  <si>
    <t xml:space="preserve">MARIA DE LOURDES ARCE ESCALANTE </t>
  </si>
  <si>
    <t xml:space="preserve">REYES ARCE </t>
  </si>
  <si>
    <t>164-C</t>
  </si>
  <si>
    <t>MARIA TERESA LOZANO SOTO</t>
  </si>
  <si>
    <t>DE REGIL LOZANO</t>
  </si>
  <si>
    <t>165-C</t>
  </si>
  <si>
    <t>LEYDI MARIA GONGORA VILLACIS</t>
  </si>
  <si>
    <t xml:space="preserve">GONGORA VILLACIS </t>
  </si>
  <si>
    <t>166-C</t>
  </si>
  <si>
    <t>EMMA ESTHER GUEVARA ESPINOSA</t>
  </si>
  <si>
    <t xml:space="preserve">GUEVARA ESPINOZA </t>
  </si>
  <si>
    <t>167-C</t>
  </si>
  <si>
    <t xml:space="preserve">COMUNITARIA </t>
  </si>
  <si>
    <t>SDM</t>
  </si>
  <si>
    <t>168-C</t>
  </si>
  <si>
    <t>BRENDA MARIA CHACON BAAS</t>
  </si>
  <si>
    <t xml:space="preserve">KOYOC CHACON </t>
  </si>
  <si>
    <t>169-C</t>
  </si>
  <si>
    <t xml:space="preserve">ORLANDO JOSE SALAZR ORTEGA </t>
  </si>
  <si>
    <t xml:space="preserve">SALAZAR ORTEGA </t>
  </si>
  <si>
    <t>BLOQUE-N</t>
  </si>
  <si>
    <t>28AA</t>
  </si>
  <si>
    <t>MARIA ANDREA GIO ESTEBAN</t>
  </si>
  <si>
    <t>GIO ESTEBAN</t>
  </si>
  <si>
    <t>29AA</t>
  </si>
  <si>
    <t xml:space="preserve">HELEN MUGARTE MATOS </t>
  </si>
  <si>
    <t xml:space="preserve">MUGARTE MATOS </t>
  </si>
  <si>
    <t>30AA</t>
  </si>
  <si>
    <t xml:space="preserve">JOSE LUIS GONZALES MURGUIA </t>
  </si>
  <si>
    <t>MURGUIA LOPEZ</t>
  </si>
  <si>
    <t>31AA</t>
  </si>
  <si>
    <t xml:space="preserve">EMILIO CONTRERAS ACOSTA </t>
  </si>
  <si>
    <t>CONTRERAS GIL</t>
  </si>
  <si>
    <t>32AA</t>
  </si>
  <si>
    <t xml:space="preserve">JORGE DE JESUS DE LA GUERRA BERLIN </t>
  </si>
  <si>
    <t xml:space="preserve">DE LA GUERRA </t>
  </si>
  <si>
    <t>33AA</t>
  </si>
  <si>
    <t>JAIME GERARDO CALVILLO RODRIGUEZ</t>
  </si>
  <si>
    <t xml:space="preserve">CALVILLO DE ANDA </t>
  </si>
  <si>
    <t>34AA</t>
  </si>
  <si>
    <t xml:space="preserve">JUAN CARLOS ARCINIEGA VILLANUEVA </t>
  </si>
  <si>
    <t xml:space="preserve">ARCINIEGA </t>
  </si>
  <si>
    <t>35AA</t>
  </si>
  <si>
    <t xml:space="preserve">BEATRIZ VIRGINIA CORDOVA MONDRAGON </t>
  </si>
  <si>
    <t xml:space="preserve">CORDOVA MONDRAGON </t>
  </si>
  <si>
    <t>36AA</t>
  </si>
  <si>
    <t xml:space="preserve">HECTOR JESUS ZAPATA ANCONA </t>
  </si>
  <si>
    <t xml:space="preserve">ZAPATA ANCONA </t>
  </si>
  <si>
    <t>37AA</t>
  </si>
  <si>
    <t xml:space="preserve">LAURA HERNANDEZ DURAN </t>
  </si>
  <si>
    <t xml:space="preserve">DURAN VAZQUEZ </t>
  </si>
  <si>
    <t>20D</t>
  </si>
  <si>
    <t>170-A</t>
  </si>
  <si>
    <t xml:space="preserve">MARIA LUISA ROMERO CERON VDA. DE BRIASO </t>
  </si>
  <si>
    <t>BRIOSO ROMERO</t>
  </si>
  <si>
    <t>171-A</t>
  </si>
  <si>
    <t xml:space="preserve">ROSARIO RIVERO CASTILLO </t>
  </si>
  <si>
    <t>CASTRO RIVERO</t>
  </si>
  <si>
    <t>172-A</t>
  </si>
  <si>
    <t xml:space="preserve">RUSSEL VALDEZ GONZALES </t>
  </si>
  <si>
    <t>VALDEZ CARDOS</t>
  </si>
  <si>
    <t>173-A</t>
  </si>
  <si>
    <t>TERESA ELIZABETH LEON VAZQUEZ</t>
  </si>
  <si>
    <t>ROMERO SABIDO</t>
  </si>
  <si>
    <t>174-A</t>
  </si>
  <si>
    <t>DOLORES ORTEGA FLORENCIA DE GONZALES</t>
  </si>
  <si>
    <t>175-A</t>
  </si>
  <si>
    <t>HERRERA FIGUEROA</t>
  </si>
  <si>
    <t>176-A</t>
  </si>
  <si>
    <t>INDIANA DCON DE SAUNING</t>
  </si>
  <si>
    <t>OCON ZAHOUL</t>
  </si>
  <si>
    <t>177-A</t>
  </si>
  <si>
    <t xml:space="preserve">BERNADITA BAUTISTA </t>
  </si>
  <si>
    <t xml:space="preserve">BAUTISTA </t>
  </si>
  <si>
    <t>178-A</t>
  </si>
  <si>
    <t>MARLENE GUADALUPE DEL S. DITTRICH GOMEZ</t>
  </si>
  <si>
    <t>ALBERTOS DITTRICH</t>
  </si>
  <si>
    <t>179-A</t>
  </si>
  <si>
    <t>RENE RAMIREZ</t>
  </si>
  <si>
    <t>RAMIREZ GUTIERREZ</t>
  </si>
  <si>
    <t>21D</t>
  </si>
  <si>
    <t>MARIA ELENA SOSA ALTAMIRA</t>
  </si>
  <si>
    <t xml:space="preserve">MOGUEL SOSA </t>
  </si>
  <si>
    <t>170-B</t>
  </si>
  <si>
    <t>MARGARITA DEL S. VALENCIA FRIAS</t>
  </si>
  <si>
    <t xml:space="preserve">VALENCIA FRIAS </t>
  </si>
  <si>
    <t>171-B</t>
  </si>
  <si>
    <t>JOSE GONZALES LUGO</t>
  </si>
  <si>
    <t xml:space="preserve">GONZÁLES CERVERA </t>
  </si>
  <si>
    <t>172-B</t>
  </si>
  <si>
    <t>ALBERTO VARGAS ROMERO</t>
  </si>
  <si>
    <t xml:space="preserve">VARGAS ROMERO </t>
  </si>
  <si>
    <t>173-B</t>
  </si>
  <si>
    <t>SANTIAGO PINZON FRANCO</t>
  </si>
  <si>
    <t xml:space="preserve">PINZÓN BLANQUET </t>
  </si>
  <si>
    <t>174-B</t>
  </si>
  <si>
    <t>NELLY D. CARRILLO VIANA</t>
  </si>
  <si>
    <t>CARRILLO VIANA</t>
  </si>
  <si>
    <t>175-B</t>
  </si>
  <si>
    <t>LIZBETH EUGENIA DIAZ RODRIGUEZ</t>
  </si>
  <si>
    <t xml:space="preserve">CARRILLO DÍAZ </t>
  </si>
  <si>
    <t>176-B</t>
  </si>
  <si>
    <t xml:space="preserve">BERTHA YOLANDA ROSADO PALMA </t>
  </si>
  <si>
    <t xml:space="preserve">ROSADO PALMA </t>
  </si>
  <si>
    <t>177-B</t>
  </si>
  <si>
    <t>SUSANA INES PEDROZA MAGAÑA</t>
  </si>
  <si>
    <t xml:space="preserve">DÍAZ PEDROZA </t>
  </si>
  <si>
    <t>178-B</t>
  </si>
  <si>
    <t>JOSE DE LOS SANTOS POPOCA MENDEZ</t>
  </si>
  <si>
    <t xml:space="preserve">POPOCA BOLIO </t>
  </si>
  <si>
    <t xml:space="preserve">CAMBIO DE TITULAR </t>
  </si>
  <si>
    <t>179-B</t>
  </si>
  <si>
    <t>GLORIA NAVARRO AREVALO</t>
  </si>
  <si>
    <t xml:space="preserve">NAVARRO ARÉVALO </t>
  </si>
  <si>
    <t>22D</t>
  </si>
  <si>
    <t xml:space="preserve">GUSTAVO VERDIN SOLIS </t>
  </si>
  <si>
    <t xml:space="preserve">VERDIN BARAJAS </t>
  </si>
  <si>
    <t>170-C</t>
  </si>
  <si>
    <t xml:space="preserve">ALVARO ROSADO BERLIN </t>
  </si>
  <si>
    <t xml:space="preserve">ROSADO BERLIN </t>
  </si>
  <si>
    <t>171-C</t>
  </si>
  <si>
    <t>ALEJANDRO DELGADO BARBOSA</t>
  </si>
  <si>
    <t xml:space="preserve">DELGADO BARBOSA </t>
  </si>
  <si>
    <t>172-C</t>
  </si>
  <si>
    <t>ALEJANDRO JAVIER VASQUEZ CORTEZ</t>
  </si>
  <si>
    <t>VÁZQUEZ HERRERA</t>
  </si>
  <si>
    <t>173-C</t>
  </si>
  <si>
    <t>MARIA DE LOS ANGELES MATOS GONZALES</t>
  </si>
  <si>
    <t xml:space="preserve">TORRES MATOS </t>
  </si>
  <si>
    <t>174-C</t>
  </si>
  <si>
    <t>CECILIA INFANTE TABLADA</t>
  </si>
  <si>
    <t xml:space="preserve">TABLADA ORIHUELA </t>
  </si>
  <si>
    <t>175-C</t>
  </si>
  <si>
    <t xml:space="preserve">JENNY LIZBETH SEBA ALCOCER </t>
  </si>
  <si>
    <t xml:space="preserve">SEBA ALCOCER </t>
  </si>
  <si>
    <t>176-C</t>
  </si>
  <si>
    <t xml:space="preserve">JORGE RIVERA ROVELO </t>
  </si>
  <si>
    <t>GRUPO BETEL</t>
  </si>
  <si>
    <t>177-C</t>
  </si>
  <si>
    <t>ADRIANA TINOCO NUÑEZ</t>
  </si>
  <si>
    <t xml:space="preserve">SOTO TINOCO </t>
  </si>
  <si>
    <t>178-C</t>
  </si>
  <si>
    <t>MARIA ANTONIA COBA AYALA</t>
  </si>
  <si>
    <t xml:space="preserve">COBA AYALA </t>
  </si>
  <si>
    <t>179-C</t>
  </si>
  <si>
    <t>23D</t>
  </si>
  <si>
    <t xml:space="preserve">MARIA MARISOL MAY COCOM </t>
  </si>
  <si>
    <t xml:space="preserve">MAY COCOM </t>
  </si>
  <si>
    <t>BLOQUE-O</t>
  </si>
  <si>
    <t>38AA</t>
  </si>
  <si>
    <t xml:space="preserve">OLGA MARIA ACUÑA PARDO </t>
  </si>
  <si>
    <t xml:space="preserve">MEDINA ACUÑA </t>
  </si>
  <si>
    <t>39AA</t>
  </si>
  <si>
    <t xml:space="preserve">GABRIELA CACERES VERGARA </t>
  </si>
  <si>
    <t xml:space="preserve">CACERES VERGARA </t>
  </si>
  <si>
    <t>40AA</t>
  </si>
  <si>
    <t>NORMA DEL CARMEN LEON CORDOVA</t>
  </si>
  <si>
    <t>SOBERANIS LEON</t>
  </si>
  <si>
    <t>41AA</t>
  </si>
  <si>
    <t>CLAUDIA NAVARRO HEMAN</t>
  </si>
  <si>
    <t>NAVARRO HEMAN</t>
  </si>
  <si>
    <t>42AA</t>
  </si>
  <si>
    <t xml:space="preserve">ALMA ROSA CARVAJAL CABALLERO </t>
  </si>
  <si>
    <t>GARCIA CARVAJAL</t>
  </si>
  <si>
    <t>43AA</t>
  </si>
  <si>
    <t xml:space="preserve">DAVID DE JESUS AVILES MAY </t>
  </si>
  <si>
    <t xml:space="preserve">AVILES MAY </t>
  </si>
  <si>
    <t>44AA</t>
  </si>
  <si>
    <t>JOACHIN GAUTIER EROSA</t>
  </si>
  <si>
    <t xml:space="preserve">GAUTIER LOBATON </t>
  </si>
  <si>
    <t>16D</t>
  </si>
  <si>
    <t xml:space="preserve">ROSA AVELINA MIER ROSALES </t>
  </si>
  <si>
    <t>VENTURA MIER</t>
  </si>
  <si>
    <t>180-A</t>
  </si>
  <si>
    <t>AIDA GONZALES GAMBOA VDA. DE MONTIER</t>
  </si>
  <si>
    <t>181-A</t>
  </si>
  <si>
    <t xml:space="preserve">JUDITH QUIROZ GONZALES </t>
  </si>
  <si>
    <t>182-A</t>
  </si>
  <si>
    <t>CONCEPCION CAMARA LARA VDA. DE DENIS</t>
  </si>
  <si>
    <t>DENIS CAMARA</t>
  </si>
  <si>
    <t>183-A</t>
  </si>
  <si>
    <t xml:space="preserve">ANA MELBA IRIGOYEN AGUILAR </t>
  </si>
  <si>
    <t>LOPEZ IRIGOYEN</t>
  </si>
  <si>
    <t>184-A</t>
  </si>
  <si>
    <t xml:space="preserve">LOTTY DEL CARMEN MENDEZ SOSA </t>
  </si>
  <si>
    <t>MARTINEZ MÉNDEZ</t>
  </si>
  <si>
    <t>185-A</t>
  </si>
  <si>
    <t xml:space="preserve">LIZBETH MENDEZ SOSA </t>
  </si>
  <si>
    <t>ROSADO MENDEZ</t>
  </si>
  <si>
    <t>186-A</t>
  </si>
  <si>
    <t xml:space="preserve">YOLANDA DEL C. GALAZ ARIAS </t>
  </si>
  <si>
    <t>HERNANDEZ GALAZ</t>
  </si>
  <si>
    <t>17D</t>
  </si>
  <si>
    <t xml:space="preserve">PATRICIA JUANES CAMARA </t>
  </si>
  <si>
    <t xml:space="preserve">WALKER JUANES </t>
  </si>
  <si>
    <t>180-B</t>
  </si>
  <si>
    <t xml:space="preserve">SERGIO LEAL MARTINEZ </t>
  </si>
  <si>
    <t xml:space="preserve">LEAL MARTINEZ </t>
  </si>
  <si>
    <t>181-B</t>
  </si>
  <si>
    <t>MARIO JOSE CANTO AVILA</t>
  </si>
  <si>
    <t xml:space="preserve">ESPEJO PERAZA </t>
  </si>
  <si>
    <t>182-B</t>
  </si>
  <si>
    <t xml:space="preserve">SARA MILLET CAMARA </t>
  </si>
  <si>
    <t xml:space="preserve">MEDINA MILLET </t>
  </si>
  <si>
    <t>183-B</t>
  </si>
  <si>
    <t>LIDIA ALICIA CERVERA SANCHEZ DE URCELAY</t>
  </si>
  <si>
    <t xml:space="preserve">URCELAY CERVERA </t>
  </si>
  <si>
    <t>184-B</t>
  </si>
  <si>
    <t>MIGUEL ANGEL TORRES GOMEZ</t>
  </si>
  <si>
    <t xml:space="preserve">TORRES GOMEZ </t>
  </si>
  <si>
    <t>185-B</t>
  </si>
  <si>
    <t xml:space="preserve">MANUEL JESUS ROSADO AVILA </t>
  </si>
  <si>
    <t xml:space="preserve">ROSADO LOPEZ </t>
  </si>
  <si>
    <t>186-B</t>
  </si>
  <si>
    <t>MANUEL ROSADO PEREZ</t>
  </si>
  <si>
    <t xml:space="preserve">ROSADO AVILA </t>
  </si>
  <si>
    <t>18D</t>
  </si>
  <si>
    <t xml:space="preserve">MARTHA MARIA DE LOURDES JUANES CAMARA </t>
  </si>
  <si>
    <t xml:space="preserve">MOLINA JUANES </t>
  </si>
  <si>
    <t>180-C</t>
  </si>
  <si>
    <t xml:space="preserve">ORLANDO JOSE SALAZAR ORTEGA </t>
  </si>
  <si>
    <t>SALAZAR GOMEZ</t>
  </si>
  <si>
    <t>181-C</t>
  </si>
  <si>
    <t xml:space="preserve">ELMA CATALINA SALAZAR ORTEGA </t>
  </si>
  <si>
    <t xml:space="preserve">GONZALES SALAZAR </t>
  </si>
  <si>
    <t>182-C</t>
  </si>
  <si>
    <t>SARA MILLET CAMARA</t>
  </si>
  <si>
    <t>183-C</t>
  </si>
  <si>
    <t>JULIETA ALICIA SANCHEZS MERCADO</t>
  </si>
  <si>
    <t>PALMA SANCHEZ</t>
  </si>
  <si>
    <t>184-C</t>
  </si>
  <si>
    <t xml:space="preserve">MARIA LEONOR MENDEZ SOSA </t>
  </si>
  <si>
    <t>CASTELLANOS MENDEZ</t>
  </si>
  <si>
    <t xml:space="preserve">B4 </t>
  </si>
  <si>
    <t>185-C</t>
  </si>
  <si>
    <t>HERLINDA LUCELLY MENDEZ SOSA</t>
  </si>
  <si>
    <t xml:space="preserve">SOSA SOLIS </t>
  </si>
  <si>
    <t>186-C</t>
  </si>
  <si>
    <t>LENY BEATRIZ MENDEZ SOSA</t>
  </si>
  <si>
    <t>AGUILAR MENDEZ</t>
  </si>
  <si>
    <t>19D</t>
  </si>
  <si>
    <t xml:space="preserve">GLORIA GUADALUPE MEDINA ESCALANTE </t>
  </si>
  <si>
    <t xml:space="preserve">MEDINA ESCALANTE </t>
  </si>
  <si>
    <t>BLOQUE-P</t>
  </si>
  <si>
    <t>ANA PATRICIA DE LA CONCEPCION ZAMORA FALCON</t>
  </si>
  <si>
    <t>MACIAS ZAMORA</t>
  </si>
  <si>
    <t>TIANA BARBOSA CHMOR</t>
  </si>
  <si>
    <t>LIGIA MIRELLA TENREIRO CARDEÑA</t>
  </si>
  <si>
    <t xml:space="preserve">OCUPADA TEMPORALMENTE </t>
  </si>
  <si>
    <t xml:space="preserve">PARROQUIA </t>
  </si>
  <si>
    <t xml:space="preserve">BLOQUE P </t>
  </si>
  <si>
    <t xml:space="preserve">VENDIDA </t>
  </si>
  <si>
    <t>OCUPADA TEMPORALMENTE SDM</t>
  </si>
  <si>
    <t>PARROQUIA</t>
  </si>
  <si>
    <t>BLOQUE 2</t>
  </si>
  <si>
    <t>FORMADO POR 36  CRIPTAS</t>
  </si>
  <si>
    <t>23  CRIPTAS SIN IFORMACION DE PAGO DE LA CRIPTA</t>
  </si>
  <si>
    <t>TITULO DE PROPIEDAD No.</t>
  </si>
  <si>
    <t>TELEFONO DE CONTACTO</t>
  </si>
  <si>
    <t>FECHA DE COMPRA</t>
  </si>
  <si>
    <t>IMPORTE PAGADO</t>
  </si>
  <si>
    <t xml:space="preserve">DIRECCION </t>
  </si>
  <si>
    <t>URNAS</t>
  </si>
  <si>
    <t>BENEFICIARIO 1</t>
  </si>
  <si>
    <t>BENEFICIARIO 2</t>
  </si>
  <si>
    <t xml:space="preserve">MANTENIMIENTO </t>
  </si>
  <si>
    <t xml:space="preserve">CRIPTA PAGADA </t>
  </si>
  <si>
    <t xml:space="preserve">CALLE 33 #514-A POR 20 Y 22 MONTEBELLO MERIDA </t>
  </si>
  <si>
    <t>MARIA ESTHER LOPEZ GODOY</t>
  </si>
  <si>
    <t>9992171073/6881235</t>
  </si>
  <si>
    <t>CRIPTA PAGADA</t>
  </si>
  <si>
    <t xml:space="preserve">CALLE 57 # 660 POR 80 LAS AMERICAS </t>
  </si>
  <si>
    <t xml:space="preserve">CALLE 68 # 560-A POR 73 Y 75 CENTRO </t>
  </si>
  <si>
    <t xml:space="preserve">GABRIELA DE FATIMA PALMA CASTRO </t>
  </si>
  <si>
    <t>CALLE 11-A # 496 POR 60 Y 62 PENSIONESCUARTAETAPA</t>
  </si>
  <si>
    <t xml:space="preserve">LILIA PAYAN DE GARSIA </t>
  </si>
  <si>
    <t xml:space="preserve">GARSIA PALMA </t>
  </si>
  <si>
    <t xml:space="preserve">CALLE 33- A # 493POR 18 MONTEBELLO </t>
  </si>
  <si>
    <t xml:space="preserve">LOPES MEDINA </t>
  </si>
  <si>
    <t>CALLE 13-# 77+644 FELIPE CARRIYO PUERTO NORTE</t>
  </si>
  <si>
    <t xml:space="preserve">JORGE HUNBERTO PIÑA CAMARA </t>
  </si>
  <si>
    <t xml:space="preserve">PIÑA GARSIA </t>
  </si>
  <si>
    <t xml:space="preserve">CALLE 21#91-A POR 18 Y 20 CHUBURNA DE HIDALGO </t>
  </si>
  <si>
    <t>GEORGINA CACERES PENICHE</t>
  </si>
  <si>
    <t>CACERES PENICHE</t>
  </si>
  <si>
    <t>CALLE 13 # 82-A POR 20 Y 22 SAN ANTONIO ANTA</t>
  </si>
  <si>
    <t>DORA ELIA MARTINEZ FAZ</t>
  </si>
  <si>
    <t>MJARTINEZ FAZ</t>
  </si>
  <si>
    <t>9991424853 -9993572019</t>
  </si>
  <si>
    <t xml:space="preserve">RAFAEL CHIANG SAM </t>
  </si>
  <si>
    <t>CHIANG SAM</t>
  </si>
  <si>
    <t>CALLE 25 # 199 POR 22 Y 26 FRACC. LIMONES</t>
  </si>
  <si>
    <t>CALLE 37 # 240 POR 42 Y 44 CORDEMEX</t>
  </si>
  <si>
    <t>CARCASHIAN DIAZ</t>
  </si>
  <si>
    <t>9999473060/9999950552</t>
  </si>
  <si>
    <t>ROSY DIAZ/9991982981</t>
  </si>
  <si>
    <t xml:space="preserve">CALLE 3 # 237 POR 36 Y PROL. MONTEJO </t>
  </si>
  <si>
    <t xml:space="preserve">CALLE 41 # 300 POR 32-A Y 34 COL. SAN RAMON NORTE </t>
  </si>
  <si>
    <t>CALLE 41 # 511 POR 18 Y 22 FRACC. SOL CAMPESTRE.</t>
  </si>
  <si>
    <t>PAULLADA DOMINGUEZ</t>
  </si>
  <si>
    <t>FALTA PAGAR 3000</t>
  </si>
  <si>
    <t xml:space="preserve">CALLE 44 # 313POR 49 AV. VILLAS LA HACIENDA </t>
  </si>
  <si>
    <t xml:space="preserve">FLORES BORGES </t>
  </si>
  <si>
    <t>CALLE 41 #203 POR 50 COL. BENITO JUAREZ</t>
  </si>
  <si>
    <t xml:space="preserve">ARMANDO EVIA BLADIMIERES </t>
  </si>
  <si>
    <t>EVIA BLADIMIERES</t>
  </si>
  <si>
    <t xml:space="preserve">CALLE 17 #102 POR 20 COL. MEXICO NORTE </t>
  </si>
  <si>
    <t xml:space="preserve">ERMILIO CABRERA BUSTILLOS </t>
  </si>
  <si>
    <t>CABRERA BUSTILLOS</t>
  </si>
  <si>
    <t>CASTELLANOS RODRIGUEZ</t>
  </si>
  <si>
    <t xml:space="preserve">GONZALES ENCALADA </t>
  </si>
  <si>
    <t>GONZALES ENCALADA</t>
  </si>
  <si>
    <t>LARA TORRES</t>
  </si>
  <si>
    <t xml:space="preserve">CAMILO VILLANUEVA MALDONADO </t>
  </si>
  <si>
    <t xml:space="preserve">CALLE 38 #339 POR 53 Y 57 VILLAS LA HACIENDA </t>
  </si>
  <si>
    <t xml:space="preserve">VICTORIA CABAL DE PENICHE </t>
  </si>
  <si>
    <t xml:space="preserve">CALLE 36 #325 POR 47 Y 45 COL. BENITO JUAREZ NORTE </t>
  </si>
  <si>
    <t>FERNANDO EVIA</t>
  </si>
  <si>
    <t xml:space="preserve">EVIA BLADIMIERES </t>
  </si>
  <si>
    <t xml:space="preserve">CALLE 77 #200-A POR 38 Y 40 MONTES DE AME </t>
  </si>
  <si>
    <t xml:space="preserve">CALLE 19 #252-I POR 36 Y 38 FRACC. CAMPESTRE MERIDA </t>
  </si>
  <si>
    <t xml:space="preserve">TORRES </t>
  </si>
  <si>
    <t xml:space="preserve">CALLE 11 #322 POR 16 DIAG. SANTA GERTRUDIS COPO </t>
  </si>
  <si>
    <t xml:space="preserve">FERNANDO DIAZ VILLANUEVA </t>
  </si>
  <si>
    <t>9991300820/9991276104</t>
  </si>
  <si>
    <t>FALTA 3500</t>
  </si>
  <si>
    <t xml:space="preserve">CALLE 36 DIAG. #297 POR 13 Y 15-A FRACC. MONTE BELLO </t>
  </si>
  <si>
    <t xml:space="preserve">ESPÍNOZA MOLINA </t>
  </si>
  <si>
    <t xml:space="preserve">ESPINOZA MOLINA </t>
  </si>
  <si>
    <t xml:space="preserve"> </t>
  </si>
  <si>
    <t>99992227642/9996883708</t>
  </si>
  <si>
    <t>9999480374/999494124</t>
  </si>
  <si>
    <t xml:space="preserve">DEBE 12 AÑOS </t>
  </si>
  <si>
    <t xml:space="preserve">CALLE 45 # 147 POR 36-A Y 38 BENITO JUAREZ NORTE </t>
  </si>
  <si>
    <t xml:space="preserve">CALLE 14 # 106-A POR 25 Y 27 COL. MEXICO </t>
  </si>
  <si>
    <t>CALLE 31 # 187-D POR 18 Y 20 COL. FRANCISCO I MADERO</t>
  </si>
  <si>
    <t xml:space="preserve">CALLE 49 # 288 POR 38 Y 40 VILLAS LA HACIENDA </t>
  </si>
  <si>
    <t xml:space="preserve">CALLE 79 # 230 POR 38 Y 40 MONTES DE AME </t>
  </si>
  <si>
    <t xml:space="preserve">CALLE 98 # 479 LOTE 60 PRIV. SAN PEDRO </t>
  </si>
  <si>
    <t xml:space="preserve">CALLE 7-B #307 POR 40 Y 42 CAMPESTRE </t>
  </si>
  <si>
    <t xml:space="preserve">CALLE 55 # 268 POR 36 Y 34 FRACC. SAN RAMON NORTE </t>
  </si>
  <si>
    <t>CAMARA RENDON</t>
  </si>
  <si>
    <t xml:space="preserve">CAMARA RENDON </t>
  </si>
  <si>
    <t xml:space="preserve">CALLE 19 #203-B POR5 24 COL. GARCIA GINERES </t>
  </si>
  <si>
    <t>9999220010/9999473373</t>
  </si>
  <si>
    <t>CLUB DE GOLF LA CEIBA #6</t>
  </si>
  <si>
    <t xml:space="preserve">CALLE 23 #160 POR 36 Y 38 COL. BUENA VISTA </t>
  </si>
  <si>
    <t xml:space="preserve">CALLE 59 #250 POR 32-A COL. SAN RAMON NORTE </t>
  </si>
  <si>
    <t xml:space="preserve">CALLE 13 #200-G POR 20 Y 22 COL. GARCIA GINERES </t>
  </si>
  <si>
    <t xml:space="preserve">CALLE 53 #293 POR 38 Y 42 VILLAS LAS HACIENDAS </t>
  </si>
  <si>
    <t xml:space="preserve">CALLE 13 #802 POR 68 Y 70 RESIDENCIAL PENSIONES </t>
  </si>
  <si>
    <t>CHANS ATALA</t>
  </si>
  <si>
    <t xml:space="preserve">CHANS ATALA </t>
  </si>
  <si>
    <t>ERMILIO BOLIO VALES</t>
  </si>
  <si>
    <t>BOLIO VALES</t>
  </si>
  <si>
    <t xml:space="preserve">CALLE 79-C #576 POR 26 Y 24 COL. VICENTE SOLIS </t>
  </si>
  <si>
    <t xml:space="preserve">CALLE 90 #578 AV. 128 Y 13-I 7ETAPA RESIDENCIAL PENSIONES </t>
  </si>
  <si>
    <t xml:space="preserve">CALLE 26 #297 POR 17 19 COL. ALEMAN </t>
  </si>
  <si>
    <t xml:space="preserve">CALLE 22-1 #206 POR 25-B Y 25-C LA FLORESTA CHUBURNA </t>
  </si>
  <si>
    <t xml:space="preserve">CALLE 41 #301 POR 34 </t>
  </si>
  <si>
    <t>GLADYS CAPETILLO MENDOZA DE PATRON</t>
  </si>
  <si>
    <t xml:space="preserve">CALLE 57 #337 POR 44 Y 46 VILLAS HACIENDA </t>
  </si>
  <si>
    <t xml:space="preserve">CALLE 23-E #822 POR 60 Y 66 JARDINES DE MERIDA </t>
  </si>
  <si>
    <t xml:space="preserve">CALLE 55-B # 256 POR 44 Y 46 FRACC. FRANCISCO DE MONTEJO </t>
  </si>
  <si>
    <t xml:space="preserve">CALLE 12 #143 POR 27 PRIVADA CLOVERLEAF CHOLUL </t>
  </si>
  <si>
    <t xml:space="preserve">MARTIN PATIÑO SUAREZ </t>
  </si>
  <si>
    <t xml:space="preserve">CALLE 49 #258-A POR 32 Y 34 COL. VILLAS LA HACIENDA </t>
  </si>
  <si>
    <t>BLOQUE 3</t>
  </si>
  <si>
    <t>FORMADO POR 49  CRIPTAS</t>
  </si>
  <si>
    <t xml:space="preserve">  24 CRIPTAS SIN IFORMACION DE PAGO DE LA CRIPTA</t>
  </si>
  <si>
    <t>AÑOS DE PAGO</t>
  </si>
  <si>
    <t xml:space="preserve">ROSARIO  PAULLADA DOMINGUES </t>
  </si>
  <si>
    <t xml:space="preserve">PAULLADA DOMINGUES </t>
  </si>
  <si>
    <t>CALLE 49 POR 44 # 313</t>
  </si>
  <si>
    <t xml:space="preserve">COMA LEON </t>
  </si>
  <si>
    <t>PRIVADA LOS LAURELES CASA # 2 C P-97302</t>
  </si>
  <si>
    <t>LEONOR FLORES BOJORGES</t>
  </si>
  <si>
    <t xml:space="preserve">HERNANDES FLORES </t>
  </si>
  <si>
    <t>9999478977 CASA 9441393</t>
  </si>
  <si>
    <t xml:space="preserve">JOCE MANUEL HEVIA SALAZAR </t>
  </si>
  <si>
    <t xml:space="preserve">HEVIA CHABEZ </t>
  </si>
  <si>
    <t xml:space="preserve">9992334014 CASA 9306061 </t>
  </si>
  <si>
    <t xml:space="preserve">CALLE 16 # 219 POR 35-VISTA ALEGRE NORTE </t>
  </si>
  <si>
    <t>9992312844-CASA 93345</t>
  </si>
  <si>
    <t xml:space="preserve">CALLE 17 # 154 POR 10 Y 14 SANJOSE KUCHE </t>
  </si>
  <si>
    <t xml:space="preserve">MA. DE LUORDES ANDRADE TERAN </t>
  </si>
  <si>
    <t xml:space="preserve">ESTRADA ANDRADE </t>
  </si>
  <si>
    <t>5539659636- 6885220</t>
  </si>
  <si>
    <t xml:space="preserve">CALLE 15 # 605 POR 88 ALGAROBOS </t>
  </si>
  <si>
    <t xml:space="preserve">REVILLA BONILLA </t>
  </si>
  <si>
    <t>9991631728 CASA 9138057</t>
  </si>
  <si>
    <t>CALLE 32 # 512 -A POR 9-A Y 11 COLONIA MAYA</t>
  </si>
  <si>
    <t xml:space="preserve">MARIA ERENDINA RAMIREZ AVALOS </t>
  </si>
  <si>
    <t>CALLE 36 # 305 POR 17 MONTEBELLO</t>
  </si>
  <si>
    <t xml:space="preserve">LUIS MIGUEL GONGORA CASTEYANOS </t>
  </si>
  <si>
    <t xml:space="preserve">GONGORA URUTIA </t>
  </si>
  <si>
    <t>9931900059 TEL .9931613157</t>
  </si>
  <si>
    <t>CALLE PRIBADA BENZUA # 118 TAVASCO VIERMOSA</t>
  </si>
  <si>
    <t xml:space="preserve">CALLE 3 # 114 - D POR 12 Y 14 - A MEXICO NORTE </t>
  </si>
  <si>
    <t xml:space="preserve">CALLE 35 # 510 POR 20 Y 22 CAMPESTRE </t>
  </si>
  <si>
    <t>9999202619     9999306382</t>
  </si>
  <si>
    <t>CALLE 35-D #44 POR 60 NORTE FRACC. COLONIAL BUENAVISTA</t>
  </si>
  <si>
    <t>CALLE 55 # 213 POR 42 Y 44 FRACC. FRANCISCO DE MONTEJO</t>
  </si>
  <si>
    <t xml:space="preserve">MERCEDES TRACONIS </t>
  </si>
  <si>
    <t>9999418181     9999416192</t>
  </si>
  <si>
    <t xml:space="preserve">CALLE 37-A # 324 POR 24 Y 26 FRACC. MONTE ALBAN </t>
  </si>
  <si>
    <t xml:space="preserve">CALLE 25 # 354 POR 34 Y 36 FRACC. PINOS CAMPESTRE </t>
  </si>
  <si>
    <t>9999482165     9118000EXT105</t>
  </si>
  <si>
    <t xml:space="preserve">CALLE 1-E # 305 POR 40 Y 42 FRACC. CAMPESTRE </t>
  </si>
  <si>
    <t>CALLE 49 # 213 POR 28 Y 30 SAN ANTONIO CUPUL</t>
  </si>
  <si>
    <t>CALLE 29-A # 275 POR 30 COL. SAN RAMON NORTE PRIV. VILLA REAL</t>
  </si>
  <si>
    <t xml:space="preserve">CALLE 21 # 399 POR 40 Y 40-A JARDINES DE LINDAVISTA </t>
  </si>
  <si>
    <t>CALLE 41 # 460 POR 58 Y 60 FRACC. FRANCISCO DE MONTEJO</t>
  </si>
  <si>
    <t>MAGDALENA GONZALES DE RUIZ</t>
  </si>
  <si>
    <t xml:space="preserve">CALLE 47 # 266 POR 34 Y 36 SAN RAMON </t>
  </si>
  <si>
    <t xml:space="preserve">CALLE 44 #313 POR 49 FRACC. LAS HACIENDAS </t>
  </si>
  <si>
    <t>LUCIA SOLIS CANO DE LAVALLE</t>
  </si>
  <si>
    <t xml:space="preserve">CALLE 22 #64-A POR 13 COL. MEXICO </t>
  </si>
  <si>
    <t xml:space="preserve">PEGGY COLDWELL ESCALANTE </t>
  </si>
  <si>
    <t xml:space="preserve">CALLE 15#125-A POR 26 COL. MEXICO </t>
  </si>
  <si>
    <t>CALLE 14-A #193 POR 31  PRIVADA VILLAS CHUBURNA DE HIDALGO</t>
  </si>
  <si>
    <t xml:space="preserve">CALLE 41 #189 POR 118 Y 50 BENITO JUAREZ NORTE </t>
  </si>
  <si>
    <t>9991297712     /9993169894</t>
  </si>
  <si>
    <t xml:space="preserve">CALLE 17 #266 POR 18 Y 20 COL. SAN MIGUEL </t>
  </si>
  <si>
    <t>MENDEZ SAN MARTIN</t>
  </si>
  <si>
    <t>MINERVA GARCIA VEGA</t>
  </si>
  <si>
    <t>9999441483     9831292773</t>
  </si>
  <si>
    <t xml:space="preserve">CALLE 14 #407 POR 35 SOL CAMPESTRE </t>
  </si>
  <si>
    <t>FRAGOSO RANGEL</t>
  </si>
  <si>
    <t xml:space="preserve">CALLE 49 -F # 395 POR 56 Y 58 FRACC. FRANCISCO DE MONTEJO </t>
  </si>
  <si>
    <t xml:space="preserve">CALLE 42 #18 POR 45 BENITO JUARES NORTE </t>
  </si>
  <si>
    <t xml:space="preserve">CALLE 42 #20 POR 45 Y 43 BENITO JUAREZ NORTE </t>
  </si>
  <si>
    <t>9999415432     9997433616</t>
  </si>
  <si>
    <t>PRIVADA XAMAN KAB #95</t>
  </si>
  <si>
    <t>9999432418     9992237523</t>
  </si>
  <si>
    <t xml:space="preserve">CALLE 19 #914 POR 17 DIAG Y 68 FRACC. JARDINES DE MERIDA </t>
  </si>
  <si>
    <t xml:space="preserve">CALLE 55 #250 POR AV. 32 SAN RAMON NORTE </t>
  </si>
  <si>
    <t>9999448081     9999600975</t>
  </si>
  <si>
    <t xml:space="preserve">CALLE 100-A #150-B POR 53-E Y 53-F FRACC. LAS AMERICAS </t>
  </si>
  <si>
    <t xml:space="preserve">CONCHITA ARANA </t>
  </si>
  <si>
    <t xml:space="preserve">CALLE 49 #325 POR 50 Y 52 COL. BENITO JUAREZ NORTE </t>
  </si>
  <si>
    <t xml:space="preserve">NIDIA TERESA DE J. BOLIO CAMARA </t>
  </si>
  <si>
    <t>AV. ACOZAC # 14 COL. SANTA BARBARA IXTAPALUCA EDO. DE MEXICO</t>
  </si>
  <si>
    <t>9991601364     9996883852</t>
  </si>
  <si>
    <t>FALTA 4000</t>
  </si>
  <si>
    <t>CALLE 22 PRIV. PALMA REAL CASA 15</t>
  </si>
  <si>
    <t>9999447813     9992422484</t>
  </si>
  <si>
    <t xml:space="preserve">CALLE 16 #438 POR 41 Y 43 FRACC. RESIDENCIAL SAN ANTONIO </t>
  </si>
  <si>
    <t>999927453     9992387363</t>
  </si>
  <si>
    <t xml:space="preserve">CALLE 31-D #235 POR 20 Y 22 COL. NUEVA ALEMAN </t>
  </si>
  <si>
    <t>BLOQUE 4</t>
  </si>
  <si>
    <t>FORMADO POR 39 CRIPTAS</t>
  </si>
  <si>
    <t>11  CRIPTAS SIN IFORMACION DE PAGO DE LA CRIPTA</t>
  </si>
  <si>
    <t xml:space="preserve">CALLE 20 # 498 POR 37 SOL CAMPESTRE </t>
  </si>
  <si>
    <t>CALLE 79 # 185 POR 36  MONTES DE AME</t>
  </si>
  <si>
    <t xml:space="preserve">CALLE 71-B # 224 FRACC. YUCALPETEN </t>
  </si>
  <si>
    <t xml:space="preserve">ANA MARIA ALAYOLA </t>
  </si>
  <si>
    <t xml:space="preserve">CALLE 19 # 114-A POR 22 Y 24 COL. MEXICO </t>
  </si>
  <si>
    <t xml:space="preserve">CALLE 53-C #387 POR 56 Y 58 FRANCISCO DE MONTEJO </t>
  </si>
  <si>
    <t xml:space="preserve">CALLE 21 # 362 POR 30 COL. EMILIANO ZAPATA NORTE </t>
  </si>
  <si>
    <t xml:space="preserve">CALLE 36 # 303 POR 57 Y 59 SAN RAMON-EMILIANO ZAPATA NORTE </t>
  </si>
  <si>
    <t>99992451703     9999433197</t>
  </si>
  <si>
    <t xml:space="preserve">CALLE 7 # 362-D POR 4 Y 6 COL. DIAZ ORDAZ </t>
  </si>
  <si>
    <t xml:space="preserve">CALLE 16 # 101-B POR 13 VISTA ALEGRE </t>
  </si>
  <si>
    <t xml:space="preserve">CALLE 58 # 399 POR 37 Y 39 </t>
  </si>
  <si>
    <t>9999233371     9838370078</t>
  </si>
  <si>
    <t xml:space="preserve">CALLE 52  # 427-A POR 43 Y 45 CENTRO </t>
  </si>
  <si>
    <t>CALLE 52 # 427-A POR 43 Y 45 CENTRO</t>
  </si>
  <si>
    <t xml:space="preserve">CALLE 31-C # 226 POR 22 COL. ALEMAN </t>
  </si>
  <si>
    <t xml:space="preserve">CALLE 52 #320 POR 41 BENITO JUAREZ NORTE </t>
  </si>
  <si>
    <t>9999481108     9999231752</t>
  </si>
  <si>
    <t>FALTA 1500</t>
  </si>
  <si>
    <t xml:space="preserve">CALLE 55 # 250 POR 32 SAN RAMON NORTE </t>
  </si>
  <si>
    <t xml:space="preserve">CALLE 57 #266 POR 46 Y 48 FRACC. FCO. DE MONTEJO </t>
  </si>
  <si>
    <t>MARTHA LORES HURTADO</t>
  </si>
  <si>
    <t xml:space="preserve">CALLE 14 #438 POR 41 Y 49 RESIDENCIAL SAN ANTONIO </t>
  </si>
  <si>
    <t xml:space="preserve">CALLE 36-D #290-A POR 29 Y 31 SAN RAMON NORTE </t>
  </si>
  <si>
    <t>9993059008     9992529461</t>
  </si>
  <si>
    <t xml:space="preserve">CALLE 699 # 577-O POR 52 Y 54 FRACC. LA HERRADURA </t>
  </si>
  <si>
    <t xml:space="preserve">CALLE 42 #18 POR 45 BENITO JUAREZ </t>
  </si>
  <si>
    <t>9999271603     9999936207</t>
  </si>
  <si>
    <t xml:space="preserve">CALLE 15 #93 POR 14 COL. ITZIMNA </t>
  </si>
  <si>
    <t>9999415333     9999813863</t>
  </si>
  <si>
    <t xml:space="preserve">CALLE 23 #187 POR 30 Y 32 FRACC. CORDELEROS DE CHUBURNA </t>
  </si>
  <si>
    <t>CALLE 18-A # 71 POR 15 COL. ITZIMNA</t>
  </si>
  <si>
    <t>CALLE 71 #150-D POR 26 COL. MONTES DE AME</t>
  </si>
  <si>
    <t>9999434493     9999004435</t>
  </si>
  <si>
    <t xml:space="preserve">CALLE 8 #281 POR 17-A Y 17-B FRACC. JARDINES DE VISTA ALEGRE </t>
  </si>
  <si>
    <t xml:space="preserve">CALLE 2 #285 POR 23 Y 25 FRACC. MONTEBELLO </t>
  </si>
  <si>
    <t xml:space="preserve">CALLE 38 #172-C POR 35 Y 37 COL. BENITO JUAREZ NORTE </t>
  </si>
  <si>
    <t>CALLE ALDAMA #308 COL. CENTRO SANTIAGO TIANGUISTENGO ED. MEX</t>
  </si>
  <si>
    <t xml:space="preserve">CALLE 28 #334 POR 25 Y 27  COL. EMILIANO ZAPATA NORTE </t>
  </si>
  <si>
    <t>CALLE 45 #506 POR 18 Y 22 FRACC. EL SOL CAMPESTRE</t>
  </si>
  <si>
    <t xml:space="preserve">CALLE 31-A #518 POR 42 Y 46 GONZALO GUERRERO </t>
  </si>
  <si>
    <t xml:space="preserve">CALLE 49-B #587 POR 100-A Y 106 FRACC. LAS AMERICAS </t>
  </si>
  <si>
    <t xml:space="preserve">CALLE 39 #513 POR 18 Y 22 FRACC. SOL CAMPESTRE </t>
  </si>
  <si>
    <t xml:space="preserve">CALLE 19 #338-F POR 18-A Y6 20-A FRACC. MONTEBELLO </t>
  </si>
  <si>
    <t>CALLE 47 #355 POR 54 Y 56 FRACC. FRANCISCO DE MONTEJO</t>
  </si>
  <si>
    <t>BLOQUE 5</t>
  </si>
  <si>
    <t>FORMADO POR 32 CRIPTAS</t>
  </si>
  <si>
    <t xml:space="preserve">  CRIPTAS SIN IFORMACION DE PAGO DE LA CRIPTA</t>
  </si>
  <si>
    <t xml:space="preserve">PATRICIA ALONSO CASTILLO </t>
  </si>
  <si>
    <t xml:space="preserve">ALONSO CASTILLO </t>
  </si>
  <si>
    <t xml:space="preserve">CALLE 30 #312 POR 36 DIAG. MONTEBELLO </t>
  </si>
  <si>
    <t xml:space="preserve">CALLE 18 #419 POR 35 Y 37 SOL CAMPESTRE </t>
  </si>
  <si>
    <t>CALLE 25 #91-E POR 13 Y 15 CHUBURNA DE HIDALGO</t>
  </si>
  <si>
    <t>CALLE 25 #441 POR 52 Y 54 ITZINCAB MERIDA</t>
  </si>
  <si>
    <t>CALLE 25 #439 POR 52 Y 54 FRACC. ITZINCAB MERIDA</t>
  </si>
  <si>
    <t>MEATRIZ EUGENIA  ROSADO BLANCO</t>
  </si>
  <si>
    <t xml:space="preserve">CALLE 43 #504 POR 18 Y 22 COL. SOL CAMPESTRE </t>
  </si>
  <si>
    <t>9988453492     9999006173</t>
  </si>
  <si>
    <t>CALLE 11 #136 POR 10 Y 12 COL. MONTECRISTO</t>
  </si>
  <si>
    <t>IMELDA ESTHER BRICEÑO MAY</t>
  </si>
  <si>
    <t xml:space="preserve">CARRETERA DZITIA LOTE 5 POLIGONO CHUBURNA </t>
  </si>
  <si>
    <t xml:space="preserve">CALLE 14 # 422 POR 37 FRACC. SOL CAMPESTRE </t>
  </si>
  <si>
    <t>9999443323     9991401440</t>
  </si>
  <si>
    <t xml:space="preserve">CALLE 47 # 213 POR 30 SAN ANTONIO CUPUL </t>
  </si>
  <si>
    <t xml:space="preserve">CALLE 11 # 110 POR 26 ITZIMNA </t>
  </si>
  <si>
    <t xml:space="preserve">CALLE 1-H # 11 COL. SAN ANTONIO CINTA </t>
  </si>
  <si>
    <t>9999444642     99919999942</t>
  </si>
  <si>
    <t xml:space="preserve">CALLE 39 # 330 ESQ. CON 26 FRACC. MONTE ALBAN </t>
  </si>
  <si>
    <t>9999444642     9991999942</t>
  </si>
  <si>
    <t>9999444630     9999484186</t>
  </si>
  <si>
    <t xml:space="preserve">CALLE 47 DIAG. # 253-A POR 32 Y 32-A FRACC. SAN RAMON NORTE </t>
  </si>
  <si>
    <t>99992862256     9992784471</t>
  </si>
  <si>
    <t xml:space="preserve">CALLE 14 # 220-A POR 31 Y 33 COL. SANTA MARIA CHUBURNA </t>
  </si>
  <si>
    <t>9992904136     9991204866</t>
  </si>
  <si>
    <t xml:space="preserve">CALLE 24 #94-H POR 15 Y 17 CHUBURNA DE HIDALGO </t>
  </si>
  <si>
    <t xml:space="preserve">CALLE 28 #243 POR 69 Y 71 COL. MONTES DE AME </t>
  </si>
  <si>
    <t>SERGIO CONSUELO ROBLEDO</t>
  </si>
  <si>
    <t xml:space="preserve">CALLE 11 #110 POR 26 ITZIMNA </t>
  </si>
  <si>
    <t>CALLE 1H</t>
  </si>
  <si>
    <t xml:space="preserve">CALLE 17 #802 POR 60 JARDINES DE MERIDA AV. YUCATAN </t>
  </si>
  <si>
    <t xml:space="preserve">CALLE 30 #221 POR 67  COL. MONTES DE AME </t>
  </si>
  <si>
    <t xml:space="preserve">CALLE 28 #213 POR 65 Y 67 MONTES DE AME </t>
  </si>
  <si>
    <t>CALLE 25-B #172 POR 26 FRACC. VILLAS CHUBURNA 1</t>
  </si>
  <si>
    <t>CALLE 42-A #513 POR 25 Y 27 LOS PINOS</t>
  </si>
  <si>
    <t>9991511140     9991732533</t>
  </si>
  <si>
    <t xml:space="preserve">CALLE 63-D #325 POR 52 MAGNOLIAS CHUBURNA </t>
  </si>
  <si>
    <t>LUIS GONZALES BARBEROUX</t>
  </si>
  <si>
    <t>9991657207     9999138115</t>
  </si>
  <si>
    <t xml:space="preserve">CALLE 41 #335 POR 26 Y 28 FRACC. MONTEBELLO </t>
  </si>
  <si>
    <t>CALLE 28 #509 POR 65 Y 67 CRUZ DE GALVEZ</t>
  </si>
  <si>
    <t xml:space="preserve">CALLE 28 #TABLAJE 22142 LOTE 7 PRIVADA CHOLUL CHOLUL </t>
  </si>
  <si>
    <t>BLOQUE 6</t>
  </si>
  <si>
    <t>FORMADO POR 34 CRIPTAS</t>
  </si>
  <si>
    <t xml:space="preserve"> 8  CRIPTAS SIN IFORMACION DE PAGO DE LA CRIPTA</t>
  </si>
  <si>
    <t xml:space="preserve">CALLE 49 POR 44 ESQUINA 313 </t>
  </si>
  <si>
    <t>TEMOZON PRIVADA LAURELES CASA # 2 C-P- 97302</t>
  </si>
  <si>
    <t xml:space="preserve">JOCE MANUEL HEVIA SALASAR </t>
  </si>
  <si>
    <t xml:space="preserve">HEVIA CHAVES </t>
  </si>
  <si>
    <t>9992334014 CASA 9306061</t>
  </si>
  <si>
    <t>CALLE 16 # 219 POR 135 VISTA ALEGRE NORTE</t>
  </si>
  <si>
    <t xml:space="preserve">JOCE ANTONIO CHAMI LAGO </t>
  </si>
  <si>
    <t>9992312844 CASA 93345</t>
  </si>
  <si>
    <t>CALLE 17 # 159 POR 10 Y 14 CHABLEKAL JOCE KUCHE</t>
  </si>
  <si>
    <t xml:space="preserve">MA.DE LUORDES ANDRADE TERAN </t>
  </si>
  <si>
    <t>5539059636 CASA 6885220</t>
  </si>
  <si>
    <t>CALLE 15 # 605 POR 88 -ALGARABOS</t>
  </si>
  <si>
    <t xml:space="preserve">MARIA DE GUADALUPE REVILLA BONIA </t>
  </si>
  <si>
    <t>CALLE 32 # 512 -A POR 9 -A COLONIA MAYA</t>
  </si>
  <si>
    <t>MARIA ERENDINA RAMIREZ AVALOS</t>
  </si>
  <si>
    <t>9991631728 9138057</t>
  </si>
  <si>
    <t xml:space="preserve">CALLE 36 # 305 POR 17 MONTEBELLO </t>
  </si>
  <si>
    <t xml:space="preserve">LUIS MIGUEL CASTELLANOS </t>
  </si>
  <si>
    <t xml:space="preserve">CALLE PRIVADA BENSUA #  118 </t>
  </si>
  <si>
    <t>9993705193 CASA 2857812</t>
  </si>
  <si>
    <t>CALLE # 114 - D POR 12 Y 14 A .MEXICO NORTE</t>
  </si>
  <si>
    <t xml:space="preserve">ADA LABALLE ANDRADE </t>
  </si>
  <si>
    <t>CALLE 35 # 510 POR 20 Y 22 CAMPESTRE</t>
  </si>
  <si>
    <t xml:space="preserve">CALLE 33 # 514 -A POR 20  Y 22 MONTEBELLO </t>
  </si>
  <si>
    <t>CALLE 57 POR 80 # 660 LAS AMERICAS</t>
  </si>
  <si>
    <t xml:space="preserve">CALLE 43 # 131 POR 36-A Y 36-D COL. BENITO JUAREZ NORTE </t>
  </si>
  <si>
    <t xml:space="preserve">CALLE 1-D 1 # 103-A POR 18 MEXICO NORTE </t>
  </si>
  <si>
    <t xml:space="preserve">CALLE 73 # 112 POR 22 Y 24 COL. MONTES DE AME </t>
  </si>
  <si>
    <t xml:space="preserve">CALLE 11 #583-A POR 28 Y 30 COL. MAYA </t>
  </si>
  <si>
    <t xml:space="preserve">CALLE 31 # 393 X 44 Y 42-A LOS PINOS </t>
  </si>
  <si>
    <t xml:space="preserve">CALLE 43 # 135 POR 36-A Y 36-D COL. BENITO JUAREZ NORTE </t>
  </si>
  <si>
    <t>FALTAN 1000</t>
  </si>
  <si>
    <t xml:space="preserve">CALLE 25 #242 POR 22 COL. ALEMAN </t>
  </si>
  <si>
    <t>9999447598     9999281810</t>
  </si>
  <si>
    <t>CALLE 45 # 515 POR 18 Y 22 COL. ALEMAN</t>
  </si>
  <si>
    <t xml:space="preserve">CALLE 21 # 158 POR 36 Y 38 COL. BUENAVISTA </t>
  </si>
  <si>
    <t>9999417035     9991782009</t>
  </si>
  <si>
    <t xml:space="preserve">CALLE 40 # 210 POR 65 Y 67  MONTES DE AME </t>
  </si>
  <si>
    <t xml:space="preserve">CALLE 36-B # 297 POR 33 Y 35 SAN RAMON </t>
  </si>
  <si>
    <t xml:space="preserve">CALLE 19 #64 POR 10 Y 12 COL. MEXICO </t>
  </si>
  <si>
    <t>9999237767     9991228831</t>
  </si>
  <si>
    <t xml:space="preserve">CALLE 68 #464 POR 53 Y 53 CENTRO </t>
  </si>
  <si>
    <t>9992120351     9991273252</t>
  </si>
  <si>
    <t xml:space="preserve">CALLE 16 # 318 POR 27 Y 27 FRACC. BRISAS </t>
  </si>
  <si>
    <t xml:space="preserve">CALLE 22-A #331 POR 25 Y 27 COL. MONTE BELLO </t>
  </si>
  <si>
    <t>9999433987     9999686103</t>
  </si>
  <si>
    <t xml:space="preserve">CALLE 27 #329 POR 34 Y 36 FRACC. PINOS LA FLORIDA </t>
  </si>
  <si>
    <t xml:space="preserve">CALLE 14 #405 POR 13 Y 15 COL. PARAISO MAYA </t>
  </si>
  <si>
    <t xml:space="preserve">CALLE 37 #322 POR 36 SAN RAMON NORTE </t>
  </si>
  <si>
    <t>BLOQUE 7</t>
  </si>
  <si>
    <t>FORMADO POR 49 CRIPTAS</t>
  </si>
  <si>
    <t>8   CRIPTAS SIN IFORMACION DE PAGO DE LA CRIPTA</t>
  </si>
  <si>
    <t xml:space="preserve">CALLE 68 # 569 -A POR 73 Y 75 </t>
  </si>
  <si>
    <t>GRABRIELA DE FATIMA PALMA CASTRO</t>
  </si>
  <si>
    <t>CALLE 11-A #494 POR 60 Y 62 PENSIONES CUARTA ETAPA</t>
  </si>
  <si>
    <t>CALLE 33-A #493 POR 18 MONTEBELLO MERIDA</t>
  </si>
  <si>
    <t>CALLE 13 #77 POR 6 Y 4 AV. FELIPE CARRILLO PUERTO NT</t>
  </si>
  <si>
    <t>CALLE 21 #91-A POR 18 Y 20 CHUBURNA DE HIDALGO</t>
  </si>
  <si>
    <t xml:space="preserve">CALLE 13 #82-A POR 20 Y 22 SAN ANTONIO CINTA </t>
  </si>
  <si>
    <t xml:space="preserve">CALLE 63-A #156 POR 116-A Y 118 YUCALPETEN </t>
  </si>
  <si>
    <t xml:space="preserve">ARISTI GASQUE </t>
  </si>
  <si>
    <t xml:space="preserve">CALLE 36 #317-B POR 39 Y 37-B SAN RAMON NORTE </t>
  </si>
  <si>
    <t>77AA</t>
  </si>
  <si>
    <t xml:space="preserve">NO EXISTE </t>
  </si>
  <si>
    <t xml:space="preserve">ANA ROSA ESTEFANY CARDENAS </t>
  </si>
  <si>
    <t xml:space="preserve">ESTEFANY CARDENAS </t>
  </si>
  <si>
    <t>CALLE 33-A #382 POR 6 CERRADA MONTEBELLO</t>
  </si>
  <si>
    <t>ANA DANIELA ZAMORA ESTEFANI</t>
  </si>
  <si>
    <t xml:space="preserve">JOSE ALVARO ZAMORA SABORIA </t>
  </si>
  <si>
    <t xml:space="preserve">CALLE 41 # 511  POR 18 Y 22 SOL CAMPESTRE </t>
  </si>
  <si>
    <t xml:space="preserve">CALLE 17-D #570 POR 70-B CERRADA LOS CEDROS GRAN SANTA FE </t>
  </si>
  <si>
    <t xml:space="preserve">CALLE 29 #462 POR 46-A Y 42 GONZALO GUERRERO </t>
  </si>
  <si>
    <t xml:space="preserve">CALLE 36 DIAG. #305 POR 15 Y 17 MONTEBELLO </t>
  </si>
  <si>
    <t xml:space="preserve">LIZBETH SONDERS GUERRERO </t>
  </si>
  <si>
    <t xml:space="preserve">CALLE 39 #284 POR 32-A Y AV. GARCIA LAVIN MERIDA </t>
  </si>
  <si>
    <t>9999482379    9991271380</t>
  </si>
  <si>
    <t>CALLE 30 #420 POR 31 MONTEBELLO</t>
  </si>
  <si>
    <t>CALLE 22 POR 7-A ENTRE 3-D Y 3-C BUGAMBILIAS CHUBURNA DEP 16</t>
  </si>
  <si>
    <t>9999443575    9993700707</t>
  </si>
  <si>
    <t>CALLE 14 #105 POR 5 Y 11 FRACC. MONTECRISTO</t>
  </si>
  <si>
    <t>CALLE 16 # 411 POR 35 Y 37 FRACC. SOL CAMPESTRE</t>
  </si>
  <si>
    <t xml:space="preserve">CALLE 33 # 368 POR 30 Y 34 COL. EMILIANO ZAPATA NORTE </t>
  </si>
  <si>
    <t>CALLE 71 # 465 POR 50 Y 48 CENTRO</t>
  </si>
  <si>
    <t xml:space="preserve">CALLE 25 # 29 POR 42 DZOZIL NORTE </t>
  </si>
  <si>
    <t xml:space="preserve">CALLE 45 # 187 X 42 Y 44 COL. BENITO JUAREZ NORTE </t>
  </si>
  <si>
    <t xml:space="preserve">CALLE 21 INT. #303 POR 19-A INT FRACC. LOS ALAMOS </t>
  </si>
  <si>
    <t>MARIA ENGELICA CARDENAS ESTRADA</t>
  </si>
  <si>
    <t xml:space="preserve">CALLE 47 # 267 INT. 6 POR 36 Y 38 COL. BENITO JUAREZ NORTE </t>
  </si>
  <si>
    <t xml:space="preserve">CALLE 47 # 267 INT. 6 POR 36 Y 38 COL. BENITO JUAREZ NORTE  </t>
  </si>
  <si>
    <t>9999278017    9992714885</t>
  </si>
  <si>
    <t xml:space="preserve">CALLE 37 #461-E POR 36-A FRACC. ARBOLEDA </t>
  </si>
  <si>
    <t xml:space="preserve">CALLE 39-A #281 POR 40 RESIDENCIAL MONTEJO </t>
  </si>
  <si>
    <t>9999482252    9991272706</t>
  </si>
  <si>
    <t xml:space="preserve">CALLE 45 #187 POR 44 Y 42 COL. BENITO JUAREZ NORTE </t>
  </si>
  <si>
    <t>9999448971    999485780</t>
  </si>
  <si>
    <t xml:space="preserve">CALLE 30 #341 POR 43 Y 45  SAN RAMON NORTE </t>
  </si>
  <si>
    <t xml:space="preserve">CALLE 16 # 417 FRACC. CAMPESTRE </t>
  </si>
  <si>
    <t>ANGELICA CARDENAS ESTRADA</t>
  </si>
  <si>
    <t>9999484403    9999827814</t>
  </si>
  <si>
    <t xml:space="preserve">CALLE 37-B # 258 POR 79 COL. MONTES DE AME </t>
  </si>
  <si>
    <t xml:space="preserve">CALLE 28 #258 POR 79 COL. MONTES DE AME </t>
  </si>
  <si>
    <t xml:space="preserve">CALLE 22-A #95 POR 13 Y 13-A RINCONADA DE CHUBURNA </t>
  </si>
  <si>
    <t>AYUSO RUBIO</t>
  </si>
  <si>
    <t>9999440476    9999002610</t>
  </si>
  <si>
    <t xml:space="preserve">CALLE 38 #172-C POR 37 Y 35 BENITO JUAREZ NORTE </t>
  </si>
  <si>
    <t xml:space="preserve">CALLE 21 #341 POR 22 FRACC. MONTEBELLO </t>
  </si>
  <si>
    <t>9991960279    9991599311</t>
  </si>
  <si>
    <t>FALTAN 2000</t>
  </si>
  <si>
    <t xml:space="preserve">CALLE 6-C #292 POR 17-B Y 19 JARDINES DE VISTA ALEGRE </t>
  </si>
  <si>
    <t>9991383944     9999441312</t>
  </si>
  <si>
    <t>9999416644     9999471601</t>
  </si>
  <si>
    <t>CALLE 49 #295 POR 48 Y 50 CORDEMEX</t>
  </si>
  <si>
    <t xml:space="preserve">CALLE 21 #54-A POR 8 Y 10 COL. MEXICO </t>
  </si>
  <si>
    <t>9999306519     9999470572</t>
  </si>
  <si>
    <t xml:space="preserve">CALLE 8 #198 POR 1 Y 1-A VISTA ALEGRE NORTE </t>
  </si>
  <si>
    <t>BLOQUE 8</t>
  </si>
  <si>
    <t>14   CRIPTAS SIN IFORMACION DE PAGO DE LA CRIPTA</t>
  </si>
  <si>
    <t>9992330669     9999417132</t>
  </si>
  <si>
    <t xml:space="preserve">CALLE 33 #338 POR 36-B Y 36-C SAN RAMON NORTE </t>
  </si>
  <si>
    <t>9991010008     9999432943</t>
  </si>
  <si>
    <t xml:space="preserve">CALLE 18 #66 POR 5 Y 7  SAN ANTONIO CINTA </t>
  </si>
  <si>
    <t>CALLE 23 #116 POR 54 QUINTA PASPUL CHINXULUB PUEBLO</t>
  </si>
  <si>
    <t>9991719882     9999441354</t>
  </si>
  <si>
    <t>DEBE 5000</t>
  </si>
  <si>
    <t>CALLE 47#169 POR 42 Y 44 BENITO JUAREZ NORTE</t>
  </si>
  <si>
    <t xml:space="preserve">CALLE 48 #197 POR 45 Y 47 FRANCISCO DE MONTEJO </t>
  </si>
  <si>
    <t>9999432129     9991590040</t>
  </si>
  <si>
    <t xml:space="preserve">CALLE 21 #911 POR 21 DIAG. JARDINES DE MERIDA </t>
  </si>
  <si>
    <t>SEPARADA</t>
  </si>
  <si>
    <t>CALLE 65-A #265 POR 18-D REISDENCIAL FLORESTA</t>
  </si>
  <si>
    <t>DEBE 1400</t>
  </si>
  <si>
    <t>CALLE 47 #870 POR 102 Y 106 LAS AMERICAS 2</t>
  </si>
  <si>
    <t>DOLORES DEL CARMEN HERNANDEZ MARTINEZ</t>
  </si>
  <si>
    <t>CALLE 63 #617 POR 60-B Y 64 COL. HERRADURA 2</t>
  </si>
  <si>
    <t>CALLE 91 #678 POR 84 Y 86 COL. ALMENDROS 2</t>
  </si>
  <si>
    <t xml:space="preserve">CROPTA PAGADA </t>
  </si>
  <si>
    <t xml:space="preserve">CALLE 18 #276-B POR 35 MONTERREAL MERIDA </t>
  </si>
  <si>
    <t>CALLE 22 #212 POR 61 INT. 33 MONTES DE AME</t>
  </si>
  <si>
    <t xml:space="preserve">MARGARITA SOTO Y ZAMORA </t>
  </si>
  <si>
    <t xml:space="preserve">CALLE 6 #207 POR 31 Y 33 SAN NICOLAS NORTE </t>
  </si>
  <si>
    <t>9999460082     9991710781</t>
  </si>
  <si>
    <t>CALLE 37 #398 POR 18-A Y 20 FRAC. ALVARO TORRE DIAZ CD. INDUSTRIAL</t>
  </si>
  <si>
    <t>CALLE 53-C #944 POR 112 LAS AMERICAS 2</t>
  </si>
  <si>
    <t>CALLE 53-C #775 POR 98-A Y 100 LAS AMERICAS 2</t>
  </si>
  <si>
    <t>9999003821     9999003821</t>
  </si>
  <si>
    <t xml:space="preserve">CALLE 53 # 270 POR 30 Y 32 VILLAS LA HACIENDA </t>
  </si>
  <si>
    <t xml:space="preserve">CALLE 19 # 425 18-B Y 18-C COL. CUMBRES DE ALTA BRISA </t>
  </si>
  <si>
    <t xml:space="preserve">CALLE 47 # 167 POR 42 Y 44 COL. BENITO JUAREZ NORTE </t>
  </si>
  <si>
    <t>CALLE 48 #644-B POR 101 Y 103 COL. SANTA ROSA</t>
  </si>
  <si>
    <t xml:space="preserve">CALLE 18 # 480 POR 47 FRACC. SOL CAMPESTRE </t>
  </si>
  <si>
    <t xml:space="preserve">CALLE 29 # 85 POR 14 COL MEXICO </t>
  </si>
  <si>
    <t xml:space="preserve">CALLE 16  #162 POR 27 Y 27-A FRACC. DEL CARMEN </t>
  </si>
  <si>
    <t xml:space="preserve">CALLE 72 #453 POR 65 Y 67-A FRACC. LAS AMERICAS </t>
  </si>
  <si>
    <t>9991675189     9999257419</t>
  </si>
  <si>
    <t xml:space="preserve">CALLE 37 #517-G POR 62 Y 62-A SANTA ANA </t>
  </si>
  <si>
    <t xml:space="preserve">CALLE 15 #199 POR 18 Y 20 COL. GARCIA GINERES </t>
  </si>
  <si>
    <t xml:space="preserve">CALLE 16 #64 POR 7 SAN ANTONIO CINTA </t>
  </si>
  <si>
    <t>9999441238     99992853276</t>
  </si>
  <si>
    <t xml:space="preserve">CALLE 48 #324 POR 45 ESQ. COL. BENITO JUAREZ NORTE </t>
  </si>
  <si>
    <t>9999441225     9999473459</t>
  </si>
  <si>
    <t>CALLE 21 #164 POR 10 PRIVADA MONTE CRISTO</t>
  </si>
  <si>
    <t>CALLE 32-A #252 POR 53 ESQUINA SAN RAMON NORTE</t>
  </si>
  <si>
    <t>CRISTINA MENDEZ MORLET</t>
  </si>
  <si>
    <t>PILAR PATRON MENDEZ</t>
  </si>
  <si>
    <t>CAMARA DIAZ</t>
  </si>
  <si>
    <t>DELTA CACERES ORTIZ</t>
  </si>
  <si>
    <t xml:space="preserve">CALLE 58-C #235 POR 15 FRACC. MONTEJO </t>
  </si>
  <si>
    <t xml:space="preserve">CALLE 47 #167 POR 44 Y 42 BENITO JUAREZ NORTE </t>
  </si>
  <si>
    <t xml:space="preserve">CALLE 47 # 167 POR 44 Y 42 BENITO JUAREZ NORTE </t>
  </si>
  <si>
    <t>9999442017     9999477072</t>
  </si>
  <si>
    <t xml:space="preserve">CALLE 9 #349 POR 6 VILLAS DEL SOL </t>
  </si>
  <si>
    <t xml:space="preserve">CALLE 67-B # 540 POR 66 Y 68 DZITIA FRAC. ROYAL DEL PARQUE </t>
  </si>
  <si>
    <t>BERNANDINA ECHEVERRIA</t>
  </si>
  <si>
    <t>CALLE BAMBU #105 FRACC. COCOYOLES</t>
  </si>
  <si>
    <t>9999466061     9991608531</t>
  </si>
  <si>
    <t xml:space="preserve">CALLE 37 #308 POR 40 ESQ. MONTES DE AME </t>
  </si>
  <si>
    <t>BLOQUE 9</t>
  </si>
  <si>
    <t>FORMADO POR 48 CRIPTAS</t>
  </si>
  <si>
    <t>9999417594     9991595861</t>
  </si>
  <si>
    <t xml:space="preserve">CALLE 79 #149 POR 28 Y 30 MONTES DE AME </t>
  </si>
  <si>
    <t xml:space="preserve">SAURI CARRERA </t>
  </si>
  <si>
    <t xml:space="preserve">AV. LAS HACIENDAS #297-A POR 36 Y 38 BENITO JUAREZ NORTE </t>
  </si>
  <si>
    <t>GRACIELA SALCEDO ASPURO</t>
  </si>
  <si>
    <t>CALLE 96 TABLAJE 34474 KM 1.5 CARRETERA MERIDA DZITIA</t>
  </si>
  <si>
    <t>ARBOLYDA SANCHEZ</t>
  </si>
  <si>
    <t>55453811590     5513352077</t>
  </si>
  <si>
    <t>CALLE 53-E #1040 POR 126 Y 132 LAS AMERICAS 3</t>
  </si>
  <si>
    <t>GONZALES ESQUIVEL</t>
  </si>
  <si>
    <t>CARRETEREA TEMOZON PRIVADA ALPHA LOTE 14 TABL.32888</t>
  </si>
  <si>
    <t>PATRON MONTES</t>
  </si>
  <si>
    <t>CARRETERA MERIDA MOTUL KM. 3.5 PRIV. VILLAS CHOLUL TABL. 21801</t>
  </si>
  <si>
    <t>CALLE 55-A #313 POR 52 Y 54 FRANCISCO DE MONTEJO</t>
  </si>
  <si>
    <t>CASTILLO RODRIGUEZ</t>
  </si>
  <si>
    <t xml:space="preserve">CALLE 33 #334 POR 36-B SAN RAMON NORTE </t>
  </si>
  <si>
    <t>LARRY</t>
  </si>
  <si>
    <t>VARGAS RODRIGUEZ</t>
  </si>
  <si>
    <t xml:space="preserve">AV. TEKAN #138-A LAS FINCAS ENTRE YAXCHE Y TEKIK </t>
  </si>
  <si>
    <t>DEBE 3500</t>
  </si>
  <si>
    <t>CALLE 18-C 272 POR 15-A Y 17 SAN REMO ALTABRISA</t>
  </si>
  <si>
    <t>DEBE 2000</t>
  </si>
  <si>
    <t xml:space="preserve">CALLE 28 #220 POR 27 Y 29 SAN PEDRO CHOLUL </t>
  </si>
  <si>
    <t>CALLE 18-D #262 POR 39-E GRAN SAN PEDRO CHOLUL</t>
  </si>
  <si>
    <t xml:space="preserve">CALLE 21 # 504 POR 52 Y 54 FRACC. JARDINES DE MERIDA </t>
  </si>
  <si>
    <t>CALLE 68 # 534-G POR 65 Y 67 CENTRO</t>
  </si>
  <si>
    <t xml:space="preserve">CALLE 8-A # 267 POR 7 Y 5 COL VISTA ALEGRE NORTE </t>
  </si>
  <si>
    <t xml:space="preserve">CARLOS PENICHE ZUMARRAGA </t>
  </si>
  <si>
    <t xml:space="preserve">CALLE 21 #200 POR 22 Y 26 COL. LIMONES </t>
  </si>
  <si>
    <t xml:space="preserve">CALLE 43 # 194 POR 40 Y 42 BENITO JUAREZ NORTE </t>
  </si>
  <si>
    <t xml:space="preserve">CALLE 61 #283 POR 50 Y 48 CORDEMEX </t>
  </si>
  <si>
    <t>9999884092     9991252327</t>
  </si>
  <si>
    <t xml:space="preserve">CALLE 21 DIAG. # 348 POR 38 Y 38A COL. SAN LUIS CHUBURNA </t>
  </si>
  <si>
    <t>GARCIA DORBEEKER</t>
  </si>
  <si>
    <t xml:space="preserve">CALLE 30 #20 POR 27 Y 29 SAN RAMON NORTE </t>
  </si>
  <si>
    <t xml:space="preserve">CALLE 53 #322 POR 42 Y 44 VILLAS LAS HACIENDAS </t>
  </si>
  <si>
    <t>CALLE 33 #552 INT. POR AV. REFORMA Y 72-A</t>
  </si>
  <si>
    <t xml:space="preserve">CALLE 35 #167 POR 38 Y 40 BENITO JUAREZ NORTE </t>
  </si>
  <si>
    <t xml:space="preserve">CALLE 32-A  POR 39 Y 41 COL. SAN RAMON NORTE </t>
  </si>
  <si>
    <t>CALLE 34-B #557 POR 65-A Y 67 FRAC. LOURDES CENTRO</t>
  </si>
  <si>
    <t xml:space="preserve">CALLE 74 # 527-A POR 65 Y 67 </t>
  </si>
  <si>
    <t>9999283821     9999441146</t>
  </si>
  <si>
    <t xml:space="preserve">CALLE 69 #469 POR 52 Y 54 </t>
  </si>
  <si>
    <t>CALLE CEIBA #179 POR ZAPOTE CHOLUL</t>
  </si>
  <si>
    <t xml:space="preserve">CALLE 34 #310 POR 37-A Y 37-B COL. SAN RAMON NORTE </t>
  </si>
  <si>
    <t xml:space="preserve">CALLE 31 #346-A POR 36-C Y 63-D SAN RAMON NORTE </t>
  </si>
  <si>
    <t>9992584313     9992713155</t>
  </si>
  <si>
    <t>CALLE 31 -D #303 POR 28 Y 30 COL. MIGUEL ALEMAN</t>
  </si>
  <si>
    <t xml:space="preserve">CALLE 30 #259 POR 65 Y 67 MONTES DE AME </t>
  </si>
  <si>
    <t>CALLE 31 #275 POR 44 Y 46 CORDEMEX</t>
  </si>
  <si>
    <t xml:space="preserve">MARIO ENRIQUE GUTIERRA TRACONIS </t>
  </si>
  <si>
    <t xml:space="preserve">CALLE 49 #941 POR 112 FRACC. LAS AMERICAS </t>
  </si>
  <si>
    <t>9999431762     9991390942</t>
  </si>
  <si>
    <t xml:space="preserve">CALLE 25 #528 POR 62 ESQ. JARDINES DE MERIDA </t>
  </si>
  <si>
    <t xml:space="preserve">CALLE 39 # 315 POR 36 36-A COL. SAN RAMON NORTE </t>
  </si>
  <si>
    <t>BLOQUE 10</t>
  </si>
  <si>
    <t>FORMADO POR 33 CRIPTAS</t>
  </si>
  <si>
    <t>4   CRIPTAS SIN IFORMACION DE PAGO DE LA CRIPTA</t>
  </si>
  <si>
    <t>CALLE 38-A #342 POR 41-A Y 41-B FRANCISCO DE MONTEJO 3</t>
  </si>
  <si>
    <t>EDWIN MANUEL REJON PACHECO</t>
  </si>
  <si>
    <t>9991746268     9999476832</t>
  </si>
  <si>
    <t>CALLE 35 #335-C POR 36-C SAN RAMON NORTE</t>
  </si>
  <si>
    <t>MARIA EUGENIA LECHUGA NUÑEZ</t>
  </si>
  <si>
    <t>FRANCISCO LECHUGA NUÑEZ</t>
  </si>
  <si>
    <t>JORGE ANTONIO LECHUGA NUÑEZ</t>
  </si>
  <si>
    <t xml:space="preserve">CALLE 47 # 213-A POR 30 SAN ANTONIO CUCUL </t>
  </si>
  <si>
    <t>MARIANA VICTORIA LOPEZ MARRUFO</t>
  </si>
  <si>
    <t xml:space="preserve">LOPEZ RODRIGUEZ </t>
  </si>
  <si>
    <t>CALLE 47 #213 POR 30 SAN ANTONIO CUCUL</t>
  </si>
  <si>
    <t>GASRZA CASTILLO</t>
  </si>
  <si>
    <t>CALLE 6 # 283 POR 7-B Y 9-A SANTA GERTRUDIS COPO</t>
  </si>
  <si>
    <t>RIVEERO AGUILAR</t>
  </si>
  <si>
    <t>CAMBIO DE CRIPTA DEBE 6600</t>
  </si>
  <si>
    <t>CALLE 15 #505F POR 20 Y 22 COL MAYA</t>
  </si>
  <si>
    <t xml:space="preserve">PEON DE LANDERO </t>
  </si>
  <si>
    <t xml:space="preserve">CALLE 16 #25 POR 37-A Y 37-B LAS AGUILAS DE CHUBURNA </t>
  </si>
  <si>
    <t>CALLE 39 #311 POR 36 SAN RAMON NORTE</t>
  </si>
  <si>
    <t xml:space="preserve">CALLE 39-A#373 POR 28 Y 30 MONTE ALBAN </t>
  </si>
  <si>
    <t xml:space="preserve">VALLADARES ALONSO </t>
  </si>
  <si>
    <t>CALLE 30 #312 POR 36 DIAG. MONTE BELLO</t>
  </si>
  <si>
    <t>CICERO ALONSO</t>
  </si>
  <si>
    <t xml:space="preserve">CALLE 10 #204 POR 1-H COL. MEXICO NORTE </t>
  </si>
  <si>
    <t xml:space="preserve">CALLE 100 #826 POR 79-B Y 79-C COL. NUEVA SAMBULA </t>
  </si>
  <si>
    <t xml:space="preserve">CALLE 22 #200-K POR 11 Y 13 COL GARCIA GINERES </t>
  </si>
  <si>
    <t xml:space="preserve">CALLE 15 # 176 POR 18-A Y 20 PRADO NORTE </t>
  </si>
  <si>
    <t>9999816086     9999472780</t>
  </si>
  <si>
    <t xml:space="preserve">CALLE 5-B #222 COL JUAN B. SOSA </t>
  </si>
  <si>
    <t>9999138446     9999444115</t>
  </si>
  <si>
    <t xml:space="preserve">CALLE 22 # 312 ENTRE 13 Y 15 MONTECARLO </t>
  </si>
  <si>
    <t xml:space="preserve">CALLE 41 # 194 POR 46 BENITO JUAREZ NORTE </t>
  </si>
  <si>
    <t xml:space="preserve">CALLE 35 #188 POR 44 Y 46 BENITO JUAREZ NORTE </t>
  </si>
  <si>
    <t xml:space="preserve">ANGELITA ARJONA PACHECO </t>
  </si>
  <si>
    <t>9991572894     9999232701</t>
  </si>
  <si>
    <t xml:space="preserve">CALLE 53# 326 POR 42 Y 44 VILLAS LA HACIENDA </t>
  </si>
  <si>
    <t>9999432179     9991299321</t>
  </si>
  <si>
    <t xml:space="preserve">CALLE 23 #225 POR 24 Y 30 FRACC. MONTECARLO </t>
  </si>
  <si>
    <t xml:space="preserve">CALLE 57 #371-D POR 28 Y 40 CENTRO </t>
  </si>
  <si>
    <t>9999428228     9991679762</t>
  </si>
  <si>
    <t xml:space="preserve">CALLE 21 # 285 POR 30 Y 32 FRACC. MONTECARLO NORTE </t>
  </si>
  <si>
    <t xml:space="preserve">CALLE 25 #113 POR 22 Y 24-A FRACC. LOMA BONITA </t>
  </si>
  <si>
    <t>9993163034     9999138189</t>
  </si>
  <si>
    <t xml:space="preserve">CALLE 7-B # 325 POR 12 Y 14-A SANTA GERTRUDIS COPO </t>
  </si>
  <si>
    <t xml:space="preserve">CALLE 25 #200 POR 24 Y 26 FRACC. JARDINES MIRAFLORES </t>
  </si>
  <si>
    <t xml:space="preserve">CALLE 45 #317 POR 36-A COL. SAN RAMON NORTE </t>
  </si>
  <si>
    <t xml:space="preserve">CALLE 47 #409-K POR 36 COL. INDUSTRIAL </t>
  </si>
  <si>
    <t xml:space="preserve">CALLE 21 # 401 POR 46 JARDINES DE MERIDA </t>
  </si>
  <si>
    <t xml:space="preserve">CALLE 31 #300 POR 36 Y 38 HDA. DZODZIL NORTE </t>
  </si>
  <si>
    <t>LUZ MARIA RODRIGUEZ DIAZ</t>
  </si>
  <si>
    <t xml:space="preserve">CALLE 49-B #330 POR 52 Y 54 FRANCISCO DE MONTEJO </t>
  </si>
  <si>
    <t>CALLE 35 #282 POR 48 CORDEMEX</t>
  </si>
  <si>
    <t>BLOQUE 11</t>
  </si>
  <si>
    <t>FORMADO POR  CRIPTAS</t>
  </si>
  <si>
    <t xml:space="preserve">     CRIPTAS SIN IFORMACION DE PAGO DE LA CRIPTA</t>
  </si>
  <si>
    <t xml:space="preserve">SILVIA MERCEDES FERNANDEZ CACERES </t>
  </si>
  <si>
    <t>9992253443  9416291</t>
  </si>
  <si>
    <t xml:space="preserve">CALLE 33 # 265 A POR 44 Y 46CORDEMEX </t>
  </si>
  <si>
    <t xml:space="preserve">SIVIA CABAL PENICHE </t>
  </si>
  <si>
    <t xml:space="preserve">CABAL PENICHE </t>
  </si>
  <si>
    <t xml:space="preserve">CALLE 34 # 320 C POR 41Y 43 SAN RAMON NORTE </t>
  </si>
  <si>
    <t xml:space="preserve">MINE PERERA PALMA </t>
  </si>
  <si>
    <t>CALLE 20 # 58 POR 7 SAN ANTONIO CINTA</t>
  </si>
  <si>
    <t xml:space="preserve">MARIBEL CANEPA GUIYEN </t>
  </si>
  <si>
    <t xml:space="preserve">CANEPA GUIYEN </t>
  </si>
  <si>
    <t xml:space="preserve">CALLE 17 # 419 POR 40 LOS PINOS </t>
  </si>
  <si>
    <t xml:space="preserve">YAZMIN DEL ROSARIO MARTINEZ ACHACH </t>
  </si>
  <si>
    <t xml:space="preserve">CALLE 47 A # 853 POR 100 102 LAS AMERICAS </t>
  </si>
  <si>
    <t>SAGRARIO PASOS MARTINEZ</t>
  </si>
  <si>
    <t xml:space="preserve">ORTIS PASOS </t>
  </si>
  <si>
    <t xml:space="preserve">CALLE 15 # 125 POR26 Y 32 PRIVADA HACIENDA REAL </t>
  </si>
  <si>
    <t>MAPOLIS JIMENEZ</t>
  </si>
  <si>
    <t>9991 33 40 84</t>
  </si>
  <si>
    <t xml:space="preserve">CALLE 88 # 295 POR 59 C Y 59 F LAS AMERICAS </t>
  </si>
  <si>
    <t xml:space="preserve">SRA MERCEDES KEUEL </t>
  </si>
  <si>
    <t xml:space="preserve">KEUEL Y PECH </t>
  </si>
  <si>
    <t xml:space="preserve">9991 438455 </t>
  </si>
  <si>
    <t xml:space="preserve">CALLE 36 # 254 A POR 73 Y 75 MONTES DE AME </t>
  </si>
  <si>
    <t>CALLE 73 # 166 POR 40 Y 42 MONTES DE AME</t>
  </si>
  <si>
    <t xml:space="preserve">ELSI NOEMI FUENTES SOSA </t>
  </si>
  <si>
    <t xml:space="preserve">9992 975467 </t>
  </si>
  <si>
    <t xml:space="preserve">CALLE 73  # 166 POR 40 Y 42 MONTES DE AME </t>
  </si>
  <si>
    <t xml:space="preserve">CARLOS MANUEL MORALLA PERAZA </t>
  </si>
  <si>
    <t xml:space="preserve">MORAYO HERERA </t>
  </si>
  <si>
    <t xml:space="preserve">36A DIAGONAL # 276 POR 25 45A </t>
  </si>
  <si>
    <t xml:space="preserve">MARIA DEL CARMEN VILLA REAL GARZA </t>
  </si>
  <si>
    <t xml:space="preserve">93 41 07 13 65 </t>
  </si>
  <si>
    <t xml:space="preserve"># 7 TENOSIQUE TABASCO </t>
  </si>
  <si>
    <t>CARLOS HUMBERTO WABI DOGRE</t>
  </si>
  <si>
    <t>CALLE 1 E # 284 POR 40  CAMPESTRE</t>
  </si>
  <si>
    <t>CRIPTA FALTAN 2500</t>
  </si>
  <si>
    <t xml:space="preserve">CALLE 1-B # 284-A POR 40 Y 38 FRACC. CAMPESTRE </t>
  </si>
  <si>
    <t xml:space="preserve">JORGE CERVANTES TALAVERA </t>
  </si>
  <si>
    <t>CALLE 19 #30-A FRACC. MONTE CRISTO</t>
  </si>
  <si>
    <t xml:space="preserve">CALLE 43 # 378 POR 28-A Y 30 FRACC. MONTE ALBAN </t>
  </si>
  <si>
    <t>9999278985     9991388636</t>
  </si>
  <si>
    <t>9999443401     9999444703</t>
  </si>
  <si>
    <t xml:space="preserve">SE LLEVO LA LLAVE PARA DUPLICAR </t>
  </si>
  <si>
    <t xml:space="preserve">CALLE 27 #302-A POR 4 Y 6 MONTEBELLO </t>
  </si>
  <si>
    <t xml:space="preserve">CALLE 8 #328 POR 3 COL. GONZALO GUERRERO </t>
  </si>
  <si>
    <t xml:space="preserve">CALLE 43 #332 POR 32-A SAN RAMON NORTE </t>
  </si>
  <si>
    <t xml:space="preserve">CALLE 33 #135 POR 30 COL. EMILIANO ZAPATA </t>
  </si>
  <si>
    <t>9991007281     9994117965</t>
  </si>
  <si>
    <t>CALLE 28-A#244 POR 25 Y 27 DIAG. POLIGONO 108</t>
  </si>
  <si>
    <t>MARTHA BEATRIZ DURAN CARDENAS DE RDZ</t>
  </si>
  <si>
    <t xml:space="preserve">CALLE 15 #21 POR 60 NORTE Y 12 COL. CHUBURNA </t>
  </si>
  <si>
    <t xml:space="preserve">CALLE 5 #388 POR 8 Y 10 VILLAS DEL SOL </t>
  </si>
  <si>
    <t>ANA BEATRIZ MELO FIGUEROA</t>
  </si>
  <si>
    <t>999129650     9992513551</t>
  </si>
  <si>
    <t xml:space="preserve">CALLE 50 #122-C POR 34 Y 41 FRACC. MONTEJO </t>
  </si>
  <si>
    <t xml:space="preserve">CALLE 41 #158 POR 36-D Y 38 COL. BENITO JUAREZ NORTE </t>
  </si>
  <si>
    <t xml:space="preserve">LIZBETH HUERTA TORRES </t>
  </si>
  <si>
    <t xml:space="preserve">CALLE 41 # 183 POR 46 Y 48 BENITO JUAREZ NORTE </t>
  </si>
  <si>
    <t>9999449443     9999477105</t>
  </si>
  <si>
    <t xml:space="preserve">CALLE 15 #134 POR 30 Y 32 FRACC. CAMPESTRE </t>
  </si>
  <si>
    <t>9992892123     9991934303</t>
  </si>
  <si>
    <t>CALLE 22 #159 POR 27-A Y 29 FRACC. LOMA BONITA XCUMPICH</t>
  </si>
  <si>
    <t xml:space="preserve">CALLE 52 #330-A 45 Y 47 BENITO JUAREZ NORTE </t>
  </si>
  <si>
    <t xml:space="preserve">CALLE 38 #254 EXT. POR 75 Y 77 COL. MONTES DE AME </t>
  </si>
  <si>
    <t>BLOQUE  12</t>
  </si>
  <si>
    <t>FORMADO POR     CRIPTAS</t>
  </si>
  <si>
    <t xml:space="preserve">   CRIPTAS SIN IFORMACION DE PAGO DE LA CRIPTA</t>
  </si>
  <si>
    <t>BLOQUE 12</t>
  </si>
  <si>
    <t xml:space="preserve">ROSALIA SANCHEZ VDA. DE PENICHE </t>
  </si>
  <si>
    <t xml:space="preserve">CALLE 8-A # 250 POR 7 Y 5 VISTA ALEGRE NORTE </t>
  </si>
  <si>
    <t xml:space="preserve">CALLE 74 #504 POR 63 Y 65 CENTRO </t>
  </si>
  <si>
    <t xml:space="preserve">GABRIEL ORTEGA PEREZ </t>
  </si>
  <si>
    <t xml:space="preserve">CALLE 36 # 318 POR 81 Y 83 COL MONTES DE AME </t>
  </si>
  <si>
    <t>CALLE 20 #100-O POR 21 FRACC. DEL ARCO</t>
  </si>
  <si>
    <t>9999200133     99997498656</t>
  </si>
  <si>
    <t xml:space="preserve">CALLE 25 # 192 POR 14 COL. GARCIA GINERES </t>
  </si>
  <si>
    <t xml:space="preserve">CALLE 7-A # 289 POR 38 Y 40 CAMPESTRE </t>
  </si>
  <si>
    <t xml:space="preserve">CALLE 47 # 159 POR 40 Y 42 BENITO JUAREZ NORTE </t>
  </si>
  <si>
    <t xml:space="preserve">CALLE 25 #100-C POR 20 Y 22 COL MEXICO </t>
  </si>
  <si>
    <t>9999138263     9999007596</t>
  </si>
  <si>
    <t>FALTAN 2500</t>
  </si>
  <si>
    <t xml:space="preserve">CALLE AV. COCOYOLES #3 PRIV. COCOYOLES SANTA GERTRUDIS COPO </t>
  </si>
  <si>
    <t xml:space="preserve">CALLE 14 #336 POR 20 COL. PEDREGALES DE TANLUM </t>
  </si>
  <si>
    <t xml:space="preserve">CALLE 41 #312 POR 34 Y 36 SAN RAMON NORTE </t>
  </si>
  <si>
    <t xml:space="preserve">MONSEÑOR ADRIANO WONG ROMERO </t>
  </si>
  <si>
    <t xml:space="preserve">CALLE 25 #192 POR 14 GARCIA GINERES </t>
  </si>
  <si>
    <t xml:space="preserve">CALLE 36 #260 POR 75 Y 77 MONTES DE AME </t>
  </si>
  <si>
    <t>CALLE 20 #493 POR 47 Y 49 FRACC. EL SOL CAMPESTRE</t>
  </si>
  <si>
    <t xml:space="preserve">CALLE 16 #103 POR 25 Y 23 COL. MEXICO </t>
  </si>
  <si>
    <t>9991752407     9999444886</t>
  </si>
  <si>
    <t xml:space="preserve">CALLE 18-A #119-A POR 11 Y 13 FRACC. PRADO NORTE </t>
  </si>
  <si>
    <t xml:space="preserve">CALLE 32 #328 POR 36 Y 36-A COL. SAN RAMON NORTE </t>
  </si>
  <si>
    <t xml:space="preserve">CALLE 20 #85 POR 9 Y 11 SAN ANTONIO CINTA </t>
  </si>
  <si>
    <t xml:space="preserve">RUTH MIRELLA ALCOCER ROSADO </t>
  </si>
  <si>
    <t>9999443870     9999200245</t>
  </si>
  <si>
    <t xml:space="preserve">CALLE 1-B #335-A FRACC. CAMPESTRE </t>
  </si>
  <si>
    <t xml:space="preserve">CALLE 5-A #297-H POR 40 Y 42 FRACC. CAMPESTRE </t>
  </si>
  <si>
    <t>BLOQUE  13</t>
  </si>
  <si>
    <t>FORMADO POR  30   CRIPTAS</t>
  </si>
  <si>
    <t>BLOQUE 13</t>
  </si>
  <si>
    <t>CALLE 21 # 180 POR 60 Y 38 COL BUENAVISTA</t>
  </si>
  <si>
    <t>9999220000     9999220427</t>
  </si>
  <si>
    <t xml:space="preserve">COCOYOL #23 CLUB DE GOLF LA CEIBA </t>
  </si>
  <si>
    <t xml:space="preserve">CALLE 36 #312 POR 37 Y 37-B FRACC. SAN RAMON NORTE </t>
  </si>
  <si>
    <t xml:space="preserve">CALLE 67 #622 POR 74 Y 76 CENTRO </t>
  </si>
  <si>
    <t xml:space="preserve">CALLE 23-A # 328 ESQ. CON 10 COL. SAN ESTEBAN </t>
  </si>
  <si>
    <t xml:space="preserve">CALLE 21 # 391 POR 44 Y 42 FRACC. LOS PINOS </t>
  </si>
  <si>
    <t xml:space="preserve">CALLE 27 #300 ESQ. CON 50 FRACC. CORDEMEX </t>
  </si>
  <si>
    <t xml:space="preserve">CALLE 41 # 318 POR 24 Y 26 FRACC. MONTE ALBAN </t>
  </si>
  <si>
    <t xml:space="preserve">CALLE 29 # 159 POR 38 BENITO JUAREZ GARCIA </t>
  </si>
  <si>
    <t xml:space="preserve">CALLE 67 # 221 POR 30 MONTES DE AME </t>
  </si>
  <si>
    <t xml:space="preserve">CALLE 8 # 86 POR 17 Y 19 COL. MEXICO </t>
  </si>
  <si>
    <t xml:space="preserve">CALLE 28 #148 POR 5 GARCIA GINERES </t>
  </si>
  <si>
    <t xml:space="preserve">CALLE 35 #187 POR 44 Y 46 BENITO JUAREZ NORTE </t>
  </si>
  <si>
    <t xml:space="preserve">YARA BASTARRACHEA ACOSTA </t>
  </si>
  <si>
    <t xml:space="preserve">CALLE 41 #552-D POR 80 Y 82 CENTRO </t>
  </si>
  <si>
    <t xml:space="preserve">CALLE 34 #255 POR 47 DIAG. FRACC. SAN RAMON NORTE </t>
  </si>
  <si>
    <t xml:space="preserve">CALLE 16-A #42 POR 13 HUBURNA DE HIDALGO </t>
  </si>
  <si>
    <t xml:space="preserve">CALLE 98 #479 POR 43 Y 45 LOTE 1 PRIVADA SAN PADRO </t>
  </si>
  <si>
    <t xml:space="preserve">CALLE 43-B #401 POR 56 Y 58 FRACC. FRANCISCO DE MONTEJO </t>
  </si>
  <si>
    <t>HELGA ALCOCER LOPEZ VDA. DE SEBA</t>
  </si>
  <si>
    <t xml:space="preserve">CALLE 19 #132 COL. SAN MIGUEL ALEMAN </t>
  </si>
  <si>
    <t xml:space="preserve">SARA RUIZ CASANOVA </t>
  </si>
  <si>
    <t xml:space="preserve">CALLE 15-A #372 POR 14 Y 16-A FRACC. PARAISO MAYA </t>
  </si>
  <si>
    <t>FALTA 1000</t>
  </si>
  <si>
    <t xml:space="preserve">CALLE 21 #336 POR 34 Y 36 MONTECARLO </t>
  </si>
  <si>
    <t xml:space="preserve">CALLE 20-A #156 POR 23 Y 25 CHUBURNA DE HIDALGO </t>
  </si>
  <si>
    <t xml:space="preserve">CALLE 18 #113 POR 9 Y 13 COL. SAN ANTONIO CINTA </t>
  </si>
  <si>
    <t>9999443004     9991640855</t>
  </si>
  <si>
    <t xml:space="preserve">CALLE 18 #127 POR 11 Y 13 JARDINES DEL NORTE </t>
  </si>
  <si>
    <t>CALLE 29-C #279 POR 10-C Y 16 VERGEL 2</t>
  </si>
  <si>
    <t xml:space="preserve">REBECA LAGO DE MEDINA </t>
  </si>
  <si>
    <t xml:space="preserve">CALLE 57-A #602 POR 74 Y 76 FRACC. LAS AMERICAS </t>
  </si>
  <si>
    <t>MARIA EUGENIA BORJAS FRANCO</t>
  </si>
  <si>
    <t>CALLE 35 #509-A POR 20 Y 22 MONTEBELLO</t>
  </si>
  <si>
    <t xml:space="preserve">CALLE 22-A #89 POR 11 Y 13 FRACC. RINCONADA DE CHUBURNA </t>
  </si>
  <si>
    <t>BLOQUE  14</t>
  </si>
  <si>
    <t>BLOQUE 14</t>
  </si>
  <si>
    <t xml:space="preserve">CALLE 33 # 230 POR 22 Y 26 DIAG. FRACC. BRISAS </t>
  </si>
  <si>
    <t xml:space="preserve">CALLE 47 # 292 POR 44 Y 42 COL. BENITO JUAREZ NORTE </t>
  </si>
  <si>
    <t>9999441836      9999201434</t>
  </si>
  <si>
    <t xml:space="preserve">CALLE 38 # 318 POR 49 Y 51 VILLAS LA HACIENDA </t>
  </si>
  <si>
    <t>9999285739     9999442645</t>
  </si>
  <si>
    <t xml:space="preserve">CALLE 1-F # 250 POR 36 FRACC. CAMPESTRE </t>
  </si>
  <si>
    <t xml:space="preserve">CALLE 1-G # 104-A POR 19 FRACC. MONTECIRSTO </t>
  </si>
  <si>
    <t xml:space="preserve">CALLE 34 # 326 POR 43 Y 45 FRACC. SAN RAMON NORTE </t>
  </si>
  <si>
    <t xml:space="preserve">CALLE 20-A #308 POR 21 Y 23 MONTEBELLO </t>
  </si>
  <si>
    <t xml:space="preserve">CALLE 50-A #408 POR 33 COL. ITZIMNA </t>
  </si>
  <si>
    <t xml:space="preserve">CALLE 13 #92 POR 16 Y 18 COL. MEXICO </t>
  </si>
  <si>
    <t xml:space="preserve">CA15-A #505 POR 18 Y 20 COL MAYA </t>
  </si>
  <si>
    <t>9999580970     9999410458</t>
  </si>
  <si>
    <t xml:space="preserve">CALLE 49  # 294 POR 38 Y 40 VILLAS LAS HACIENDAS </t>
  </si>
  <si>
    <t xml:space="preserve">CALLE 23 #154 POR 36 Y 38 COL. BUENAVISTA </t>
  </si>
  <si>
    <t xml:space="preserve">CALLE 27-A #204 POR 22 PRIV. SAN JORGE CHUBURNA </t>
  </si>
  <si>
    <t>9999480331     9999810172</t>
  </si>
  <si>
    <t xml:space="preserve">CALLE 1-A #329 DEPTO. 13 POR 42 Y 44 FRACC. CAMPESTRE </t>
  </si>
  <si>
    <t xml:space="preserve">CALLE 67 #141-A POR 16 Y 18 MONTES DE AME </t>
  </si>
  <si>
    <t xml:space="preserve">CALLE 14 #340 POR 13 Y 15 FRACC. CAMARA DE COMERCIO NORTE </t>
  </si>
  <si>
    <t xml:space="preserve">CALLE 23 #354 POR 34 Y 36-A FRACC. VILLAS HDA. CHENKU DE CHUBURNA </t>
  </si>
  <si>
    <t>FALTA 3700</t>
  </si>
  <si>
    <t xml:space="preserve">BEATRIZ SEVILLA PADRON </t>
  </si>
  <si>
    <t xml:space="preserve">CALLE 18-A #61 POR 13 Y 15 COL. ITZIMNA </t>
  </si>
  <si>
    <t xml:space="preserve">CALLE 34 #268 POR 75 COL. MONTES DE AME </t>
  </si>
  <si>
    <t>9992130222     9991499404</t>
  </si>
  <si>
    <t xml:space="preserve">CALLE 67 #211 POR 36 Y 38 COL. MONTES DE AME </t>
  </si>
  <si>
    <t>BLOQUE  15</t>
  </si>
  <si>
    <t>BLOQUE 15</t>
  </si>
  <si>
    <t xml:space="preserve">CALLE 22 # 547 POR 17 Y 19 COL. MAYA </t>
  </si>
  <si>
    <t xml:space="preserve">CALLE 28 # 369-A POR 41 Y 39 EMILIANO ZAPATA NORTE </t>
  </si>
  <si>
    <t xml:space="preserve">CALLE 43 #516 POR 22 FRACC. SOL CAMPESTRE </t>
  </si>
  <si>
    <t>MARIA JESUS PANTIGO CANO DE CABRALES</t>
  </si>
  <si>
    <t>9999418035     9991994611</t>
  </si>
  <si>
    <t>CALLE 13 # 350 POR DIAG. 36 MONTEBELLO</t>
  </si>
  <si>
    <t xml:space="preserve">JORGE PUCHOUY PADRON </t>
  </si>
  <si>
    <t xml:space="preserve">CALLE 14 #320 POR 11 Y 13 CAMARA DE COMERCIO NORTE </t>
  </si>
  <si>
    <t xml:space="preserve">CALLE 33 # 402 POR 50 Y 48 FRACC. PACABTUN </t>
  </si>
  <si>
    <t xml:space="preserve">CALLE 13 #158 POR 30 Y 36 FRACC. CAMPESTRE </t>
  </si>
  <si>
    <t xml:space="preserve">CALLE 77 # 197-A POR 36 Y 38 COL. MONTES DE AME </t>
  </si>
  <si>
    <t>FALTAN 500</t>
  </si>
  <si>
    <t xml:space="preserve">CALLE 22 #463 POR 43 Y 45 FRACC. SOL CAMPESTRE </t>
  </si>
  <si>
    <t>CALLE 33 #510-A POR 20 Y 22 MONTEBELLO</t>
  </si>
  <si>
    <t xml:space="preserve">CALLE 43 #301 POR 32-A SAN RAMON NORTE </t>
  </si>
  <si>
    <t xml:space="preserve">CALLE 65 #185 POR 34 MONTES DE AME </t>
  </si>
  <si>
    <t xml:space="preserve">CALLE 43 #315 POR 34 Y 36 COL. SAN RAMON NORTE </t>
  </si>
  <si>
    <t>9999441522      991160294</t>
  </si>
  <si>
    <t xml:space="preserve">CALLE 22 #485 POR 47 FRACC. SOL CAMPESTRE </t>
  </si>
  <si>
    <t>9999434444     9991149148</t>
  </si>
  <si>
    <t xml:space="preserve">CALLE 18 #233 POR 15 Y 17 COL. VISTA ALEGRE </t>
  </si>
  <si>
    <t>CALLE 17 #66 POR 16 Y 16-A COL. CHICHEN ITZA</t>
  </si>
  <si>
    <t>CALLE CARRETERA TEMOZON NORTE PEDREGALES SAN RAFAEL</t>
  </si>
  <si>
    <t>9999440501     9991224450</t>
  </si>
  <si>
    <t>BLOQUE  16</t>
  </si>
  <si>
    <t>BLOQUE 16</t>
  </si>
  <si>
    <t xml:space="preserve">CALLE 39 # 361 POR 26 Y 28 FRACC. MONTE ALBAN </t>
  </si>
  <si>
    <t>9999812434     9999471894</t>
  </si>
  <si>
    <t xml:space="preserve">CALLE 37-G # 67 POR 16 LAS AGUILAS DE CHUBURNA </t>
  </si>
  <si>
    <t>9999448273     9999443868</t>
  </si>
  <si>
    <t xml:space="preserve">CALLE 9 #247 POR 36 FRACC. CAMPESTRE </t>
  </si>
  <si>
    <t xml:space="preserve">CALLE 8 # 347 POR 3-C COL. GONZALO GUERRERO </t>
  </si>
  <si>
    <t xml:space="preserve">CALLE 25 #103 POR 16 FRACC. BRISAS </t>
  </si>
  <si>
    <t xml:space="preserve">CALLE 13 # 218 POR 26-A FRACC. DEL PRADO CHUBURNA </t>
  </si>
  <si>
    <t>99996880038     9995762147</t>
  </si>
  <si>
    <t xml:space="preserve">CALLE 81 S/N POR 32 RESIDENCIAL DEL MAYAB </t>
  </si>
  <si>
    <t>RAUL PALMA MORALES</t>
  </si>
  <si>
    <t>9991263225     9999431011</t>
  </si>
  <si>
    <t xml:space="preserve">CALLE 18 #207 POR 13 Y FINAL VISTA ALEGRE </t>
  </si>
  <si>
    <t>MARIA ISABEL CASTRO ALVAREZ</t>
  </si>
  <si>
    <t>9999257232     9991920860</t>
  </si>
  <si>
    <t xml:space="preserve">CALLE 18 #106-A POR 21 Y 23 COL. YUCATAN </t>
  </si>
  <si>
    <t xml:space="preserve">CALLE3-C #296 POR 36 Y 38 COL. PENSIONES </t>
  </si>
  <si>
    <t>CALLE CARRETERA TEMOZON NORTE #8</t>
  </si>
  <si>
    <t>9999446573     99927421182</t>
  </si>
  <si>
    <t xml:space="preserve">CALLE 10 #97-A POR 19 Y 21 COL. MEXICO </t>
  </si>
  <si>
    <t>LISBETH IMELDA RODRIGUEZ DOMINGUEZ</t>
  </si>
  <si>
    <t xml:space="preserve">CALLE 36 #318 POR 43 Y 41 SAN RAMON NORTE </t>
  </si>
  <si>
    <t xml:space="preserve">CALLE 2-A # 196 POR 29 Y 31 COL. SAN RAMON NORTE </t>
  </si>
  <si>
    <t xml:space="preserve">CALLE 17 #103 POR 20 Y 22 COL. MEXICO NORTE </t>
  </si>
  <si>
    <t>JULIO CECSAR TAMEZ MORALES</t>
  </si>
  <si>
    <t>9991962240     9999004086</t>
  </si>
  <si>
    <t xml:space="preserve">CALLE 27 #289-A POR 6 Y 8 COL. SAN ESTEBAN </t>
  </si>
  <si>
    <t>9999416069     9993168796</t>
  </si>
  <si>
    <t>CALLE 57 #260 POR 44 Y 46 FRACC. CORDEMEX</t>
  </si>
  <si>
    <t>9999273149     9993359786</t>
  </si>
  <si>
    <t xml:space="preserve">CALLE 41-C #340 POR 52 Y 54 FRACC. FRANCISCO DE MONTEJO </t>
  </si>
  <si>
    <t xml:space="preserve">CALLE 67 #216-B POR 28 MONTES DE AME </t>
  </si>
  <si>
    <t>9999445080     9991934529</t>
  </si>
  <si>
    <t xml:space="preserve">CALLE 25 #114 POR 28 Y 28-A CHOLUL </t>
  </si>
  <si>
    <t xml:space="preserve">CALLE 3 #385 POR 8 Y 10 COL. GONZALO GUERRERO </t>
  </si>
  <si>
    <t>BLOQUE  17</t>
  </si>
  <si>
    <t>BLOQUE 17</t>
  </si>
  <si>
    <t xml:space="preserve">CALLE 7-A #184 POR 14 Y 16 COL. MEXICO NORTE </t>
  </si>
  <si>
    <t xml:space="preserve">CALLE 25 #512 POR 58 Y 60 JARDINES DE MERIDA </t>
  </si>
  <si>
    <t xml:space="preserve">CALLE 31 # 774-C POR 92 Y 94 FRACC. VILLAS DE CAUCEL </t>
  </si>
  <si>
    <t xml:space="preserve">CARMEN RIVAS ROSADO </t>
  </si>
  <si>
    <t>9999480342     9999237275</t>
  </si>
  <si>
    <t xml:space="preserve">CALLE 1-C # 70 POR 18 PRIVADA DEL SOL </t>
  </si>
  <si>
    <t xml:space="preserve">CALLE 44 #256 POR 45 Y 47 COL. BENITO JUAREZ NORTE </t>
  </si>
  <si>
    <t xml:space="preserve">CALLE 49 # 263 POR 34 VILLAS LA HACIENDA </t>
  </si>
  <si>
    <t xml:space="preserve">CALLE 16 # 37-A POR 1-E Y 1F COL. MEXICO NORTE </t>
  </si>
  <si>
    <t xml:space="preserve">CALLE 13-A #233 POR 22 Y 26 COL. ITZIMNA </t>
  </si>
  <si>
    <t>CALLE 78 #534 POR 11-A1 Y 13-1 RESIDENCIAL PENSIONES ETAPA 6</t>
  </si>
  <si>
    <t>9999474288     9999266971</t>
  </si>
  <si>
    <t xml:space="preserve">CALLE 29-A #339 POR 10 Y 12 COL. SAN ESTEBAN </t>
  </si>
  <si>
    <t>9999448475     9991306253</t>
  </si>
  <si>
    <t xml:space="preserve">CALLE 13 # 57 POR 10 Y 14 FRACC. PRADO NORTE </t>
  </si>
  <si>
    <t>9992716960     9999416340</t>
  </si>
  <si>
    <t xml:space="preserve">CALLE 38 #215 POR 63 COL. MONTES DE AME </t>
  </si>
  <si>
    <t xml:space="preserve">CALLE 10 POR 11 Y 13 STA. GERTRUDIS COPO </t>
  </si>
  <si>
    <t>CALLE 1-E #243-A POR 34 Y 36 CAMPESTRE</t>
  </si>
  <si>
    <t xml:space="preserve">CALLE 20 #83 POR 15 Y 17 COL. MEXICO </t>
  </si>
  <si>
    <t xml:space="preserve">CALLE 33 #492 ESQ. 18 MONTEBELLO </t>
  </si>
  <si>
    <t xml:space="preserve">CALLE 79 #157 POR 30 COL. MONTES DE AME </t>
  </si>
  <si>
    <t xml:space="preserve">CALLE 15 #46 POR 8 Y 10 COL. MEXICO </t>
  </si>
  <si>
    <t xml:space="preserve">ANA ROSA AGUILAR CASTILLO </t>
  </si>
  <si>
    <t>ENNY MAYTRELLA HERRERA RICO DE LUGO</t>
  </si>
  <si>
    <t xml:space="preserve">CALLE 19-B #375 FRACC. SAN FRANCISCO CHUBURNA </t>
  </si>
  <si>
    <t>9992872085     9993389611</t>
  </si>
  <si>
    <t>CALLE 28 # 226 POR 69 Y 71 COL. MONTES DE AME</t>
  </si>
  <si>
    <t>9991283090     9992872085</t>
  </si>
  <si>
    <t xml:space="preserve">CALLE 28 #226 POR 69 Y 71 COL. MONTES DE AME </t>
  </si>
  <si>
    <t>PRIVADA VILLAS CHOLUL CARRETERA MOTUL</t>
  </si>
  <si>
    <t>9999440105     9992180353</t>
  </si>
  <si>
    <t xml:space="preserve">CALLE 35 #367-B POR 30 Y 34 COL. EMILIANO ZAPATA NORTE </t>
  </si>
  <si>
    <t>9999484777     9991636219</t>
  </si>
  <si>
    <t xml:space="preserve">CALLE 20 #83 POR 9 Y 11 SAN ANTONIO CINTA </t>
  </si>
  <si>
    <t xml:space="preserve">SILVIA RUIZ CASANOVA </t>
  </si>
  <si>
    <t>9999812955     99991303404</t>
  </si>
  <si>
    <t xml:space="preserve">CALLE 17 #55 POR 14 Y 16 CHUBURNA </t>
  </si>
  <si>
    <t>BLOQUE  18</t>
  </si>
  <si>
    <t>BLOQUE 18</t>
  </si>
  <si>
    <t xml:space="preserve">ARAIZA SOLIS </t>
  </si>
  <si>
    <t xml:space="preserve">CALLE 38 # 255 POR 65 COL. MONTES DE AME </t>
  </si>
  <si>
    <t xml:space="preserve">CALLE 20 #184 POR 19 Y 17 COL. MEXICO NORTE </t>
  </si>
  <si>
    <t>9991679325     9991633259</t>
  </si>
  <si>
    <t xml:space="preserve">CALLE 34 #340 POR 17 FRACC. MONTECARLO </t>
  </si>
  <si>
    <t>9999442849     9999067089</t>
  </si>
  <si>
    <t xml:space="preserve">CALLE 45 # 301 POR 32 Y 34 FRACC. SAN RAMON NORTE </t>
  </si>
  <si>
    <t xml:space="preserve">CALLE 45 #801 POR 32-A Y 34 COL. SAN RAMON NORTE </t>
  </si>
  <si>
    <t xml:space="preserve">CALLE 45 #218 POR 30 Y 32 SAN ANTONIO CUCUL </t>
  </si>
  <si>
    <t>9999444943     9991863662</t>
  </si>
  <si>
    <t xml:space="preserve">CALLE 8 # 69 POR 15 Y 17 COL MEXICO </t>
  </si>
  <si>
    <t xml:space="preserve">CALLE 55 # 288 POR 36 COL. SAN RAMON NORTE </t>
  </si>
  <si>
    <t xml:space="preserve">ROSARIO SALAZAR DE SOLIS </t>
  </si>
  <si>
    <t xml:space="preserve">CALLE 43 # 147 POR 38 COL BENITO JUAREZ </t>
  </si>
  <si>
    <t>9999431189     9999480006</t>
  </si>
  <si>
    <t xml:space="preserve">CALLE 32-A # 308 POR 37 Y 39 FRACC. SAN RAMON NORTE </t>
  </si>
  <si>
    <t xml:space="preserve">CALLE 15-A #150 POR 26 Y 26-A BRISAS DE CHUBURNA </t>
  </si>
  <si>
    <t>CALLE 28-C # 319-C POR 19-A Y 19-B FRACC. SAN FRANCISCO CHUBURNA 2</t>
  </si>
  <si>
    <t>CALLE 28-C #319-C POR 19-A Y 19-B FRACC. SAN FRANCISCO CHUBURNA 2</t>
  </si>
  <si>
    <t>CALLE 67-A # 285 POR 128 Y 128-B FRACC. BOSQUES DE YUCALPETEN</t>
  </si>
  <si>
    <t>9999380697     9992198266</t>
  </si>
  <si>
    <t xml:space="preserve">CALLE 30 #122 POR 27 COL. MEXICO </t>
  </si>
  <si>
    <t xml:space="preserve">CALLE 32 #153-N POR 33 Y 37 SAN RAMON NORTE </t>
  </si>
  <si>
    <t xml:space="preserve">CALLE 25 #187 POR 12 FRACC. SAN MIGUEL </t>
  </si>
  <si>
    <t>VEGA ESPINOZA</t>
  </si>
  <si>
    <t>9999480556     9991295848</t>
  </si>
  <si>
    <t xml:space="preserve">CALLE 37-B #302 POR 32-A Y 30 COL. SAN RAMON NORTE </t>
  </si>
  <si>
    <t xml:space="preserve">CALLE 13-A #666 POR 70 Y 21 DIAG. RESIDENCIAL PENSIONES </t>
  </si>
  <si>
    <t xml:space="preserve">CALLE 73 #118-B POR 24 Y 26 MONTES DE AME </t>
  </si>
  <si>
    <t>9999479094     9991793630</t>
  </si>
  <si>
    <t>CALLE 17-A #105-H POR 22 Y 24 COL. BULEVARES DE CHUBURNA</t>
  </si>
  <si>
    <t xml:space="preserve">CALLE 43 #516 POR 22 COL. SOL CAMPESTRE </t>
  </si>
  <si>
    <t>9999976297     9996884898</t>
  </si>
  <si>
    <t>CALLE 15 #614 POR 88 RESIDENCIAL ALGAROBOS</t>
  </si>
  <si>
    <t>CALLE 10 #409 POR 15 Y 15-A COL. DIAZ ORDAZ</t>
  </si>
  <si>
    <t>9999307005     9992174672</t>
  </si>
  <si>
    <t xml:space="preserve">CALLE 21-A #269 POR 16 DIAG. PINOS DEL NORTE </t>
  </si>
  <si>
    <t xml:space="preserve">CALLE 38 #259 POR 73 Y 75 COL. MONTES DE AME </t>
  </si>
  <si>
    <t>CALLE 15 #217 POR 16 Y 18 COL. MONTECRISTO</t>
  </si>
  <si>
    <t xml:space="preserve">CALLE 16 #241-A POR 67 Y 69 MONTES DE AME </t>
  </si>
  <si>
    <t>9999481036     9999952631</t>
  </si>
  <si>
    <t>BLOQUE  19</t>
  </si>
  <si>
    <t>BLOQUE 19</t>
  </si>
  <si>
    <t>9991955252     9994100647</t>
  </si>
  <si>
    <t xml:space="preserve">CALLE 25-B # 184 POR 26 VILLAS DE CHUBURNA </t>
  </si>
  <si>
    <t xml:space="preserve">CALLE 8 # 65 POR 15 Y 17 COL. MEXICO </t>
  </si>
  <si>
    <t xml:space="preserve">CALLE 50 #303 POR 33 Y 35 COL. BENITO JUAREZ NORTE </t>
  </si>
  <si>
    <t xml:space="preserve">ABONO </t>
  </si>
  <si>
    <t xml:space="preserve">CALLE 21 X 18 Y 16 # 440 MONTEBELLO </t>
  </si>
  <si>
    <t>MARIO ALBERTO LOPEZ LEON</t>
  </si>
  <si>
    <t xml:space="preserve">CALLE 33 #209 POR 118 Y 22 MONTE REAL </t>
  </si>
  <si>
    <t>9999418314     9999276753</t>
  </si>
  <si>
    <t xml:space="preserve">CALLE 34 # 245 POR 73 MONTES DE AME </t>
  </si>
  <si>
    <t xml:space="preserve">CALLE 18 #25-B POR 1-D MEXICO NORTE </t>
  </si>
  <si>
    <t xml:space="preserve">CALLE 49 # 288 POR 38 Y 40 VILLAS LAS HACIENDA </t>
  </si>
  <si>
    <t xml:space="preserve">CALLE 44 #319 POR 41 Y 43 BENITO JUAREZ NORTE </t>
  </si>
  <si>
    <t>CALLE 5-E #377 POR 32 FRACC. IXCUMPICH</t>
  </si>
  <si>
    <t xml:space="preserve">CALLE 37-A #321 POR 36 Y 34 SAN RAMON NORTE </t>
  </si>
  <si>
    <t xml:space="preserve">CALLE 13 #260 POR 36 Y 38 CAMPESTRE </t>
  </si>
  <si>
    <t xml:space="preserve">CALLE 27 #185 POR 14 FRACC. SAN MIGUEL </t>
  </si>
  <si>
    <t>CALLE 67 #386-C POR 30 CENTRO</t>
  </si>
  <si>
    <t>CALLE 39 #498 POR 18 FRACC. SOL CAMPESTRE</t>
  </si>
  <si>
    <t>CALLE 35 #231 POR 22 MONTEREAL</t>
  </si>
  <si>
    <t xml:space="preserve">CALLE 42 #22 POR 43 Y 45 COL. BENITO JUAREZ NORTE </t>
  </si>
  <si>
    <t xml:space="preserve">CALLE 38 #332 POR 47 Y 49 COL. BENITO JUAREZ NORTE </t>
  </si>
  <si>
    <t xml:space="preserve">CALLE 14 #429 POR 41 COL. RESIDENCIAL SAN ANTONIO </t>
  </si>
  <si>
    <t xml:space="preserve">CALLE 28 #359 POR 43 Y 45 COL. MONTEALBAN </t>
  </si>
  <si>
    <t xml:space="preserve">MARGARITA BARBOSA PERAZA </t>
  </si>
  <si>
    <t xml:space="preserve">CALLE 19 #127 POR 4 DIAG. FRACC. MONTECRISTO </t>
  </si>
  <si>
    <t>CLARITA CORTES PARDENILLA</t>
  </si>
  <si>
    <t>DONADA</t>
  </si>
  <si>
    <t xml:space="preserve">CALLE 18-D #229 POR 11 Y 13 COL. ALTABRISA PRIV. QUINTA REAL </t>
  </si>
  <si>
    <t xml:space="preserve">CALLE 41 #139 POR 36-C Y 36-D COL. BENITO JUAREZ NORTE </t>
  </si>
  <si>
    <t xml:space="preserve">CALLE 6-D #270 POR 17-B JARDINES DE VISTA ALEGRE </t>
  </si>
  <si>
    <t xml:space="preserve">JENNY SEBA ALCOCER </t>
  </si>
  <si>
    <t>9999446864     9992717190</t>
  </si>
  <si>
    <t>CALLE 17 #418 POR 6-A Y 8 COL. DIAZ ORDAZ</t>
  </si>
  <si>
    <t xml:space="preserve">CALLE 48 #115-B POR 39 Y 39-C FRACC. FRANCISCO DE MONTEJO </t>
  </si>
  <si>
    <t xml:space="preserve">CALLE 25 #306 POR 38 COL. HACIENDA ZODZIL NORTE </t>
  </si>
  <si>
    <t>BLOQUE  20</t>
  </si>
  <si>
    <t>BLOQUE 20</t>
  </si>
  <si>
    <t xml:space="preserve">CALLE 12 #177 POR 15 Y 17 MEXICO ORIENTE </t>
  </si>
  <si>
    <t xml:space="preserve">CALLE 15 #289 POR 8 Y 10 FRACC. SAN CARLOS NORTE </t>
  </si>
  <si>
    <t>9991267779     9999418652</t>
  </si>
  <si>
    <t xml:space="preserve">CALLE 22-A #315-A POR 23 Y 25 FRACC. MONTEBELLO </t>
  </si>
  <si>
    <t xml:space="preserve">LOTTY MENDEZ SOSA </t>
  </si>
  <si>
    <t xml:space="preserve">CALLE 17 #76-A POR 12 Y 14 COL. MEXICO NORTE </t>
  </si>
  <si>
    <t>9999446059     9992244352</t>
  </si>
  <si>
    <t xml:space="preserve">CALLE 22 #74 POR 9 Y 11 COL. SAN ANTONUO CINTA </t>
  </si>
  <si>
    <t>9999441615     999426251(52)</t>
  </si>
  <si>
    <t>CALLE 1-A BIS #352-A POR 42 COL. CAMPESTRE</t>
  </si>
  <si>
    <t xml:space="preserve">CALLE 22 #102 POR 21 Y 23 CHUBURNA </t>
  </si>
  <si>
    <t xml:space="preserve">CALLE 19 INT. #321 POR 20 PRIVADA LOS ALAMOS </t>
  </si>
  <si>
    <t xml:space="preserve">CALLE 38 #101 POR 27 COL. BUENAVISTA </t>
  </si>
  <si>
    <t>CARLOS URCELAY RUZ</t>
  </si>
  <si>
    <t>9999281471     9999251774</t>
  </si>
  <si>
    <t xml:space="preserve">CALLE 9 #80 POR 16 COL. GARCIA GINERES </t>
  </si>
  <si>
    <t xml:space="preserve">CALLE 25-B #145-I POR 24 PRIV. CIPRES CHUBURNA </t>
  </si>
  <si>
    <t xml:space="preserve">CALLE 11-B #626 POR 70 Y 21 DIAG. RESIDENCIAL PENSIONES </t>
  </si>
  <si>
    <t xml:space="preserve">CALLE 11-B #626 POR 70 RESIDENCIAL PENSIONES </t>
  </si>
  <si>
    <t xml:space="preserve">CALLE 18 #454 POR 41 Y 43 FRACC. SOL CAMPESTRE </t>
  </si>
  <si>
    <t>999480219     9992429378</t>
  </si>
  <si>
    <t>CALLE 33-A #516-A POR 22 ESQ. FRACC. MONTEBELLO</t>
  </si>
  <si>
    <t>9999275136     9992868894</t>
  </si>
  <si>
    <t>9999416407     9991494489</t>
  </si>
  <si>
    <t>CALLE 33 #248 POR 42 Y 44 COL. CORDEMEX</t>
  </si>
  <si>
    <t>AV. INDEPENDENCIA MZN.66 LOTE 13 BENITO JUAREZ CANCUN QROO</t>
  </si>
  <si>
    <t>9999448560     9991254780</t>
  </si>
  <si>
    <t xml:space="preserve">CALLE 17 #76-A POR 14 Y 12 COL. MEXICO </t>
  </si>
  <si>
    <t xml:space="preserve">CALLE 3 #239 POR 36 Y 30 FRACC. CAMPESTRE </t>
  </si>
  <si>
    <t xml:space="preserve">REGISTRO DE CRIPTAS </t>
  </si>
  <si>
    <t>BLOQUE 1</t>
  </si>
  <si>
    <t>NUM.</t>
  </si>
  <si>
    <t>CONTACTO</t>
  </si>
  <si>
    <t>2021-4-01-2022 (AL DIA)</t>
  </si>
  <si>
    <t xml:space="preserve">RAFAEL CHIAN SAM </t>
  </si>
  <si>
    <t>1-D CH</t>
  </si>
  <si>
    <t>PAGADA</t>
  </si>
  <si>
    <t>PRIBADA LOS LAURELES CASA # 2 C P-97302</t>
  </si>
  <si>
    <t>9999202619/9999306382</t>
  </si>
  <si>
    <t>9999418181/9999416192</t>
  </si>
  <si>
    <t>9999482165/9118000EXT105</t>
  </si>
  <si>
    <t>9991297712/9993169894</t>
  </si>
  <si>
    <t>9999441483/9831292773</t>
  </si>
  <si>
    <t>9999415432/9997433616</t>
  </si>
  <si>
    <t>9999432418/9992237523</t>
  </si>
  <si>
    <t>9999448081/9999600975</t>
  </si>
  <si>
    <t>9991601364/9996883852</t>
  </si>
  <si>
    <t>9999447813/9992422484</t>
  </si>
  <si>
    <t>999927453/9992387363</t>
  </si>
  <si>
    <t>99992451703/9999433197</t>
  </si>
  <si>
    <t>9999233371/9838370078</t>
  </si>
  <si>
    <t>9999481108/9999231752</t>
  </si>
  <si>
    <t>9993059008/9992529461</t>
  </si>
  <si>
    <t>9999271603/9999936207</t>
  </si>
  <si>
    <t>9999415333/9999813863</t>
  </si>
  <si>
    <t>9999434493/9999004435</t>
  </si>
  <si>
    <t>9988453492/9999006173</t>
  </si>
  <si>
    <t>9999443323/9991401440</t>
  </si>
  <si>
    <t>9999444642/99919999942</t>
  </si>
  <si>
    <t>9999444642/9991999942</t>
  </si>
  <si>
    <t>9999444630/9999484186</t>
  </si>
  <si>
    <t>99992862256/9992784471</t>
  </si>
  <si>
    <t>9992904136/9991204866</t>
  </si>
  <si>
    <t>9991511140/9991732533</t>
  </si>
  <si>
    <t>9991657207/9999138115</t>
  </si>
  <si>
    <t>9999447598/9999281810</t>
  </si>
  <si>
    <t>9999417035/9991782009</t>
  </si>
  <si>
    <t>9999237767/9991228831</t>
  </si>
  <si>
    <t>9992120351/9991273252</t>
  </si>
  <si>
    <t>9999433987/9999686103</t>
  </si>
  <si>
    <t>9999482379/9991271380</t>
  </si>
  <si>
    <t>9999443575/9993700707</t>
  </si>
  <si>
    <t>9999278017/9992714885</t>
  </si>
  <si>
    <t>9999482252/9991272706</t>
  </si>
  <si>
    <t>9999448971/999485780</t>
  </si>
  <si>
    <t>9999484403/9999827814</t>
  </si>
  <si>
    <t>9999440476/9999002610</t>
  </si>
  <si>
    <t>9991960279/9991599311</t>
  </si>
  <si>
    <t>9991383944/9999441312</t>
  </si>
  <si>
    <t>9999416644/9999471601</t>
  </si>
  <si>
    <t>9999306519/9999470572</t>
  </si>
  <si>
    <t>9992330669/9999417132</t>
  </si>
  <si>
    <t>9991010008/9999432943</t>
  </si>
  <si>
    <t>9991719882/9999441354</t>
  </si>
  <si>
    <t>9999432129/9991590040</t>
  </si>
  <si>
    <t>9999460082/9991710781</t>
  </si>
  <si>
    <t>9999003821/9999003821</t>
  </si>
  <si>
    <t>9991675189/9999257419</t>
  </si>
  <si>
    <t>9999441238/99992853276</t>
  </si>
  <si>
    <t>9999441225/9999473459</t>
  </si>
  <si>
    <t>9999442017/9999477072</t>
  </si>
  <si>
    <t>9999466061/9991608531</t>
  </si>
  <si>
    <t>9999417594/9991595861</t>
  </si>
  <si>
    <t>55453811590/5513352077</t>
  </si>
  <si>
    <t>9999884092/9991252327</t>
  </si>
  <si>
    <t>9999283821/9999441146</t>
  </si>
  <si>
    <t>9992584313/9992713155</t>
  </si>
  <si>
    <t>9999431762/9991390942</t>
  </si>
  <si>
    <t>9991746268/9999476832</t>
  </si>
  <si>
    <t>9999816086/9999472780</t>
  </si>
  <si>
    <t>9999138446/9999444115</t>
  </si>
  <si>
    <t>9991572894/9999232701</t>
  </si>
  <si>
    <t>9999432179/9991299321</t>
  </si>
  <si>
    <t>9999428228/9991679762</t>
  </si>
  <si>
    <t>9993163034/9999138189</t>
  </si>
  <si>
    <t xml:space="preserve">AYALA FERNANDES </t>
  </si>
  <si>
    <t>MARTINES ACHACH</t>
  </si>
  <si>
    <t xml:space="preserve">MAPOLIS JIMENES </t>
  </si>
  <si>
    <t>MADERA</t>
  </si>
  <si>
    <t>9999278985/9991388636</t>
  </si>
  <si>
    <t>9999443401/9999444703</t>
  </si>
  <si>
    <t>9991007281/9994117965</t>
  </si>
  <si>
    <t>1 DE MADERA</t>
  </si>
  <si>
    <t>999129650/9992513551</t>
  </si>
  <si>
    <t>9999449443/9999477105</t>
  </si>
  <si>
    <t>9992892123/9991934303</t>
  </si>
  <si>
    <t>a</t>
  </si>
  <si>
    <t>9999200133/99997498656</t>
  </si>
  <si>
    <t>9999138263/9999007596</t>
  </si>
  <si>
    <t>2 DE MADERA</t>
  </si>
  <si>
    <t>9991752407/9999444886</t>
  </si>
  <si>
    <t>9999443870/9999200245</t>
  </si>
  <si>
    <t>9999220000/9999220427</t>
  </si>
  <si>
    <t>1 MADERA</t>
  </si>
  <si>
    <t>9999443004/9991640855</t>
  </si>
  <si>
    <t>9999441836/9999201434</t>
  </si>
  <si>
    <t>9999285739/9999442645</t>
  </si>
  <si>
    <t>9999580970/9999410458</t>
  </si>
  <si>
    <t>9999480331/9999810172</t>
  </si>
  <si>
    <t>9992130222/9991499404</t>
  </si>
  <si>
    <t>9999418035/9991994611</t>
  </si>
  <si>
    <t>9999441522/9991160294</t>
  </si>
  <si>
    <t>9999434444/9991149148</t>
  </si>
  <si>
    <t>9999440501/9991224450</t>
  </si>
  <si>
    <t>9999812434/9999471894</t>
  </si>
  <si>
    <t>9999448273/9999443868</t>
  </si>
  <si>
    <t>99996880038/9995762147</t>
  </si>
  <si>
    <t>9991263225/9999431011</t>
  </si>
  <si>
    <t>9999257232/9991920860</t>
  </si>
  <si>
    <t>9999446573/99927421182</t>
  </si>
  <si>
    <t>9991962240/9999004086</t>
  </si>
  <si>
    <t>9999416069/9993168796</t>
  </si>
  <si>
    <t>9999273149/9993359786</t>
  </si>
  <si>
    <t>9999445080/9991934529</t>
  </si>
  <si>
    <t>9999480342/9999237275</t>
  </si>
  <si>
    <t>9999474288/9999266971</t>
  </si>
  <si>
    <t>9999448475/9991306253</t>
  </si>
  <si>
    <t>9992716960/9999416340</t>
  </si>
  <si>
    <t>9992872085/9993389611</t>
  </si>
  <si>
    <t>9991283090/9992872085</t>
  </si>
  <si>
    <t>9999440105/9992180353</t>
  </si>
  <si>
    <t>9999484777/9991636219</t>
  </si>
  <si>
    <t>9999812955/99991303404</t>
  </si>
  <si>
    <t>9991679325/9991633259</t>
  </si>
  <si>
    <t>9999442849/9999067089</t>
  </si>
  <si>
    <t>9999444943/9991863662</t>
  </si>
  <si>
    <t>9999431189/9999480006</t>
  </si>
  <si>
    <t>9999380697/9992198266</t>
  </si>
  <si>
    <t>9999480556/9991295848</t>
  </si>
  <si>
    <t>9999479094/9991793630</t>
  </si>
  <si>
    <t>9999976297/9996884898</t>
  </si>
  <si>
    <t>9999307005/9992174672</t>
  </si>
  <si>
    <t>9999481036/9999952631</t>
  </si>
  <si>
    <t>9991955252/9994100647</t>
  </si>
  <si>
    <t>HECTOR LOPEZ ESPINOZA</t>
  </si>
  <si>
    <t>9999418314/9999276753</t>
  </si>
  <si>
    <t>9999446864/9992717190</t>
  </si>
  <si>
    <t>9991267779/9999418652</t>
  </si>
  <si>
    <t>9999446059/9992244352</t>
  </si>
  <si>
    <t>9999441615/999426251(52)</t>
  </si>
  <si>
    <t>9999281471/9999251774</t>
  </si>
  <si>
    <t>999480219/9992429378</t>
  </si>
  <si>
    <t>9999275136/9992868894</t>
  </si>
  <si>
    <t>9999416407/9991494489</t>
  </si>
  <si>
    <t>9999448560/9991254780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</si>
</sst>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"/>
    <numFmt numFmtId="165" formatCode="_-* #,##0.00_-;\-* #,##0.00_-;_-* &quot;-&quot;??_-;_-@"/>
  </numFmts>
  <fonts count="49">
    <font>
      <sz val="11"/>
      <color rgb="FF000000"/>
      <name val="Calibri"/>
      <scheme val="minor"/>
    </font>
    <font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6"/>
      <color rgb="FF0000FF"/>
      <name val="Calibri"/>
    </font>
    <font>
      <b/>
      <sz val="16"/>
      <color theme="1"/>
      <name val="Calibri"/>
    </font>
    <font>
      <b/>
      <u/>
      <sz val="16"/>
      <color rgb="FF0000FF"/>
      <name val="Calibri"/>
    </font>
    <font>
      <sz val="11"/>
      <color theme="1"/>
      <name val="Calibri"/>
    </font>
    <font>
      <b/>
      <u/>
      <sz val="14"/>
      <color rgb="FF0000FF"/>
      <name val="Calibri"/>
    </font>
    <font>
      <b/>
      <i/>
      <sz val="16"/>
      <color theme="1"/>
      <name val="Calibri"/>
    </font>
    <font>
      <b/>
      <i/>
      <sz val="14"/>
      <color rgb="FF000000"/>
      <name val="Calibri"/>
    </font>
    <font>
      <b/>
      <i/>
      <sz val="8"/>
      <color theme="1"/>
      <name val="Calibri"/>
    </font>
    <font>
      <b/>
      <i/>
      <sz val="12"/>
      <color theme="1"/>
      <name val="Calibri"/>
    </font>
    <font>
      <b/>
      <i/>
      <sz val="9"/>
      <color theme="1"/>
      <name val="Calibri"/>
    </font>
    <font>
      <sz val="11"/>
      <color theme="10"/>
      <name val="Calibri"/>
    </font>
    <font>
      <sz val="8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rgb="FFFF0000"/>
      <name val="Calibri"/>
    </font>
    <font>
      <sz val="11"/>
      <color rgb="FFF7CAAC"/>
      <name val="Calibri"/>
    </font>
    <font>
      <sz val="11"/>
      <color theme="9"/>
      <name val="Calibri"/>
    </font>
    <font>
      <b/>
      <i/>
      <sz val="12"/>
      <color rgb="FF000000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9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i/>
      <sz val="14"/>
      <color theme="1"/>
      <name val="Calibri"/>
    </font>
    <font>
      <sz val="12"/>
      <color rgb="FF000000"/>
      <name val="Calibri"/>
    </font>
    <font>
      <u/>
      <sz val="11"/>
      <color rgb="FFFF0000"/>
      <name val="Calibri"/>
    </font>
    <font>
      <sz val="14"/>
      <color rgb="FF00000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b/>
      <sz val="12"/>
      <color rgb="FF000000"/>
      <name val="Calibri"/>
    </font>
    <font>
      <b/>
      <i/>
      <sz val="20"/>
      <color theme="1"/>
      <name val="Calibri"/>
    </font>
    <font>
      <b/>
      <i/>
      <sz val="10"/>
      <color theme="1"/>
      <name val="Calibri"/>
    </font>
    <font>
      <sz val="12"/>
      <color theme="1"/>
      <name val="Calibri"/>
    </font>
    <font>
      <b/>
      <i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7" fillId="0" borderId="21" xfId="0" applyFont="1" applyBorder="1" applyAlignment="1">
      <alignment horizontal="left"/>
    </xf>
    <xf numFmtId="0" fontId="1" fillId="4" borderId="22" xfId="0" applyFont="1" applyFill="1" applyBorder="1"/>
    <xf numFmtId="0" fontId="11" fillId="0" borderId="0" xfId="0" applyFont="1"/>
    <xf numFmtId="0" fontId="1" fillId="5" borderId="22" xfId="0" applyFont="1" applyFill="1" applyBorder="1"/>
    <xf numFmtId="0" fontId="12" fillId="0" borderId="12" xfId="0" applyFont="1" applyBorder="1" applyAlignment="1">
      <alignment horizontal="center" vertical="center"/>
    </xf>
    <xf numFmtId="0" fontId="1" fillId="6" borderId="22" xfId="0" applyFont="1" applyFill="1" applyBorder="1"/>
    <xf numFmtId="0" fontId="15" fillId="0" borderId="29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8" fillId="0" borderId="0" xfId="0" applyFont="1"/>
    <xf numFmtId="0" fontId="11" fillId="0" borderId="29" xfId="0" applyFont="1" applyBorder="1" applyAlignment="1">
      <alignment horizontal="left" vertical="center"/>
    </xf>
    <xf numFmtId="0" fontId="19" fillId="0" borderId="29" xfId="0" applyFont="1" applyBorder="1" applyAlignment="1">
      <alignment horizontal="center" vertical="center"/>
    </xf>
    <xf numFmtId="164" fontId="20" fillId="0" borderId="29" xfId="0" applyNumberFormat="1" applyFont="1" applyBorder="1" applyAlignment="1">
      <alignment horizontal="center" vertical="center"/>
    </xf>
    <xf numFmtId="164" fontId="11" fillId="0" borderId="29" xfId="0" applyNumberFormat="1" applyFont="1" applyBorder="1" applyAlignment="1">
      <alignment horizontal="left"/>
    </xf>
    <xf numFmtId="164" fontId="11" fillId="0" borderId="29" xfId="0" applyNumberFormat="1" applyFont="1" applyBorder="1" applyAlignment="1">
      <alignment horizontal="center" vertical="center"/>
    </xf>
    <xf numFmtId="164" fontId="11" fillId="0" borderId="29" xfId="0" applyNumberFormat="1" applyFont="1" applyBorder="1"/>
    <xf numFmtId="0" fontId="11" fillId="0" borderId="29" xfId="0" applyFont="1" applyBorder="1"/>
    <xf numFmtId="0" fontId="11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left" vertical="center"/>
    </xf>
    <xf numFmtId="0" fontId="11" fillId="4" borderId="2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left" vertical="center"/>
    </xf>
    <xf numFmtId="0" fontId="11" fillId="4" borderId="29" xfId="0" applyFont="1" applyFill="1" applyBorder="1" applyAlignment="1">
      <alignment horizontal="left" vertical="center"/>
    </xf>
    <xf numFmtId="0" fontId="19" fillId="4" borderId="29" xfId="0" applyFont="1" applyFill="1" applyBorder="1" applyAlignment="1">
      <alignment horizontal="center" vertical="center"/>
    </xf>
    <xf numFmtId="164" fontId="21" fillId="4" borderId="29" xfId="0" applyNumberFormat="1" applyFont="1" applyFill="1" applyBorder="1" applyAlignment="1">
      <alignment horizontal="center" vertical="center"/>
    </xf>
    <xf numFmtId="164" fontId="11" fillId="4" borderId="29" xfId="0" applyNumberFormat="1" applyFont="1" applyFill="1" applyBorder="1" applyAlignment="1">
      <alignment horizontal="left"/>
    </xf>
    <xf numFmtId="164" fontId="11" fillId="4" borderId="29" xfId="0" applyNumberFormat="1" applyFont="1" applyFill="1" applyBorder="1" applyAlignment="1">
      <alignment horizontal="center" vertical="center"/>
    </xf>
    <xf numFmtId="164" fontId="11" fillId="4" borderId="29" xfId="0" applyNumberFormat="1" applyFont="1" applyFill="1" applyBorder="1"/>
    <xf numFmtId="0" fontId="11" fillId="4" borderId="29" xfId="0" applyFont="1" applyFill="1" applyBorder="1"/>
    <xf numFmtId="0" fontId="22" fillId="0" borderId="29" xfId="0" applyFont="1" applyBorder="1" applyAlignment="1">
      <alignment horizontal="center" vertical="center"/>
    </xf>
    <xf numFmtId="0" fontId="22" fillId="0" borderId="0" xfId="0" applyFont="1"/>
    <xf numFmtId="0" fontId="22" fillId="0" borderId="29" xfId="0" applyFont="1" applyBorder="1" applyAlignment="1">
      <alignment horizontal="left" vertical="center"/>
    </xf>
    <xf numFmtId="14" fontId="11" fillId="0" borderId="29" xfId="0" applyNumberFormat="1" applyFont="1" applyBorder="1"/>
    <xf numFmtId="14" fontId="11" fillId="0" borderId="29" xfId="0" applyNumberFormat="1" applyFont="1" applyBorder="1" applyAlignment="1">
      <alignment horizontal="center" vertical="center"/>
    </xf>
    <xf numFmtId="14" fontId="11" fillId="0" borderId="0" xfId="0" applyNumberFormat="1" applyFont="1"/>
    <xf numFmtId="0" fontId="23" fillId="0" borderId="29" xfId="0" applyFont="1" applyBorder="1" applyAlignment="1">
      <alignment horizontal="center" vertical="center"/>
    </xf>
    <xf numFmtId="0" fontId="23" fillId="0" borderId="29" xfId="0" applyFont="1" applyBorder="1" applyAlignment="1">
      <alignment horizontal="left" vertical="center"/>
    </xf>
    <xf numFmtId="164" fontId="11" fillId="0" borderId="29" xfId="0" applyNumberFormat="1" applyFont="1" applyBorder="1" applyAlignment="1">
      <alignment horizontal="left" vertical="center"/>
    </xf>
    <xf numFmtId="0" fontId="24" fillId="0" borderId="29" xfId="0" applyFont="1" applyBorder="1" applyAlignment="1">
      <alignment horizontal="center" vertical="center"/>
    </xf>
    <xf numFmtId="0" fontId="18" fillId="7" borderId="29" xfId="0" applyFont="1" applyFill="1" applyBorder="1" applyAlignment="1">
      <alignment horizontal="left" vertical="center"/>
    </xf>
    <xf numFmtId="0" fontId="11" fillId="7" borderId="29" xfId="0" applyFont="1" applyFill="1" applyBorder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/>
    </xf>
    <xf numFmtId="0" fontId="16" fillId="0" borderId="34" xfId="0" applyFont="1" applyBorder="1" applyAlignment="1">
      <alignment vertical="center"/>
    </xf>
    <xf numFmtId="0" fontId="24" fillId="0" borderId="33" xfId="0" applyFont="1" applyBorder="1" applyAlignment="1">
      <alignment horizontal="center" vertical="center"/>
    </xf>
    <xf numFmtId="0" fontId="26" fillId="0" borderId="29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1" fillId="0" borderId="29" xfId="0" applyFont="1" applyBorder="1"/>
    <xf numFmtId="0" fontId="11" fillId="0" borderId="34" xfId="0" applyFont="1" applyBorder="1"/>
    <xf numFmtId="0" fontId="11" fillId="0" borderId="33" xfId="0" applyFont="1" applyBorder="1" applyAlignment="1">
      <alignment horizontal="center" vertical="center"/>
    </xf>
    <xf numFmtId="14" fontId="11" fillId="0" borderId="34" xfId="0" applyNumberFormat="1" applyFont="1" applyBorder="1"/>
    <xf numFmtId="0" fontId="24" fillId="7" borderId="33" xfId="0" applyFont="1" applyFill="1" applyBorder="1" applyAlignment="1">
      <alignment horizontal="center" vertical="center"/>
    </xf>
    <xf numFmtId="0" fontId="24" fillId="7" borderId="29" xfId="0" applyFont="1" applyFill="1" applyBorder="1" applyAlignment="1">
      <alignment horizontal="center" vertical="center"/>
    </xf>
    <xf numFmtId="0" fontId="24" fillId="7" borderId="29" xfId="0" applyFont="1" applyFill="1" applyBorder="1" applyAlignment="1">
      <alignment horizontal="left" vertical="center"/>
    </xf>
    <xf numFmtId="0" fontId="22" fillId="0" borderId="33" xfId="0" applyFont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" fillId="7" borderId="29" xfId="0" applyFont="1" applyFill="1" applyBorder="1"/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8" fillId="0" borderId="36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" fillId="0" borderId="36" xfId="0" applyFont="1" applyBorder="1"/>
    <xf numFmtId="164" fontId="27" fillId="0" borderId="36" xfId="0" applyNumberFormat="1" applyFont="1" applyBorder="1" applyAlignment="1">
      <alignment horizontal="center" vertical="center"/>
    </xf>
    <xf numFmtId="164" fontId="11" fillId="0" borderId="36" xfId="0" applyNumberFormat="1" applyFont="1" applyBorder="1" applyAlignment="1">
      <alignment horizontal="left"/>
    </xf>
    <xf numFmtId="164" fontId="11" fillId="0" borderId="36" xfId="0" applyNumberFormat="1" applyFont="1" applyBorder="1" applyAlignment="1">
      <alignment horizontal="center" vertical="center"/>
    </xf>
    <xf numFmtId="164" fontId="11" fillId="0" borderId="36" xfId="0" applyNumberFormat="1" applyFont="1" applyBorder="1"/>
    <xf numFmtId="14" fontId="11" fillId="0" borderId="36" xfId="0" applyNumberFormat="1" applyFont="1" applyBorder="1"/>
    <xf numFmtId="0" fontId="11" fillId="0" borderId="37" xfId="0" applyFont="1" applyBorder="1"/>
    <xf numFmtId="164" fontId="28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/>
    <xf numFmtId="0" fontId="25" fillId="0" borderId="29" xfId="0" applyFont="1" applyBorder="1"/>
    <xf numFmtId="0" fontId="22" fillId="8" borderId="33" xfId="0" applyFont="1" applyFill="1" applyBorder="1" applyAlignment="1">
      <alignment horizontal="center" vertical="center"/>
    </xf>
    <xf numFmtId="0" fontId="22" fillId="8" borderId="29" xfId="0" applyFont="1" applyFill="1" applyBorder="1" applyAlignment="1">
      <alignment horizontal="center" vertical="center"/>
    </xf>
    <xf numFmtId="0" fontId="18" fillId="8" borderId="29" xfId="0" applyFont="1" applyFill="1" applyBorder="1" applyAlignment="1">
      <alignment horizontal="left" vertical="center"/>
    </xf>
    <xf numFmtId="0" fontId="22" fillId="8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0" fontId="22" fillId="0" borderId="29" xfId="0" applyFont="1" applyBorder="1"/>
    <xf numFmtId="0" fontId="11" fillId="0" borderId="33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8" fillId="0" borderId="29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4" fillId="0" borderId="3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29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left"/>
    </xf>
    <xf numFmtId="0" fontId="1" fillId="0" borderId="30" xfId="0" applyFont="1" applyBorder="1"/>
    <xf numFmtId="164" fontId="30" fillId="0" borderId="30" xfId="0" applyNumberFormat="1" applyFont="1" applyBorder="1" applyAlignment="1">
      <alignment horizontal="center" vertical="center"/>
    </xf>
    <xf numFmtId="164" fontId="11" fillId="0" borderId="30" xfId="0" applyNumberFormat="1" applyFont="1" applyBorder="1" applyAlignment="1">
      <alignment horizontal="left"/>
    </xf>
    <xf numFmtId="164" fontId="11" fillId="0" borderId="30" xfId="0" applyNumberFormat="1" applyFont="1" applyBorder="1" applyAlignment="1">
      <alignment horizontal="center" vertical="center"/>
    </xf>
    <xf numFmtId="164" fontId="11" fillId="0" borderId="30" xfId="0" applyNumberFormat="1" applyFont="1" applyBorder="1"/>
    <xf numFmtId="14" fontId="11" fillId="0" borderId="30" xfId="0" applyNumberFormat="1" applyFont="1" applyBorder="1" applyAlignment="1">
      <alignment horizontal="center" vertical="center"/>
    </xf>
    <xf numFmtId="14" fontId="11" fillId="0" borderId="41" xfId="0" applyNumberFormat="1" applyFont="1" applyBorder="1" applyAlignment="1">
      <alignment horizontal="center" vertical="center"/>
    </xf>
    <xf numFmtId="0" fontId="11" fillId="0" borderId="42" xfId="0" applyFont="1" applyBorder="1" applyAlignment="1">
      <alignment horizontal="left"/>
    </xf>
    <xf numFmtId="0" fontId="11" fillId="0" borderId="42" xfId="0" applyFont="1" applyBorder="1" applyAlignment="1">
      <alignment horizontal="left" vertical="center"/>
    </xf>
    <xf numFmtId="0" fontId="1" fillId="0" borderId="43" xfId="0" applyFont="1" applyBorder="1"/>
    <xf numFmtId="164" fontId="31" fillId="0" borderId="43" xfId="0" applyNumberFormat="1" applyFont="1" applyBorder="1" applyAlignment="1">
      <alignment horizontal="center" vertical="center"/>
    </xf>
    <xf numFmtId="164" fontId="11" fillId="0" borderId="43" xfId="0" applyNumberFormat="1" applyFont="1" applyBorder="1" applyAlignment="1">
      <alignment horizontal="left"/>
    </xf>
    <xf numFmtId="164" fontId="11" fillId="0" borderId="43" xfId="0" applyNumberFormat="1" applyFont="1" applyBorder="1" applyAlignment="1">
      <alignment horizontal="center" vertical="center"/>
    </xf>
    <xf numFmtId="164" fontId="11" fillId="0" borderId="43" xfId="0" applyNumberFormat="1" applyFont="1" applyBorder="1"/>
    <xf numFmtId="0" fontId="11" fillId="0" borderId="43" xfId="0" applyFont="1" applyBorder="1"/>
    <xf numFmtId="0" fontId="11" fillId="0" borderId="44" xfId="0" applyFont="1" applyBorder="1"/>
    <xf numFmtId="0" fontId="16" fillId="0" borderId="42" xfId="0" applyFont="1" applyBorder="1" applyAlignment="1">
      <alignment horizontal="center" vertical="center"/>
    </xf>
    <xf numFmtId="0" fontId="33" fillId="0" borderId="29" xfId="0" applyFont="1" applyBorder="1"/>
    <xf numFmtId="0" fontId="22" fillId="0" borderId="42" xfId="0" applyFont="1" applyBorder="1" applyAlignment="1">
      <alignment horizontal="left"/>
    </xf>
    <xf numFmtId="0" fontId="24" fillId="0" borderId="42" xfId="0" applyFont="1" applyBorder="1" applyAlignment="1">
      <alignment horizontal="left" vertical="center"/>
    </xf>
    <xf numFmtId="0" fontId="11" fillId="0" borderId="45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5" fillId="0" borderId="46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25" fillId="0" borderId="30" xfId="0" applyFont="1" applyBorder="1"/>
    <xf numFmtId="0" fontId="17" fillId="0" borderId="30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8" fillId="9" borderId="29" xfId="0" applyFont="1" applyFill="1" applyBorder="1" applyAlignment="1">
      <alignment horizontal="left" vertical="center"/>
    </xf>
    <xf numFmtId="0" fontId="11" fillId="9" borderId="29" xfId="0" applyFont="1" applyFill="1" applyBorder="1" applyAlignment="1">
      <alignment horizontal="left" vertical="center"/>
    </xf>
    <xf numFmtId="0" fontId="11" fillId="6" borderId="33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left" vertical="center"/>
    </xf>
    <xf numFmtId="0" fontId="11" fillId="6" borderId="33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left"/>
    </xf>
    <xf numFmtId="0" fontId="11" fillId="0" borderId="36" xfId="0" applyFont="1" applyBorder="1"/>
    <xf numFmtId="0" fontId="11" fillId="0" borderId="0" xfId="0" applyFont="1" applyAlignment="1">
      <alignment horizontal="left" vertical="center"/>
    </xf>
    <xf numFmtId="0" fontId="11" fillId="0" borderId="42" xfId="0" applyFont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left"/>
    </xf>
    <xf numFmtId="0" fontId="11" fillId="4" borderId="48" xfId="0" applyFont="1" applyFill="1" applyBorder="1" applyAlignment="1">
      <alignment horizontal="left"/>
    </xf>
    <xf numFmtId="0" fontId="24" fillId="0" borderId="42" xfId="0" applyFont="1" applyBorder="1" applyAlignment="1">
      <alignment horizontal="left"/>
    </xf>
    <xf numFmtId="0" fontId="11" fillId="7" borderId="48" xfId="0" applyFont="1" applyFill="1" applyBorder="1" applyAlignment="1">
      <alignment horizontal="left"/>
    </xf>
    <xf numFmtId="0" fontId="11" fillId="0" borderId="45" xfId="0" applyFont="1" applyBorder="1" applyAlignment="1">
      <alignment horizontal="left"/>
    </xf>
    <xf numFmtId="0" fontId="35" fillId="0" borderId="0" xfId="0" applyFont="1"/>
    <xf numFmtId="0" fontId="36" fillId="0" borderId="29" xfId="0" applyFont="1" applyBorder="1" applyAlignment="1">
      <alignment horizontal="left" vertical="center"/>
    </xf>
    <xf numFmtId="0" fontId="18" fillId="0" borderId="29" xfId="0" applyFont="1" applyBorder="1"/>
    <xf numFmtId="0" fontId="11" fillId="7" borderId="29" xfId="0" applyFont="1" applyFill="1" applyBorder="1" applyAlignment="1">
      <alignment horizontal="left"/>
    </xf>
    <xf numFmtId="0" fontId="11" fillId="5" borderId="33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left" vertical="center"/>
    </xf>
    <xf numFmtId="0" fontId="11" fillId="5" borderId="29" xfId="0" applyFont="1" applyFill="1" applyBorder="1" applyAlignment="1">
      <alignment horizontal="left"/>
    </xf>
    <xf numFmtId="0" fontId="24" fillId="5" borderId="33" xfId="0" applyFont="1" applyFill="1" applyBorder="1" applyAlignment="1">
      <alignment horizontal="center" vertical="center"/>
    </xf>
    <xf numFmtId="0" fontId="24" fillId="5" borderId="29" xfId="0" applyFont="1" applyFill="1" applyBorder="1" applyAlignment="1">
      <alignment horizontal="center" vertical="center"/>
    </xf>
    <xf numFmtId="0" fontId="24" fillId="5" borderId="29" xfId="0" applyFont="1" applyFill="1" applyBorder="1" applyAlignment="1">
      <alignment horizontal="left"/>
    </xf>
    <xf numFmtId="0" fontId="11" fillId="0" borderId="36" xfId="0" applyFont="1" applyBorder="1" applyAlignment="1">
      <alignment horizontal="left"/>
    </xf>
    <xf numFmtId="0" fontId="18" fillId="6" borderId="29" xfId="0" applyFont="1" applyFill="1" applyBorder="1" applyAlignment="1">
      <alignment horizontal="left"/>
    </xf>
    <xf numFmtId="0" fontId="11" fillId="0" borderId="3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8" borderId="33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left" vertical="center"/>
    </xf>
    <xf numFmtId="0" fontId="24" fillId="7" borderId="29" xfId="0" applyFont="1" applyFill="1" applyBorder="1" applyAlignment="1">
      <alignment horizontal="left"/>
    </xf>
    <xf numFmtId="0" fontId="37" fillId="0" borderId="29" xfId="0" applyFont="1" applyBorder="1" applyAlignment="1">
      <alignment horizontal="left"/>
    </xf>
    <xf numFmtId="0" fontId="11" fillId="7" borderId="29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left"/>
    </xf>
    <xf numFmtId="0" fontId="11" fillId="7" borderId="33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top"/>
    </xf>
    <xf numFmtId="0" fontId="11" fillId="10" borderId="33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left" vertical="center"/>
    </xf>
    <xf numFmtId="0" fontId="11" fillId="10" borderId="29" xfId="0" applyFont="1" applyFill="1" applyBorder="1" applyAlignment="1">
      <alignment horizontal="left" vertical="top"/>
    </xf>
    <xf numFmtId="0" fontId="11" fillId="4" borderId="29" xfId="0" applyFont="1" applyFill="1" applyBorder="1" applyAlignment="1">
      <alignment horizontal="left" vertical="top"/>
    </xf>
    <xf numFmtId="0" fontId="11" fillId="6" borderId="29" xfId="0" applyFont="1" applyFill="1" applyBorder="1" applyAlignment="1">
      <alignment horizontal="left" vertical="top"/>
    </xf>
    <xf numFmtId="0" fontId="11" fillId="7" borderId="29" xfId="0" applyFont="1" applyFill="1" applyBorder="1" applyAlignment="1">
      <alignment horizontal="left" vertical="top"/>
    </xf>
    <xf numFmtId="0" fontId="11" fillId="0" borderId="36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18" fillId="4" borderId="29" xfId="0" applyFont="1" applyFill="1" applyBorder="1" applyAlignment="1">
      <alignment horizontal="left" vertical="top"/>
    </xf>
    <xf numFmtId="0" fontId="24" fillId="4" borderId="33" xfId="0" applyFont="1" applyFill="1" applyBorder="1" applyAlignment="1">
      <alignment horizontal="center" vertical="center"/>
    </xf>
    <xf numFmtId="0" fontId="24" fillId="4" borderId="29" xfId="0" applyFont="1" applyFill="1" applyBorder="1" applyAlignment="1">
      <alignment horizontal="center" vertical="center"/>
    </xf>
    <xf numFmtId="0" fontId="24" fillId="4" borderId="2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left"/>
    </xf>
    <xf numFmtId="0" fontId="18" fillId="4" borderId="29" xfId="0" applyFont="1" applyFill="1" applyBorder="1"/>
    <xf numFmtId="0" fontId="11" fillId="7" borderId="35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8" fillId="7" borderId="36" xfId="0" applyFont="1" applyFill="1" applyBorder="1" applyAlignment="1">
      <alignment horizontal="left" vertical="center"/>
    </xf>
    <xf numFmtId="0" fontId="11" fillId="7" borderId="36" xfId="0" applyFont="1" applyFill="1" applyBorder="1" applyAlignment="1">
      <alignment horizontal="left" vertical="center"/>
    </xf>
    <xf numFmtId="0" fontId="2" fillId="0" borderId="29" xfId="0" applyFont="1" applyBorder="1"/>
    <xf numFmtId="0" fontId="38" fillId="7" borderId="29" xfId="0" applyFont="1" applyFill="1" applyBorder="1" applyAlignment="1">
      <alignment horizontal="left" vertical="center"/>
    </xf>
    <xf numFmtId="164" fontId="39" fillId="7" borderId="29" xfId="0" applyNumberFormat="1" applyFont="1" applyFill="1" applyBorder="1" applyAlignment="1">
      <alignment horizontal="center" vertical="center"/>
    </xf>
    <xf numFmtId="164" fontId="11" fillId="7" borderId="29" xfId="0" applyNumberFormat="1" applyFont="1" applyFill="1" applyBorder="1" applyAlignment="1">
      <alignment horizontal="left"/>
    </xf>
    <xf numFmtId="164" fontId="11" fillId="7" borderId="29" xfId="0" applyNumberFormat="1" applyFont="1" applyFill="1" applyBorder="1" applyAlignment="1">
      <alignment horizontal="center" vertical="center"/>
    </xf>
    <xf numFmtId="164" fontId="11" fillId="7" borderId="29" xfId="0" applyNumberFormat="1" applyFont="1" applyFill="1" applyBorder="1"/>
    <xf numFmtId="0" fontId="11" fillId="7" borderId="29" xfId="0" applyFont="1" applyFill="1" applyBorder="1"/>
    <xf numFmtId="0" fontId="11" fillId="7" borderId="34" xfId="0" applyFont="1" applyFill="1" applyBorder="1"/>
    <xf numFmtId="0" fontId="40" fillId="6" borderId="29" xfId="0" applyFont="1" applyFill="1" applyBorder="1" applyAlignment="1">
      <alignment horizontal="left" vertical="center"/>
    </xf>
    <xf numFmtId="0" fontId="1" fillId="6" borderId="29" xfId="0" applyFont="1" applyFill="1" applyBorder="1"/>
    <xf numFmtId="164" fontId="41" fillId="6" borderId="29" xfId="0" applyNumberFormat="1" applyFont="1" applyFill="1" applyBorder="1" applyAlignment="1">
      <alignment horizontal="center" vertical="center"/>
    </xf>
    <xf numFmtId="164" fontId="11" fillId="6" borderId="29" xfId="0" applyNumberFormat="1" applyFont="1" applyFill="1" applyBorder="1" applyAlignment="1">
      <alignment horizontal="left"/>
    </xf>
    <xf numFmtId="164" fontId="11" fillId="6" borderId="29" xfId="0" applyNumberFormat="1" applyFont="1" applyFill="1" applyBorder="1" applyAlignment="1">
      <alignment horizontal="center" vertical="center"/>
    </xf>
    <xf numFmtId="164" fontId="11" fillId="6" borderId="29" xfId="0" applyNumberFormat="1" applyFont="1" applyFill="1" applyBorder="1"/>
    <xf numFmtId="0" fontId="11" fillId="6" borderId="29" xfId="0" applyFont="1" applyFill="1" applyBorder="1"/>
    <xf numFmtId="0" fontId="11" fillId="6" borderId="34" xfId="0" applyFont="1" applyFill="1" applyBorder="1"/>
    <xf numFmtId="0" fontId="11" fillId="6" borderId="35" xfId="0" applyFont="1" applyFill="1" applyBorder="1" applyAlignment="1">
      <alignment horizontal="center"/>
    </xf>
    <xf numFmtId="0" fontId="42" fillId="6" borderId="36" xfId="0" applyFont="1" applyFill="1" applyBorder="1" applyAlignment="1">
      <alignment horizontal="left"/>
    </xf>
    <xf numFmtId="0" fontId="11" fillId="6" borderId="36" xfId="0" applyFont="1" applyFill="1" applyBorder="1" applyAlignment="1">
      <alignment horizontal="left"/>
    </xf>
    <xf numFmtId="0" fontId="1" fillId="6" borderId="36" xfId="0" applyFont="1" applyFill="1" applyBorder="1"/>
    <xf numFmtId="164" fontId="43" fillId="6" borderId="36" xfId="0" applyNumberFormat="1" applyFont="1" applyFill="1" applyBorder="1" applyAlignment="1">
      <alignment horizontal="center" vertical="center"/>
    </xf>
    <xf numFmtId="164" fontId="11" fillId="6" borderId="36" xfId="0" applyNumberFormat="1" applyFont="1" applyFill="1" applyBorder="1" applyAlignment="1">
      <alignment horizontal="left"/>
    </xf>
    <xf numFmtId="164" fontId="11" fillId="6" borderId="36" xfId="0" applyNumberFormat="1" applyFont="1" applyFill="1" applyBorder="1" applyAlignment="1">
      <alignment horizontal="center" vertical="center"/>
    </xf>
    <xf numFmtId="164" fontId="11" fillId="6" borderId="36" xfId="0" applyNumberFormat="1" applyFont="1" applyFill="1" applyBorder="1"/>
    <xf numFmtId="0" fontId="11" fillId="6" borderId="36" xfId="0" applyFont="1" applyFill="1" applyBorder="1"/>
    <xf numFmtId="0" fontId="11" fillId="6" borderId="37" xfId="0" applyFont="1" applyFill="1" applyBorder="1"/>
    <xf numFmtId="0" fontId="7" fillId="5" borderId="29" xfId="0" applyFont="1" applyFill="1" applyBorder="1" applyAlignment="1">
      <alignment horizontal="center" vertical="center"/>
    </xf>
    <xf numFmtId="0" fontId="6" fillId="0" borderId="0" xfId="0" applyFont="1"/>
    <xf numFmtId="0" fontId="11" fillId="7" borderId="22" xfId="0" applyFont="1" applyFill="1" applyBorder="1"/>
    <xf numFmtId="0" fontId="46" fillId="0" borderId="5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0" xfId="0" applyFont="1" applyBorder="1"/>
    <xf numFmtId="0" fontId="11" fillId="0" borderId="41" xfId="0" applyFont="1" applyBorder="1"/>
    <xf numFmtId="0" fontId="11" fillId="0" borderId="46" xfId="0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0" xfId="0" applyFont="1" applyBorder="1" applyAlignment="1">
      <alignment horizontal="left"/>
    </xf>
    <xf numFmtId="0" fontId="16" fillId="0" borderId="57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165" fontId="16" fillId="0" borderId="29" xfId="0" applyNumberFormat="1" applyFont="1" applyBorder="1" applyAlignment="1">
      <alignment vertical="center" wrapText="1"/>
    </xf>
    <xf numFmtId="165" fontId="11" fillId="0" borderId="42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5" fontId="11" fillId="0" borderId="29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wrapText="1"/>
    </xf>
    <xf numFmtId="0" fontId="11" fillId="0" borderId="42" xfId="0" applyFont="1" applyBorder="1" applyAlignment="1">
      <alignment horizontal="center"/>
    </xf>
    <xf numFmtId="165" fontId="11" fillId="0" borderId="42" xfId="0" applyNumberFormat="1" applyFont="1" applyBorder="1" applyAlignment="1">
      <alignment horizontal="center"/>
    </xf>
    <xf numFmtId="165" fontId="11" fillId="0" borderId="29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 vertical="center" wrapText="1"/>
    </xf>
    <xf numFmtId="165" fontId="11" fillId="0" borderId="36" xfId="0" applyNumberFormat="1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11" fillId="11" borderId="61" xfId="0" applyFont="1" applyFill="1" applyBorder="1"/>
    <xf numFmtId="0" fontId="11" fillId="0" borderId="42" xfId="0" applyFont="1" applyBorder="1" applyAlignment="1">
      <alignment horizontal="center" wrapText="1"/>
    </xf>
    <xf numFmtId="165" fontId="11" fillId="0" borderId="42" xfId="0" applyNumberFormat="1" applyFont="1" applyBorder="1" applyAlignment="1">
      <alignment horizontal="center" wrapText="1"/>
    </xf>
    <xf numFmtId="165" fontId="11" fillId="0" borderId="29" xfId="0" applyNumberFormat="1" applyFont="1" applyBorder="1" applyAlignment="1">
      <alignment horizontal="center" wrapText="1"/>
    </xf>
    <xf numFmtId="165" fontId="11" fillId="0" borderId="29" xfId="0" applyNumberFormat="1" applyFont="1" applyBorder="1" applyAlignment="1">
      <alignment horizontal="center" vertical="center" wrapText="1"/>
    </xf>
    <xf numFmtId="165" fontId="11" fillId="0" borderId="30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6" fillId="0" borderId="43" xfId="0" applyFont="1" applyBorder="1" applyAlignment="1">
      <alignment vertical="center" wrapText="1"/>
    </xf>
    <xf numFmtId="165" fontId="16" fillId="0" borderId="43" xfId="0" applyNumberFormat="1" applyFont="1" applyBorder="1" applyAlignment="1">
      <alignment vertical="center" wrapText="1"/>
    </xf>
    <xf numFmtId="0" fontId="11" fillId="0" borderId="42" xfId="0" applyFont="1" applyBorder="1" applyAlignment="1">
      <alignment horizontal="center" vertical="center" wrapText="1"/>
    </xf>
    <xf numFmtId="165" fontId="11" fillId="0" borderId="42" xfId="0" applyNumberFormat="1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0" borderId="29" xfId="0" applyFont="1" applyBorder="1" applyAlignment="1">
      <alignment wrapText="1"/>
    </xf>
    <xf numFmtId="0" fontId="11" fillId="0" borderId="3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65" fontId="11" fillId="0" borderId="36" xfId="0" applyNumberFormat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 wrapText="1"/>
    </xf>
    <xf numFmtId="0" fontId="11" fillId="0" borderId="43" xfId="0" applyFont="1" applyBorder="1" applyAlignment="1">
      <alignment vertical="center"/>
    </xf>
    <xf numFmtId="165" fontId="16" fillId="0" borderId="29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vertical="center"/>
    </xf>
    <xf numFmtId="0" fontId="11" fillId="0" borderId="42" xfId="0" applyFont="1" applyBorder="1"/>
    <xf numFmtId="0" fontId="11" fillId="0" borderId="36" xfId="0" applyFont="1" applyBorder="1" applyAlignment="1">
      <alignment vertical="center"/>
    </xf>
    <xf numFmtId="0" fontId="11" fillId="0" borderId="45" xfId="0" applyFont="1" applyBorder="1"/>
    <xf numFmtId="0" fontId="11" fillId="0" borderId="29" xfId="0" applyFont="1" applyBorder="1" applyAlignment="1">
      <alignment vertical="top"/>
    </xf>
    <xf numFmtId="0" fontId="11" fillId="0" borderId="36" xfId="0" applyFont="1" applyBorder="1" applyAlignment="1">
      <alignment vertical="top"/>
    </xf>
    <xf numFmtId="165" fontId="11" fillId="0" borderId="0" xfId="0" applyNumberFormat="1" applyFont="1"/>
    <xf numFmtId="165" fontId="47" fillId="0" borderId="29" xfId="0" applyNumberFormat="1" applyFont="1" applyBorder="1" applyAlignment="1">
      <alignment horizontal="center" vertical="center"/>
    </xf>
    <xf numFmtId="0" fontId="11" fillId="0" borderId="47" xfId="0" applyFont="1" applyBorder="1"/>
    <xf numFmtId="0" fontId="11" fillId="0" borderId="63" xfId="0" applyFont="1" applyBorder="1" applyAlignment="1">
      <alignment horizontal="center" vertical="center"/>
    </xf>
    <xf numFmtId="165" fontId="11" fillId="0" borderId="63" xfId="0" applyNumberFormat="1" applyFont="1" applyBorder="1" applyAlignment="1">
      <alignment horizontal="center" vertical="center"/>
    </xf>
    <xf numFmtId="0" fontId="11" fillId="0" borderId="63" xfId="0" applyFont="1" applyBorder="1" applyAlignment="1">
      <alignment horizontal="left" vertical="center"/>
    </xf>
    <xf numFmtId="0" fontId="11" fillId="0" borderId="3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6" fillId="0" borderId="54" xfId="0" applyFont="1" applyBorder="1" applyAlignment="1">
      <alignment horizontal="center" vertical="center"/>
    </xf>
    <xf numFmtId="0" fontId="16" fillId="11" borderId="48" xfId="0" applyFont="1" applyFill="1" applyBorder="1" applyAlignment="1">
      <alignment vertical="center"/>
    </xf>
    <xf numFmtId="0" fontId="16" fillId="11" borderId="68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16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34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9" xfId="0" applyFont="1" applyBorder="1" applyAlignment="1">
      <alignment horizontal="right"/>
    </xf>
    <xf numFmtId="0" fontId="3" fillId="0" borderId="20" xfId="0" applyFont="1" applyBorder="1"/>
    <xf numFmtId="0" fontId="1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5" fillId="0" borderId="4" xfId="0" applyFont="1" applyBorder="1" applyAlignment="1">
      <alignment horizontal="center" wrapText="1"/>
    </xf>
    <xf numFmtId="0" fontId="13" fillId="6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14" fillId="6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13" fillId="6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14" fillId="5" borderId="32" xfId="0" applyFont="1" applyFill="1" applyBorder="1" applyAlignment="1">
      <alignment horizontal="center"/>
    </xf>
    <xf numFmtId="0" fontId="13" fillId="6" borderId="38" xfId="0" applyFont="1" applyFill="1" applyBorder="1" applyAlignment="1">
      <alignment horizontal="center" vertical="center"/>
    </xf>
    <xf numFmtId="0" fontId="3" fillId="0" borderId="39" xfId="0" applyFont="1" applyBorder="1"/>
    <xf numFmtId="0" fontId="3" fillId="0" borderId="40" xfId="0" applyFont="1" applyBorder="1"/>
    <xf numFmtId="0" fontId="32" fillId="6" borderId="6" xfId="0" applyFont="1" applyFill="1" applyBorder="1" applyAlignment="1">
      <alignment horizontal="center" vertical="center"/>
    </xf>
    <xf numFmtId="0" fontId="32" fillId="6" borderId="38" xfId="0" applyFont="1" applyFill="1" applyBorder="1" applyAlignment="1">
      <alignment horizontal="center" vertical="center"/>
    </xf>
    <xf numFmtId="0" fontId="14" fillId="5" borderId="49" xfId="0" applyFont="1" applyFill="1" applyBorder="1" applyAlignment="1">
      <alignment horizontal="center"/>
    </xf>
    <xf numFmtId="0" fontId="3" fillId="0" borderId="50" xfId="0" applyFont="1" applyBorder="1"/>
    <xf numFmtId="0" fontId="3" fillId="0" borderId="51" xfId="0" applyFont="1" applyBorder="1"/>
    <xf numFmtId="0" fontId="14" fillId="5" borderId="52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3" fillId="0" borderId="53" xfId="0" applyFont="1" applyBorder="1"/>
    <xf numFmtId="0" fontId="44" fillId="0" borderId="0" xfId="0" applyFont="1" applyAlignment="1">
      <alignment horizontal="center"/>
    </xf>
    <xf numFmtId="0" fontId="45" fillId="3" borderId="3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" fillId="0" borderId="21" xfId="0" applyFont="1" applyBorder="1"/>
    <xf numFmtId="0" fontId="45" fillId="3" borderId="19" xfId="0" applyFont="1" applyFill="1" applyBorder="1" applyAlignment="1">
      <alignment horizontal="center"/>
    </xf>
    <xf numFmtId="0" fontId="16" fillId="11" borderId="58" xfId="0" applyFont="1" applyFill="1" applyBorder="1" applyAlignment="1">
      <alignment horizontal="center" vertical="center"/>
    </xf>
    <xf numFmtId="0" fontId="3" fillId="0" borderId="59" xfId="0" applyFont="1" applyBorder="1"/>
    <xf numFmtId="0" fontId="3" fillId="0" borderId="60" xfId="0" applyFont="1" applyBorder="1"/>
    <xf numFmtId="0" fontId="16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6" fillId="0" borderId="63" xfId="0" applyFont="1" applyBorder="1" applyAlignment="1">
      <alignment horizontal="center" vertical="center" wrapText="1"/>
    </xf>
    <xf numFmtId="0" fontId="3" fillId="0" borderId="63" xfId="0" applyFont="1" applyBorder="1"/>
    <xf numFmtId="0" fontId="45" fillId="3" borderId="64" xfId="0" applyFont="1" applyFill="1" applyBorder="1" applyAlignment="1">
      <alignment horizontal="center"/>
    </xf>
    <xf numFmtId="0" fontId="32" fillId="3" borderId="19" xfId="0" applyFont="1" applyFill="1" applyBorder="1" applyAlignment="1">
      <alignment horizontal="center"/>
    </xf>
    <xf numFmtId="0" fontId="16" fillId="11" borderId="64" xfId="0" applyFont="1" applyFill="1" applyBorder="1" applyAlignment="1">
      <alignment horizontal="center" vertical="center"/>
    </xf>
    <xf numFmtId="0" fontId="3" fillId="0" borderId="65" xfId="0" applyFont="1" applyBorder="1"/>
    <xf numFmtId="0" fontId="16" fillId="11" borderId="42" xfId="0" applyFont="1" applyFill="1" applyBorder="1" applyAlignment="1">
      <alignment horizontal="center" vertical="center"/>
    </xf>
    <xf numFmtId="0" fontId="45" fillId="3" borderId="38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6" xfId="0" applyFont="1" applyBorder="1"/>
    <xf numFmtId="0" fontId="16" fillId="11" borderId="66" xfId="0" applyFont="1" applyFill="1" applyBorder="1" applyAlignment="1">
      <alignment horizontal="center" vertical="center"/>
    </xf>
    <xf numFmtId="0" fontId="3" fillId="0" borderId="67" xfId="0" applyFont="1" applyBorder="1"/>
    <xf numFmtId="0" fontId="16" fillId="11" borderId="69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/>
    </xf>
    <xf numFmtId="0" fontId="32" fillId="3" borderId="6" xfId="0" applyFont="1" applyFill="1" applyBorder="1" applyAlignment="1">
      <alignment horizontal="center"/>
    </xf>
    <xf numFmtId="0" fontId="48" fillId="3" borderId="6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customschemas.google.com/relationships/workbookmetadata" Target="meta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38100</xdr:rowOff>
    </xdr:from>
    <xdr:ext cx="1190625" cy="1200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0</xdr:row>
      <xdr:rowOff>19050</xdr:rowOff>
    </xdr:from>
    <xdr:ext cx="962025" cy="8382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4L1fgJQOewCjS2LO0o2N0FI_J28TxOvz/DATOS%20PARA%20VINCULO%20EXCEL%20CRIPTAS/BLOQUE%20I/50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4L1fgJQOewCjS2LO0o2N0FI_J28TxOvz/DATOS%20PARA%20VINCULO%20EXCEL%20CRIPTAS/BLOQUE%20B/1.docx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8">
      <c r="A1" s="1"/>
      <c r="B1" s="2"/>
      <c r="C1" s="2"/>
      <c r="D1" s="2"/>
      <c r="E1" s="2"/>
      <c r="F1" s="2"/>
      <c r="G1" s="2"/>
      <c r="H1" s="3"/>
    </row>
    <row r="2" spans="1:18">
      <c r="A2" s="4"/>
      <c r="B2" s="5"/>
      <c r="C2" s="5"/>
      <c r="D2" s="5"/>
      <c r="E2" s="5"/>
      <c r="F2" s="5"/>
      <c r="G2" s="5"/>
      <c r="H2" s="6"/>
      <c r="J2" s="329" t="s">
        <v>0</v>
      </c>
      <c r="K2" s="330"/>
      <c r="L2" s="330"/>
      <c r="M2" s="330"/>
      <c r="N2" s="330"/>
      <c r="O2" s="330"/>
      <c r="P2" s="330"/>
      <c r="Q2" s="330"/>
      <c r="R2" s="331"/>
    </row>
    <row r="3" spans="1:18" ht="18.75">
      <c r="A3" s="332" t="s">
        <v>1</v>
      </c>
      <c r="B3" s="318"/>
      <c r="C3" s="318"/>
      <c r="D3" s="318"/>
      <c r="E3" s="318"/>
      <c r="F3" s="318"/>
      <c r="G3" s="318"/>
      <c r="H3" s="333"/>
      <c r="J3" s="323"/>
      <c r="K3" s="324"/>
      <c r="L3" s="324"/>
      <c r="M3" s="324"/>
      <c r="N3" s="324"/>
      <c r="O3" s="324"/>
      <c r="P3" s="324"/>
      <c r="Q3" s="324"/>
      <c r="R3" s="325"/>
    </row>
    <row r="4" spans="1:18" ht="15" customHeight="1">
      <c r="A4" s="334" t="s">
        <v>2</v>
      </c>
      <c r="B4" s="318"/>
      <c r="C4" s="318"/>
      <c r="D4" s="318"/>
      <c r="E4" s="318"/>
      <c r="F4" s="318"/>
      <c r="G4" s="318"/>
      <c r="H4" s="333"/>
      <c r="J4" s="323"/>
      <c r="K4" s="324"/>
      <c r="L4" s="324"/>
      <c r="M4" s="324"/>
      <c r="N4" s="324"/>
      <c r="O4" s="324"/>
      <c r="P4" s="324"/>
      <c r="Q4" s="324"/>
      <c r="R4" s="325"/>
    </row>
    <row r="5" spans="1:18" ht="15.75">
      <c r="A5" s="7"/>
      <c r="B5" s="5"/>
      <c r="C5" s="5"/>
      <c r="D5" s="5"/>
      <c r="E5" s="5"/>
      <c r="F5" s="5"/>
      <c r="G5" s="5"/>
      <c r="H5" s="6"/>
      <c r="J5" s="323"/>
      <c r="K5" s="324"/>
      <c r="L5" s="324"/>
      <c r="M5" s="324"/>
      <c r="N5" s="324"/>
      <c r="O5" s="324"/>
      <c r="P5" s="324"/>
      <c r="Q5" s="324"/>
      <c r="R5" s="325"/>
    </row>
    <row r="6" spans="1:18" ht="18.75">
      <c r="A6" s="8"/>
      <c r="B6" s="317" t="s">
        <v>3</v>
      </c>
      <c r="C6" s="318"/>
      <c r="D6" s="318"/>
      <c r="E6" s="318"/>
      <c r="F6" s="318"/>
      <c r="G6" s="318"/>
      <c r="H6" s="6"/>
      <c r="J6" s="323"/>
      <c r="K6" s="324"/>
      <c r="L6" s="324"/>
      <c r="M6" s="324"/>
      <c r="N6" s="324"/>
      <c r="O6" s="324"/>
      <c r="P6" s="324"/>
      <c r="Q6" s="324"/>
      <c r="R6" s="325"/>
    </row>
    <row r="7" spans="1:18">
      <c r="A7" s="4"/>
      <c r="B7" s="319" t="s">
        <v>4</v>
      </c>
      <c r="C7" s="318"/>
      <c r="D7" s="318"/>
      <c r="E7" s="318"/>
      <c r="F7" s="318"/>
      <c r="G7" s="318"/>
      <c r="H7" s="6"/>
      <c r="J7" s="323"/>
      <c r="K7" s="324"/>
      <c r="L7" s="324"/>
      <c r="M7" s="324"/>
      <c r="N7" s="324"/>
      <c r="O7" s="324"/>
      <c r="P7" s="324"/>
      <c r="Q7" s="324"/>
      <c r="R7" s="325"/>
    </row>
    <row r="8" spans="1:18">
      <c r="A8" s="4"/>
      <c r="B8" s="5"/>
      <c r="C8" s="5"/>
      <c r="D8" s="5"/>
      <c r="E8" s="5"/>
      <c r="F8" s="5"/>
      <c r="G8" s="5"/>
      <c r="H8" s="6"/>
      <c r="J8" s="323"/>
      <c r="K8" s="324"/>
      <c r="L8" s="324"/>
      <c r="M8" s="324"/>
      <c r="N8" s="324"/>
      <c r="O8" s="324"/>
      <c r="P8" s="324"/>
      <c r="Q8" s="324"/>
      <c r="R8" s="325"/>
    </row>
    <row r="9" spans="1:18" ht="21">
      <c r="A9" s="4"/>
      <c r="B9" s="9" t="s">
        <v>5</v>
      </c>
      <c r="C9" s="10"/>
      <c r="D9" s="9" t="s">
        <v>6</v>
      </c>
      <c r="E9" s="10"/>
      <c r="F9" s="9" t="s">
        <v>7</v>
      </c>
      <c r="G9" s="5"/>
      <c r="H9" s="6"/>
      <c r="J9" s="323"/>
      <c r="K9" s="324"/>
      <c r="L9" s="324"/>
      <c r="M9" s="324"/>
      <c r="N9" s="324"/>
      <c r="O9" s="324"/>
      <c r="P9" s="324"/>
      <c r="Q9" s="324"/>
      <c r="R9" s="325"/>
    </row>
    <row r="10" spans="1:18" ht="21">
      <c r="A10" s="4"/>
      <c r="B10" s="10"/>
      <c r="C10" s="10"/>
      <c r="D10" s="10"/>
      <c r="E10" s="10"/>
      <c r="F10" s="10"/>
      <c r="G10" s="5"/>
      <c r="H10" s="6"/>
      <c r="J10" s="323"/>
      <c r="K10" s="324"/>
      <c r="L10" s="324"/>
      <c r="M10" s="324"/>
      <c r="N10" s="324"/>
      <c r="O10" s="324"/>
      <c r="P10" s="324"/>
      <c r="Q10" s="324"/>
      <c r="R10" s="325"/>
    </row>
    <row r="11" spans="1:18" ht="21">
      <c r="A11" s="4"/>
      <c r="B11" s="9" t="s">
        <v>8</v>
      </c>
      <c r="C11" s="10"/>
      <c r="D11" s="9" t="s">
        <v>9</v>
      </c>
      <c r="E11" s="10"/>
      <c r="F11" s="9" t="s">
        <v>10</v>
      </c>
      <c r="G11" s="5"/>
      <c r="H11" s="6"/>
      <c r="J11" s="323"/>
      <c r="K11" s="324"/>
      <c r="L11" s="324"/>
      <c r="M11" s="324"/>
      <c r="N11" s="324"/>
      <c r="O11" s="324"/>
      <c r="P11" s="324"/>
      <c r="Q11" s="324"/>
      <c r="R11" s="325"/>
    </row>
    <row r="12" spans="1:18" ht="21">
      <c r="A12" s="4"/>
      <c r="B12" s="10"/>
      <c r="C12" s="10"/>
      <c r="D12" s="10"/>
      <c r="E12" s="10"/>
      <c r="F12" s="10"/>
      <c r="G12" s="5"/>
      <c r="H12" s="6"/>
      <c r="J12" s="326"/>
      <c r="K12" s="327"/>
      <c r="L12" s="327"/>
      <c r="M12" s="327"/>
      <c r="N12" s="327"/>
      <c r="O12" s="327"/>
      <c r="P12" s="327"/>
      <c r="Q12" s="327"/>
      <c r="R12" s="328"/>
    </row>
    <row r="13" spans="1:18" ht="21">
      <c r="A13" s="4"/>
      <c r="B13" s="9" t="s">
        <v>11</v>
      </c>
      <c r="C13" s="10"/>
      <c r="D13" s="9" t="s">
        <v>12</v>
      </c>
      <c r="E13" s="10"/>
      <c r="F13" s="9" t="s">
        <v>13</v>
      </c>
      <c r="G13" s="5"/>
      <c r="H13" s="6"/>
    </row>
    <row r="14" spans="1:18" ht="21">
      <c r="A14" s="4"/>
      <c r="B14" s="10"/>
      <c r="C14" s="10"/>
      <c r="D14" s="10"/>
      <c r="E14" s="10"/>
      <c r="F14" s="10"/>
      <c r="G14" s="5"/>
      <c r="H14" s="6"/>
    </row>
    <row r="15" spans="1:18" ht="21">
      <c r="A15" s="4"/>
      <c r="B15" s="9" t="s">
        <v>14</v>
      </c>
      <c r="C15" s="10"/>
      <c r="D15" s="9" t="s">
        <v>15</v>
      </c>
      <c r="E15" s="10"/>
      <c r="F15" s="9" t="s">
        <v>16</v>
      </c>
      <c r="G15" s="5"/>
      <c r="H15" s="6"/>
    </row>
    <row r="16" spans="1:18" ht="21">
      <c r="A16" s="4"/>
      <c r="B16" s="10"/>
      <c r="C16" s="10"/>
      <c r="D16" s="10"/>
      <c r="E16" s="10"/>
      <c r="F16" s="10"/>
      <c r="G16" s="5"/>
      <c r="H16" s="6"/>
    </row>
    <row r="17" spans="1:8" ht="21">
      <c r="A17" s="4"/>
      <c r="B17" s="9" t="s">
        <v>17</v>
      </c>
      <c r="C17" s="10"/>
      <c r="D17" s="9" t="s">
        <v>18</v>
      </c>
      <c r="E17" s="10"/>
      <c r="F17" s="9" t="s">
        <v>19</v>
      </c>
      <c r="G17" s="5"/>
      <c r="H17" s="6"/>
    </row>
    <row r="18" spans="1:8" ht="21" customHeight="1">
      <c r="A18" s="4"/>
      <c r="B18" s="5"/>
      <c r="C18" s="5"/>
      <c r="D18" s="5"/>
      <c r="E18" s="5"/>
      <c r="F18" s="5"/>
      <c r="G18" s="5"/>
      <c r="H18" s="6"/>
    </row>
    <row r="19" spans="1:8" ht="21" customHeight="1">
      <c r="A19" s="4"/>
      <c r="B19" s="5"/>
      <c r="C19" s="5"/>
      <c r="D19" s="5"/>
      <c r="E19" s="5"/>
      <c r="F19" s="11" t="s">
        <v>20</v>
      </c>
      <c r="G19" s="5"/>
      <c r="H19" s="6"/>
    </row>
    <row r="20" spans="1:8">
      <c r="A20" s="12"/>
      <c r="B20" s="13"/>
      <c r="C20" s="13"/>
      <c r="D20" s="13"/>
      <c r="E20" s="13"/>
      <c r="F20" s="13"/>
      <c r="G20" s="13"/>
      <c r="H20" s="14"/>
    </row>
    <row r="21" spans="1:8" ht="15.75" customHeight="1">
      <c r="B21" s="5"/>
      <c r="C21" s="320"/>
      <c r="D21" s="318"/>
    </row>
    <row r="22" spans="1:8" ht="15.75" customHeight="1">
      <c r="B22" s="321" t="s">
        <v>21</v>
      </c>
      <c r="C22" s="322"/>
      <c r="D22" s="15">
        <v>846</v>
      </c>
    </row>
    <row r="23" spans="1:8" ht="15.75" customHeight="1"/>
    <row r="24" spans="1:8" ht="15.75" customHeight="1">
      <c r="A24" s="16" t="s">
        <v>5</v>
      </c>
      <c r="B24" s="16" t="s">
        <v>22</v>
      </c>
      <c r="C24" s="17">
        <v>40</v>
      </c>
    </row>
    <row r="25" spans="1:8" ht="15.75" customHeight="1">
      <c r="A25" s="16" t="s">
        <v>6</v>
      </c>
      <c r="B25" s="16" t="s">
        <v>22</v>
      </c>
      <c r="C25" s="17">
        <v>39</v>
      </c>
    </row>
    <row r="26" spans="1:8" ht="15.75" customHeight="1">
      <c r="A26" s="16" t="s">
        <v>7</v>
      </c>
      <c r="B26" s="16" t="s">
        <v>22</v>
      </c>
      <c r="C26" s="17">
        <v>49</v>
      </c>
    </row>
    <row r="27" spans="1:8" ht="15.75" customHeight="1">
      <c r="A27" s="16" t="s">
        <v>8</v>
      </c>
      <c r="B27" s="16" t="s">
        <v>22</v>
      </c>
      <c r="C27" s="17">
        <v>39</v>
      </c>
    </row>
    <row r="28" spans="1:8" ht="15.75" customHeight="1">
      <c r="A28" s="16" t="s">
        <v>9</v>
      </c>
      <c r="B28" s="16" t="s">
        <v>22</v>
      </c>
      <c r="C28" s="17">
        <v>40</v>
      </c>
    </row>
    <row r="29" spans="1:8" ht="15.75" customHeight="1">
      <c r="A29" s="16" t="s">
        <v>10</v>
      </c>
      <c r="B29" s="16" t="s">
        <v>22</v>
      </c>
      <c r="C29" s="17">
        <v>68</v>
      </c>
    </row>
    <row r="30" spans="1:8" ht="15.75" customHeight="1">
      <c r="A30" s="16" t="s">
        <v>11</v>
      </c>
      <c r="B30" s="16" t="s">
        <v>22</v>
      </c>
      <c r="C30" s="17">
        <v>96</v>
      </c>
    </row>
    <row r="31" spans="1:8" ht="15.75" customHeight="1">
      <c r="A31" s="16" t="s">
        <v>12</v>
      </c>
      <c r="B31" s="16" t="s">
        <v>22</v>
      </c>
      <c r="C31" s="17">
        <v>96</v>
      </c>
    </row>
    <row r="32" spans="1:8" ht="15.75" customHeight="1">
      <c r="A32" s="17" t="s">
        <v>13</v>
      </c>
      <c r="B32" s="17" t="s">
        <v>23</v>
      </c>
      <c r="C32" s="17">
        <v>95</v>
      </c>
    </row>
    <row r="33" spans="1:4" ht="15.75" customHeight="1">
      <c r="A33" s="17" t="s">
        <v>14</v>
      </c>
      <c r="B33" s="17" t="s">
        <v>23</v>
      </c>
      <c r="C33" s="17">
        <v>69</v>
      </c>
    </row>
    <row r="34" spans="1:4" ht="15.75" customHeight="1">
      <c r="A34" s="16" t="s">
        <v>15</v>
      </c>
      <c r="B34" s="16" t="s">
        <v>24</v>
      </c>
      <c r="C34" s="17">
        <v>39</v>
      </c>
    </row>
    <row r="35" spans="1:4" ht="15.75" customHeight="1">
      <c r="A35" s="16" t="s">
        <v>16</v>
      </c>
      <c r="B35" s="16" t="s">
        <v>24</v>
      </c>
      <c r="C35" s="17">
        <v>45</v>
      </c>
    </row>
    <row r="36" spans="1:4" ht="15.75" customHeight="1">
      <c r="A36" s="16" t="s">
        <v>17</v>
      </c>
      <c r="B36" s="16" t="s">
        <v>22</v>
      </c>
      <c r="C36" s="17">
        <v>41</v>
      </c>
    </row>
    <row r="37" spans="1:4" ht="15.75" customHeight="1">
      <c r="A37" s="17" t="s">
        <v>18</v>
      </c>
      <c r="B37" s="17" t="s">
        <v>23</v>
      </c>
      <c r="C37" s="17">
        <v>44</v>
      </c>
      <c r="D37" s="17" t="s">
        <v>25</v>
      </c>
    </row>
    <row r="38" spans="1:4" ht="15.75" customHeight="1">
      <c r="A38" s="16" t="s">
        <v>19</v>
      </c>
      <c r="B38" s="16" t="s">
        <v>22</v>
      </c>
      <c r="C38" s="17">
        <v>32</v>
      </c>
    </row>
    <row r="39" spans="1:4" ht="15.75" customHeight="1">
      <c r="A39" s="16" t="s">
        <v>20</v>
      </c>
      <c r="B39" s="16" t="s">
        <v>26</v>
      </c>
      <c r="C39" s="17">
        <v>10</v>
      </c>
    </row>
    <row r="40" spans="1:4" ht="15.75" customHeight="1"/>
    <row r="41" spans="1:4" ht="15.75" customHeight="1">
      <c r="B41" s="18" t="s">
        <v>27</v>
      </c>
      <c r="C41" s="18">
        <f>C32+C33+C37</f>
        <v>208</v>
      </c>
    </row>
    <row r="42" spans="1:4" ht="15.75" customHeight="1">
      <c r="B42" s="16" t="s">
        <v>28</v>
      </c>
      <c r="C42" s="16">
        <f>C24+C25+C26+C27+C28+C29+C30+C31+C34+C35+C38</f>
        <v>583</v>
      </c>
    </row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J5:R5"/>
    <mergeCell ref="J6:R6"/>
    <mergeCell ref="J2:R2"/>
    <mergeCell ref="A3:H3"/>
    <mergeCell ref="J3:R3"/>
    <mergeCell ref="A4:H4"/>
    <mergeCell ref="J4:R4"/>
    <mergeCell ref="B6:G6"/>
    <mergeCell ref="B7:G7"/>
    <mergeCell ref="C21:D21"/>
    <mergeCell ref="B22:C22"/>
    <mergeCell ref="J7:R7"/>
    <mergeCell ref="J8:R8"/>
    <mergeCell ref="J9:R9"/>
    <mergeCell ref="J10:R10"/>
    <mergeCell ref="J11:R11"/>
    <mergeCell ref="J12:R12"/>
  </mergeCells>
  <hyperlinks>
    <hyperlink ref="B9" location="'BLOQUE A'!A1" display="A" xr:uid="{00000000-0004-0000-0000-000000000000}"/>
    <hyperlink ref="D9" location="'BLOQUE B'!A1" display="B" xr:uid="{00000000-0004-0000-0000-000001000000}"/>
    <hyperlink ref="F9" location="'BLOQUE C'!A1" display="C" xr:uid="{00000000-0004-0000-0000-000002000000}"/>
    <hyperlink ref="B11" location="'BLOQUE D'!A1" display="D" xr:uid="{00000000-0004-0000-0000-000003000000}"/>
    <hyperlink ref="D11" location="'BLOQUE E'!A1" display="E" xr:uid="{00000000-0004-0000-0000-000004000000}"/>
    <hyperlink ref="F11" location="'BLOQUE F'!A1" display="F" xr:uid="{00000000-0004-0000-0000-000005000000}"/>
    <hyperlink ref="B13" location="'BLOQUE G'!A1" display="G" xr:uid="{00000000-0004-0000-0000-000006000000}"/>
    <hyperlink ref="D13" location="'BLOQUE H'!A1" display="H" xr:uid="{00000000-0004-0000-0000-000007000000}"/>
    <hyperlink ref="F13" location="'BLOQUE I'!A1" display="I" xr:uid="{00000000-0004-0000-0000-000008000000}"/>
    <hyperlink ref="B15" location="'BLOQUE J'!A1" display="J" xr:uid="{00000000-0004-0000-0000-000009000000}"/>
    <hyperlink ref="D15" location="'BLOQUE K'!A1" display="K" xr:uid="{00000000-0004-0000-0000-00000A000000}"/>
    <hyperlink ref="F15" location="'BLOQUE L'!A1" display="L" xr:uid="{00000000-0004-0000-0000-00000B000000}"/>
    <hyperlink ref="B17" location="'BLOQUE M'!A1" display="M" xr:uid="{00000000-0004-0000-0000-00000C000000}"/>
    <hyperlink ref="D17" location="'BLOQUE N'!A1" display="N" xr:uid="{00000000-0004-0000-0000-00000D000000}"/>
    <hyperlink ref="F17" location="'BLOQUE O'!A1" display="O" xr:uid="{00000000-0004-0000-0000-00000E000000}"/>
    <hyperlink ref="F19" location="'BLOQUE P '!A1" display="P" xr:uid="{00000000-0004-0000-0000-00000F000000}"/>
  </hyperlink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7.42578125" customWidth="1"/>
    <col min="5" max="5" width="18.5703125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1350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33</v>
      </c>
      <c r="D5" s="22" t="s">
        <v>280</v>
      </c>
      <c r="E5" s="22" t="s">
        <v>828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1351</v>
      </c>
      <c r="C6" s="38" t="s">
        <v>1352</v>
      </c>
      <c r="D6" s="30" t="s">
        <v>1353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53" si="0">M6+L6+K6+J6+I6+H6+G6+F6</f>
        <v>500</v>
      </c>
      <c r="O6" s="36"/>
      <c r="P6" s="35">
        <f t="shared" ref="P6:P53" si="1">O6-N6</f>
        <v>-500</v>
      </c>
      <c r="Q6" s="67"/>
    </row>
    <row r="7" spans="1:17">
      <c r="A7" s="68">
        <v>2</v>
      </c>
      <c r="B7" s="28" t="s">
        <v>1354</v>
      </c>
      <c r="C7" s="38" t="s">
        <v>1355</v>
      </c>
      <c r="D7" s="30" t="s">
        <v>1356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1357</v>
      </c>
      <c r="C8" s="38" t="s">
        <v>1358</v>
      </c>
      <c r="D8" s="30" t="s">
        <v>1359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1360</v>
      </c>
      <c r="C9" s="38" t="s">
        <v>1361</v>
      </c>
      <c r="D9" s="30" t="s">
        <v>1362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1363</v>
      </c>
      <c r="C10" s="38" t="s">
        <v>1364</v>
      </c>
      <c r="D10" s="30" t="s">
        <v>1365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1366</v>
      </c>
      <c r="C11" s="38" t="s">
        <v>1367</v>
      </c>
      <c r="D11" s="30" t="s">
        <v>1368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1369</v>
      </c>
      <c r="C12" s="38" t="s">
        <v>1370</v>
      </c>
      <c r="D12" s="30" t="s">
        <v>1371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1372</v>
      </c>
      <c r="C13" s="38" t="s">
        <v>1373</v>
      </c>
      <c r="D13" s="30" t="s">
        <v>1374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1375</v>
      </c>
      <c r="C14" s="102" t="s">
        <v>1376</v>
      </c>
      <c r="D14" s="103" t="s">
        <v>1377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4">
        <v>10</v>
      </c>
      <c r="B15" s="105" t="s">
        <v>1378</v>
      </c>
      <c r="C15" s="102" t="s">
        <v>1379</v>
      </c>
      <c r="D15" s="106"/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4">
        <v>11</v>
      </c>
      <c r="B16" s="105" t="s">
        <v>1380</v>
      </c>
      <c r="C16" s="102" t="s">
        <v>1381</v>
      </c>
      <c r="D16" s="106"/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1382</v>
      </c>
      <c r="C17" s="102" t="s">
        <v>1383</v>
      </c>
      <c r="D17" s="103" t="s">
        <v>1384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1385</v>
      </c>
      <c r="C18" s="102" t="s">
        <v>1386</v>
      </c>
      <c r="D18" s="103"/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1387</v>
      </c>
      <c r="C19" s="102" t="s">
        <v>1388</v>
      </c>
      <c r="D19" s="103" t="s">
        <v>1389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1390</v>
      </c>
      <c r="C20" s="102" t="s">
        <v>1391</v>
      </c>
      <c r="D20" s="103" t="s">
        <v>1392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1393</v>
      </c>
      <c r="C21" s="102" t="s">
        <v>1394</v>
      </c>
      <c r="D21" s="103" t="s">
        <v>1395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1396</v>
      </c>
      <c r="C22" s="102" t="s">
        <v>1397</v>
      </c>
      <c r="D22" s="103" t="s">
        <v>1398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1399</v>
      </c>
      <c r="C23" s="102" t="s">
        <v>1397</v>
      </c>
      <c r="D23" s="103" t="s">
        <v>1398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1400</v>
      </c>
      <c r="C24" s="102" t="s">
        <v>1401</v>
      </c>
      <c r="D24" s="103" t="s">
        <v>1402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1403</v>
      </c>
      <c r="C25" s="102" t="s">
        <v>1404</v>
      </c>
      <c r="D25" s="103" t="s">
        <v>1402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1405</v>
      </c>
      <c r="C26" s="102" t="s">
        <v>1406</v>
      </c>
      <c r="D26" s="103" t="s">
        <v>1407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1408</v>
      </c>
      <c r="C27" s="102" t="s">
        <v>1409</v>
      </c>
      <c r="D27" s="103" t="s">
        <v>1410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1411</v>
      </c>
      <c r="C28" s="102" t="s">
        <v>1412</v>
      </c>
      <c r="D28" s="103" t="s">
        <v>1413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00">
        <v>24</v>
      </c>
      <c r="B29" s="101" t="s">
        <v>1414</v>
      </c>
      <c r="C29" s="102" t="s">
        <v>1415</v>
      </c>
      <c r="D29" s="103" t="s">
        <v>1416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00">
        <v>25</v>
      </c>
      <c r="B30" s="101" t="s">
        <v>1417</v>
      </c>
      <c r="C30" s="102" t="s">
        <v>1415</v>
      </c>
      <c r="D30" s="103" t="s">
        <v>1416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00">
        <v>26</v>
      </c>
      <c r="B31" s="101" t="s">
        <v>1418</v>
      </c>
      <c r="C31" s="102" t="s">
        <v>1419</v>
      </c>
      <c r="D31" s="103" t="s">
        <v>1420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100">
        <v>27</v>
      </c>
      <c r="B32" s="101" t="s">
        <v>1421</v>
      </c>
      <c r="C32" s="102" t="s">
        <v>1422</v>
      </c>
      <c r="D32" s="103" t="s">
        <v>1423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100">
        <v>28</v>
      </c>
      <c r="B33" s="101" t="s">
        <v>1424</v>
      </c>
      <c r="C33" s="102" t="s">
        <v>1425</v>
      </c>
      <c r="D33" s="103" t="s">
        <v>1426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1427</v>
      </c>
      <c r="C34" s="38" t="s">
        <v>1428</v>
      </c>
      <c r="D34" s="30" t="s">
        <v>1429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1430</v>
      </c>
      <c r="C35" s="38" t="s">
        <v>1431</v>
      </c>
      <c r="D35" s="30" t="s">
        <v>1432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1433</v>
      </c>
      <c r="C36" s="38" t="s">
        <v>1434</v>
      </c>
      <c r="D36" s="30" t="s">
        <v>1434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1435</v>
      </c>
      <c r="C37" s="38" t="s">
        <v>1434</v>
      </c>
      <c r="D37" s="30" t="s">
        <v>1434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8">
        <v>33</v>
      </c>
      <c r="B38" s="28" t="s">
        <v>1436</v>
      </c>
      <c r="C38" s="161" t="s">
        <v>1437</v>
      </c>
      <c r="D38" s="30" t="s">
        <v>1438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1439</v>
      </c>
      <c r="C39" s="38" t="s">
        <v>1440</v>
      </c>
      <c r="D39" s="30" t="s">
        <v>1441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8">
        <v>35</v>
      </c>
      <c r="B40" s="28" t="s">
        <v>1442</v>
      </c>
      <c r="C40" s="38" t="s">
        <v>1443</v>
      </c>
      <c r="D40" s="30" t="s">
        <v>1444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7" ht="15.75" customHeight="1">
      <c r="A41" s="68">
        <v>36</v>
      </c>
      <c r="B41" s="28" t="s">
        <v>1445</v>
      </c>
      <c r="C41" s="38" t="s">
        <v>1446</v>
      </c>
      <c r="D41" s="30" t="s">
        <v>1447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8">
        <v>37</v>
      </c>
      <c r="B42" s="28" t="s">
        <v>1448</v>
      </c>
      <c r="C42" s="38" t="s">
        <v>1449</v>
      </c>
      <c r="D42" s="30" t="s">
        <v>1450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1451</v>
      </c>
      <c r="C43" s="38" t="s">
        <v>1452</v>
      </c>
      <c r="D43" s="30" t="s">
        <v>1453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68">
        <v>39</v>
      </c>
      <c r="B44" s="28" t="s">
        <v>1454</v>
      </c>
      <c r="C44" s="38" t="s">
        <v>1455</v>
      </c>
      <c r="D44" s="30" t="s">
        <v>1456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7" ht="15.75" customHeight="1">
      <c r="A45" s="68">
        <v>40</v>
      </c>
      <c r="B45" s="28" t="s">
        <v>1457</v>
      </c>
      <c r="C45" s="38" t="s">
        <v>1458</v>
      </c>
      <c r="D45" s="30" t="s">
        <v>1459</v>
      </c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7" ht="15.75" customHeight="1">
      <c r="A46" s="68">
        <v>41</v>
      </c>
      <c r="B46" s="28" t="s">
        <v>1460</v>
      </c>
      <c r="C46" s="38" t="s">
        <v>1461</v>
      </c>
      <c r="D46" s="30" t="s">
        <v>1461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68">
        <v>42</v>
      </c>
      <c r="B47" s="28" t="s">
        <v>1462</v>
      </c>
      <c r="C47" s="38" t="s">
        <v>1463</v>
      </c>
      <c r="D47" s="30" t="s">
        <v>1464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68">
        <v>43</v>
      </c>
      <c r="B48" s="28" t="s">
        <v>1465</v>
      </c>
      <c r="C48" s="38" t="s">
        <v>1466</v>
      </c>
      <c r="D48" s="30" t="s">
        <v>1467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36"/>
      <c r="P48" s="35">
        <f t="shared" si="1"/>
        <v>-500</v>
      </c>
      <c r="Q48" s="67"/>
    </row>
    <row r="49" spans="1:17" ht="15.75" customHeight="1">
      <c r="A49" s="68">
        <v>44</v>
      </c>
      <c r="B49" s="28" t="s">
        <v>1468</v>
      </c>
      <c r="C49" s="38" t="s">
        <v>1469</v>
      </c>
      <c r="D49" s="30" t="s">
        <v>1470</v>
      </c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0"/>
        <v>500</v>
      </c>
      <c r="O49" s="36"/>
      <c r="P49" s="35">
        <f t="shared" si="1"/>
        <v>-500</v>
      </c>
      <c r="Q49" s="67"/>
    </row>
    <row r="50" spans="1:17" ht="15.75" customHeight="1">
      <c r="A50" s="68">
        <v>45</v>
      </c>
      <c r="B50" s="28" t="s">
        <v>1471</v>
      </c>
      <c r="C50" s="38" t="s">
        <v>1472</v>
      </c>
      <c r="D50" s="30" t="s">
        <v>1473</v>
      </c>
      <c r="E50" s="66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0"/>
        <v>500</v>
      </c>
      <c r="O50" s="36"/>
      <c r="P50" s="35">
        <f t="shared" si="1"/>
        <v>-500</v>
      </c>
      <c r="Q50" s="67"/>
    </row>
    <row r="51" spans="1:17" ht="15.75" customHeight="1">
      <c r="A51" s="68">
        <v>46</v>
      </c>
      <c r="B51" s="28" t="s">
        <v>1474</v>
      </c>
      <c r="C51" s="38" t="s">
        <v>1475</v>
      </c>
      <c r="D51" s="30" t="s">
        <v>1476</v>
      </c>
      <c r="E51" s="66"/>
      <c r="F51" s="32"/>
      <c r="G51" s="33">
        <v>500</v>
      </c>
      <c r="H51" s="34"/>
      <c r="I51" s="34"/>
      <c r="J51" s="34"/>
      <c r="K51" s="34"/>
      <c r="L51" s="35"/>
      <c r="M51" s="35"/>
      <c r="N51" s="35">
        <f t="shared" si="0"/>
        <v>500</v>
      </c>
      <c r="O51" s="36"/>
      <c r="P51" s="35">
        <f t="shared" si="1"/>
        <v>-500</v>
      </c>
      <c r="Q51" s="67"/>
    </row>
    <row r="52" spans="1:17" ht="15.75" customHeight="1">
      <c r="A52" s="68">
        <v>47</v>
      </c>
      <c r="B52" s="28" t="s">
        <v>1477</v>
      </c>
      <c r="C52" s="38" t="s">
        <v>1478</v>
      </c>
      <c r="D52" s="30" t="s">
        <v>1479</v>
      </c>
      <c r="E52" s="66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0"/>
        <v>500</v>
      </c>
      <c r="O52" s="36"/>
      <c r="P52" s="35">
        <f t="shared" si="1"/>
        <v>-500</v>
      </c>
      <c r="Q52" s="67"/>
    </row>
    <row r="53" spans="1:17" ht="15.75" customHeight="1">
      <c r="A53" s="78">
        <v>48</v>
      </c>
      <c r="B53" s="79" t="s">
        <v>1480</v>
      </c>
      <c r="C53" s="80" t="s">
        <v>1481</v>
      </c>
      <c r="D53" s="81" t="s">
        <v>1482</v>
      </c>
      <c r="E53" s="82"/>
      <c r="F53" s="83"/>
      <c r="G53" s="84">
        <v>500</v>
      </c>
      <c r="H53" s="85"/>
      <c r="I53" s="85"/>
      <c r="J53" s="85"/>
      <c r="K53" s="85"/>
      <c r="L53" s="86"/>
      <c r="M53" s="86"/>
      <c r="N53" s="86">
        <f t="shared" si="0"/>
        <v>500</v>
      </c>
      <c r="O53" s="150"/>
      <c r="P53" s="86">
        <f t="shared" si="1"/>
        <v>-500</v>
      </c>
      <c r="Q53" s="88"/>
    </row>
    <row r="54" spans="1:17" ht="15.75" customHeight="1">
      <c r="A54" s="37"/>
      <c r="B54" s="37"/>
      <c r="C54" s="151"/>
      <c r="D54" s="151"/>
    </row>
    <row r="55" spans="1:17" ht="15.75" customHeight="1">
      <c r="A55" s="341" t="s">
        <v>1483</v>
      </c>
      <c r="B55" s="330"/>
      <c r="C55" s="330"/>
      <c r="D55" s="330"/>
      <c r="E55" s="351"/>
      <c r="F55" s="352" t="s">
        <v>30</v>
      </c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1"/>
    </row>
    <row r="56" spans="1:17" ht="15.75" customHeight="1">
      <c r="A56" s="60" t="s">
        <v>31</v>
      </c>
      <c r="B56" s="21" t="s">
        <v>32</v>
      </c>
      <c r="C56" s="22" t="s">
        <v>166</v>
      </c>
      <c r="D56" s="22" t="s">
        <v>280</v>
      </c>
      <c r="E56" s="22" t="s">
        <v>1484</v>
      </c>
      <c r="F56" s="22" t="s">
        <v>36</v>
      </c>
      <c r="G56" s="22">
        <v>2024</v>
      </c>
      <c r="H56" s="22">
        <v>2025</v>
      </c>
      <c r="I56" s="22">
        <v>2026</v>
      </c>
      <c r="J56" s="22">
        <v>2027</v>
      </c>
      <c r="K56" s="26">
        <v>2028</v>
      </c>
      <c r="L56" s="26">
        <v>2029</v>
      </c>
      <c r="M56" s="26">
        <v>2030</v>
      </c>
      <c r="N56" s="22" t="s">
        <v>37</v>
      </c>
      <c r="O56" s="25" t="s">
        <v>38</v>
      </c>
      <c r="P56" s="26" t="s">
        <v>39</v>
      </c>
      <c r="Q56" s="62" t="s">
        <v>40</v>
      </c>
    </row>
    <row r="57" spans="1:17" ht="15.75" customHeight="1">
      <c r="A57" s="100">
        <v>49</v>
      </c>
      <c r="B57" s="101" t="s">
        <v>1485</v>
      </c>
      <c r="C57" s="102" t="s">
        <v>1486</v>
      </c>
      <c r="D57" s="103" t="s">
        <v>1487</v>
      </c>
      <c r="E57" s="66"/>
      <c r="F57" s="32"/>
      <c r="G57" s="33">
        <v>500</v>
      </c>
      <c r="H57" s="34"/>
      <c r="I57" s="34"/>
      <c r="J57" s="34"/>
      <c r="K57" s="34"/>
      <c r="L57" s="35"/>
      <c r="M57" s="35"/>
      <c r="N57" s="35">
        <f t="shared" ref="N57:N105" si="2">M57+L57+K57+J57+I57+H57+G57+F57</f>
        <v>500</v>
      </c>
      <c r="O57" s="36"/>
      <c r="P57" s="35">
        <f t="shared" ref="P57:P105" si="3">O57-N57</f>
        <v>-500</v>
      </c>
      <c r="Q57" s="67"/>
    </row>
    <row r="58" spans="1:17" ht="15.75" customHeight="1">
      <c r="A58" s="100">
        <v>50</v>
      </c>
      <c r="B58" s="101" t="s">
        <v>1488</v>
      </c>
      <c r="C58" s="178" t="s">
        <v>1489</v>
      </c>
      <c r="D58" s="103" t="s">
        <v>1490</v>
      </c>
      <c r="E58" s="66"/>
      <c r="F58" s="32"/>
      <c r="G58" s="33">
        <v>500</v>
      </c>
      <c r="H58" s="34"/>
      <c r="I58" s="34"/>
      <c r="J58" s="34"/>
      <c r="K58" s="34"/>
      <c r="L58" s="35"/>
      <c r="M58" s="35"/>
      <c r="N58" s="35">
        <f t="shared" si="2"/>
        <v>500</v>
      </c>
      <c r="O58" s="36"/>
      <c r="P58" s="35">
        <f t="shared" si="3"/>
        <v>-500</v>
      </c>
      <c r="Q58" s="67"/>
    </row>
    <row r="59" spans="1:17" ht="15.75" customHeight="1">
      <c r="A59" s="100">
        <v>51</v>
      </c>
      <c r="B59" s="101" t="s">
        <v>1491</v>
      </c>
      <c r="C59" s="102" t="s">
        <v>1492</v>
      </c>
      <c r="D59" s="103" t="s">
        <v>1493</v>
      </c>
      <c r="E59" s="66"/>
      <c r="F59" s="32"/>
      <c r="G59" s="33">
        <v>500</v>
      </c>
      <c r="H59" s="34"/>
      <c r="I59" s="34"/>
      <c r="J59" s="34"/>
      <c r="K59" s="34"/>
      <c r="L59" s="35"/>
      <c r="M59" s="35"/>
      <c r="N59" s="35">
        <f t="shared" si="2"/>
        <v>500</v>
      </c>
      <c r="O59" s="36"/>
      <c r="P59" s="35">
        <f t="shared" si="3"/>
        <v>-500</v>
      </c>
      <c r="Q59" s="67"/>
    </row>
    <row r="60" spans="1:17" ht="15.75" customHeight="1">
      <c r="A60" s="100">
        <v>52</v>
      </c>
      <c r="B60" s="101" t="s">
        <v>1494</v>
      </c>
      <c r="C60" s="102" t="s">
        <v>1495</v>
      </c>
      <c r="D60" s="103" t="s">
        <v>1496</v>
      </c>
      <c r="E60" s="66"/>
      <c r="F60" s="32"/>
      <c r="G60" s="33">
        <v>500</v>
      </c>
      <c r="H60" s="34"/>
      <c r="I60" s="34"/>
      <c r="J60" s="34"/>
      <c r="K60" s="34"/>
      <c r="L60" s="35"/>
      <c r="M60" s="35"/>
      <c r="N60" s="35">
        <f t="shared" si="2"/>
        <v>500</v>
      </c>
      <c r="O60" s="36"/>
      <c r="P60" s="35">
        <f t="shared" si="3"/>
        <v>-500</v>
      </c>
      <c r="Q60" s="67"/>
    </row>
    <row r="61" spans="1:17" ht="15.75" customHeight="1">
      <c r="A61" s="100">
        <v>53</v>
      </c>
      <c r="B61" s="101" t="s">
        <v>1497</v>
      </c>
      <c r="C61" s="102" t="s">
        <v>1495</v>
      </c>
      <c r="D61" s="103" t="s">
        <v>1498</v>
      </c>
      <c r="E61" s="66"/>
      <c r="F61" s="32"/>
      <c r="G61" s="33">
        <v>500</v>
      </c>
      <c r="H61" s="34"/>
      <c r="I61" s="34"/>
      <c r="J61" s="34"/>
      <c r="K61" s="34"/>
      <c r="L61" s="35"/>
      <c r="M61" s="35"/>
      <c r="N61" s="35">
        <f t="shared" si="2"/>
        <v>500</v>
      </c>
      <c r="O61" s="36"/>
      <c r="P61" s="35">
        <f t="shared" si="3"/>
        <v>-500</v>
      </c>
      <c r="Q61" s="67"/>
    </row>
    <row r="62" spans="1:17" ht="15.75" customHeight="1">
      <c r="A62" s="100">
        <v>54</v>
      </c>
      <c r="B62" s="101" t="s">
        <v>1499</v>
      </c>
      <c r="C62" s="102" t="s">
        <v>857</v>
      </c>
      <c r="D62" s="103" t="s">
        <v>1500</v>
      </c>
      <c r="E62" s="66"/>
      <c r="F62" s="32"/>
      <c r="G62" s="33">
        <v>500</v>
      </c>
      <c r="H62" s="34"/>
      <c r="I62" s="34"/>
      <c r="J62" s="34"/>
      <c r="K62" s="34"/>
      <c r="L62" s="35"/>
      <c r="M62" s="35"/>
      <c r="N62" s="35">
        <f t="shared" si="2"/>
        <v>500</v>
      </c>
      <c r="O62" s="36"/>
      <c r="P62" s="35">
        <f t="shared" si="3"/>
        <v>-500</v>
      </c>
      <c r="Q62" s="67"/>
    </row>
    <row r="63" spans="1:17" ht="15.75" customHeight="1">
      <c r="A63" s="100">
        <v>55</v>
      </c>
      <c r="B63" s="101" t="s">
        <v>1501</v>
      </c>
      <c r="C63" s="102" t="s">
        <v>1502</v>
      </c>
      <c r="D63" s="103" t="s">
        <v>1503</v>
      </c>
      <c r="E63" s="66"/>
      <c r="F63" s="32"/>
      <c r="G63" s="33">
        <v>500</v>
      </c>
      <c r="H63" s="34"/>
      <c r="I63" s="34"/>
      <c r="J63" s="34"/>
      <c r="K63" s="34"/>
      <c r="L63" s="35"/>
      <c r="M63" s="35"/>
      <c r="N63" s="35">
        <f t="shared" si="2"/>
        <v>500</v>
      </c>
      <c r="O63" s="36"/>
      <c r="P63" s="35">
        <f t="shared" si="3"/>
        <v>-500</v>
      </c>
      <c r="Q63" s="67"/>
    </row>
    <row r="64" spans="1:17" ht="15.75" customHeight="1">
      <c r="A64" s="100">
        <v>56</v>
      </c>
      <c r="B64" s="179" t="s">
        <v>1504</v>
      </c>
      <c r="C64" s="180" t="s">
        <v>1505</v>
      </c>
      <c r="D64" s="162" t="s">
        <v>1506</v>
      </c>
      <c r="E64" s="66"/>
      <c r="F64" s="32"/>
      <c r="G64" s="33">
        <v>500</v>
      </c>
      <c r="H64" s="34"/>
      <c r="I64" s="34"/>
      <c r="J64" s="34"/>
      <c r="K64" s="34"/>
      <c r="L64" s="35"/>
      <c r="M64" s="35"/>
      <c r="N64" s="35">
        <f t="shared" si="2"/>
        <v>500</v>
      </c>
      <c r="O64" s="36"/>
      <c r="P64" s="35">
        <f t="shared" si="3"/>
        <v>-500</v>
      </c>
      <c r="Q64" s="67"/>
    </row>
    <row r="65" spans="1:17" ht="15.75" customHeight="1">
      <c r="A65" s="100">
        <v>57</v>
      </c>
      <c r="B65" s="101" t="s">
        <v>1507</v>
      </c>
      <c r="C65" s="102" t="s">
        <v>1508</v>
      </c>
      <c r="D65" s="103" t="s">
        <v>1509</v>
      </c>
      <c r="E65" s="101"/>
      <c r="F65" s="32"/>
      <c r="G65" s="33">
        <v>500</v>
      </c>
      <c r="H65" s="34"/>
      <c r="I65" s="34"/>
      <c r="J65" s="34"/>
      <c r="K65" s="34"/>
      <c r="L65" s="35"/>
      <c r="M65" s="35"/>
      <c r="N65" s="35">
        <f t="shared" si="2"/>
        <v>500</v>
      </c>
      <c r="O65" s="36"/>
      <c r="P65" s="35">
        <f t="shared" si="3"/>
        <v>-500</v>
      </c>
      <c r="Q65" s="67"/>
    </row>
    <row r="66" spans="1:17" ht="15.75" customHeight="1">
      <c r="A66" s="68">
        <v>58</v>
      </c>
      <c r="B66" s="28" t="s">
        <v>1510</v>
      </c>
      <c r="C66" s="38" t="s">
        <v>1511</v>
      </c>
      <c r="D66" s="30" t="s">
        <v>1512</v>
      </c>
      <c r="E66" s="66"/>
      <c r="F66" s="32"/>
      <c r="G66" s="33">
        <v>500</v>
      </c>
      <c r="H66" s="34"/>
      <c r="I66" s="34"/>
      <c r="J66" s="34"/>
      <c r="K66" s="34"/>
      <c r="L66" s="35"/>
      <c r="M66" s="35"/>
      <c r="N66" s="35">
        <f t="shared" si="2"/>
        <v>500</v>
      </c>
      <c r="O66" s="36"/>
      <c r="P66" s="35">
        <f t="shared" si="3"/>
        <v>-500</v>
      </c>
      <c r="Q66" s="67"/>
    </row>
    <row r="67" spans="1:17" ht="15.75" customHeight="1">
      <c r="A67" s="68">
        <v>59</v>
      </c>
      <c r="B67" s="28" t="s">
        <v>1513</v>
      </c>
      <c r="C67" s="161" t="s">
        <v>1514</v>
      </c>
      <c r="D67" s="30" t="s">
        <v>1515</v>
      </c>
      <c r="E67" s="66"/>
      <c r="F67" s="32"/>
      <c r="G67" s="33">
        <v>500</v>
      </c>
      <c r="H67" s="34"/>
      <c r="I67" s="34"/>
      <c r="J67" s="34"/>
      <c r="K67" s="34"/>
      <c r="L67" s="35"/>
      <c r="M67" s="35"/>
      <c r="N67" s="35">
        <f t="shared" si="2"/>
        <v>500</v>
      </c>
      <c r="O67" s="36"/>
      <c r="P67" s="35">
        <f t="shared" si="3"/>
        <v>-500</v>
      </c>
      <c r="Q67" s="67"/>
    </row>
    <row r="68" spans="1:17" ht="15.75" customHeight="1">
      <c r="A68" s="68">
        <v>60</v>
      </c>
      <c r="B68" s="28" t="s">
        <v>1516</v>
      </c>
      <c r="C68" s="38" t="s">
        <v>1517</v>
      </c>
      <c r="D68" s="30" t="s">
        <v>1518</v>
      </c>
      <c r="E68" s="66"/>
      <c r="F68" s="32"/>
      <c r="G68" s="33">
        <v>500</v>
      </c>
      <c r="H68" s="34"/>
      <c r="I68" s="34"/>
      <c r="J68" s="34"/>
      <c r="K68" s="34"/>
      <c r="L68" s="35"/>
      <c r="M68" s="35"/>
      <c r="N68" s="35">
        <f t="shared" si="2"/>
        <v>500</v>
      </c>
      <c r="O68" s="51"/>
      <c r="P68" s="35">
        <f t="shared" si="3"/>
        <v>-500</v>
      </c>
      <c r="Q68" s="69"/>
    </row>
    <row r="69" spans="1:17" ht="15.75" customHeight="1">
      <c r="A69" s="68">
        <v>61</v>
      </c>
      <c r="B69" s="28" t="s">
        <v>1519</v>
      </c>
      <c r="C69" s="38" t="s">
        <v>1520</v>
      </c>
      <c r="D69" s="30" t="s">
        <v>1521</v>
      </c>
      <c r="E69" s="66"/>
      <c r="F69" s="32"/>
      <c r="G69" s="33">
        <v>500</v>
      </c>
      <c r="H69" s="34"/>
      <c r="I69" s="34"/>
      <c r="J69" s="34"/>
      <c r="K69" s="34"/>
      <c r="L69" s="35"/>
      <c r="M69" s="35"/>
      <c r="N69" s="35">
        <f t="shared" si="2"/>
        <v>500</v>
      </c>
      <c r="O69" s="51"/>
      <c r="P69" s="35">
        <f t="shared" si="3"/>
        <v>-500</v>
      </c>
      <c r="Q69" s="69"/>
    </row>
    <row r="70" spans="1:17" ht="15.75" customHeight="1">
      <c r="A70" s="68">
        <v>62</v>
      </c>
      <c r="B70" s="28" t="s">
        <v>1522</v>
      </c>
      <c r="C70" s="38" t="s">
        <v>1523</v>
      </c>
      <c r="D70" s="30" t="s">
        <v>1524</v>
      </c>
      <c r="E70" s="66"/>
      <c r="F70" s="32"/>
      <c r="G70" s="33">
        <v>500</v>
      </c>
      <c r="H70" s="34"/>
      <c r="I70" s="34"/>
      <c r="J70" s="34"/>
      <c r="K70" s="34"/>
      <c r="L70" s="35"/>
      <c r="M70" s="35"/>
      <c r="N70" s="35">
        <f t="shared" si="2"/>
        <v>500</v>
      </c>
      <c r="O70" s="36"/>
      <c r="P70" s="35">
        <f t="shared" si="3"/>
        <v>-500</v>
      </c>
      <c r="Q70" s="67"/>
    </row>
    <row r="71" spans="1:17" ht="15.75" customHeight="1">
      <c r="A71" s="68">
        <v>63</v>
      </c>
      <c r="B71" s="28" t="s">
        <v>1525</v>
      </c>
      <c r="C71" s="38" t="s">
        <v>1526</v>
      </c>
      <c r="D71" s="30" t="s">
        <v>1527</v>
      </c>
      <c r="E71" s="66"/>
      <c r="F71" s="32"/>
      <c r="G71" s="33">
        <v>500</v>
      </c>
      <c r="H71" s="34"/>
      <c r="I71" s="34"/>
      <c r="J71" s="34"/>
      <c r="K71" s="34"/>
      <c r="L71" s="34"/>
      <c r="M71" s="34"/>
      <c r="N71" s="35">
        <f t="shared" si="2"/>
        <v>500</v>
      </c>
      <c r="O71" s="52"/>
      <c r="P71" s="35">
        <f t="shared" si="3"/>
        <v>-500</v>
      </c>
      <c r="Q71" s="69"/>
    </row>
    <row r="72" spans="1:17" ht="15.75" customHeight="1">
      <c r="A72" s="68">
        <v>64</v>
      </c>
      <c r="B72" s="28" t="s">
        <v>1528</v>
      </c>
      <c r="C72" s="38" t="s">
        <v>1529</v>
      </c>
      <c r="D72" s="30" t="s">
        <v>1530</v>
      </c>
      <c r="E72" s="66"/>
      <c r="F72" s="32"/>
      <c r="G72" s="33">
        <v>500</v>
      </c>
      <c r="H72" s="34"/>
      <c r="I72" s="34"/>
      <c r="J72" s="34"/>
      <c r="K72" s="34"/>
      <c r="L72" s="35"/>
      <c r="M72" s="35"/>
      <c r="N72" s="35">
        <f t="shared" si="2"/>
        <v>500</v>
      </c>
      <c r="O72" s="36"/>
      <c r="P72" s="35">
        <f t="shared" si="3"/>
        <v>-500</v>
      </c>
      <c r="Q72" s="67"/>
    </row>
    <row r="73" spans="1:17" ht="15.75" customHeight="1">
      <c r="A73" s="68">
        <v>65</v>
      </c>
      <c r="B73" s="28" t="s">
        <v>1531</v>
      </c>
      <c r="C73" s="38" t="s">
        <v>1532</v>
      </c>
      <c r="D73" s="30" t="s">
        <v>1533</v>
      </c>
      <c r="E73" s="66"/>
      <c r="F73" s="32"/>
      <c r="G73" s="33">
        <v>500</v>
      </c>
      <c r="H73" s="34"/>
      <c r="I73" s="34"/>
      <c r="J73" s="34"/>
      <c r="K73" s="34"/>
      <c r="L73" s="35"/>
      <c r="M73" s="35"/>
      <c r="N73" s="35">
        <f t="shared" si="2"/>
        <v>500</v>
      </c>
      <c r="O73" s="36"/>
      <c r="P73" s="35">
        <f t="shared" si="3"/>
        <v>-500</v>
      </c>
      <c r="Q73" s="67"/>
    </row>
    <row r="74" spans="1:17" ht="15.75" customHeight="1">
      <c r="A74" s="68">
        <v>66</v>
      </c>
      <c r="B74" s="28" t="s">
        <v>1534</v>
      </c>
      <c r="C74" s="38" t="s">
        <v>1532</v>
      </c>
      <c r="D74" s="30" t="s">
        <v>1533</v>
      </c>
      <c r="E74" s="66"/>
      <c r="F74" s="32"/>
      <c r="G74" s="33">
        <v>500</v>
      </c>
      <c r="H74" s="34"/>
      <c r="I74" s="34"/>
      <c r="J74" s="34"/>
      <c r="K74" s="34"/>
      <c r="L74" s="35"/>
      <c r="M74" s="35"/>
      <c r="N74" s="35">
        <f t="shared" si="2"/>
        <v>500</v>
      </c>
      <c r="O74" s="36"/>
      <c r="P74" s="35">
        <f t="shared" si="3"/>
        <v>-500</v>
      </c>
      <c r="Q74" s="67"/>
    </row>
    <row r="75" spans="1:17" ht="15.75" customHeight="1">
      <c r="A75" s="100">
        <v>67</v>
      </c>
      <c r="B75" s="101" t="s">
        <v>1535</v>
      </c>
      <c r="C75" s="102" t="s">
        <v>1536</v>
      </c>
      <c r="D75" s="103" t="s">
        <v>1537</v>
      </c>
      <c r="E75" s="66"/>
      <c r="F75" s="32"/>
      <c r="G75" s="33">
        <v>500</v>
      </c>
      <c r="H75" s="34"/>
      <c r="I75" s="34"/>
      <c r="J75" s="34"/>
      <c r="K75" s="34"/>
      <c r="L75" s="35"/>
      <c r="M75" s="35"/>
      <c r="N75" s="35">
        <f t="shared" si="2"/>
        <v>500</v>
      </c>
      <c r="O75" s="36"/>
      <c r="P75" s="35">
        <f t="shared" si="3"/>
        <v>-500</v>
      </c>
      <c r="Q75" s="67"/>
    </row>
    <row r="76" spans="1:17" ht="15.75" customHeight="1">
      <c r="A76" s="100">
        <v>68</v>
      </c>
      <c r="B76" s="101" t="s">
        <v>1538</v>
      </c>
      <c r="C76" s="102" t="s">
        <v>1539</v>
      </c>
      <c r="D76" s="103" t="s">
        <v>1540</v>
      </c>
      <c r="E76" s="66"/>
      <c r="F76" s="32"/>
      <c r="G76" s="33">
        <v>500</v>
      </c>
      <c r="H76" s="34"/>
      <c r="I76" s="34"/>
      <c r="J76" s="34"/>
      <c r="K76" s="34"/>
      <c r="L76" s="35"/>
      <c r="M76" s="35"/>
      <c r="N76" s="35">
        <f t="shared" si="2"/>
        <v>500</v>
      </c>
      <c r="O76" s="36"/>
      <c r="P76" s="35">
        <f t="shared" si="3"/>
        <v>-500</v>
      </c>
      <c r="Q76" s="67"/>
    </row>
    <row r="77" spans="1:17" ht="15.75" customHeight="1">
      <c r="A77" s="100">
        <v>69</v>
      </c>
      <c r="B77" s="101" t="s">
        <v>1541</v>
      </c>
      <c r="C77" s="102" t="s">
        <v>1542</v>
      </c>
      <c r="D77" s="103" t="s">
        <v>1000</v>
      </c>
      <c r="E77" s="66"/>
      <c r="F77" s="32"/>
      <c r="G77" s="33">
        <v>500</v>
      </c>
      <c r="H77" s="34"/>
      <c r="I77" s="34"/>
      <c r="J77" s="34"/>
      <c r="K77" s="34"/>
      <c r="L77" s="35"/>
      <c r="M77" s="35"/>
      <c r="N77" s="35">
        <f t="shared" si="2"/>
        <v>500</v>
      </c>
      <c r="O77" s="36"/>
      <c r="P77" s="35">
        <f t="shared" si="3"/>
        <v>-500</v>
      </c>
      <c r="Q77" s="67"/>
    </row>
    <row r="78" spans="1:17" ht="15.75" customHeight="1">
      <c r="A78" s="100">
        <v>70</v>
      </c>
      <c r="B78" s="101" t="s">
        <v>1543</v>
      </c>
      <c r="C78" s="102" t="s">
        <v>1544</v>
      </c>
      <c r="D78" s="103" t="s">
        <v>1545</v>
      </c>
      <c r="E78" s="66"/>
      <c r="F78" s="32"/>
      <c r="G78" s="33">
        <v>500</v>
      </c>
      <c r="H78" s="34"/>
      <c r="I78" s="34"/>
      <c r="J78" s="34"/>
      <c r="K78" s="34"/>
      <c r="L78" s="35"/>
      <c r="M78" s="35"/>
      <c r="N78" s="35">
        <f t="shared" si="2"/>
        <v>500</v>
      </c>
      <c r="O78" s="36"/>
      <c r="P78" s="35">
        <f t="shared" si="3"/>
        <v>-500</v>
      </c>
      <c r="Q78" s="67"/>
    </row>
    <row r="79" spans="1:17" ht="15.75" customHeight="1">
      <c r="A79" s="100">
        <v>71</v>
      </c>
      <c r="B79" s="101" t="s">
        <v>1546</v>
      </c>
      <c r="C79" s="102" t="s">
        <v>1547</v>
      </c>
      <c r="D79" s="103"/>
      <c r="E79" s="66"/>
      <c r="F79" s="32"/>
      <c r="G79" s="33">
        <v>500</v>
      </c>
      <c r="H79" s="34"/>
      <c r="I79" s="34"/>
      <c r="J79" s="34"/>
      <c r="K79" s="34"/>
      <c r="L79" s="34"/>
      <c r="M79" s="34"/>
      <c r="N79" s="35">
        <f t="shared" si="2"/>
        <v>500</v>
      </c>
      <c r="O79" s="52"/>
      <c r="P79" s="35">
        <f t="shared" si="3"/>
        <v>-500</v>
      </c>
      <c r="Q79" s="74"/>
    </row>
    <row r="80" spans="1:17" ht="15.75" customHeight="1">
      <c r="A80" s="104">
        <v>72</v>
      </c>
      <c r="B80" s="105" t="s">
        <v>1548</v>
      </c>
      <c r="C80" s="102" t="s">
        <v>1549</v>
      </c>
      <c r="D80" s="106"/>
      <c r="E80" s="66"/>
      <c r="F80" s="32"/>
      <c r="G80" s="33">
        <v>500</v>
      </c>
      <c r="H80" s="34"/>
      <c r="I80" s="34"/>
      <c r="J80" s="34"/>
      <c r="K80" s="34"/>
      <c r="L80" s="35"/>
      <c r="M80" s="35"/>
      <c r="N80" s="35">
        <f t="shared" si="2"/>
        <v>500</v>
      </c>
      <c r="O80" s="36"/>
      <c r="P80" s="35">
        <f t="shared" si="3"/>
        <v>-500</v>
      </c>
      <c r="Q80" s="67"/>
    </row>
    <row r="81" spans="1:17" ht="15.75" customHeight="1">
      <c r="A81" s="100">
        <v>73</v>
      </c>
      <c r="B81" s="101" t="s">
        <v>1550</v>
      </c>
      <c r="C81" s="102" t="s">
        <v>1551</v>
      </c>
      <c r="D81" s="103"/>
      <c r="E81" s="66"/>
      <c r="F81" s="34"/>
      <c r="G81" s="56">
        <v>500</v>
      </c>
      <c r="H81" s="34"/>
      <c r="I81" s="34"/>
      <c r="J81" s="34"/>
      <c r="K81" s="34"/>
      <c r="L81" s="35"/>
      <c r="M81" s="35"/>
      <c r="N81" s="35">
        <f t="shared" si="2"/>
        <v>500</v>
      </c>
      <c r="O81" s="36"/>
      <c r="P81" s="35">
        <f t="shared" si="3"/>
        <v>-500</v>
      </c>
      <c r="Q81" s="67"/>
    </row>
    <row r="82" spans="1:17" ht="15.75" customHeight="1">
      <c r="A82" s="100">
        <v>74</v>
      </c>
      <c r="B82" s="101" t="s">
        <v>1552</v>
      </c>
      <c r="C82" s="102" t="s">
        <v>1553</v>
      </c>
      <c r="D82" s="103"/>
      <c r="E82" s="66"/>
      <c r="F82" s="34"/>
      <c r="G82" s="56">
        <v>500</v>
      </c>
      <c r="H82" s="34"/>
      <c r="I82" s="34"/>
      <c r="J82" s="34"/>
      <c r="K82" s="34"/>
      <c r="L82" s="35"/>
      <c r="M82" s="35"/>
      <c r="N82" s="35">
        <f t="shared" si="2"/>
        <v>500</v>
      </c>
      <c r="O82" s="36"/>
      <c r="P82" s="35">
        <f t="shared" si="3"/>
        <v>-500</v>
      </c>
      <c r="Q82" s="67"/>
    </row>
    <row r="83" spans="1:17" ht="15.75" customHeight="1">
      <c r="A83" s="100">
        <v>75</v>
      </c>
      <c r="B83" s="101" t="s">
        <v>1554</v>
      </c>
      <c r="C83" s="102" t="s">
        <v>1555</v>
      </c>
      <c r="D83" s="103" t="s">
        <v>1556</v>
      </c>
      <c r="E83" s="66"/>
      <c r="F83" s="32"/>
      <c r="G83" s="33">
        <v>500</v>
      </c>
      <c r="H83" s="34"/>
      <c r="I83" s="34"/>
      <c r="J83" s="34"/>
      <c r="K83" s="34"/>
      <c r="L83" s="35"/>
      <c r="M83" s="35"/>
      <c r="N83" s="35">
        <f t="shared" si="2"/>
        <v>500</v>
      </c>
      <c r="O83" s="36"/>
      <c r="P83" s="35">
        <f t="shared" si="3"/>
        <v>-500</v>
      </c>
      <c r="Q83" s="67"/>
    </row>
    <row r="84" spans="1:17" ht="15.75" customHeight="1">
      <c r="A84" s="181">
        <v>76</v>
      </c>
      <c r="B84" s="179" t="s">
        <v>1557</v>
      </c>
      <c r="C84" s="180" t="s">
        <v>1558</v>
      </c>
      <c r="D84" s="162" t="s">
        <v>1559</v>
      </c>
      <c r="E84" s="66"/>
      <c r="F84" s="34"/>
      <c r="G84" s="33">
        <v>500</v>
      </c>
      <c r="H84" s="34"/>
      <c r="I84" s="34"/>
      <c r="J84" s="34"/>
      <c r="K84" s="34"/>
      <c r="L84" s="35"/>
      <c r="M84" s="35"/>
      <c r="N84" s="35">
        <f t="shared" si="2"/>
        <v>500</v>
      </c>
      <c r="O84" s="36"/>
      <c r="P84" s="35">
        <f t="shared" si="3"/>
        <v>-500</v>
      </c>
      <c r="Q84" s="67"/>
    </row>
    <row r="85" spans="1:17" ht="15.75" customHeight="1">
      <c r="A85" s="63">
        <v>77</v>
      </c>
      <c r="B85" s="57" t="s">
        <v>1560</v>
      </c>
      <c r="C85" s="38" t="s">
        <v>1561</v>
      </c>
      <c r="D85" s="106" t="s">
        <v>1562</v>
      </c>
      <c r="E85" s="66"/>
      <c r="F85" s="32"/>
      <c r="G85" s="33">
        <v>500</v>
      </c>
      <c r="H85" s="34"/>
      <c r="I85" s="34"/>
      <c r="J85" s="34"/>
      <c r="K85" s="34"/>
      <c r="L85" s="35"/>
      <c r="M85" s="35"/>
      <c r="N85" s="35">
        <f t="shared" si="2"/>
        <v>500</v>
      </c>
      <c r="O85" s="36"/>
      <c r="P85" s="35">
        <f t="shared" si="3"/>
        <v>-500</v>
      </c>
      <c r="Q85" s="67"/>
    </row>
    <row r="86" spans="1:17" ht="15.75" customHeight="1">
      <c r="A86" s="63">
        <v>78</v>
      </c>
      <c r="B86" s="57" t="s">
        <v>1563</v>
      </c>
      <c r="C86" s="38" t="s">
        <v>1564</v>
      </c>
      <c r="D86" s="106" t="s">
        <v>1565</v>
      </c>
      <c r="E86" s="66"/>
      <c r="F86" s="32"/>
      <c r="G86" s="33">
        <v>500</v>
      </c>
      <c r="H86" s="34"/>
      <c r="I86" s="34"/>
      <c r="J86" s="34"/>
      <c r="K86" s="34"/>
      <c r="L86" s="34"/>
      <c r="M86" s="34"/>
      <c r="N86" s="35">
        <f t="shared" si="2"/>
        <v>500</v>
      </c>
      <c r="O86" s="52"/>
      <c r="P86" s="35">
        <f t="shared" si="3"/>
        <v>-500</v>
      </c>
      <c r="Q86" s="74"/>
    </row>
    <row r="87" spans="1:17" ht="15.75" customHeight="1">
      <c r="A87" s="68">
        <v>79</v>
      </c>
      <c r="B87" s="28" t="s">
        <v>1566</v>
      </c>
      <c r="C87" s="38" t="s">
        <v>1567</v>
      </c>
      <c r="D87" s="103" t="s">
        <v>1568</v>
      </c>
      <c r="E87" s="66"/>
      <c r="F87" s="32"/>
      <c r="G87" s="33">
        <v>500</v>
      </c>
      <c r="H87" s="34"/>
      <c r="I87" s="34"/>
      <c r="J87" s="34"/>
      <c r="K87" s="34"/>
      <c r="L87" s="35"/>
      <c r="M87" s="35"/>
      <c r="N87" s="35">
        <f t="shared" si="2"/>
        <v>500</v>
      </c>
      <c r="O87" s="36"/>
      <c r="P87" s="35">
        <f t="shared" si="3"/>
        <v>-500</v>
      </c>
      <c r="Q87" s="67"/>
    </row>
    <row r="88" spans="1:17" ht="15.75" customHeight="1">
      <c r="A88" s="68">
        <v>80</v>
      </c>
      <c r="B88" s="28" t="s">
        <v>1569</v>
      </c>
      <c r="C88" s="38" t="s">
        <v>1570</v>
      </c>
      <c r="D88" s="103" t="s">
        <v>1571</v>
      </c>
      <c r="E88" s="66"/>
      <c r="F88" s="32"/>
      <c r="G88" s="33">
        <v>500</v>
      </c>
      <c r="H88" s="34"/>
      <c r="I88" s="34"/>
      <c r="J88" s="34"/>
      <c r="K88" s="34"/>
      <c r="L88" s="35"/>
      <c r="M88" s="35"/>
      <c r="N88" s="35">
        <f t="shared" si="2"/>
        <v>500</v>
      </c>
      <c r="O88" s="36"/>
      <c r="P88" s="35">
        <f t="shared" si="3"/>
        <v>-500</v>
      </c>
      <c r="Q88" s="67"/>
    </row>
    <row r="89" spans="1:17" ht="15.75" customHeight="1">
      <c r="A89" s="68">
        <v>81</v>
      </c>
      <c r="B89" s="28" t="s">
        <v>1572</v>
      </c>
      <c r="C89" s="38" t="s">
        <v>1573</v>
      </c>
      <c r="D89" s="103" t="s">
        <v>1574</v>
      </c>
      <c r="E89" s="66"/>
      <c r="F89" s="32"/>
      <c r="G89" s="33">
        <v>500</v>
      </c>
      <c r="H89" s="34"/>
      <c r="I89" s="34"/>
      <c r="J89" s="34"/>
      <c r="K89" s="34"/>
      <c r="L89" s="35"/>
      <c r="M89" s="35"/>
      <c r="N89" s="35">
        <f t="shared" si="2"/>
        <v>500</v>
      </c>
      <c r="O89" s="51"/>
      <c r="P89" s="35">
        <f t="shared" si="3"/>
        <v>-500</v>
      </c>
      <c r="Q89" s="67"/>
    </row>
    <row r="90" spans="1:17" ht="15.75" customHeight="1">
      <c r="A90" s="68">
        <v>82</v>
      </c>
      <c r="B90" s="28" t="s">
        <v>1575</v>
      </c>
      <c r="C90" s="38" t="s">
        <v>1576</v>
      </c>
      <c r="D90" s="103" t="s">
        <v>1577</v>
      </c>
      <c r="E90" s="66"/>
      <c r="F90" s="32"/>
      <c r="G90" s="33">
        <v>500</v>
      </c>
      <c r="H90" s="34"/>
      <c r="I90" s="34"/>
      <c r="J90" s="34"/>
      <c r="K90" s="34"/>
      <c r="L90" s="35"/>
      <c r="M90" s="35"/>
      <c r="N90" s="35">
        <f t="shared" si="2"/>
        <v>500</v>
      </c>
      <c r="O90" s="36"/>
      <c r="P90" s="35">
        <f t="shared" si="3"/>
        <v>-500</v>
      </c>
      <c r="Q90" s="67"/>
    </row>
    <row r="91" spans="1:17" ht="15.75" customHeight="1">
      <c r="A91" s="68">
        <v>83</v>
      </c>
      <c r="B91" s="28" t="s">
        <v>1578</v>
      </c>
      <c r="C91" s="38" t="s">
        <v>1579</v>
      </c>
      <c r="D91" s="103" t="s">
        <v>1580</v>
      </c>
      <c r="E91" s="66"/>
      <c r="F91" s="32"/>
      <c r="G91" s="33">
        <v>500</v>
      </c>
      <c r="H91" s="34"/>
      <c r="I91" s="34"/>
      <c r="J91" s="34"/>
      <c r="K91" s="34"/>
      <c r="L91" s="35"/>
      <c r="M91" s="35"/>
      <c r="N91" s="35">
        <f t="shared" si="2"/>
        <v>500</v>
      </c>
      <c r="O91" s="36"/>
      <c r="P91" s="35">
        <f t="shared" si="3"/>
        <v>-500</v>
      </c>
      <c r="Q91" s="67"/>
    </row>
    <row r="92" spans="1:17" ht="15.75" customHeight="1">
      <c r="A92" s="68">
        <v>84</v>
      </c>
      <c r="B92" s="28" t="s">
        <v>1581</v>
      </c>
      <c r="C92" s="38" t="s">
        <v>1582</v>
      </c>
      <c r="D92" s="103" t="s">
        <v>1583</v>
      </c>
      <c r="E92" s="66"/>
      <c r="F92" s="32"/>
      <c r="G92" s="33">
        <v>500</v>
      </c>
      <c r="H92" s="34"/>
      <c r="I92" s="34"/>
      <c r="J92" s="34"/>
      <c r="K92" s="34"/>
      <c r="L92" s="35"/>
      <c r="M92" s="35"/>
      <c r="N92" s="35">
        <f t="shared" si="2"/>
        <v>500</v>
      </c>
      <c r="O92" s="36"/>
      <c r="P92" s="35">
        <f t="shared" si="3"/>
        <v>-500</v>
      </c>
      <c r="Q92" s="67"/>
    </row>
    <row r="93" spans="1:17" ht="15.75" customHeight="1">
      <c r="A93" s="68">
        <v>85</v>
      </c>
      <c r="B93" s="28" t="s">
        <v>1584</v>
      </c>
      <c r="C93" s="38" t="s">
        <v>1585</v>
      </c>
      <c r="D93" s="103" t="s">
        <v>1586</v>
      </c>
      <c r="E93" s="66"/>
      <c r="F93" s="32"/>
      <c r="G93" s="33">
        <v>500</v>
      </c>
      <c r="H93" s="34"/>
      <c r="I93" s="34"/>
      <c r="J93" s="34"/>
      <c r="K93" s="34"/>
      <c r="L93" s="35"/>
      <c r="M93" s="35"/>
      <c r="N93" s="35">
        <f t="shared" si="2"/>
        <v>500</v>
      </c>
      <c r="O93" s="36"/>
      <c r="P93" s="35">
        <f t="shared" si="3"/>
        <v>-500</v>
      </c>
      <c r="Q93" s="67"/>
    </row>
    <row r="94" spans="1:17" ht="15.75" customHeight="1">
      <c r="A94" s="68">
        <v>86</v>
      </c>
      <c r="B94" s="28" t="s">
        <v>1587</v>
      </c>
      <c r="C94" s="38" t="s">
        <v>1588</v>
      </c>
      <c r="D94" s="103" t="s">
        <v>1589</v>
      </c>
      <c r="E94" s="66"/>
      <c r="F94" s="32"/>
      <c r="G94" s="33">
        <v>500</v>
      </c>
      <c r="H94" s="34"/>
      <c r="I94" s="34"/>
      <c r="J94" s="34"/>
      <c r="K94" s="34"/>
      <c r="L94" s="35"/>
      <c r="M94" s="35"/>
      <c r="N94" s="35">
        <f t="shared" si="2"/>
        <v>500</v>
      </c>
      <c r="O94" s="36"/>
      <c r="P94" s="35">
        <f t="shared" si="3"/>
        <v>-500</v>
      </c>
      <c r="Q94" s="67"/>
    </row>
    <row r="95" spans="1:17" ht="15.75" customHeight="1">
      <c r="A95" s="68">
        <v>87</v>
      </c>
      <c r="B95" s="28" t="s">
        <v>1590</v>
      </c>
      <c r="C95" s="38" t="s">
        <v>1591</v>
      </c>
      <c r="D95" s="103" t="s">
        <v>1592</v>
      </c>
      <c r="E95" s="66"/>
      <c r="F95" s="32"/>
      <c r="G95" s="33">
        <v>500</v>
      </c>
      <c r="H95" s="34"/>
      <c r="I95" s="34"/>
      <c r="J95" s="34"/>
      <c r="K95" s="34"/>
      <c r="L95" s="35"/>
      <c r="M95" s="35"/>
      <c r="N95" s="35">
        <f t="shared" si="2"/>
        <v>500</v>
      </c>
      <c r="O95" s="36"/>
      <c r="P95" s="35">
        <f t="shared" si="3"/>
        <v>-500</v>
      </c>
      <c r="Q95" s="67"/>
    </row>
    <row r="96" spans="1:17" ht="15.75" customHeight="1">
      <c r="A96" s="68">
        <v>88</v>
      </c>
      <c r="B96" s="28" t="s">
        <v>1593</v>
      </c>
      <c r="C96" s="38" t="s">
        <v>1594</v>
      </c>
      <c r="D96" s="103" t="s">
        <v>1595</v>
      </c>
      <c r="E96" s="66"/>
      <c r="F96" s="32"/>
      <c r="G96" s="33">
        <v>500</v>
      </c>
      <c r="H96" s="34"/>
      <c r="I96" s="34"/>
      <c r="J96" s="34"/>
      <c r="K96" s="34"/>
      <c r="L96" s="35"/>
      <c r="M96" s="35"/>
      <c r="N96" s="35">
        <f t="shared" si="2"/>
        <v>500</v>
      </c>
      <c r="O96" s="36"/>
      <c r="P96" s="35">
        <f t="shared" si="3"/>
        <v>-500</v>
      </c>
      <c r="Q96" s="67"/>
    </row>
    <row r="97" spans="1:17" ht="15.75" customHeight="1">
      <c r="A97" s="68">
        <v>89</v>
      </c>
      <c r="B97" s="28" t="s">
        <v>1596</v>
      </c>
      <c r="C97" s="38" t="s">
        <v>1597</v>
      </c>
      <c r="D97" s="103" t="s">
        <v>1598</v>
      </c>
      <c r="E97" s="66"/>
      <c r="F97" s="32"/>
      <c r="G97" s="33">
        <v>500</v>
      </c>
      <c r="H97" s="34"/>
      <c r="I97" s="34"/>
      <c r="J97" s="34"/>
      <c r="K97" s="34"/>
      <c r="L97" s="35"/>
      <c r="M97" s="35"/>
      <c r="N97" s="35">
        <f t="shared" si="2"/>
        <v>500</v>
      </c>
      <c r="O97" s="36"/>
      <c r="P97" s="35">
        <f t="shared" si="3"/>
        <v>-500</v>
      </c>
      <c r="Q97" s="67"/>
    </row>
    <row r="98" spans="1:17" ht="15.75" customHeight="1">
      <c r="A98" s="70">
        <v>90</v>
      </c>
      <c r="B98" s="71" t="s">
        <v>1599</v>
      </c>
      <c r="C98" s="58" t="s">
        <v>1600</v>
      </c>
      <c r="D98" s="177" t="s">
        <v>1601</v>
      </c>
      <c r="E98" s="66"/>
      <c r="F98" s="32"/>
      <c r="G98" s="33">
        <v>500</v>
      </c>
      <c r="H98" s="34"/>
      <c r="I98" s="34"/>
      <c r="J98" s="34"/>
      <c r="K98" s="34"/>
      <c r="L98" s="35"/>
      <c r="M98" s="35"/>
      <c r="N98" s="35">
        <f t="shared" si="2"/>
        <v>500</v>
      </c>
      <c r="O98" s="36"/>
      <c r="P98" s="35">
        <f t="shared" si="3"/>
        <v>-500</v>
      </c>
      <c r="Q98" s="67"/>
    </row>
    <row r="99" spans="1:17" ht="15.75" customHeight="1">
      <c r="A99" s="68">
        <v>91</v>
      </c>
      <c r="B99" s="28" t="s">
        <v>1602</v>
      </c>
      <c r="C99" s="38" t="s">
        <v>1603</v>
      </c>
      <c r="D99" s="103" t="s">
        <v>1604</v>
      </c>
      <c r="E99" s="66"/>
      <c r="F99" s="32"/>
      <c r="G99" s="33">
        <v>500</v>
      </c>
      <c r="H99" s="34"/>
      <c r="I99" s="34"/>
      <c r="J99" s="34"/>
      <c r="K99" s="34"/>
      <c r="L99" s="35"/>
      <c r="M99" s="35"/>
      <c r="N99" s="35">
        <f t="shared" si="2"/>
        <v>500</v>
      </c>
      <c r="O99" s="36"/>
      <c r="P99" s="35">
        <f t="shared" si="3"/>
        <v>-500</v>
      </c>
      <c r="Q99" s="67"/>
    </row>
    <row r="100" spans="1:17" ht="15.75" customHeight="1">
      <c r="A100" s="68">
        <v>92</v>
      </c>
      <c r="B100" s="28" t="s">
        <v>1605</v>
      </c>
      <c r="C100" s="38" t="s">
        <v>1606</v>
      </c>
      <c r="D100" s="103"/>
      <c r="E100" s="66"/>
      <c r="F100" s="32"/>
      <c r="G100" s="33">
        <v>500</v>
      </c>
      <c r="H100" s="34"/>
      <c r="I100" s="34"/>
      <c r="J100" s="34"/>
      <c r="K100" s="34"/>
      <c r="L100" s="35"/>
      <c r="M100" s="35"/>
      <c r="N100" s="35">
        <f t="shared" si="2"/>
        <v>500</v>
      </c>
      <c r="O100" s="36"/>
      <c r="P100" s="35">
        <f t="shared" si="3"/>
        <v>-500</v>
      </c>
      <c r="Q100" s="67"/>
    </row>
    <row r="101" spans="1:17" ht="15.75" customHeight="1">
      <c r="A101" s="68">
        <v>93</v>
      </c>
      <c r="B101" s="28" t="s">
        <v>1607</v>
      </c>
      <c r="C101" s="38" t="s">
        <v>1608</v>
      </c>
      <c r="D101" s="103" t="s">
        <v>1609</v>
      </c>
      <c r="E101" s="66"/>
      <c r="F101" s="32"/>
      <c r="G101" s="33">
        <v>500</v>
      </c>
      <c r="H101" s="34"/>
      <c r="I101" s="34"/>
      <c r="J101" s="34"/>
      <c r="K101" s="34"/>
      <c r="L101" s="35"/>
      <c r="M101" s="35"/>
      <c r="N101" s="35">
        <f t="shared" si="2"/>
        <v>500</v>
      </c>
      <c r="O101" s="36"/>
      <c r="P101" s="35">
        <f t="shared" si="3"/>
        <v>-500</v>
      </c>
      <c r="Q101" s="67"/>
    </row>
    <row r="102" spans="1:17" ht="15.75" customHeight="1">
      <c r="A102" s="68">
        <v>94</v>
      </c>
      <c r="B102" s="28" t="s">
        <v>1610</v>
      </c>
      <c r="C102" s="38" t="s">
        <v>1611</v>
      </c>
      <c r="D102" s="103" t="s">
        <v>1612</v>
      </c>
      <c r="E102" s="66"/>
      <c r="F102" s="32"/>
      <c r="G102" s="33">
        <v>500</v>
      </c>
      <c r="H102" s="34"/>
      <c r="I102" s="34"/>
      <c r="J102" s="34"/>
      <c r="K102" s="34"/>
      <c r="L102" s="35"/>
      <c r="M102" s="35"/>
      <c r="N102" s="35">
        <f t="shared" si="2"/>
        <v>500</v>
      </c>
      <c r="O102" s="36"/>
      <c r="P102" s="35">
        <f t="shared" si="3"/>
        <v>-500</v>
      </c>
      <c r="Q102" s="67"/>
    </row>
    <row r="103" spans="1:17" ht="15.75" customHeight="1">
      <c r="A103" s="68">
        <v>95</v>
      </c>
      <c r="B103" s="28" t="s">
        <v>1613</v>
      </c>
      <c r="C103" s="38" t="s">
        <v>1614</v>
      </c>
      <c r="D103" s="103" t="s">
        <v>1615</v>
      </c>
      <c r="E103" s="66"/>
      <c r="F103" s="32"/>
      <c r="G103" s="33">
        <v>500</v>
      </c>
      <c r="H103" s="34"/>
      <c r="I103" s="34"/>
      <c r="J103" s="34"/>
      <c r="K103" s="34"/>
      <c r="L103" s="35"/>
      <c r="M103" s="35"/>
      <c r="N103" s="35">
        <f t="shared" si="2"/>
        <v>500</v>
      </c>
      <c r="O103" s="36"/>
      <c r="P103" s="35">
        <f t="shared" si="3"/>
        <v>-500</v>
      </c>
      <c r="Q103" s="67"/>
    </row>
    <row r="104" spans="1:17" ht="15.75" customHeight="1">
      <c r="A104" s="68">
        <v>96</v>
      </c>
      <c r="B104" s="28" t="s">
        <v>1616</v>
      </c>
      <c r="C104" s="38" t="s">
        <v>1617</v>
      </c>
      <c r="D104" s="103" t="s">
        <v>1618</v>
      </c>
      <c r="E104" s="66"/>
      <c r="F104" s="32"/>
      <c r="G104" s="33">
        <v>500</v>
      </c>
      <c r="H104" s="34"/>
      <c r="I104" s="34"/>
      <c r="J104" s="34"/>
      <c r="K104" s="34"/>
      <c r="L104" s="35"/>
      <c r="M104" s="35"/>
      <c r="N104" s="35">
        <f t="shared" si="2"/>
        <v>500</v>
      </c>
      <c r="O104" s="36"/>
      <c r="P104" s="35">
        <f t="shared" si="3"/>
        <v>-500</v>
      </c>
      <c r="Q104" s="67"/>
    </row>
    <row r="105" spans="1:17" ht="15.75" customHeight="1">
      <c r="A105" s="78"/>
      <c r="B105" s="79"/>
      <c r="C105" s="79"/>
      <c r="D105" s="79"/>
      <c r="E105" s="82"/>
      <c r="F105" s="83"/>
      <c r="G105" s="84">
        <v>500</v>
      </c>
      <c r="H105" s="85"/>
      <c r="I105" s="85"/>
      <c r="J105" s="85"/>
      <c r="K105" s="85"/>
      <c r="L105" s="86"/>
      <c r="M105" s="86"/>
      <c r="N105" s="86">
        <f t="shared" si="2"/>
        <v>500</v>
      </c>
      <c r="O105" s="150"/>
      <c r="P105" s="86">
        <f t="shared" si="3"/>
        <v>-500</v>
      </c>
      <c r="Q105" s="88"/>
    </row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E4"/>
    <mergeCell ref="F4:Q4"/>
    <mergeCell ref="A55:E55"/>
    <mergeCell ref="F55:Q55"/>
  </mergeCells>
  <hyperlinks>
    <hyperlink ref="D2" location="MENU!A1" display="MENU" xr:uid="{00000000-0004-0000-0900-000000000000}"/>
    <hyperlink ref="C58" r:id="rId1" xr:uid="{00000000-0004-0000-0900-00000100000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3.42578125" customWidth="1"/>
    <col min="4" max="4" width="29.140625" customWidth="1"/>
    <col min="5" max="5" width="18.5703125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1619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2" t="s">
        <v>1484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1620</v>
      </c>
      <c r="C6" s="38" t="s">
        <v>1621</v>
      </c>
      <c r="D6" s="30"/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38" si="0">M6+L6+K6+J6+I6+H6+G6+F6</f>
        <v>500</v>
      </c>
      <c r="O6" s="36"/>
      <c r="P6" s="35">
        <f t="shared" ref="P6:P38" si="1">O6-N6</f>
        <v>-500</v>
      </c>
      <c r="Q6" s="67"/>
    </row>
    <row r="7" spans="1:17">
      <c r="A7" s="68">
        <v>2</v>
      </c>
      <c r="B7" s="28" t="s">
        <v>1622</v>
      </c>
      <c r="C7" s="38" t="s">
        <v>1623</v>
      </c>
      <c r="D7" s="30" t="s">
        <v>1624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1625</v>
      </c>
      <c r="C8" s="38" t="s">
        <v>1623</v>
      </c>
      <c r="D8" s="30" t="s">
        <v>1624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1626</v>
      </c>
      <c r="C9" s="38" t="s">
        <v>1627</v>
      </c>
      <c r="D9" s="30" t="s">
        <v>1628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1629</v>
      </c>
      <c r="C10" s="38" t="s">
        <v>1630</v>
      </c>
      <c r="D10" s="30" t="s">
        <v>1631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1632</v>
      </c>
      <c r="C11" s="38" t="s">
        <v>1633</v>
      </c>
      <c r="D11" s="30" t="s">
        <v>1634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1635</v>
      </c>
      <c r="C12" s="38" t="s">
        <v>1636</v>
      </c>
      <c r="D12" s="30" t="s">
        <v>1637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1638</v>
      </c>
      <c r="C13" s="38" t="s">
        <v>1639</v>
      </c>
      <c r="D13" s="30" t="s">
        <v>1640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1641</v>
      </c>
      <c r="C14" s="102" t="s">
        <v>1642</v>
      </c>
      <c r="D14" s="103" t="s">
        <v>1643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1644</v>
      </c>
      <c r="C15" s="102" t="s">
        <v>1645</v>
      </c>
      <c r="D15" s="103" t="s">
        <v>1646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1647</v>
      </c>
      <c r="C16" s="102" t="s">
        <v>1648</v>
      </c>
      <c r="D16" s="103" t="s">
        <v>1649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1650</v>
      </c>
      <c r="C17" s="102" t="s">
        <v>1651</v>
      </c>
      <c r="D17" s="103" t="s">
        <v>1652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1653</v>
      </c>
      <c r="C18" s="102" t="s">
        <v>1654</v>
      </c>
      <c r="D18" s="103"/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1655</v>
      </c>
      <c r="C19" s="102" t="s">
        <v>1656</v>
      </c>
      <c r="D19" s="103"/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1657</v>
      </c>
      <c r="C20" s="102" t="s">
        <v>1658</v>
      </c>
      <c r="D20" s="103" t="s">
        <v>1659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1660</v>
      </c>
      <c r="C21" s="102" t="s">
        <v>1661</v>
      </c>
      <c r="D21" s="103" t="s">
        <v>1662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1663</v>
      </c>
      <c r="C22" s="102" t="s">
        <v>1664</v>
      </c>
      <c r="D22" s="103" t="s">
        <v>1665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1666</v>
      </c>
      <c r="C23" s="102" t="s">
        <v>1667</v>
      </c>
      <c r="D23" s="103" t="s">
        <v>1668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1669</v>
      </c>
      <c r="C24" s="102" t="s">
        <v>1670</v>
      </c>
      <c r="D24" s="103" t="s">
        <v>1671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68">
        <v>20</v>
      </c>
      <c r="B25" s="28" t="s">
        <v>1672</v>
      </c>
      <c r="C25" s="38" t="s">
        <v>1673</v>
      </c>
      <c r="D25" s="30" t="s">
        <v>1674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1675</v>
      </c>
      <c r="C26" s="38" t="s">
        <v>1676</v>
      </c>
      <c r="D26" s="30" t="s">
        <v>1677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1678</v>
      </c>
      <c r="C27" s="38" t="s">
        <v>1679</v>
      </c>
      <c r="D27" s="30" t="s">
        <v>1680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1681</v>
      </c>
      <c r="C28" s="38" t="s">
        <v>1682</v>
      </c>
      <c r="D28" s="30" t="s">
        <v>1683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1684</v>
      </c>
      <c r="C29" s="38" t="s">
        <v>1685</v>
      </c>
      <c r="D29" s="30" t="s">
        <v>1686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1687</v>
      </c>
      <c r="C30" s="38" t="s">
        <v>1688</v>
      </c>
      <c r="D30" s="30" t="s">
        <v>1689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1690</v>
      </c>
      <c r="C31" s="38" t="s">
        <v>1691</v>
      </c>
      <c r="D31" s="30" t="s">
        <v>1692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1693</v>
      </c>
      <c r="C32" s="38" t="s">
        <v>1694</v>
      </c>
      <c r="D32" s="30" t="s">
        <v>1695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68">
        <v>28</v>
      </c>
      <c r="B33" s="28" t="s">
        <v>1696</v>
      </c>
      <c r="C33" s="38" t="s">
        <v>1697</v>
      </c>
      <c r="D33" s="30" t="s">
        <v>1698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1699</v>
      </c>
      <c r="C34" s="38" t="s">
        <v>1700</v>
      </c>
      <c r="D34" s="30" t="s">
        <v>1701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1702</v>
      </c>
      <c r="C35" s="38" t="s">
        <v>1478</v>
      </c>
      <c r="D35" s="30" t="s">
        <v>1703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1704</v>
      </c>
      <c r="C36" s="38" t="s">
        <v>1705</v>
      </c>
      <c r="D36" s="30" t="s">
        <v>1706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75">
        <v>32</v>
      </c>
      <c r="B37" s="76" t="s">
        <v>1707</v>
      </c>
      <c r="C37" s="58" t="s">
        <v>1708</v>
      </c>
      <c r="D37" s="59" t="s">
        <v>1709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78">
        <v>33</v>
      </c>
      <c r="B38" s="79" t="s">
        <v>1710</v>
      </c>
      <c r="C38" s="80" t="s">
        <v>1711</v>
      </c>
      <c r="D38" s="81" t="s">
        <v>1712</v>
      </c>
      <c r="E38" s="82"/>
      <c r="F38" s="83"/>
      <c r="G38" s="84">
        <v>500</v>
      </c>
      <c r="H38" s="85"/>
      <c r="I38" s="85"/>
      <c r="J38" s="85"/>
      <c r="K38" s="85"/>
      <c r="L38" s="86"/>
      <c r="M38" s="86"/>
      <c r="N38" s="86">
        <f t="shared" si="0"/>
        <v>500</v>
      </c>
      <c r="O38" s="87"/>
      <c r="P38" s="86">
        <f t="shared" si="1"/>
        <v>-500</v>
      </c>
      <c r="Q38" s="88"/>
    </row>
    <row r="39" spans="1:17" ht="15.75" customHeight="1">
      <c r="A39" s="37"/>
      <c r="B39" s="37"/>
      <c r="C39" s="37"/>
      <c r="D39" s="37"/>
      <c r="F39" s="89"/>
      <c r="G39" s="90"/>
      <c r="H39" s="91"/>
      <c r="I39" s="91"/>
      <c r="J39" s="91"/>
      <c r="K39" s="91"/>
      <c r="L39" s="92"/>
      <c r="M39" s="92"/>
      <c r="N39" s="92"/>
      <c r="O39" s="17"/>
      <c r="P39" s="92"/>
      <c r="Q39" s="17"/>
    </row>
    <row r="40" spans="1:17" ht="15.75" customHeight="1">
      <c r="F40" s="89"/>
      <c r="G40" s="90"/>
      <c r="H40" s="91"/>
      <c r="I40" s="91"/>
      <c r="J40" s="91"/>
      <c r="K40" s="91"/>
      <c r="L40" s="92"/>
      <c r="M40" s="92"/>
      <c r="N40" s="92"/>
      <c r="O40" s="17"/>
      <c r="P40" s="92"/>
      <c r="Q40" s="17"/>
    </row>
    <row r="41" spans="1:17" ht="15.75" customHeight="1">
      <c r="A41" s="341" t="s">
        <v>1713</v>
      </c>
      <c r="B41" s="330"/>
      <c r="C41" s="330"/>
      <c r="D41" s="330"/>
      <c r="E41" s="351"/>
      <c r="F41" s="352" t="s">
        <v>30</v>
      </c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1"/>
    </row>
    <row r="42" spans="1:17" ht="15.75" customHeight="1">
      <c r="A42" s="60" t="s">
        <v>31</v>
      </c>
      <c r="B42" s="21" t="s">
        <v>32</v>
      </c>
      <c r="C42" s="22" t="s">
        <v>166</v>
      </c>
      <c r="D42" s="22" t="s">
        <v>280</v>
      </c>
      <c r="E42" s="22" t="s">
        <v>1484</v>
      </c>
      <c r="F42" s="22" t="s">
        <v>36</v>
      </c>
      <c r="G42" s="22">
        <v>2024</v>
      </c>
      <c r="H42" s="22">
        <v>2025</v>
      </c>
      <c r="I42" s="22">
        <v>2026</v>
      </c>
      <c r="J42" s="22">
        <v>2027</v>
      </c>
      <c r="K42" s="26">
        <v>2028</v>
      </c>
      <c r="L42" s="26">
        <v>2029</v>
      </c>
      <c r="M42" s="26">
        <v>2030</v>
      </c>
      <c r="N42" s="22" t="s">
        <v>37</v>
      </c>
      <c r="O42" s="25" t="s">
        <v>38</v>
      </c>
      <c r="P42" s="26" t="s">
        <v>39</v>
      </c>
      <c r="Q42" s="62" t="s">
        <v>40</v>
      </c>
    </row>
    <row r="43" spans="1:17" ht="15.75" customHeight="1">
      <c r="A43" s="68">
        <v>34</v>
      </c>
      <c r="B43" s="28" t="s">
        <v>1714</v>
      </c>
      <c r="C43" s="38" t="s">
        <v>1715</v>
      </c>
      <c r="D43" s="30" t="s">
        <v>1716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ref="N43:N75" si="2">M43+L43+K43+J43+I43+H43+G43+F43</f>
        <v>500</v>
      </c>
      <c r="O43" s="36"/>
      <c r="P43" s="35">
        <f t="shared" ref="P43:P75" si="3">O43-N43</f>
        <v>-500</v>
      </c>
      <c r="Q43" s="67"/>
    </row>
    <row r="44" spans="1:17" ht="15.75" customHeight="1">
      <c r="A44" s="68">
        <v>35</v>
      </c>
      <c r="B44" s="28" t="s">
        <v>1717</v>
      </c>
      <c r="C44" s="161" t="s">
        <v>1718</v>
      </c>
      <c r="D44" s="30" t="s">
        <v>1719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2"/>
        <v>500</v>
      </c>
      <c r="O44" s="36"/>
      <c r="P44" s="35">
        <f t="shared" si="3"/>
        <v>-500</v>
      </c>
      <c r="Q44" s="67"/>
    </row>
    <row r="45" spans="1:17" ht="15.75" customHeight="1">
      <c r="A45" s="68">
        <v>36</v>
      </c>
      <c r="B45" s="28" t="s">
        <v>1720</v>
      </c>
      <c r="C45" s="38" t="s">
        <v>1721</v>
      </c>
      <c r="D45" s="30" t="s">
        <v>1722</v>
      </c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2"/>
        <v>500</v>
      </c>
      <c r="O45" s="36"/>
      <c r="P45" s="35">
        <f t="shared" si="3"/>
        <v>-500</v>
      </c>
      <c r="Q45" s="67"/>
    </row>
    <row r="46" spans="1:17" ht="15.75" customHeight="1">
      <c r="A46" s="68">
        <v>37</v>
      </c>
      <c r="B46" s="28" t="s">
        <v>1723</v>
      </c>
      <c r="C46" s="38" t="s">
        <v>1724</v>
      </c>
      <c r="D46" s="30" t="s">
        <v>1725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2"/>
        <v>500</v>
      </c>
      <c r="O46" s="36"/>
      <c r="P46" s="35">
        <f t="shared" si="3"/>
        <v>-500</v>
      </c>
      <c r="Q46" s="67"/>
    </row>
    <row r="47" spans="1:17" ht="15.75" customHeight="1">
      <c r="A47" s="68">
        <v>38</v>
      </c>
      <c r="B47" s="28" t="s">
        <v>1726</v>
      </c>
      <c r="C47" s="38" t="s">
        <v>753</v>
      </c>
      <c r="D47" s="30" t="s">
        <v>1727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2"/>
        <v>500</v>
      </c>
      <c r="O47" s="36"/>
      <c r="P47" s="35">
        <f t="shared" si="3"/>
        <v>-500</v>
      </c>
      <c r="Q47" s="67"/>
    </row>
    <row r="48" spans="1:17" ht="15.75" customHeight="1">
      <c r="A48" s="68">
        <v>39</v>
      </c>
      <c r="B48" s="28" t="s">
        <v>1728</v>
      </c>
      <c r="C48" s="38" t="s">
        <v>1729</v>
      </c>
      <c r="D48" s="30" t="s">
        <v>1730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2"/>
        <v>500</v>
      </c>
      <c r="O48" s="36"/>
      <c r="P48" s="35">
        <f t="shared" si="3"/>
        <v>-500</v>
      </c>
      <c r="Q48" s="67"/>
    </row>
    <row r="49" spans="1:17" ht="15.75" customHeight="1">
      <c r="A49" s="63">
        <v>40</v>
      </c>
      <c r="B49" s="57" t="s">
        <v>1731</v>
      </c>
      <c r="C49" s="38" t="s">
        <v>1732</v>
      </c>
      <c r="D49" s="65"/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2"/>
        <v>500</v>
      </c>
      <c r="O49" s="36"/>
      <c r="P49" s="35">
        <f t="shared" si="3"/>
        <v>-500</v>
      </c>
      <c r="Q49" s="67"/>
    </row>
    <row r="50" spans="1:17" ht="15.75" customHeight="1">
      <c r="A50" s="68">
        <v>41</v>
      </c>
      <c r="B50" s="28" t="s">
        <v>1733</v>
      </c>
      <c r="C50" s="38" t="s">
        <v>1734</v>
      </c>
      <c r="D50" s="30" t="s">
        <v>1735</v>
      </c>
      <c r="E50" s="66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2"/>
        <v>500</v>
      </c>
      <c r="O50" s="36"/>
      <c r="P50" s="35">
        <f t="shared" si="3"/>
        <v>-500</v>
      </c>
      <c r="Q50" s="67"/>
    </row>
    <row r="51" spans="1:17" ht="15.75" customHeight="1">
      <c r="A51" s="68">
        <v>42</v>
      </c>
      <c r="B51" s="28" t="s">
        <v>1736</v>
      </c>
      <c r="C51" s="38" t="s">
        <v>1737</v>
      </c>
      <c r="D51" s="30" t="s">
        <v>1738</v>
      </c>
      <c r="E51" s="66"/>
      <c r="F51" s="32"/>
      <c r="G51" s="33">
        <v>500</v>
      </c>
      <c r="H51" s="34"/>
      <c r="I51" s="34"/>
      <c r="J51" s="34"/>
      <c r="K51" s="34"/>
      <c r="L51" s="35"/>
      <c r="M51" s="35"/>
      <c r="N51" s="35">
        <f t="shared" si="2"/>
        <v>500</v>
      </c>
      <c r="O51" s="36"/>
      <c r="P51" s="35">
        <f t="shared" si="3"/>
        <v>-500</v>
      </c>
      <c r="Q51" s="67"/>
    </row>
    <row r="52" spans="1:17" ht="15.75" customHeight="1">
      <c r="A52" s="75">
        <v>43</v>
      </c>
      <c r="B52" s="76" t="s">
        <v>1739</v>
      </c>
      <c r="C52" s="58" t="s">
        <v>1740</v>
      </c>
      <c r="D52" s="59" t="s">
        <v>1741</v>
      </c>
      <c r="E52" s="66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2"/>
        <v>500</v>
      </c>
      <c r="O52" s="36"/>
      <c r="P52" s="35">
        <f t="shared" si="3"/>
        <v>-500</v>
      </c>
      <c r="Q52" s="67"/>
    </row>
    <row r="53" spans="1:17" ht="15.75" customHeight="1">
      <c r="A53" s="63">
        <v>44</v>
      </c>
      <c r="B53" s="57" t="s">
        <v>1742</v>
      </c>
      <c r="C53" s="38" t="s">
        <v>1743</v>
      </c>
      <c r="D53" s="65" t="s">
        <v>1744</v>
      </c>
      <c r="E53" s="66"/>
      <c r="F53" s="32"/>
      <c r="G53" s="33">
        <v>500</v>
      </c>
      <c r="H53" s="34"/>
      <c r="I53" s="34"/>
      <c r="J53" s="34"/>
      <c r="K53" s="34"/>
      <c r="L53" s="35"/>
      <c r="M53" s="35"/>
      <c r="N53" s="35">
        <f t="shared" si="2"/>
        <v>500</v>
      </c>
      <c r="O53" s="36"/>
      <c r="P53" s="35">
        <f t="shared" si="3"/>
        <v>-500</v>
      </c>
      <c r="Q53" s="67"/>
    </row>
    <row r="54" spans="1:17" ht="15.75" customHeight="1">
      <c r="A54" s="68">
        <v>45</v>
      </c>
      <c r="B54" s="28" t="s">
        <v>1745</v>
      </c>
      <c r="C54" s="38" t="s">
        <v>1746</v>
      </c>
      <c r="D54" s="30" t="s">
        <v>1747</v>
      </c>
      <c r="E54" s="66"/>
      <c r="F54" s="32"/>
      <c r="G54" s="33">
        <v>500</v>
      </c>
      <c r="H54" s="34"/>
      <c r="I54" s="34"/>
      <c r="J54" s="34"/>
      <c r="K54" s="34"/>
      <c r="L54" s="35"/>
      <c r="M54" s="35"/>
      <c r="N54" s="35">
        <f t="shared" si="2"/>
        <v>500</v>
      </c>
      <c r="O54" s="51"/>
      <c r="P54" s="35">
        <f t="shared" si="3"/>
        <v>-500</v>
      </c>
      <c r="Q54" s="69"/>
    </row>
    <row r="55" spans="1:17" ht="15.75" customHeight="1">
      <c r="A55" s="100">
        <v>46</v>
      </c>
      <c r="B55" s="101" t="s">
        <v>1748</v>
      </c>
      <c r="C55" s="102" t="s">
        <v>1749</v>
      </c>
      <c r="D55" s="103" t="s">
        <v>1750</v>
      </c>
      <c r="E55" s="66"/>
      <c r="F55" s="32"/>
      <c r="G55" s="33">
        <v>500</v>
      </c>
      <c r="H55" s="34"/>
      <c r="I55" s="34"/>
      <c r="J55" s="34"/>
      <c r="K55" s="34"/>
      <c r="L55" s="35"/>
      <c r="M55" s="35"/>
      <c r="N55" s="35">
        <f t="shared" si="2"/>
        <v>500</v>
      </c>
      <c r="O55" s="51"/>
      <c r="P55" s="35">
        <f t="shared" si="3"/>
        <v>-500</v>
      </c>
      <c r="Q55" s="69"/>
    </row>
    <row r="56" spans="1:17" ht="15.75" customHeight="1">
      <c r="A56" s="100">
        <v>47</v>
      </c>
      <c r="B56" s="101" t="s">
        <v>1751</v>
      </c>
      <c r="C56" s="102" t="s">
        <v>1752</v>
      </c>
      <c r="D56" s="103" t="s">
        <v>1753</v>
      </c>
      <c r="E56" s="66"/>
      <c r="F56" s="32"/>
      <c r="G56" s="33">
        <v>500</v>
      </c>
      <c r="H56" s="34"/>
      <c r="I56" s="34"/>
      <c r="J56" s="34"/>
      <c r="K56" s="34"/>
      <c r="L56" s="35"/>
      <c r="M56" s="35"/>
      <c r="N56" s="35">
        <f t="shared" si="2"/>
        <v>500</v>
      </c>
      <c r="O56" s="36"/>
      <c r="P56" s="35">
        <f t="shared" si="3"/>
        <v>-500</v>
      </c>
      <c r="Q56" s="67"/>
    </row>
    <row r="57" spans="1:17" ht="15.75" customHeight="1">
      <c r="A57" s="100">
        <v>48</v>
      </c>
      <c r="B57" s="101" t="s">
        <v>1754</v>
      </c>
      <c r="C57" s="102" t="s">
        <v>1755</v>
      </c>
      <c r="D57" s="103" t="s">
        <v>1756</v>
      </c>
      <c r="E57" s="66"/>
      <c r="F57" s="32"/>
      <c r="G57" s="33">
        <v>500</v>
      </c>
      <c r="H57" s="34"/>
      <c r="I57" s="34"/>
      <c r="J57" s="34"/>
      <c r="K57" s="34"/>
      <c r="L57" s="34"/>
      <c r="M57" s="34"/>
      <c r="N57" s="35">
        <f t="shared" si="2"/>
        <v>500</v>
      </c>
      <c r="O57" s="52"/>
      <c r="P57" s="35">
        <f t="shared" si="3"/>
        <v>-500</v>
      </c>
      <c r="Q57" s="69"/>
    </row>
    <row r="58" spans="1:17" ht="15.75" customHeight="1">
      <c r="A58" s="100">
        <v>49</v>
      </c>
      <c r="B58" s="101" t="s">
        <v>1757</v>
      </c>
      <c r="C58" s="102" t="s">
        <v>1758</v>
      </c>
      <c r="D58" s="103" t="s">
        <v>1759</v>
      </c>
      <c r="E58" s="66"/>
      <c r="F58" s="32"/>
      <c r="G58" s="33">
        <v>500</v>
      </c>
      <c r="H58" s="34"/>
      <c r="I58" s="34"/>
      <c r="J58" s="34"/>
      <c r="K58" s="34"/>
      <c r="L58" s="35"/>
      <c r="M58" s="35"/>
      <c r="N58" s="35">
        <f t="shared" si="2"/>
        <v>500</v>
      </c>
      <c r="O58" s="36"/>
      <c r="P58" s="35">
        <f t="shared" si="3"/>
        <v>-500</v>
      </c>
      <c r="Q58" s="67"/>
    </row>
    <row r="59" spans="1:17" ht="15.75" customHeight="1">
      <c r="A59" s="100">
        <v>50</v>
      </c>
      <c r="B59" s="101" t="s">
        <v>1760</v>
      </c>
      <c r="C59" s="102" t="s">
        <v>1761</v>
      </c>
      <c r="D59" s="103" t="s">
        <v>1762</v>
      </c>
      <c r="E59" s="66"/>
      <c r="F59" s="32"/>
      <c r="G59" s="33">
        <v>500</v>
      </c>
      <c r="H59" s="34"/>
      <c r="I59" s="34"/>
      <c r="J59" s="34"/>
      <c r="K59" s="34"/>
      <c r="L59" s="35"/>
      <c r="M59" s="35"/>
      <c r="N59" s="35">
        <f t="shared" si="2"/>
        <v>500</v>
      </c>
      <c r="O59" s="36"/>
      <c r="P59" s="35">
        <f t="shared" si="3"/>
        <v>-500</v>
      </c>
      <c r="Q59" s="67"/>
    </row>
    <row r="60" spans="1:17" ht="15.75" customHeight="1">
      <c r="A60" s="100">
        <v>51</v>
      </c>
      <c r="B60" s="101" t="s">
        <v>1763</v>
      </c>
      <c r="C60" s="102" t="s">
        <v>1764</v>
      </c>
      <c r="D60" s="103" t="s">
        <v>1765</v>
      </c>
      <c r="E60" s="66"/>
      <c r="F60" s="32"/>
      <c r="G60" s="33">
        <v>500</v>
      </c>
      <c r="H60" s="34"/>
      <c r="I60" s="34"/>
      <c r="J60" s="34"/>
      <c r="K60" s="34"/>
      <c r="L60" s="35"/>
      <c r="M60" s="35"/>
      <c r="N60" s="35">
        <f t="shared" si="2"/>
        <v>500</v>
      </c>
      <c r="O60" s="36"/>
      <c r="P60" s="35">
        <f t="shared" si="3"/>
        <v>-500</v>
      </c>
      <c r="Q60" s="67"/>
    </row>
    <row r="61" spans="1:17" ht="15.75" customHeight="1">
      <c r="A61" s="100">
        <v>52</v>
      </c>
      <c r="B61" s="101" t="s">
        <v>1766</v>
      </c>
      <c r="C61" s="102" t="s">
        <v>1767</v>
      </c>
      <c r="D61" s="103" t="s">
        <v>1768</v>
      </c>
      <c r="E61" s="66"/>
      <c r="F61" s="32"/>
      <c r="G61" s="33">
        <v>500</v>
      </c>
      <c r="H61" s="34"/>
      <c r="I61" s="34"/>
      <c r="J61" s="34"/>
      <c r="K61" s="34"/>
      <c r="L61" s="35"/>
      <c r="M61" s="35"/>
      <c r="N61" s="35">
        <f t="shared" si="2"/>
        <v>500</v>
      </c>
      <c r="O61" s="36"/>
      <c r="P61" s="35">
        <f t="shared" si="3"/>
        <v>-500</v>
      </c>
      <c r="Q61" s="67"/>
    </row>
    <row r="62" spans="1:17" ht="15.75" customHeight="1">
      <c r="A62" s="68">
        <v>53</v>
      </c>
      <c r="B62" s="28" t="s">
        <v>1769</v>
      </c>
      <c r="C62" s="38" t="s">
        <v>1770</v>
      </c>
      <c r="D62" s="103" t="s">
        <v>1771</v>
      </c>
      <c r="E62" s="66"/>
      <c r="F62" s="32"/>
      <c r="G62" s="33">
        <v>500</v>
      </c>
      <c r="H62" s="34"/>
      <c r="I62" s="34"/>
      <c r="J62" s="34"/>
      <c r="K62" s="34"/>
      <c r="L62" s="35"/>
      <c r="M62" s="35"/>
      <c r="N62" s="35">
        <f t="shared" si="2"/>
        <v>500</v>
      </c>
      <c r="O62" s="36"/>
      <c r="P62" s="35">
        <f t="shared" si="3"/>
        <v>-500</v>
      </c>
      <c r="Q62" s="67"/>
    </row>
    <row r="63" spans="1:17" ht="15.75" customHeight="1">
      <c r="A63" s="68">
        <v>54</v>
      </c>
      <c r="B63" s="28" t="s">
        <v>1772</v>
      </c>
      <c r="C63" s="38" t="s">
        <v>1773</v>
      </c>
      <c r="D63" s="103" t="s">
        <v>1774</v>
      </c>
      <c r="E63" s="66"/>
      <c r="F63" s="32"/>
      <c r="G63" s="33">
        <v>500</v>
      </c>
      <c r="H63" s="34"/>
      <c r="I63" s="34"/>
      <c r="J63" s="34"/>
      <c r="K63" s="34"/>
      <c r="L63" s="35"/>
      <c r="M63" s="35"/>
      <c r="N63" s="35">
        <f t="shared" si="2"/>
        <v>500</v>
      </c>
      <c r="O63" s="36"/>
      <c r="P63" s="35">
        <f t="shared" si="3"/>
        <v>-500</v>
      </c>
      <c r="Q63" s="67"/>
    </row>
    <row r="64" spans="1:17" ht="15.75" customHeight="1">
      <c r="A64" s="68">
        <v>55</v>
      </c>
      <c r="B64" s="28" t="s">
        <v>1775</v>
      </c>
      <c r="C64" s="38" t="s">
        <v>1776</v>
      </c>
      <c r="D64" s="103" t="s">
        <v>1777</v>
      </c>
      <c r="E64" s="66"/>
      <c r="F64" s="32"/>
      <c r="G64" s="33">
        <v>500</v>
      </c>
      <c r="H64" s="34"/>
      <c r="I64" s="34"/>
      <c r="J64" s="34"/>
      <c r="K64" s="34"/>
      <c r="L64" s="35"/>
      <c r="M64" s="35"/>
      <c r="N64" s="35">
        <f t="shared" si="2"/>
        <v>500</v>
      </c>
      <c r="O64" s="36"/>
      <c r="P64" s="35">
        <f t="shared" si="3"/>
        <v>-500</v>
      </c>
      <c r="Q64" s="67"/>
    </row>
    <row r="65" spans="1:18" ht="15.75" customHeight="1">
      <c r="A65" s="68">
        <v>56</v>
      </c>
      <c r="B65" s="28" t="s">
        <v>1778</v>
      </c>
      <c r="C65" s="38" t="s">
        <v>1779</v>
      </c>
      <c r="D65" s="103" t="s">
        <v>1780</v>
      </c>
      <c r="E65" s="66"/>
      <c r="F65" s="32"/>
      <c r="G65" s="33">
        <v>500</v>
      </c>
      <c r="H65" s="34"/>
      <c r="I65" s="34"/>
      <c r="J65" s="34"/>
      <c r="K65" s="34"/>
      <c r="L65" s="34"/>
      <c r="M65" s="34"/>
      <c r="N65" s="35">
        <f t="shared" si="2"/>
        <v>500</v>
      </c>
      <c r="O65" s="52"/>
      <c r="P65" s="35">
        <f t="shared" si="3"/>
        <v>-500</v>
      </c>
      <c r="Q65" s="74"/>
    </row>
    <row r="66" spans="1:18" ht="15.75" customHeight="1">
      <c r="A66" s="68">
        <v>57</v>
      </c>
      <c r="B66" s="28" t="s">
        <v>1781</v>
      </c>
      <c r="C66" s="38" t="s">
        <v>1782</v>
      </c>
      <c r="D66" s="103" t="s">
        <v>1783</v>
      </c>
      <c r="E66" s="66"/>
      <c r="F66" s="32"/>
      <c r="G66" s="33">
        <v>500</v>
      </c>
      <c r="H66" s="34"/>
      <c r="I66" s="34"/>
      <c r="J66" s="34"/>
      <c r="K66" s="34"/>
      <c r="L66" s="35"/>
      <c r="M66" s="35"/>
      <c r="N66" s="35">
        <f t="shared" si="2"/>
        <v>500</v>
      </c>
      <c r="O66" s="36"/>
      <c r="P66" s="35">
        <f t="shared" si="3"/>
        <v>-500</v>
      </c>
      <c r="Q66" s="67"/>
    </row>
    <row r="67" spans="1:18" ht="15.75" customHeight="1">
      <c r="A67" s="68">
        <v>58</v>
      </c>
      <c r="B67" s="28" t="s">
        <v>1784</v>
      </c>
      <c r="C67" s="38" t="s">
        <v>1785</v>
      </c>
      <c r="D67" s="103" t="s">
        <v>1786</v>
      </c>
      <c r="E67" s="66"/>
      <c r="F67" s="34"/>
      <c r="G67" s="56">
        <v>500</v>
      </c>
      <c r="H67" s="34"/>
      <c r="I67" s="34"/>
      <c r="J67" s="34"/>
      <c r="K67" s="34"/>
      <c r="L67" s="35"/>
      <c r="M67" s="35"/>
      <c r="N67" s="35">
        <f t="shared" si="2"/>
        <v>500</v>
      </c>
      <c r="O67" s="36"/>
      <c r="P67" s="35">
        <f t="shared" si="3"/>
        <v>-500</v>
      </c>
      <c r="Q67" s="67"/>
    </row>
    <row r="68" spans="1:18" ht="15.75" customHeight="1">
      <c r="A68" s="68">
        <v>59</v>
      </c>
      <c r="B68" s="28" t="s">
        <v>1787</v>
      </c>
      <c r="C68" s="38" t="s">
        <v>1788</v>
      </c>
      <c r="D68" s="103" t="s">
        <v>1789</v>
      </c>
      <c r="E68" s="66"/>
      <c r="F68" s="34"/>
      <c r="G68" s="56">
        <v>500</v>
      </c>
      <c r="H68" s="34"/>
      <c r="I68" s="34"/>
      <c r="J68" s="34"/>
      <c r="K68" s="34"/>
      <c r="L68" s="35"/>
      <c r="M68" s="35"/>
      <c r="N68" s="35">
        <f t="shared" si="2"/>
        <v>500</v>
      </c>
      <c r="O68" s="36"/>
      <c r="P68" s="35">
        <f t="shared" si="3"/>
        <v>-500</v>
      </c>
      <c r="Q68" s="67"/>
    </row>
    <row r="69" spans="1:18" ht="15.75" customHeight="1">
      <c r="A69" s="68">
        <v>60</v>
      </c>
      <c r="B69" s="28" t="s">
        <v>1790</v>
      </c>
      <c r="C69" s="38" t="s">
        <v>1791</v>
      </c>
      <c r="D69" s="103" t="s">
        <v>1792</v>
      </c>
      <c r="E69" s="66"/>
      <c r="F69" s="32"/>
      <c r="G69" s="33">
        <v>500</v>
      </c>
      <c r="H69" s="34"/>
      <c r="I69" s="34"/>
      <c r="J69" s="34"/>
      <c r="K69" s="34"/>
      <c r="L69" s="35"/>
      <c r="M69" s="35"/>
      <c r="N69" s="35">
        <f t="shared" si="2"/>
        <v>500</v>
      </c>
      <c r="O69" s="36"/>
      <c r="P69" s="35">
        <f t="shared" si="3"/>
        <v>-500</v>
      </c>
      <c r="Q69" s="67"/>
    </row>
    <row r="70" spans="1:18" ht="15.75" customHeight="1">
      <c r="A70" s="68">
        <v>61</v>
      </c>
      <c r="B70" s="28" t="s">
        <v>1793</v>
      </c>
      <c r="C70" s="38" t="s">
        <v>1794</v>
      </c>
      <c r="D70" s="103" t="s">
        <v>1795</v>
      </c>
      <c r="E70" s="66"/>
      <c r="F70" s="34"/>
      <c r="G70" s="33">
        <v>500</v>
      </c>
      <c r="H70" s="34"/>
      <c r="I70" s="34"/>
      <c r="J70" s="34"/>
      <c r="K70" s="34"/>
      <c r="L70" s="35"/>
      <c r="M70" s="35"/>
      <c r="N70" s="35">
        <f t="shared" si="2"/>
        <v>500</v>
      </c>
      <c r="O70" s="36"/>
      <c r="P70" s="35">
        <f t="shared" si="3"/>
        <v>-500</v>
      </c>
      <c r="Q70" s="67"/>
    </row>
    <row r="71" spans="1:18" ht="15.75" customHeight="1">
      <c r="A71" s="68">
        <v>62</v>
      </c>
      <c r="B71" s="28" t="s">
        <v>1796</v>
      </c>
      <c r="C71" s="38" t="s">
        <v>1797</v>
      </c>
      <c r="D71" s="103" t="s">
        <v>1798</v>
      </c>
      <c r="E71" s="66"/>
      <c r="F71" s="32"/>
      <c r="G71" s="33">
        <v>500</v>
      </c>
      <c r="H71" s="34"/>
      <c r="I71" s="34"/>
      <c r="J71" s="34"/>
      <c r="K71" s="34"/>
      <c r="L71" s="35"/>
      <c r="M71" s="35"/>
      <c r="N71" s="35">
        <f t="shared" si="2"/>
        <v>500</v>
      </c>
      <c r="O71" s="36"/>
      <c r="P71" s="35">
        <f t="shared" si="3"/>
        <v>-500</v>
      </c>
      <c r="Q71" s="67"/>
    </row>
    <row r="72" spans="1:18" ht="15.75" customHeight="1">
      <c r="A72" s="68">
        <v>63</v>
      </c>
      <c r="B72" s="28" t="s">
        <v>1799</v>
      </c>
      <c r="C72" s="38" t="s">
        <v>1800</v>
      </c>
      <c r="D72" s="103" t="s">
        <v>1801</v>
      </c>
      <c r="E72" s="66"/>
      <c r="F72" s="32"/>
      <c r="G72" s="33">
        <v>500</v>
      </c>
      <c r="H72" s="34"/>
      <c r="I72" s="34"/>
      <c r="J72" s="34"/>
      <c r="K72" s="34"/>
      <c r="L72" s="34"/>
      <c r="M72" s="34"/>
      <c r="N72" s="35">
        <f t="shared" si="2"/>
        <v>500</v>
      </c>
      <c r="O72" s="52"/>
      <c r="P72" s="35">
        <f t="shared" si="3"/>
        <v>-500</v>
      </c>
      <c r="Q72" s="74"/>
    </row>
    <row r="73" spans="1:18" ht="15.75" customHeight="1">
      <c r="A73" s="68">
        <v>64</v>
      </c>
      <c r="B73" s="28" t="s">
        <v>1802</v>
      </c>
      <c r="C73" s="38" t="s">
        <v>1803</v>
      </c>
      <c r="D73" s="103" t="s">
        <v>1804</v>
      </c>
      <c r="E73" s="66"/>
      <c r="F73" s="32"/>
      <c r="G73" s="33">
        <v>500</v>
      </c>
      <c r="H73" s="34"/>
      <c r="I73" s="34"/>
      <c r="J73" s="34"/>
      <c r="K73" s="34"/>
      <c r="L73" s="35"/>
      <c r="M73" s="35"/>
      <c r="N73" s="35">
        <f t="shared" si="2"/>
        <v>500</v>
      </c>
      <c r="O73" s="36"/>
      <c r="P73" s="35">
        <f t="shared" si="3"/>
        <v>-500</v>
      </c>
      <c r="Q73" s="67"/>
    </row>
    <row r="74" spans="1:18" ht="15.75" customHeight="1">
      <c r="A74" s="68">
        <v>65</v>
      </c>
      <c r="B74" s="28" t="s">
        <v>1805</v>
      </c>
      <c r="C74" s="38" t="s">
        <v>1806</v>
      </c>
      <c r="D74" s="103" t="s">
        <v>1807</v>
      </c>
      <c r="E74" s="66"/>
      <c r="F74" s="32"/>
      <c r="G74" s="33">
        <v>500</v>
      </c>
      <c r="H74" s="34"/>
      <c r="I74" s="34"/>
      <c r="J74" s="34"/>
      <c r="K74" s="34"/>
      <c r="L74" s="35"/>
      <c r="M74" s="35"/>
      <c r="N74" s="35">
        <f t="shared" si="2"/>
        <v>500</v>
      </c>
      <c r="O74" s="36"/>
      <c r="P74" s="35">
        <f t="shared" si="3"/>
        <v>-500</v>
      </c>
      <c r="Q74" s="67"/>
      <c r="R74" s="5"/>
    </row>
    <row r="75" spans="1:18" ht="15.75" customHeight="1">
      <c r="A75" s="78">
        <v>66</v>
      </c>
      <c r="B75" s="79" t="s">
        <v>1808</v>
      </c>
      <c r="C75" s="80" t="s">
        <v>1806</v>
      </c>
      <c r="D75" s="170" t="s">
        <v>1809</v>
      </c>
      <c r="E75" s="82"/>
      <c r="F75" s="83"/>
      <c r="G75" s="84">
        <v>500</v>
      </c>
      <c r="H75" s="85"/>
      <c r="I75" s="85"/>
      <c r="J75" s="85"/>
      <c r="K75" s="85"/>
      <c r="L75" s="86"/>
      <c r="M75" s="86"/>
      <c r="N75" s="86">
        <f t="shared" si="2"/>
        <v>500</v>
      </c>
      <c r="O75" s="150"/>
      <c r="P75" s="86">
        <f t="shared" si="3"/>
        <v>-500</v>
      </c>
      <c r="Q75" s="88"/>
      <c r="R75" s="5"/>
    </row>
    <row r="76" spans="1:18" ht="15.75" customHeight="1">
      <c r="F76" s="89"/>
      <c r="G76" s="90"/>
      <c r="H76" s="91"/>
      <c r="I76" s="91"/>
      <c r="J76" s="91"/>
      <c r="K76" s="91"/>
      <c r="L76" s="92"/>
      <c r="M76" s="92"/>
      <c r="N76" s="92"/>
      <c r="O76" s="17"/>
      <c r="P76" s="92"/>
      <c r="Q76" s="17"/>
      <c r="R76" s="5"/>
    </row>
    <row r="77" spans="1:18" ht="15.75" customHeight="1">
      <c r="A77" s="319" t="s">
        <v>1810</v>
      </c>
      <c r="B77" s="318"/>
      <c r="C77" s="318"/>
      <c r="D77" s="318"/>
      <c r="F77" s="89"/>
      <c r="G77" s="90"/>
      <c r="H77" s="91"/>
      <c r="I77" s="91"/>
      <c r="J77" s="91"/>
      <c r="K77" s="91"/>
      <c r="L77" s="92"/>
      <c r="M77" s="92"/>
      <c r="N77" s="92"/>
      <c r="O77" s="17"/>
      <c r="P77" s="92"/>
      <c r="Q77" s="17"/>
      <c r="R77" s="5"/>
    </row>
    <row r="78" spans="1:18" ht="15.75" customHeight="1">
      <c r="A78" s="341" t="s">
        <v>1811</v>
      </c>
      <c r="B78" s="330"/>
      <c r="C78" s="330"/>
      <c r="D78" s="330"/>
      <c r="E78" s="351"/>
      <c r="F78" s="352" t="s">
        <v>30</v>
      </c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1"/>
      <c r="R78" s="5"/>
    </row>
    <row r="79" spans="1:18" ht="15.75" customHeight="1">
      <c r="A79" s="182">
        <v>67</v>
      </c>
      <c r="B79" s="353" t="s">
        <v>1812</v>
      </c>
      <c r="C79" s="354"/>
      <c r="D79" s="183" t="s">
        <v>1813</v>
      </c>
      <c r="E79" s="66"/>
      <c r="F79" s="32"/>
      <c r="G79" s="33">
        <v>500</v>
      </c>
      <c r="H79" s="34"/>
      <c r="I79" s="34"/>
      <c r="J79" s="34"/>
      <c r="K79" s="34"/>
      <c r="L79" s="35"/>
      <c r="M79" s="35"/>
      <c r="N79" s="35">
        <f t="shared" ref="N79:N81" si="4">M79+L79+K79+J79+I79+H79+G79+F79</f>
        <v>500</v>
      </c>
      <c r="O79" s="36"/>
      <c r="P79" s="35">
        <f t="shared" ref="P79:P81" si="5">O79-N79</f>
        <v>-500</v>
      </c>
      <c r="Q79" s="36"/>
      <c r="R79" s="5"/>
    </row>
    <row r="80" spans="1:18" ht="15.75" customHeight="1">
      <c r="A80" s="182">
        <v>68</v>
      </c>
      <c r="B80" s="353" t="s">
        <v>1814</v>
      </c>
      <c r="C80" s="354"/>
      <c r="D80" s="183"/>
      <c r="E80" s="66"/>
      <c r="F80" s="32"/>
      <c r="G80" s="33">
        <v>500</v>
      </c>
      <c r="H80" s="34"/>
      <c r="I80" s="34"/>
      <c r="J80" s="34"/>
      <c r="K80" s="34"/>
      <c r="L80" s="35"/>
      <c r="M80" s="35"/>
      <c r="N80" s="35">
        <f t="shared" si="4"/>
        <v>500</v>
      </c>
      <c r="O80" s="36"/>
      <c r="P80" s="35">
        <f t="shared" si="5"/>
        <v>-500</v>
      </c>
      <c r="Q80" s="36"/>
      <c r="R80" s="5"/>
    </row>
    <row r="81" spans="1:18" ht="15.75" customHeight="1">
      <c r="A81" s="182">
        <v>69</v>
      </c>
      <c r="B81" s="353" t="s">
        <v>1815</v>
      </c>
      <c r="C81" s="354"/>
      <c r="D81" s="183" t="s">
        <v>1816</v>
      </c>
      <c r="E81" s="66"/>
      <c r="F81" s="32"/>
      <c r="G81" s="33">
        <v>500</v>
      </c>
      <c r="H81" s="34"/>
      <c r="I81" s="34"/>
      <c r="J81" s="34"/>
      <c r="K81" s="34"/>
      <c r="L81" s="35"/>
      <c r="M81" s="35"/>
      <c r="N81" s="35">
        <f t="shared" si="4"/>
        <v>500</v>
      </c>
      <c r="O81" s="36"/>
      <c r="P81" s="35">
        <f t="shared" si="5"/>
        <v>-500</v>
      </c>
      <c r="Q81" s="36"/>
      <c r="R81" s="5"/>
    </row>
    <row r="82" spans="1:18" ht="15.75" customHeight="1">
      <c r="F82" s="89"/>
      <c r="G82" s="90"/>
      <c r="H82" s="91"/>
      <c r="I82" s="91"/>
      <c r="J82" s="91"/>
      <c r="K82" s="91"/>
      <c r="L82" s="92"/>
      <c r="M82" s="92"/>
      <c r="N82" s="92"/>
      <c r="O82" s="17"/>
      <c r="P82" s="92"/>
      <c r="Q82" s="17"/>
      <c r="R82" s="5"/>
    </row>
    <row r="83" spans="1:18" ht="15.75" customHeight="1">
      <c r="F83" s="89"/>
      <c r="G83" s="90"/>
      <c r="H83" s="91"/>
      <c r="I83" s="91"/>
      <c r="J83" s="91"/>
      <c r="K83" s="91"/>
      <c r="L83" s="92"/>
      <c r="M83" s="92"/>
      <c r="N83" s="92"/>
      <c r="O83" s="17"/>
      <c r="P83" s="92"/>
      <c r="Q83" s="17"/>
      <c r="R83" s="5"/>
    </row>
    <row r="84" spans="1:18" ht="15.75" customHeight="1">
      <c r="F84" s="89"/>
      <c r="G84" s="90"/>
      <c r="H84" s="91"/>
      <c r="I84" s="91"/>
      <c r="J84" s="91"/>
      <c r="K84" s="91"/>
      <c r="L84" s="92"/>
      <c r="M84" s="92"/>
      <c r="N84" s="92"/>
      <c r="O84" s="17"/>
      <c r="P84" s="92"/>
      <c r="Q84" s="17"/>
      <c r="R84" s="5"/>
    </row>
    <row r="85" spans="1:18" ht="15.75" customHeight="1">
      <c r="F85" s="89"/>
      <c r="G85" s="90"/>
      <c r="H85" s="91"/>
      <c r="I85" s="91"/>
      <c r="J85" s="91"/>
      <c r="K85" s="91"/>
      <c r="L85" s="92"/>
      <c r="M85" s="92"/>
      <c r="N85" s="92"/>
      <c r="O85" s="17"/>
      <c r="P85" s="92"/>
      <c r="Q85" s="17"/>
      <c r="R85" s="5"/>
    </row>
    <row r="86" spans="1:18" ht="15.75" customHeight="1">
      <c r="F86" s="89"/>
      <c r="G86" s="90"/>
      <c r="H86" s="91"/>
      <c r="I86" s="91"/>
      <c r="J86" s="91"/>
      <c r="K86" s="91"/>
      <c r="L86" s="92"/>
      <c r="M86" s="92"/>
      <c r="N86" s="92"/>
      <c r="O86" s="17"/>
      <c r="P86" s="92"/>
      <c r="Q86" s="17"/>
      <c r="R86" s="5"/>
    </row>
    <row r="87" spans="1:18" ht="15.75" customHeight="1">
      <c r="F87" s="89"/>
      <c r="G87" s="90"/>
      <c r="H87" s="91"/>
      <c r="I87" s="91"/>
      <c r="J87" s="91"/>
      <c r="K87" s="91"/>
      <c r="L87" s="92"/>
      <c r="M87" s="92"/>
      <c r="N87" s="92"/>
      <c r="O87" s="17"/>
      <c r="P87" s="92"/>
      <c r="Q87" s="17"/>
      <c r="R87" s="5"/>
    </row>
    <row r="88" spans="1:18" ht="15.75" customHeight="1">
      <c r="F88" s="89"/>
      <c r="G88" s="90"/>
      <c r="H88" s="91"/>
      <c r="I88" s="91"/>
      <c r="J88" s="91"/>
      <c r="K88" s="91"/>
      <c r="L88" s="92"/>
      <c r="M88" s="92"/>
      <c r="N88" s="92"/>
      <c r="O88" s="17"/>
      <c r="P88" s="92"/>
      <c r="Q88" s="17"/>
      <c r="R88" s="5"/>
    </row>
    <row r="89" spans="1:18" ht="15.75" customHeight="1">
      <c r="F89" s="89"/>
      <c r="G89" s="90"/>
      <c r="H89" s="91"/>
      <c r="I89" s="91"/>
      <c r="J89" s="91"/>
      <c r="K89" s="91"/>
      <c r="L89" s="92"/>
      <c r="M89" s="92"/>
      <c r="N89" s="92"/>
      <c r="O89" s="17"/>
      <c r="P89" s="92"/>
      <c r="Q89" s="17"/>
      <c r="R89" s="5"/>
    </row>
    <row r="90" spans="1:18" ht="15.75" customHeight="1">
      <c r="F90" s="89"/>
      <c r="G90" s="90"/>
      <c r="H90" s="91"/>
      <c r="I90" s="91"/>
      <c r="J90" s="91"/>
      <c r="K90" s="91"/>
      <c r="L90" s="92"/>
      <c r="M90" s="92"/>
      <c r="N90" s="92"/>
      <c r="O90" s="17"/>
      <c r="P90" s="92"/>
      <c r="Q90" s="17"/>
      <c r="R90" s="5"/>
    </row>
    <row r="91" spans="1:18" ht="15.75" customHeight="1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5.75" customHeight="1"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79:C79"/>
    <mergeCell ref="B80:C80"/>
    <mergeCell ref="B81:C81"/>
    <mergeCell ref="A4:E4"/>
    <mergeCell ref="F4:Q4"/>
    <mergeCell ref="A41:E41"/>
    <mergeCell ref="F41:Q41"/>
    <mergeCell ref="A77:D77"/>
    <mergeCell ref="A78:E78"/>
    <mergeCell ref="F78:Q78"/>
  </mergeCells>
  <hyperlinks>
    <hyperlink ref="D2" location="MENU!A1" display="MENU" xr:uid="{00000000-0004-0000-0A00-000000000000}"/>
  </hyperlink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S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1" customWidth="1"/>
    <col min="5" max="5" width="18.5703125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1817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2" t="s">
        <v>1484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1818</v>
      </c>
      <c r="C6" s="38" t="s">
        <v>1819</v>
      </c>
      <c r="D6" s="30" t="s">
        <v>1820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4" si="0">M6+L6+K6+J6+I6+H6+G6+F6</f>
        <v>500</v>
      </c>
      <c r="O6" s="36"/>
      <c r="P6" s="35">
        <f t="shared" ref="P6:P44" si="1">O6-N6</f>
        <v>-500</v>
      </c>
      <c r="Q6" s="67"/>
    </row>
    <row r="7" spans="1:17">
      <c r="A7" s="68">
        <v>2</v>
      </c>
      <c r="B7" s="28" t="s">
        <v>1821</v>
      </c>
      <c r="C7" s="38" t="s">
        <v>1822</v>
      </c>
      <c r="D7" s="30" t="s">
        <v>1823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153">
        <v>3</v>
      </c>
      <c r="B8" s="39" t="s">
        <v>1824</v>
      </c>
      <c r="C8" s="40" t="s">
        <v>1825</v>
      </c>
      <c r="D8" s="41" t="s">
        <v>1826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153">
        <v>4</v>
      </c>
      <c r="B9" s="39" t="s">
        <v>1827</v>
      </c>
      <c r="C9" s="40" t="s">
        <v>1825</v>
      </c>
      <c r="D9" s="41" t="s">
        <v>1826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1828</v>
      </c>
      <c r="C10" s="38" t="s">
        <v>1829</v>
      </c>
      <c r="D10" s="30" t="s">
        <v>1830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1831</v>
      </c>
      <c r="C11" s="161" t="s">
        <v>1829</v>
      </c>
      <c r="D11" s="30"/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1832</v>
      </c>
      <c r="C12" s="38" t="s">
        <v>1833</v>
      </c>
      <c r="D12" s="30" t="s">
        <v>1834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1835</v>
      </c>
      <c r="C13" s="38" t="s">
        <v>1836</v>
      </c>
      <c r="D13" s="30" t="s">
        <v>1837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68">
        <v>9</v>
      </c>
      <c r="B14" s="28" t="s">
        <v>1838</v>
      </c>
      <c r="C14" s="38" t="s">
        <v>1839</v>
      </c>
      <c r="D14" s="30" t="s">
        <v>1840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1841</v>
      </c>
      <c r="C15" s="102" t="s">
        <v>1842</v>
      </c>
      <c r="D15" s="103"/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1843</v>
      </c>
      <c r="C16" s="102" t="s">
        <v>1844</v>
      </c>
      <c r="D16" s="103" t="s">
        <v>1845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1846</v>
      </c>
      <c r="C17" s="102" t="s">
        <v>1847</v>
      </c>
      <c r="D17" s="103" t="s">
        <v>1848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1849</v>
      </c>
      <c r="C18" s="102" t="s">
        <v>1850</v>
      </c>
      <c r="D18" s="103" t="s">
        <v>1851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1852</v>
      </c>
      <c r="C19" s="102" t="s">
        <v>1853</v>
      </c>
      <c r="D19" s="103" t="s">
        <v>1854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1855</v>
      </c>
      <c r="C20" s="102" t="s">
        <v>1856</v>
      </c>
      <c r="D20" s="103" t="s">
        <v>1857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1858</v>
      </c>
      <c r="C21" s="102" t="s">
        <v>1859</v>
      </c>
      <c r="D21" s="103" t="s">
        <v>1860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68">
        <v>17</v>
      </c>
      <c r="B22" s="28" t="s">
        <v>1861</v>
      </c>
      <c r="C22" s="161" t="s">
        <v>1862</v>
      </c>
      <c r="D22" s="30" t="s">
        <v>1863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68">
        <v>18</v>
      </c>
      <c r="B23" s="28" t="s">
        <v>1864</v>
      </c>
      <c r="C23" s="161" t="s">
        <v>1865</v>
      </c>
      <c r="D23" s="103" t="s">
        <v>1866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68">
        <v>19</v>
      </c>
      <c r="B24" s="28" t="s">
        <v>1867</v>
      </c>
      <c r="C24" s="38" t="s">
        <v>1868</v>
      </c>
      <c r="D24" s="103" t="s">
        <v>1869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68">
        <v>20</v>
      </c>
      <c r="B25" s="28" t="s">
        <v>1870</v>
      </c>
      <c r="C25" s="38" t="s">
        <v>1871</v>
      </c>
      <c r="D25" s="103" t="s">
        <v>1872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1873</v>
      </c>
      <c r="C26" s="38" t="s">
        <v>1874</v>
      </c>
      <c r="D26" s="103" t="s">
        <v>1875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1876</v>
      </c>
      <c r="C27" s="38" t="s">
        <v>1877</v>
      </c>
      <c r="D27" s="103" t="s">
        <v>1878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1879</v>
      </c>
      <c r="C28" s="38" t="s">
        <v>1880</v>
      </c>
      <c r="D28" s="103" t="s">
        <v>1881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1882</v>
      </c>
      <c r="C29" s="38" t="s">
        <v>1883</v>
      </c>
      <c r="D29" s="103" t="s">
        <v>1884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1885</v>
      </c>
      <c r="C30" s="38" t="s">
        <v>1886</v>
      </c>
      <c r="D30" s="30" t="s">
        <v>1887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1888</v>
      </c>
      <c r="C31" s="38" t="s">
        <v>1889</v>
      </c>
      <c r="D31" s="103" t="s">
        <v>1890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1891</v>
      </c>
      <c r="C32" s="38" t="s">
        <v>1892</v>
      </c>
      <c r="D32" s="103" t="s">
        <v>1893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9" ht="15.75" customHeight="1">
      <c r="A33" s="68">
        <v>28</v>
      </c>
      <c r="B33" s="28" t="s">
        <v>1894</v>
      </c>
      <c r="C33" s="38" t="s">
        <v>1895</v>
      </c>
      <c r="D33" s="103" t="s">
        <v>1896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9" ht="15.75" customHeight="1">
      <c r="A34" s="68">
        <v>29</v>
      </c>
      <c r="B34" s="28" t="s">
        <v>1897</v>
      </c>
      <c r="C34" s="38" t="s">
        <v>1898</v>
      </c>
      <c r="D34" s="103"/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9" ht="15.75" customHeight="1">
      <c r="A35" s="68">
        <v>30</v>
      </c>
      <c r="B35" s="28" t="s">
        <v>1899</v>
      </c>
      <c r="C35" s="38" t="s">
        <v>1900</v>
      </c>
      <c r="D35" s="103" t="s">
        <v>1901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9" ht="15.75" customHeight="1">
      <c r="A36" s="68">
        <v>31</v>
      </c>
      <c r="B36" s="28" t="s">
        <v>1902</v>
      </c>
      <c r="C36" s="38" t="s">
        <v>1903</v>
      </c>
      <c r="D36" s="103" t="s">
        <v>1904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9" ht="15.75" customHeight="1">
      <c r="A37" s="68">
        <v>32</v>
      </c>
      <c r="B37" s="28" t="s">
        <v>1905</v>
      </c>
      <c r="C37" s="38" t="s">
        <v>1906</v>
      </c>
      <c r="D37" s="103" t="s">
        <v>1907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9" ht="15.75" customHeight="1">
      <c r="A38" s="63">
        <v>33</v>
      </c>
      <c r="B38" s="57" t="s">
        <v>518</v>
      </c>
      <c r="C38" s="38" t="s">
        <v>322</v>
      </c>
      <c r="D38" s="65" t="s">
        <v>519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9" ht="15.75" customHeight="1">
      <c r="A39" s="68">
        <v>34</v>
      </c>
      <c r="B39" s="28" t="s">
        <v>520</v>
      </c>
      <c r="C39" s="38" t="s">
        <v>1908</v>
      </c>
      <c r="D39" s="30" t="s">
        <v>522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9" ht="15.75" customHeight="1">
      <c r="A40" s="68">
        <v>35</v>
      </c>
      <c r="B40" s="28" t="s">
        <v>523</v>
      </c>
      <c r="C40" s="38" t="s">
        <v>524</v>
      </c>
      <c r="D40" s="30" t="s">
        <v>525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9" ht="15.75" customHeight="1">
      <c r="A41" s="68">
        <v>36</v>
      </c>
      <c r="B41" s="28" t="s">
        <v>526</v>
      </c>
      <c r="C41" s="38" t="s">
        <v>527</v>
      </c>
      <c r="D41" s="30" t="s">
        <v>528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9" ht="15.75" customHeight="1">
      <c r="A42" s="68">
        <v>37</v>
      </c>
      <c r="B42" s="28" t="s">
        <v>529</v>
      </c>
      <c r="C42" s="38" t="s">
        <v>530</v>
      </c>
      <c r="D42" s="30" t="s">
        <v>531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9" ht="15.75" customHeight="1">
      <c r="A43" s="68">
        <v>38</v>
      </c>
      <c r="B43" s="28" t="s">
        <v>532</v>
      </c>
      <c r="C43" s="38" t="s">
        <v>533</v>
      </c>
      <c r="D43" s="30" t="s">
        <v>534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9" ht="15.75" customHeight="1">
      <c r="A44" s="78">
        <v>39</v>
      </c>
      <c r="B44" s="79" t="s">
        <v>535</v>
      </c>
      <c r="C44" s="80" t="s">
        <v>536</v>
      </c>
      <c r="D44" s="81" t="s">
        <v>537</v>
      </c>
      <c r="E44" s="82"/>
      <c r="F44" s="83"/>
      <c r="G44" s="84">
        <v>500</v>
      </c>
      <c r="H44" s="85"/>
      <c r="I44" s="85"/>
      <c r="J44" s="85"/>
      <c r="K44" s="85"/>
      <c r="L44" s="86"/>
      <c r="M44" s="86"/>
      <c r="N44" s="86">
        <f t="shared" si="0"/>
        <v>500</v>
      </c>
      <c r="O44" s="150"/>
      <c r="P44" s="86">
        <f t="shared" si="1"/>
        <v>-500</v>
      </c>
      <c r="Q44" s="88"/>
      <c r="R44" s="5"/>
      <c r="S44" s="5"/>
    </row>
    <row r="45" spans="1:19" ht="15.75" customHeight="1">
      <c r="A45" s="131"/>
      <c r="B45" s="131"/>
      <c r="C45" s="132"/>
      <c r="D45" s="133"/>
      <c r="E45" s="5"/>
      <c r="F45" s="89"/>
      <c r="G45" s="90"/>
      <c r="H45" s="91"/>
      <c r="I45" s="91"/>
      <c r="J45" s="91"/>
      <c r="K45" s="91"/>
      <c r="L45" s="92"/>
      <c r="M45" s="92"/>
      <c r="N45" s="92"/>
      <c r="O45" s="17"/>
      <c r="P45" s="92"/>
      <c r="Q45" s="17"/>
      <c r="R45" s="5"/>
      <c r="S45" s="5"/>
    </row>
    <row r="46" spans="1:19" ht="15.75" customHeight="1">
      <c r="A46" s="131"/>
      <c r="B46" s="131"/>
      <c r="C46" s="132"/>
      <c r="D46" s="133"/>
      <c r="E46" s="5"/>
      <c r="F46" s="89"/>
      <c r="G46" s="90"/>
      <c r="H46" s="91"/>
      <c r="I46" s="91"/>
      <c r="J46" s="91"/>
      <c r="K46" s="91"/>
      <c r="L46" s="92"/>
      <c r="M46" s="92"/>
      <c r="N46" s="92"/>
      <c r="O46" s="17"/>
      <c r="P46" s="92"/>
      <c r="Q46" s="17"/>
      <c r="R46" s="5"/>
      <c r="S46" s="5"/>
    </row>
    <row r="47" spans="1:19" ht="15.75" customHeight="1">
      <c r="A47" s="131"/>
      <c r="B47" s="131"/>
      <c r="C47" s="132"/>
      <c r="D47" s="133"/>
      <c r="E47" s="5"/>
      <c r="F47" s="89"/>
      <c r="G47" s="90"/>
      <c r="H47" s="91"/>
      <c r="I47" s="91"/>
      <c r="J47" s="91"/>
      <c r="K47" s="91"/>
      <c r="L47" s="92"/>
      <c r="M47" s="92"/>
      <c r="N47" s="92"/>
      <c r="O47" s="17"/>
      <c r="P47" s="92"/>
      <c r="Q47" s="17"/>
      <c r="R47" s="5"/>
      <c r="S47" s="5"/>
    </row>
    <row r="48" spans="1:19" ht="15.75" customHeight="1">
      <c r="A48" s="131"/>
      <c r="B48" s="131"/>
      <c r="C48" s="132"/>
      <c r="D48" s="133"/>
      <c r="E48" s="5"/>
      <c r="F48" s="89"/>
      <c r="G48" s="90"/>
      <c r="H48" s="91"/>
      <c r="I48" s="91"/>
      <c r="J48" s="91"/>
      <c r="K48" s="91"/>
      <c r="L48" s="92"/>
      <c r="M48" s="92"/>
      <c r="N48" s="92"/>
      <c r="O48" s="17"/>
      <c r="P48" s="92"/>
      <c r="Q48" s="17"/>
      <c r="R48" s="5"/>
      <c r="S48" s="5"/>
    </row>
    <row r="49" spans="1:19" ht="15.75" customHeight="1">
      <c r="A49" s="131"/>
      <c r="B49" s="131"/>
      <c r="C49" s="132"/>
      <c r="D49" s="133"/>
      <c r="E49" s="5"/>
      <c r="F49" s="89"/>
      <c r="G49" s="90"/>
      <c r="H49" s="91"/>
      <c r="I49" s="91"/>
      <c r="J49" s="91"/>
      <c r="K49" s="91"/>
      <c r="L49" s="92"/>
      <c r="M49" s="92"/>
      <c r="N49" s="92"/>
      <c r="O49" s="17"/>
      <c r="P49" s="92"/>
      <c r="Q49" s="17"/>
      <c r="R49" s="5"/>
      <c r="S49" s="5"/>
    </row>
    <row r="50" spans="1:19" ht="15.75" customHeight="1">
      <c r="A50" s="131"/>
      <c r="B50" s="131"/>
      <c r="C50" s="132"/>
      <c r="D50" s="133"/>
      <c r="E50" s="5"/>
      <c r="F50" s="89"/>
      <c r="G50" s="90"/>
      <c r="H50" s="91"/>
      <c r="I50" s="91"/>
      <c r="J50" s="91"/>
      <c r="K50" s="91"/>
      <c r="L50" s="92"/>
      <c r="M50" s="92"/>
      <c r="N50" s="92"/>
      <c r="O50" s="17"/>
      <c r="P50" s="92"/>
      <c r="Q50" s="17"/>
      <c r="R50" s="5"/>
      <c r="S50" s="5"/>
    </row>
    <row r="51" spans="1:19" ht="15.75" customHeight="1">
      <c r="A51" s="131"/>
      <c r="B51" s="131"/>
      <c r="C51" s="132"/>
      <c r="D51" s="133"/>
      <c r="E51" s="5"/>
      <c r="F51" s="89"/>
      <c r="G51" s="90"/>
      <c r="H51" s="91"/>
      <c r="I51" s="91"/>
      <c r="J51" s="91"/>
      <c r="K51" s="91"/>
      <c r="L51" s="92"/>
      <c r="M51" s="92"/>
      <c r="N51" s="92"/>
      <c r="O51" s="17"/>
      <c r="P51" s="92"/>
      <c r="Q51" s="17"/>
      <c r="R51" s="5"/>
      <c r="S51" s="5"/>
    </row>
    <row r="52" spans="1:19" ht="15.75" customHeight="1">
      <c r="A52" s="131"/>
      <c r="B52" s="131"/>
      <c r="C52" s="132"/>
      <c r="D52" s="133"/>
      <c r="E52" s="5"/>
      <c r="F52" s="89"/>
      <c r="G52" s="90"/>
      <c r="H52" s="91"/>
      <c r="I52" s="91"/>
      <c r="J52" s="91"/>
      <c r="K52" s="91"/>
      <c r="L52" s="92"/>
      <c r="M52" s="92"/>
      <c r="N52" s="92"/>
      <c r="O52" s="17"/>
      <c r="P52" s="92"/>
      <c r="Q52" s="17"/>
      <c r="R52" s="5"/>
      <c r="S52" s="5"/>
    </row>
    <row r="53" spans="1:19" ht="15.75" customHeight="1">
      <c r="A53" s="131"/>
      <c r="B53" s="131"/>
      <c r="C53" s="132"/>
      <c r="D53" s="133"/>
      <c r="E53" s="5"/>
      <c r="F53" s="89"/>
      <c r="G53" s="90"/>
      <c r="H53" s="91"/>
      <c r="I53" s="91"/>
      <c r="J53" s="91"/>
      <c r="K53" s="91"/>
      <c r="L53" s="92"/>
      <c r="M53" s="92"/>
      <c r="N53" s="92"/>
      <c r="O53" s="17"/>
      <c r="P53" s="92"/>
      <c r="Q53" s="17"/>
      <c r="R53" s="5"/>
      <c r="S53" s="5"/>
    </row>
    <row r="54" spans="1:19" ht="15.75" customHeight="1">
      <c r="A54" s="131"/>
      <c r="B54" s="131"/>
      <c r="C54" s="132"/>
      <c r="D54" s="13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5.75" customHeight="1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5.75" customHeight="1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5.75" customHeight="1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5.75" customHeight="1"/>
    <row r="59" spans="1:19" ht="15.75" customHeight="1"/>
    <row r="60" spans="1:19" ht="15.75" customHeight="1"/>
    <row r="61" spans="1:19" ht="15.75" customHeight="1"/>
    <row r="62" spans="1:19" ht="15.75" customHeight="1"/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4.42578125" customWidth="1"/>
    <col min="5" max="5" width="27" customWidth="1"/>
    <col min="6" max="6" width="14.85546875" customWidth="1"/>
    <col min="7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1909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2" t="s">
        <v>828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1910</v>
      </c>
      <c r="C6" s="38" t="s">
        <v>1911</v>
      </c>
      <c r="D6" s="184" t="s">
        <v>1912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50" si="0">M6+L6+K6+J6+I6+H6+G6+F6</f>
        <v>500</v>
      </c>
      <c r="O6" s="36"/>
      <c r="P6" s="35">
        <f t="shared" ref="P6:P50" si="1">O6-N6</f>
        <v>-500</v>
      </c>
      <c r="Q6" s="67"/>
    </row>
    <row r="7" spans="1:17">
      <c r="A7" s="68">
        <v>2</v>
      </c>
      <c r="B7" s="28" t="s">
        <v>1913</v>
      </c>
      <c r="C7" s="38" t="s">
        <v>1914</v>
      </c>
      <c r="D7" s="184" t="s">
        <v>1915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1916</v>
      </c>
      <c r="C8" s="38" t="s">
        <v>1917</v>
      </c>
      <c r="D8" s="184"/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1918</v>
      </c>
      <c r="C9" s="38" t="s">
        <v>1919</v>
      </c>
      <c r="D9" s="184" t="s">
        <v>1920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1921</v>
      </c>
      <c r="C10" s="38" t="s">
        <v>1922</v>
      </c>
      <c r="D10" s="184" t="s">
        <v>1923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1924</v>
      </c>
      <c r="C11" s="38" t="s">
        <v>1925</v>
      </c>
      <c r="D11" s="184" t="s">
        <v>1926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1927</v>
      </c>
      <c r="C12" s="38" t="s">
        <v>1928</v>
      </c>
      <c r="D12" s="184" t="s">
        <v>1929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185">
        <v>8</v>
      </c>
      <c r="B13" s="186" t="s">
        <v>1930</v>
      </c>
      <c r="C13" s="187" t="s">
        <v>1931</v>
      </c>
      <c r="D13" s="188" t="s">
        <v>1932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68">
        <v>9</v>
      </c>
      <c r="B14" s="28" t="s">
        <v>1933</v>
      </c>
      <c r="C14" s="38" t="s">
        <v>1934</v>
      </c>
      <c r="D14" s="184" t="s">
        <v>1935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68">
        <v>10</v>
      </c>
      <c r="B15" s="28" t="s">
        <v>1936</v>
      </c>
      <c r="C15" s="38" t="s">
        <v>1937</v>
      </c>
      <c r="D15" s="184"/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68">
        <v>11</v>
      </c>
      <c r="B16" s="28" t="s">
        <v>1938</v>
      </c>
      <c r="C16" s="38" t="s">
        <v>1939</v>
      </c>
      <c r="D16" s="184" t="s">
        <v>1940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53">
        <v>12</v>
      </c>
      <c r="B17" s="39" t="s">
        <v>1941</v>
      </c>
      <c r="C17" s="40" t="s">
        <v>1942</v>
      </c>
      <c r="D17" s="189" t="s">
        <v>1943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68">
        <v>13</v>
      </c>
      <c r="B18" s="28" t="s">
        <v>1944</v>
      </c>
      <c r="C18" s="38" t="s">
        <v>1945</v>
      </c>
      <c r="D18" s="184" t="s">
        <v>1946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1947</v>
      </c>
      <c r="C19" s="102" t="s">
        <v>1948</v>
      </c>
      <c r="D19" s="184" t="s">
        <v>1949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1950</v>
      </c>
      <c r="C20" s="102" t="s">
        <v>1951</v>
      </c>
      <c r="D20" s="184"/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1952</v>
      </c>
      <c r="C21" s="102" t="s">
        <v>1953</v>
      </c>
      <c r="D21" s="184" t="s">
        <v>1954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1955</v>
      </c>
      <c r="C22" s="102" t="s">
        <v>1956</v>
      </c>
      <c r="D22" s="184"/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1957</v>
      </c>
      <c r="C23" s="102" t="s">
        <v>1958</v>
      </c>
      <c r="D23" s="184" t="s">
        <v>1959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1960</v>
      </c>
      <c r="C24" s="102" t="s">
        <v>1961</v>
      </c>
      <c r="D24" s="184" t="s">
        <v>1962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47">
        <v>20</v>
      </c>
      <c r="B25" s="148" t="s">
        <v>1963</v>
      </c>
      <c r="C25" s="171" t="s">
        <v>1964</v>
      </c>
      <c r="D25" s="190" t="s">
        <v>1965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1966</v>
      </c>
      <c r="C26" s="102" t="s">
        <v>1967</v>
      </c>
      <c r="D26" s="184"/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1968</v>
      </c>
      <c r="C27" s="102" t="s">
        <v>1969</v>
      </c>
      <c r="D27" s="184" t="s">
        <v>1970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1971</v>
      </c>
      <c r="C28" s="102" t="s">
        <v>1972</v>
      </c>
      <c r="D28" s="184" t="s">
        <v>1973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1974</v>
      </c>
      <c r="C29" s="38" t="s">
        <v>1975</v>
      </c>
      <c r="D29" s="184" t="s">
        <v>1976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1977</v>
      </c>
      <c r="C30" s="38" t="s">
        <v>1978</v>
      </c>
      <c r="D30" s="184" t="s">
        <v>1979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1980</v>
      </c>
      <c r="C31" s="38" t="s">
        <v>1981</v>
      </c>
      <c r="D31" s="184" t="s">
        <v>1982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1983</v>
      </c>
      <c r="C32" s="38" t="s">
        <v>1981</v>
      </c>
      <c r="D32" s="184" t="s">
        <v>1984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75">
        <v>28</v>
      </c>
      <c r="B33" s="76" t="s">
        <v>1985</v>
      </c>
      <c r="C33" s="58" t="s">
        <v>1986</v>
      </c>
      <c r="D33" s="191" t="s">
        <v>1987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1988</v>
      </c>
      <c r="C34" s="38" t="s">
        <v>1989</v>
      </c>
      <c r="D34" s="184" t="s">
        <v>1990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1991</v>
      </c>
      <c r="C35" s="38" t="s">
        <v>1992</v>
      </c>
      <c r="D35" s="184" t="s">
        <v>1993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1994</v>
      </c>
      <c r="C36" s="38" t="s">
        <v>1995</v>
      </c>
      <c r="D36" s="184" t="s">
        <v>1996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1997</v>
      </c>
      <c r="C37" s="38" t="s">
        <v>1998</v>
      </c>
      <c r="D37" s="184" t="s">
        <v>1999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75">
        <v>33</v>
      </c>
      <c r="B38" s="76" t="s">
        <v>2000</v>
      </c>
      <c r="C38" s="58" t="s">
        <v>1986</v>
      </c>
      <c r="D38" s="191" t="s">
        <v>2001</v>
      </c>
      <c r="E38" s="59" t="s">
        <v>2002</v>
      </c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2003</v>
      </c>
      <c r="C39" s="38" t="s">
        <v>2004</v>
      </c>
      <c r="D39" s="184" t="s">
        <v>2005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8">
        <v>35</v>
      </c>
      <c r="B40" s="28" t="s">
        <v>2006</v>
      </c>
      <c r="C40" s="38" t="s">
        <v>2007</v>
      </c>
      <c r="D40" s="184" t="s">
        <v>1912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7" ht="15.75" customHeight="1">
      <c r="A41" s="68">
        <v>36</v>
      </c>
      <c r="B41" s="28" t="s">
        <v>2008</v>
      </c>
      <c r="C41" s="38" t="s">
        <v>2009</v>
      </c>
      <c r="D41" s="184" t="s">
        <v>2010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8">
        <v>37</v>
      </c>
      <c r="B42" s="28" t="s">
        <v>2011</v>
      </c>
      <c r="C42" s="38" t="s">
        <v>2012</v>
      </c>
      <c r="D42" s="184" t="s">
        <v>2013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2014</v>
      </c>
      <c r="C43" s="38" t="s">
        <v>2015</v>
      </c>
      <c r="D43" s="184" t="s">
        <v>2016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68">
        <v>39</v>
      </c>
      <c r="B44" s="28" t="s">
        <v>2017</v>
      </c>
      <c r="C44" s="38" t="s">
        <v>2018</v>
      </c>
      <c r="D44" s="184" t="s">
        <v>2019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7" ht="15.75" customHeight="1">
      <c r="A45" s="68">
        <v>40</v>
      </c>
      <c r="B45" s="28" t="s">
        <v>2020</v>
      </c>
      <c r="C45" s="38" t="s">
        <v>2021</v>
      </c>
      <c r="D45" s="184" t="s">
        <v>2022</v>
      </c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7" ht="15.75" customHeight="1">
      <c r="A46" s="68">
        <v>41</v>
      </c>
      <c r="B46" s="28" t="s">
        <v>2023</v>
      </c>
      <c r="C46" s="38" t="s">
        <v>2024</v>
      </c>
      <c r="D46" s="184" t="s">
        <v>2025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68">
        <v>42</v>
      </c>
      <c r="B47" s="28" t="s">
        <v>2026</v>
      </c>
      <c r="C47" s="38" t="s">
        <v>2027</v>
      </c>
      <c r="D47" s="184" t="s">
        <v>2028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68">
        <v>43</v>
      </c>
      <c r="B48" s="28" t="s">
        <v>2029</v>
      </c>
      <c r="C48" s="38" t="s">
        <v>2030</v>
      </c>
      <c r="D48" s="184" t="s">
        <v>2031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36"/>
      <c r="P48" s="35">
        <f t="shared" si="1"/>
        <v>-500</v>
      </c>
      <c r="Q48" s="67"/>
    </row>
    <row r="49" spans="1:18" ht="15.75" customHeight="1">
      <c r="A49" s="68">
        <v>44</v>
      </c>
      <c r="B49" s="28" t="s">
        <v>2032</v>
      </c>
      <c r="C49" s="38" t="s">
        <v>2033</v>
      </c>
      <c r="D49" s="184" t="s">
        <v>2034</v>
      </c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0"/>
        <v>500</v>
      </c>
      <c r="O49" s="36"/>
      <c r="P49" s="35">
        <f t="shared" si="1"/>
        <v>-500</v>
      </c>
      <c r="Q49" s="67"/>
    </row>
    <row r="50" spans="1:18" ht="15.75" customHeight="1">
      <c r="A50" s="78">
        <v>45</v>
      </c>
      <c r="B50" s="79" t="s">
        <v>2035</v>
      </c>
      <c r="C50" s="80" t="s">
        <v>2036</v>
      </c>
      <c r="D50" s="192" t="s">
        <v>1071</v>
      </c>
      <c r="E50" s="82"/>
      <c r="F50" s="83"/>
      <c r="G50" s="84">
        <v>500</v>
      </c>
      <c r="H50" s="85"/>
      <c r="I50" s="85"/>
      <c r="J50" s="85"/>
      <c r="K50" s="85"/>
      <c r="L50" s="86"/>
      <c r="M50" s="86"/>
      <c r="N50" s="86">
        <f t="shared" si="0"/>
        <v>500</v>
      </c>
      <c r="O50" s="150"/>
      <c r="P50" s="86">
        <f t="shared" si="1"/>
        <v>-500</v>
      </c>
      <c r="Q50" s="88"/>
      <c r="R50" s="5"/>
    </row>
    <row r="51" spans="1:18" ht="15.75" customHeight="1">
      <c r="A51" s="131"/>
      <c r="B51" s="131"/>
      <c r="C51" s="132"/>
      <c r="D51" s="193"/>
      <c r="E51" s="5"/>
      <c r="F51" s="89"/>
      <c r="G51" s="90"/>
      <c r="H51" s="91"/>
      <c r="I51" s="91"/>
      <c r="J51" s="91"/>
      <c r="K51" s="91"/>
      <c r="L51" s="92"/>
      <c r="M51" s="92"/>
      <c r="N51" s="92"/>
      <c r="O51" s="17"/>
      <c r="P51" s="92"/>
      <c r="Q51" s="17"/>
      <c r="R51" s="5"/>
    </row>
    <row r="52" spans="1:18" ht="15.75" customHeight="1">
      <c r="A52" s="131"/>
      <c r="B52" s="131"/>
      <c r="C52" s="132"/>
      <c r="D52" s="193"/>
      <c r="E52" s="5"/>
      <c r="F52" s="89"/>
      <c r="G52" s="90"/>
      <c r="H52" s="91"/>
      <c r="I52" s="91"/>
      <c r="J52" s="91"/>
      <c r="K52" s="91"/>
      <c r="L52" s="92"/>
      <c r="M52" s="92"/>
      <c r="N52" s="92"/>
      <c r="O52" s="17"/>
      <c r="P52" s="92"/>
      <c r="Q52" s="17"/>
      <c r="R52" s="5"/>
    </row>
    <row r="53" spans="1:18" ht="15.75" customHeight="1">
      <c r="A53" s="131"/>
      <c r="B53" s="131"/>
      <c r="C53" s="132"/>
      <c r="D53" s="193"/>
      <c r="E53" s="5"/>
      <c r="F53" s="89"/>
      <c r="G53" s="90"/>
      <c r="H53" s="91"/>
      <c r="I53" s="91"/>
      <c r="J53" s="91"/>
      <c r="K53" s="91"/>
      <c r="L53" s="92"/>
      <c r="M53" s="92"/>
      <c r="N53" s="92"/>
      <c r="O53" s="17"/>
      <c r="P53" s="92"/>
      <c r="Q53" s="17"/>
      <c r="R53" s="5"/>
    </row>
    <row r="54" spans="1:18" ht="15.75" customHeight="1">
      <c r="A54" s="131"/>
      <c r="B54" s="131"/>
      <c r="C54" s="132"/>
      <c r="D54" s="19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5.75" customHeight="1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5.75" customHeight="1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5.75" customHeight="1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5.75" customHeight="1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5.75" customHeight="1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C00-000000000000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R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5.85546875" customWidth="1"/>
    <col min="4" max="4" width="27.140625" customWidth="1"/>
    <col min="5" max="5" width="18.5703125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2037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2" t="s">
        <v>1484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75">
        <v>1</v>
      </c>
      <c r="B6" s="76" t="s">
        <v>2038</v>
      </c>
      <c r="C6" s="59" t="s">
        <v>2039</v>
      </c>
      <c r="D6" s="59" t="s">
        <v>2040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6" si="0">M6+L6+K6+J6+I6+H6+G6+F6</f>
        <v>500</v>
      </c>
      <c r="O6" s="36"/>
      <c r="P6" s="35">
        <f t="shared" ref="P6:P46" si="1">O6-N6</f>
        <v>-500</v>
      </c>
      <c r="Q6" s="67"/>
    </row>
    <row r="7" spans="1:17">
      <c r="A7" s="68">
        <v>2</v>
      </c>
      <c r="B7" s="28" t="s">
        <v>2041</v>
      </c>
      <c r="C7" s="38" t="s">
        <v>2042</v>
      </c>
      <c r="D7" s="30" t="s">
        <v>2043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2044</v>
      </c>
      <c r="C8" s="38" t="s">
        <v>2045</v>
      </c>
      <c r="D8" s="30" t="s">
        <v>2046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2047</v>
      </c>
      <c r="C9" s="38" t="s">
        <v>2048</v>
      </c>
      <c r="D9" s="30" t="s">
        <v>2046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2049</v>
      </c>
      <c r="C10" s="38" t="s">
        <v>2050</v>
      </c>
      <c r="D10" s="30" t="s">
        <v>2051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2052</v>
      </c>
      <c r="C11" s="38" t="s">
        <v>2053</v>
      </c>
      <c r="D11" s="30" t="s">
        <v>2054</v>
      </c>
      <c r="E11" s="36" t="s">
        <v>96</v>
      </c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2055</v>
      </c>
      <c r="C12" s="38" t="s">
        <v>2056</v>
      </c>
      <c r="D12" s="30" t="s">
        <v>2057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2058</v>
      </c>
      <c r="C13" s="38" t="s">
        <v>2059</v>
      </c>
      <c r="D13" s="30" t="s">
        <v>2060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68">
        <v>9</v>
      </c>
      <c r="B14" s="28" t="s">
        <v>2061</v>
      </c>
      <c r="C14" s="38" t="s">
        <v>2062</v>
      </c>
      <c r="D14" s="30" t="s">
        <v>2063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68">
        <v>10</v>
      </c>
      <c r="B15" s="28" t="s">
        <v>2064</v>
      </c>
      <c r="C15" s="38" t="s">
        <v>2065</v>
      </c>
      <c r="D15" s="30" t="s">
        <v>2066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53">
        <v>11</v>
      </c>
      <c r="B16" s="39" t="s">
        <v>2067</v>
      </c>
      <c r="C16" s="194" t="s">
        <v>2068</v>
      </c>
      <c r="D16" s="39" t="s">
        <v>2069</v>
      </c>
      <c r="E16" s="36" t="s">
        <v>2070</v>
      </c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2071</v>
      </c>
      <c r="C17" s="102" t="s">
        <v>2072</v>
      </c>
      <c r="D17" s="103" t="s">
        <v>2073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2074</v>
      </c>
      <c r="C18" s="102" t="s">
        <v>2075</v>
      </c>
      <c r="D18" s="103" t="s">
        <v>2076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2077</v>
      </c>
      <c r="C19" s="102" t="s">
        <v>2078</v>
      </c>
      <c r="D19" s="103" t="s">
        <v>2079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81">
        <v>15</v>
      </c>
      <c r="B20" s="179" t="s">
        <v>2080</v>
      </c>
      <c r="C20" s="180" t="s">
        <v>2081</v>
      </c>
      <c r="D20" s="162"/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81">
        <v>16</v>
      </c>
      <c r="B21" s="179" t="s">
        <v>2082</v>
      </c>
      <c r="C21" s="180" t="s">
        <v>2083</v>
      </c>
      <c r="D21" s="162"/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2084</v>
      </c>
      <c r="C22" s="102" t="s">
        <v>2085</v>
      </c>
      <c r="D22" s="103"/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2086</v>
      </c>
      <c r="C23" s="102" t="s">
        <v>2087</v>
      </c>
      <c r="D23" s="103" t="s">
        <v>1332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2088</v>
      </c>
      <c r="C24" s="102" t="s">
        <v>2089</v>
      </c>
      <c r="D24" s="103"/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2090</v>
      </c>
      <c r="C25" s="102" t="s">
        <v>2091</v>
      </c>
      <c r="D25" s="103"/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2092</v>
      </c>
      <c r="C26" s="102" t="s">
        <v>2093</v>
      </c>
      <c r="D26" s="103" t="s">
        <v>2066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2094</v>
      </c>
      <c r="C27" s="38" t="s">
        <v>2095</v>
      </c>
      <c r="D27" s="103" t="s">
        <v>2096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2097</v>
      </c>
      <c r="C28" s="38" t="s">
        <v>2098</v>
      </c>
      <c r="D28" s="103" t="s">
        <v>2099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2100</v>
      </c>
      <c r="C29" s="38" t="s">
        <v>2101</v>
      </c>
      <c r="D29" s="103" t="s">
        <v>2102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2103</v>
      </c>
      <c r="C30" s="38" t="s">
        <v>2104</v>
      </c>
      <c r="D30" s="103"/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2105</v>
      </c>
      <c r="C31" s="38" t="s">
        <v>2106</v>
      </c>
      <c r="D31" s="103" t="s">
        <v>2107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2108</v>
      </c>
      <c r="C32" s="38" t="s">
        <v>2109</v>
      </c>
      <c r="D32" s="103" t="s">
        <v>2110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8" ht="15.75" customHeight="1">
      <c r="A33" s="68">
        <v>28</v>
      </c>
      <c r="B33" s="28" t="s">
        <v>2111</v>
      </c>
      <c r="C33" s="38" t="s">
        <v>2112</v>
      </c>
      <c r="D33" s="103" t="s">
        <v>2113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8" ht="15.75" customHeight="1">
      <c r="A34" s="68">
        <v>29</v>
      </c>
      <c r="B34" s="28" t="s">
        <v>2114</v>
      </c>
      <c r="C34" s="38" t="s">
        <v>2115</v>
      </c>
      <c r="D34" s="103" t="s">
        <v>2116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8" ht="15.75" customHeight="1">
      <c r="A35" s="68">
        <v>30</v>
      </c>
      <c r="B35" s="28" t="s">
        <v>2117</v>
      </c>
      <c r="C35" s="38" t="s">
        <v>2118</v>
      </c>
      <c r="D35" s="103" t="s">
        <v>2119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8" ht="15.75" customHeight="1">
      <c r="A36" s="68">
        <v>31</v>
      </c>
      <c r="B36" s="28" t="s">
        <v>2120</v>
      </c>
      <c r="C36" s="38" t="s">
        <v>2121</v>
      </c>
      <c r="D36" s="103" t="s">
        <v>2122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8" ht="15.75" customHeight="1">
      <c r="A37" s="68">
        <v>32</v>
      </c>
      <c r="B37" s="28" t="s">
        <v>2123</v>
      </c>
      <c r="C37" s="38" t="s">
        <v>2124</v>
      </c>
      <c r="D37" s="103" t="s">
        <v>2125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8" ht="15.75" customHeight="1">
      <c r="A38" s="68">
        <v>33</v>
      </c>
      <c r="B38" s="28" t="s">
        <v>2126</v>
      </c>
      <c r="C38" s="38" t="s">
        <v>2127</v>
      </c>
      <c r="D38" s="103" t="s">
        <v>2128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8" ht="15.75" customHeight="1">
      <c r="A39" s="68">
        <v>34</v>
      </c>
      <c r="B39" s="28" t="s">
        <v>2129</v>
      </c>
      <c r="C39" s="38" t="s">
        <v>2130</v>
      </c>
      <c r="D39" s="103" t="s">
        <v>2131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8" ht="15.75" customHeight="1">
      <c r="A40" s="68">
        <v>35</v>
      </c>
      <c r="B40" s="28" t="s">
        <v>2132</v>
      </c>
      <c r="C40" s="38" t="s">
        <v>2133</v>
      </c>
      <c r="D40" s="103" t="s">
        <v>2134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8" ht="15.75" customHeight="1">
      <c r="A41" s="68">
        <v>36</v>
      </c>
      <c r="B41" s="28" t="s">
        <v>2135</v>
      </c>
      <c r="C41" s="38" t="s">
        <v>2136</v>
      </c>
      <c r="D41" s="103" t="s">
        <v>2137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8" ht="15.75" customHeight="1">
      <c r="A42" s="68">
        <v>37</v>
      </c>
      <c r="B42" s="28" t="s">
        <v>2138</v>
      </c>
      <c r="C42" s="38" t="s">
        <v>2139</v>
      </c>
      <c r="D42" s="103" t="s">
        <v>2140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8" ht="15.75" customHeight="1">
      <c r="A43" s="68">
        <v>38</v>
      </c>
      <c r="B43" s="28" t="s">
        <v>2141</v>
      </c>
      <c r="C43" s="38" t="s">
        <v>2142</v>
      </c>
      <c r="D43" s="103" t="s">
        <v>2143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8" ht="15.75" customHeight="1">
      <c r="A44" s="68">
        <v>39</v>
      </c>
      <c r="B44" s="28" t="s">
        <v>2144</v>
      </c>
      <c r="C44" s="38" t="s">
        <v>2145</v>
      </c>
      <c r="D44" s="103" t="s">
        <v>2146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8" ht="15.75" customHeight="1">
      <c r="A45" s="68">
        <v>40</v>
      </c>
      <c r="B45" s="28" t="s">
        <v>2147</v>
      </c>
      <c r="C45" s="38" t="s">
        <v>2148</v>
      </c>
      <c r="D45" s="103" t="s">
        <v>2149</v>
      </c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8" ht="15.75" customHeight="1">
      <c r="A46" s="78">
        <v>41</v>
      </c>
      <c r="B46" s="79" t="s">
        <v>2150</v>
      </c>
      <c r="C46" s="80" t="s">
        <v>2151</v>
      </c>
      <c r="D46" s="170" t="s">
        <v>2152</v>
      </c>
      <c r="E46" s="82"/>
      <c r="F46" s="83"/>
      <c r="G46" s="84">
        <v>500</v>
      </c>
      <c r="H46" s="85"/>
      <c r="I46" s="85"/>
      <c r="J46" s="85"/>
      <c r="K46" s="85"/>
      <c r="L46" s="86"/>
      <c r="M46" s="86"/>
      <c r="N46" s="86">
        <f t="shared" si="0"/>
        <v>500</v>
      </c>
      <c r="O46" s="150"/>
      <c r="P46" s="86">
        <f t="shared" si="1"/>
        <v>-500</v>
      </c>
      <c r="Q46" s="88"/>
      <c r="R46" s="5"/>
    </row>
    <row r="47" spans="1:18" ht="15.75" customHeight="1">
      <c r="A47" s="131"/>
      <c r="B47" s="131"/>
      <c r="C47" s="132"/>
      <c r="D47" s="133"/>
      <c r="E47" s="5"/>
      <c r="F47" s="89"/>
      <c r="G47" s="90"/>
      <c r="H47" s="91"/>
      <c r="I47" s="91"/>
      <c r="J47" s="91"/>
      <c r="K47" s="91"/>
      <c r="L47" s="92"/>
      <c r="M47" s="92"/>
      <c r="N47" s="92"/>
      <c r="O47" s="17"/>
      <c r="P47" s="92"/>
      <c r="Q47" s="17"/>
      <c r="R47" s="5"/>
    </row>
    <row r="48" spans="1:18" ht="15.75" customHeight="1">
      <c r="A48" s="131"/>
      <c r="B48" s="131"/>
      <c r="C48" s="132"/>
      <c r="D48" s="133"/>
      <c r="E48" s="5"/>
      <c r="F48" s="89"/>
      <c r="G48" s="90"/>
      <c r="H48" s="91"/>
      <c r="I48" s="91"/>
      <c r="J48" s="91"/>
      <c r="K48" s="91"/>
      <c r="L48" s="92"/>
      <c r="M48" s="92"/>
      <c r="N48" s="92"/>
      <c r="O48" s="17"/>
      <c r="P48" s="92"/>
      <c r="Q48" s="17"/>
      <c r="R48" s="5"/>
    </row>
    <row r="49" spans="1:18" ht="15.75" customHeight="1">
      <c r="A49" s="131"/>
      <c r="B49" s="131"/>
      <c r="C49" s="132"/>
      <c r="D49" s="133"/>
      <c r="E49" s="5"/>
      <c r="F49" s="89"/>
      <c r="G49" s="90"/>
      <c r="H49" s="91"/>
      <c r="I49" s="91"/>
      <c r="J49" s="91"/>
      <c r="K49" s="91"/>
      <c r="L49" s="92"/>
      <c r="M49" s="92"/>
      <c r="N49" s="92"/>
      <c r="O49" s="17"/>
      <c r="P49" s="92"/>
      <c r="Q49" s="17"/>
      <c r="R49" s="5"/>
    </row>
    <row r="50" spans="1:18" ht="15.75" customHeight="1">
      <c r="A50" s="131"/>
      <c r="B50" s="131"/>
      <c r="C50" s="132"/>
      <c r="D50" s="133"/>
      <c r="E50" s="5"/>
      <c r="F50" s="89"/>
      <c r="G50" s="90"/>
      <c r="H50" s="91"/>
      <c r="I50" s="91"/>
      <c r="J50" s="91"/>
      <c r="K50" s="91"/>
      <c r="L50" s="92"/>
      <c r="M50" s="92"/>
      <c r="N50" s="92"/>
      <c r="O50" s="17"/>
      <c r="P50" s="92"/>
      <c r="Q50" s="17"/>
      <c r="R50" s="5"/>
    </row>
    <row r="51" spans="1:18" ht="15.75" customHeight="1">
      <c r="A51" s="131"/>
      <c r="B51" s="131"/>
      <c r="C51" s="132"/>
      <c r="D51" s="133"/>
      <c r="E51" s="5"/>
      <c r="F51" s="89"/>
      <c r="G51" s="90"/>
      <c r="H51" s="91"/>
      <c r="I51" s="91"/>
      <c r="J51" s="91"/>
      <c r="K51" s="91"/>
      <c r="L51" s="92"/>
      <c r="M51" s="92"/>
      <c r="N51" s="92"/>
      <c r="O51" s="17"/>
      <c r="P51" s="92"/>
      <c r="Q51" s="17"/>
      <c r="R51" s="5"/>
    </row>
    <row r="52" spans="1:18" ht="15.75" customHeight="1">
      <c r="A52" s="131"/>
      <c r="B52" s="131"/>
      <c r="C52" s="132"/>
      <c r="D52" s="133"/>
      <c r="E52" s="5"/>
      <c r="F52" s="89"/>
      <c r="G52" s="90"/>
      <c r="H52" s="91"/>
      <c r="I52" s="91"/>
      <c r="J52" s="91"/>
      <c r="K52" s="91"/>
      <c r="L52" s="92"/>
      <c r="M52" s="92"/>
      <c r="N52" s="92"/>
      <c r="O52" s="17"/>
      <c r="P52" s="92"/>
      <c r="Q52" s="17"/>
      <c r="R52" s="5"/>
    </row>
    <row r="53" spans="1:18" ht="15.75" customHeight="1">
      <c r="A53" s="131"/>
      <c r="B53" s="131"/>
      <c r="C53" s="132"/>
      <c r="D53" s="133"/>
      <c r="E53" s="5"/>
      <c r="F53" s="89"/>
      <c r="G53" s="90"/>
      <c r="H53" s="91"/>
      <c r="I53" s="91"/>
      <c r="J53" s="91"/>
      <c r="K53" s="91"/>
      <c r="L53" s="92"/>
      <c r="M53" s="92"/>
      <c r="N53" s="92"/>
      <c r="O53" s="17"/>
      <c r="P53" s="92"/>
      <c r="Q53" s="17"/>
      <c r="R53" s="5"/>
    </row>
    <row r="54" spans="1:18" ht="15.75" customHeight="1">
      <c r="A54" s="131"/>
      <c r="B54" s="131"/>
      <c r="C54" s="132"/>
      <c r="D54" s="13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5.75" customHeight="1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5.75" customHeight="1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5.75" customHeight="1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5.75" customHeight="1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D00-000000000000}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S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3.5703125" customWidth="1"/>
    <col min="5" max="5" width="19.140625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1" t="s">
        <v>2153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2" t="s">
        <v>1484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153">
        <v>1</v>
      </c>
      <c r="B6" s="39" t="s">
        <v>2154</v>
      </c>
      <c r="C6" s="40" t="s">
        <v>2155</v>
      </c>
      <c r="D6" s="41" t="s">
        <v>2156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9" si="0">M6+L6+K6+J6+I6+H6+G6+F6</f>
        <v>500</v>
      </c>
      <c r="O6" s="36"/>
      <c r="P6" s="35">
        <f t="shared" ref="P6:P49" si="1">O6-N6</f>
        <v>-500</v>
      </c>
      <c r="Q6" s="67"/>
    </row>
    <row r="7" spans="1:17">
      <c r="A7" s="153">
        <v>2</v>
      </c>
      <c r="B7" s="39" t="s">
        <v>2157</v>
      </c>
      <c r="C7" s="40" t="s">
        <v>2158</v>
      </c>
      <c r="D7" s="41" t="s">
        <v>2159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153">
        <v>3</v>
      </c>
      <c r="B8" s="39" t="s">
        <v>2160</v>
      </c>
      <c r="C8" s="40" t="s">
        <v>2161</v>
      </c>
      <c r="D8" s="41" t="s">
        <v>2162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153">
        <v>4</v>
      </c>
      <c r="B9" s="39" t="s">
        <v>2163</v>
      </c>
      <c r="C9" s="40" t="s">
        <v>2164</v>
      </c>
      <c r="D9" s="41" t="s">
        <v>2165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153">
        <v>5</v>
      </c>
      <c r="B10" s="39" t="s">
        <v>2166</v>
      </c>
      <c r="C10" s="40" t="s">
        <v>2167</v>
      </c>
      <c r="D10" s="41" t="s">
        <v>2168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153">
        <v>6</v>
      </c>
      <c r="B11" s="39" t="s">
        <v>2169</v>
      </c>
      <c r="C11" s="40" t="s">
        <v>2170</v>
      </c>
      <c r="D11" s="41" t="s">
        <v>2171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153">
        <v>7</v>
      </c>
      <c r="B12" s="39" t="s">
        <v>2172</v>
      </c>
      <c r="C12" s="40" t="s">
        <v>2173</v>
      </c>
      <c r="D12" s="41" t="s">
        <v>2174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153">
        <v>8</v>
      </c>
      <c r="B13" s="39" t="s">
        <v>2175</v>
      </c>
      <c r="C13" s="40" t="s">
        <v>2176</v>
      </c>
      <c r="D13" s="41" t="s">
        <v>2177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53">
        <v>9</v>
      </c>
      <c r="B14" s="39" t="s">
        <v>2178</v>
      </c>
      <c r="C14" s="40" t="s">
        <v>2179</v>
      </c>
      <c r="D14" s="41" t="s">
        <v>2180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53">
        <v>10</v>
      </c>
      <c r="B15" s="39" t="s">
        <v>2181</v>
      </c>
      <c r="C15" s="40" t="s">
        <v>2182</v>
      </c>
      <c r="D15" s="41" t="s">
        <v>2183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95">
        <v>11</v>
      </c>
      <c r="B16" s="196" t="s">
        <v>2184</v>
      </c>
      <c r="C16" s="40" t="s">
        <v>968</v>
      </c>
      <c r="D16" s="197"/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98">
        <v>12</v>
      </c>
      <c r="B17" s="199" t="s">
        <v>2185</v>
      </c>
      <c r="C17" s="154" t="s">
        <v>2186</v>
      </c>
      <c r="D17" s="200" t="s">
        <v>2187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98">
        <v>13</v>
      </c>
      <c r="B18" s="199" t="s">
        <v>2188</v>
      </c>
      <c r="C18" s="154" t="s">
        <v>2189</v>
      </c>
      <c r="D18" s="200" t="s">
        <v>2190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98">
        <v>14</v>
      </c>
      <c r="B19" s="199" t="s">
        <v>2191</v>
      </c>
      <c r="C19" s="154" t="s">
        <v>2192</v>
      </c>
      <c r="D19" s="200" t="s">
        <v>2193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98">
        <v>15</v>
      </c>
      <c r="B20" s="199" t="s">
        <v>2194</v>
      </c>
      <c r="C20" s="154" t="s">
        <v>2195</v>
      </c>
      <c r="D20" s="200" t="s">
        <v>2196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98">
        <v>16</v>
      </c>
      <c r="B21" s="199" t="s">
        <v>2197</v>
      </c>
      <c r="C21" s="154" t="s">
        <v>2198</v>
      </c>
      <c r="D21" s="200"/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98">
        <v>17</v>
      </c>
      <c r="B22" s="199" t="s">
        <v>2199</v>
      </c>
      <c r="C22" s="201" t="s">
        <v>2200</v>
      </c>
      <c r="D22" s="200" t="s">
        <v>2200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98">
        <v>18</v>
      </c>
      <c r="B23" s="199" t="s">
        <v>2201</v>
      </c>
      <c r="C23" s="154" t="s">
        <v>2202</v>
      </c>
      <c r="D23" s="200" t="s">
        <v>2203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98">
        <v>19</v>
      </c>
      <c r="B24" s="199" t="s">
        <v>2204</v>
      </c>
      <c r="C24" s="154" t="s">
        <v>2205</v>
      </c>
      <c r="D24" s="200" t="s">
        <v>2206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98">
        <v>20</v>
      </c>
      <c r="B25" s="199" t="s">
        <v>2207</v>
      </c>
      <c r="C25" s="154" t="s">
        <v>2208</v>
      </c>
      <c r="D25" s="200" t="s">
        <v>2209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98">
        <v>21</v>
      </c>
      <c r="B26" s="199" t="s">
        <v>2210</v>
      </c>
      <c r="C26" s="154" t="s">
        <v>2211</v>
      </c>
      <c r="D26" s="200" t="s">
        <v>2212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53">
        <v>22</v>
      </c>
      <c r="B27" s="39" t="s">
        <v>2213</v>
      </c>
      <c r="C27" s="40" t="s">
        <v>2214</v>
      </c>
      <c r="D27" s="41" t="s">
        <v>2215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53">
        <v>23</v>
      </c>
      <c r="B28" s="39" t="s">
        <v>2216</v>
      </c>
      <c r="C28" s="40" t="s">
        <v>2217</v>
      </c>
      <c r="D28" s="200" t="s">
        <v>2218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53">
        <v>24</v>
      </c>
      <c r="B29" s="39" t="s">
        <v>2219</v>
      </c>
      <c r="C29" s="40" t="s">
        <v>2220</v>
      </c>
      <c r="D29" s="200" t="s">
        <v>2221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53">
        <v>25</v>
      </c>
      <c r="B30" s="39" t="s">
        <v>2222</v>
      </c>
      <c r="C30" s="40" t="s">
        <v>2223</v>
      </c>
      <c r="D30" s="200" t="s">
        <v>2224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53">
        <v>26</v>
      </c>
      <c r="B31" s="39" t="s">
        <v>2225</v>
      </c>
      <c r="C31" s="40" t="s">
        <v>2226</v>
      </c>
      <c r="D31" s="200" t="s">
        <v>2227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153">
        <v>27</v>
      </c>
      <c r="B32" s="39" t="s">
        <v>2228</v>
      </c>
      <c r="C32" s="40" t="s">
        <v>2229</v>
      </c>
      <c r="D32" s="200" t="s">
        <v>2230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153">
        <v>28</v>
      </c>
      <c r="B33" s="39" t="s">
        <v>2231</v>
      </c>
      <c r="C33" s="40" t="s">
        <v>2232</v>
      </c>
      <c r="D33" s="200" t="s">
        <v>2233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153">
        <v>29</v>
      </c>
      <c r="B34" s="39" t="s">
        <v>2234</v>
      </c>
      <c r="C34" s="201" t="s">
        <v>2235</v>
      </c>
      <c r="D34" s="200" t="s">
        <v>2236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153">
        <v>30</v>
      </c>
      <c r="B35" s="39" t="s">
        <v>2237</v>
      </c>
      <c r="C35" s="40" t="s">
        <v>2238</v>
      </c>
      <c r="D35" s="200" t="s">
        <v>2239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153">
        <v>31</v>
      </c>
      <c r="B36" s="39" t="s">
        <v>2240</v>
      </c>
      <c r="C36" s="40" t="s">
        <v>2241</v>
      </c>
      <c r="D36" s="200" t="s">
        <v>2242</v>
      </c>
      <c r="E36" s="36" t="s">
        <v>2243</v>
      </c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153">
        <v>32</v>
      </c>
      <c r="B37" s="39" t="s">
        <v>2244</v>
      </c>
      <c r="C37" s="40" t="s">
        <v>2245</v>
      </c>
      <c r="D37" s="200" t="s">
        <v>2246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153">
        <v>33</v>
      </c>
      <c r="B38" s="39" t="s">
        <v>2247</v>
      </c>
      <c r="C38" s="40" t="s">
        <v>2248</v>
      </c>
      <c r="D38" s="41" t="s">
        <v>2249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153">
        <v>34</v>
      </c>
      <c r="B39" s="39" t="s">
        <v>2250</v>
      </c>
      <c r="C39" s="40" t="s">
        <v>2251</v>
      </c>
      <c r="D39" s="200" t="s">
        <v>2252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153">
        <v>35</v>
      </c>
      <c r="B40" s="39" t="s">
        <v>2253</v>
      </c>
      <c r="C40" s="40" t="s">
        <v>2254</v>
      </c>
      <c r="D40" s="200" t="s">
        <v>2255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7" ht="15.75" customHeight="1">
      <c r="A41" s="153">
        <v>36</v>
      </c>
      <c r="B41" s="39" t="s">
        <v>2256</v>
      </c>
      <c r="C41" s="40" t="s">
        <v>2257</v>
      </c>
      <c r="D41" s="200" t="s">
        <v>2258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153">
        <v>37</v>
      </c>
      <c r="B42" s="39" t="s">
        <v>2259</v>
      </c>
      <c r="C42" s="40" t="s">
        <v>2260</v>
      </c>
      <c r="D42" s="200" t="s">
        <v>2261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153">
        <v>38</v>
      </c>
      <c r="B43" s="39" t="s">
        <v>2262</v>
      </c>
      <c r="C43" s="40" t="s">
        <v>2263</v>
      </c>
      <c r="D43" s="200" t="s">
        <v>2264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75">
        <v>39</v>
      </c>
      <c r="B44" s="76" t="s">
        <v>2265</v>
      </c>
      <c r="C44" s="58" t="s">
        <v>2266</v>
      </c>
      <c r="D44" s="162" t="s">
        <v>2267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7" ht="15.75" customHeight="1">
      <c r="A45" s="70">
        <v>40</v>
      </c>
      <c r="B45" s="71" t="s">
        <v>2268</v>
      </c>
      <c r="C45" s="58" t="s">
        <v>2269</v>
      </c>
      <c r="D45" s="177" t="s">
        <v>2270</v>
      </c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7" ht="15.75" customHeight="1">
      <c r="A46" s="75">
        <v>41</v>
      </c>
      <c r="B46" s="76" t="s">
        <v>2271</v>
      </c>
      <c r="C46" s="58" t="s">
        <v>2272</v>
      </c>
      <c r="D46" s="162" t="s">
        <v>2273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75">
        <v>42</v>
      </c>
      <c r="B47" s="76" t="s">
        <v>2274</v>
      </c>
      <c r="C47" s="58" t="s">
        <v>2275</v>
      </c>
      <c r="D47" s="162" t="s">
        <v>2276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75">
        <v>43</v>
      </c>
      <c r="B48" s="76" t="s">
        <v>2277</v>
      </c>
      <c r="C48" s="58" t="s">
        <v>2275</v>
      </c>
      <c r="D48" s="162" t="s">
        <v>2276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36"/>
      <c r="P48" s="35">
        <f t="shared" si="1"/>
        <v>-500</v>
      </c>
      <c r="Q48" s="67"/>
    </row>
    <row r="49" spans="1:19" ht="15.75" customHeight="1">
      <c r="A49" s="202">
        <v>44</v>
      </c>
      <c r="B49" s="203" t="s">
        <v>2278</v>
      </c>
      <c r="C49" s="204" t="s">
        <v>2279</v>
      </c>
      <c r="D49" s="205" t="s">
        <v>2280</v>
      </c>
      <c r="E49" s="82"/>
      <c r="F49" s="83"/>
      <c r="G49" s="84">
        <v>500</v>
      </c>
      <c r="H49" s="85"/>
      <c r="I49" s="85"/>
      <c r="J49" s="85"/>
      <c r="K49" s="85"/>
      <c r="L49" s="86"/>
      <c r="M49" s="86"/>
      <c r="N49" s="86">
        <f t="shared" si="0"/>
        <v>500</v>
      </c>
      <c r="O49" s="150"/>
      <c r="P49" s="86">
        <f t="shared" si="1"/>
        <v>-500</v>
      </c>
      <c r="Q49" s="88"/>
      <c r="R49" s="5"/>
      <c r="S49" s="5"/>
    </row>
    <row r="50" spans="1:19" ht="15.75" customHeight="1">
      <c r="A50" s="131"/>
      <c r="B50" s="131"/>
      <c r="C50" s="132"/>
      <c r="D50" s="133"/>
      <c r="E50" s="5"/>
      <c r="F50" s="89"/>
      <c r="G50" s="90"/>
      <c r="H50" s="91"/>
      <c r="I50" s="91"/>
      <c r="J50" s="91"/>
      <c r="K50" s="91"/>
      <c r="L50" s="92"/>
      <c r="M50" s="92"/>
      <c r="N50" s="92"/>
      <c r="O50" s="17"/>
      <c r="P50" s="92"/>
      <c r="Q50" s="17"/>
      <c r="R50" s="5"/>
      <c r="S50" s="5"/>
    </row>
    <row r="51" spans="1:19" ht="15.75" customHeight="1">
      <c r="A51" s="131"/>
      <c r="B51" s="131"/>
      <c r="C51" s="132"/>
      <c r="D51" s="133"/>
      <c r="E51" s="5"/>
      <c r="F51" s="89"/>
      <c r="G51" s="90"/>
      <c r="H51" s="91"/>
      <c r="I51" s="91"/>
      <c r="J51" s="91"/>
      <c r="K51" s="91"/>
      <c r="L51" s="92"/>
      <c r="M51" s="92"/>
      <c r="N51" s="92"/>
      <c r="O51" s="17"/>
      <c r="P51" s="92"/>
      <c r="Q51" s="17"/>
      <c r="R51" s="5"/>
      <c r="S51" s="5"/>
    </row>
    <row r="52" spans="1:19" ht="15.75" customHeight="1">
      <c r="A52" s="131"/>
      <c r="B52" s="131"/>
      <c r="C52" s="132"/>
      <c r="D52" s="133"/>
      <c r="E52" s="5"/>
      <c r="F52" s="89"/>
      <c r="G52" s="90"/>
      <c r="H52" s="91"/>
      <c r="I52" s="91"/>
      <c r="J52" s="91"/>
      <c r="K52" s="91"/>
      <c r="L52" s="92"/>
      <c r="M52" s="92"/>
      <c r="N52" s="92"/>
      <c r="O52" s="17"/>
      <c r="P52" s="92"/>
      <c r="Q52" s="17"/>
      <c r="R52" s="5"/>
      <c r="S52" s="5"/>
    </row>
    <row r="53" spans="1:19" ht="15.75" customHeight="1">
      <c r="A53" s="131"/>
      <c r="B53" s="131"/>
      <c r="C53" s="132"/>
      <c r="D53" s="133"/>
      <c r="E53" s="5"/>
      <c r="F53" s="89"/>
      <c r="G53" s="90"/>
      <c r="H53" s="91"/>
      <c r="I53" s="91"/>
      <c r="J53" s="91"/>
      <c r="K53" s="91"/>
      <c r="L53" s="92"/>
      <c r="M53" s="92"/>
      <c r="N53" s="92"/>
      <c r="O53" s="17"/>
      <c r="P53" s="92"/>
      <c r="Q53" s="17"/>
      <c r="R53" s="5"/>
      <c r="S53" s="5"/>
    </row>
    <row r="54" spans="1:19" ht="15.75" customHeight="1">
      <c r="A54" s="131"/>
      <c r="B54" s="131"/>
      <c r="C54" s="132"/>
      <c r="D54" s="13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5.75" customHeight="1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5.75" customHeight="1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5.75" customHeight="1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5.75" customHeight="1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5.75" customHeight="1"/>
    <row r="60" spans="1:19" ht="15.75" customHeight="1"/>
    <row r="61" spans="1:19" ht="15.75" customHeight="1"/>
    <row r="62" spans="1:19" ht="15.75" customHeight="1"/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E00-000000000000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R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1" customWidth="1"/>
    <col min="5" max="5" width="16.5703125" customWidth="1"/>
    <col min="6" max="14" width="10.7109375" customWidth="1"/>
    <col min="15" max="15" width="11.85546875" customWidth="1"/>
    <col min="16" max="16" width="15.140625" customWidth="1"/>
    <col min="17" max="25" width="10.7109375" customWidth="1"/>
  </cols>
  <sheetData>
    <row r="2" spans="1:17" ht="18.75">
      <c r="D2" s="19" t="s">
        <v>3</v>
      </c>
    </row>
    <row r="4" spans="1:17" ht="21">
      <c r="A4" s="341" t="s">
        <v>2281</v>
      </c>
      <c r="B4" s="330"/>
      <c r="C4" s="330"/>
      <c r="D4" s="330"/>
      <c r="E4" s="351"/>
      <c r="F4" s="352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280</v>
      </c>
      <c r="E5" s="206" t="s">
        <v>828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2282</v>
      </c>
      <c r="C6" s="38" t="s">
        <v>2283</v>
      </c>
      <c r="D6" s="30" t="s">
        <v>2284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37" si="0">M6+L6+K6+J6+I6+H6+G6+F6</f>
        <v>500</v>
      </c>
      <c r="O6" s="36"/>
      <c r="P6" s="35">
        <f t="shared" ref="P6:P37" si="1">O6-N6</f>
        <v>-500</v>
      </c>
      <c r="Q6" s="67"/>
    </row>
    <row r="7" spans="1:17">
      <c r="A7" s="68">
        <v>2</v>
      </c>
      <c r="B7" s="28" t="s">
        <v>2285</v>
      </c>
      <c r="C7" s="38" t="s">
        <v>2286</v>
      </c>
      <c r="D7" s="30" t="s">
        <v>2287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3">
        <v>3</v>
      </c>
      <c r="B8" s="57" t="s">
        <v>2288</v>
      </c>
      <c r="C8" s="38" t="s">
        <v>2289</v>
      </c>
      <c r="D8" s="65" t="s">
        <v>2290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3">
        <v>4</v>
      </c>
      <c r="B9" s="57" t="s">
        <v>2291</v>
      </c>
      <c r="C9" s="38" t="s">
        <v>2292</v>
      </c>
      <c r="D9" s="65" t="s">
        <v>2293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2294</v>
      </c>
      <c r="C10" s="38" t="s">
        <v>2295</v>
      </c>
      <c r="D10" s="30" t="s">
        <v>2296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2297</v>
      </c>
      <c r="C11" s="38" t="s">
        <v>2298</v>
      </c>
      <c r="D11" s="30" t="s">
        <v>2299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2300</v>
      </c>
      <c r="C12" s="38" t="s">
        <v>2301</v>
      </c>
      <c r="D12" s="30" t="s">
        <v>2302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2303</v>
      </c>
      <c r="C13" s="38" t="s">
        <v>2304</v>
      </c>
      <c r="D13" s="30" t="s">
        <v>2305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2306</v>
      </c>
      <c r="C14" s="102" t="s">
        <v>2307</v>
      </c>
      <c r="D14" s="103"/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2308</v>
      </c>
      <c r="C15" s="102" t="s">
        <v>2309</v>
      </c>
      <c r="D15" s="103"/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2310</v>
      </c>
      <c r="C16" s="102" t="s">
        <v>2311</v>
      </c>
      <c r="D16" s="103" t="s">
        <v>2312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2313</v>
      </c>
      <c r="C17" s="102" t="s">
        <v>2314</v>
      </c>
      <c r="D17" s="103" t="s">
        <v>2315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2316</v>
      </c>
      <c r="C18" s="102" t="s">
        <v>2317</v>
      </c>
      <c r="D18" s="103" t="s">
        <v>2318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2319</v>
      </c>
      <c r="C19" s="102" t="s">
        <v>2320</v>
      </c>
      <c r="D19" s="103" t="s">
        <v>2321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2322</v>
      </c>
      <c r="C20" s="102" t="s">
        <v>2323</v>
      </c>
      <c r="D20" s="103" t="s">
        <v>2324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68">
        <v>16</v>
      </c>
      <c r="B21" s="28" t="s">
        <v>2325</v>
      </c>
      <c r="C21" s="38" t="s">
        <v>2326</v>
      </c>
      <c r="D21" s="30" t="s">
        <v>2327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68">
        <v>17</v>
      </c>
      <c r="B22" s="28" t="s">
        <v>2328</v>
      </c>
      <c r="C22" s="38" t="s">
        <v>2329</v>
      </c>
      <c r="D22" s="103" t="s">
        <v>2330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68">
        <v>18</v>
      </c>
      <c r="B23" s="28" t="s">
        <v>2331</v>
      </c>
      <c r="C23" s="38" t="s">
        <v>2332</v>
      </c>
      <c r="D23" s="103" t="s">
        <v>2333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68">
        <v>19</v>
      </c>
      <c r="B24" s="28" t="s">
        <v>2334</v>
      </c>
      <c r="C24" s="161" t="s">
        <v>2335</v>
      </c>
      <c r="D24" s="103" t="s">
        <v>2336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68">
        <v>20</v>
      </c>
      <c r="B25" s="28" t="s">
        <v>2337</v>
      </c>
      <c r="C25" s="38" t="s">
        <v>2338</v>
      </c>
      <c r="D25" s="103" t="s">
        <v>2339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2340</v>
      </c>
      <c r="C26" s="38" t="s">
        <v>2341</v>
      </c>
      <c r="D26" s="103" t="s">
        <v>2342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2343</v>
      </c>
      <c r="C27" s="38" t="s">
        <v>2344</v>
      </c>
      <c r="D27" s="103" t="s">
        <v>2345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2346</v>
      </c>
      <c r="C28" s="38" t="s">
        <v>2347</v>
      </c>
      <c r="D28" s="103" t="s">
        <v>2348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2349</v>
      </c>
      <c r="C29" s="38" t="s">
        <v>2350</v>
      </c>
      <c r="D29" s="30" t="s">
        <v>2351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2352</v>
      </c>
      <c r="C30" s="38" t="s">
        <v>2353</v>
      </c>
      <c r="D30" s="103" t="s">
        <v>2354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2355</v>
      </c>
      <c r="C31" s="38" t="s">
        <v>2356</v>
      </c>
      <c r="D31" s="103" t="s">
        <v>2357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2358</v>
      </c>
      <c r="C32" s="38" t="s">
        <v>2359</v>
      </c>
      <c r="D32" s="103"/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8" ht="15.75" customHeight="1">
      <c r="A33" s="68">
        <v>28</v>
      </c>
      <c r="B33" s="28" t="s">
        <v>2360</v>
      </c>
      <c r="C33" s="38" t="s">
        <v>2361</v>
      </c>
      <c r="D33" s="103" t="s">
        <v>2362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8" ht="15.75" customHeight="1">
      <c r="A34" s="68">
        <v>29</v>
      </c>
      <c r="B34" s="28" t="s">
        <v>2363</v>
      </c>
      <c r="C34" s="38" t="s">
        <v>2364</v>
      </c>
      <c r="D34" s="103" t="s">
        <v>2365</v>
      </c>
      <c r="E34" s="66" t="s">
        <v>2366</v>
      </c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8" ht="15.75" customHeight="1">
      <c r="A35" s="68">
        <v>30</v>
      </c>
      <c r="B35" s="28" t="s">
        <v>2367</v>
      </c>
      <c r="C35" s="38" t="s">
        <v>2368</v>
      </c>
      <c r="D35" s="103" t="s">
        <v>2369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8" ht="15.75" customHeight="1">
      <c r="A36" s="68">
        <v>31</v>
      </c>
      <c r="B36" s="28" t="s">
        <v>2370</v>
      </c>
      <c r="C36" s="38" t="s">
        <v>2371</v>
      </c>
      <c r="D36" s="103" t="s">
        <v>2372</v>
      </c>
      <c r="E36" s="66" t="s">
        <v>125</v>
      </c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8" ht="15.75" customHeight="1">
      <c r="A37" s="78">
        <v>32</v>
      </c>
      <c r="B37" s="79" t="s">
        <v>2373</v>
      </c>
      <c r="C37" s="80" t="s">
        <v>2374</v>
      </c>
      <c r="D37" s="81" t="s">
        <v>2375</v>
      </c>
      <c r="E37" s="82"/>
      <c r="F37" s="83"/>
      <c r="G37" s="84">
        <v>500</v>
      </c>
      <c r="H37" s="85"/>
      <c r="I37" s="85"/>
      <c r="J37" s="85"/>
      <c r="K37" s="85"/>
      <c r="L37" s="86"/>
      <c r="M37" s="86"/>
      <c r="N37" s="86">
        <f t="shared" si="0"/>
        <v>500</v>
      </c>
      <c r="O37" s="150"/>
      <c r="P37" s="86">
        <f t="shared" si="1"/>
        <v>-500</v>
      </c>
      <c r="Q37" s="88"/>
      <c r="R37" s="5"/>
    </row>
    <row r="38" spans="1:18" ht="15.75" customHeight="1">
      <c r="A38" s="131"/>
      <c r="B38" s="131"/>
      <c r="C38" s="133"/>
      <c r="D38" s="133"/>
      <c r="F38" s="89"/>
      <c r="G38" s="90"/>
      <c r="H38" s="91"/>
      <c r="I38" s="91"/>
      <c r="J38" s="91"/>
      <c r="K38" s="91"/>
      <c r="L38" s="92"/>
      <c r="M38" s="92"/>
      <c r="N38" s="92"/>
      <c r="O38" s="53"/>
      <c r="P38" s="92"/>
      <c r="Q38" s="17"/>
      <c r="R38" s="5"/>
    </row>
    <row r="39" spans="1:18" ht="15.75" customHeight="1">
      <c r="A39" s="131"/>
      <c r="B39" s="131"/>
      <c r="C39" s="133"/>
      <c r="D39" s="133"/>
      <c r="F39" s="89"/>
      <c r="G39" s="90"/>
      <c r="H39" s="91"/>
      <c r="I39" s="91"/>
      <c r="J39" s="91"/>
      <c r="K39" s="91"/>
      <c r="L39" s="92"/>
      <c r="M39" s="92"/>
      <c r="N39" s="92"/>
      <c r="O39" s="17"/>
      <c r="P39" s="92"/>
      <c r="Q39" s="17"/>
      <c r="R39" s="5"/>
    </row>
    <row r="40" spans="1:18" ht="15.75" customHeight="1">
      <c r="A40" s="131"/>
      <c r="B40" s="131"/>
      <c r="C40" s="133"/>
      <c r="D40" s="133"/>
      <c r="F40" s="89"/>
      <c r="G40" s="90"/>
      <c r="H40" s="91"/>
      <c r="I40" s="91"/>
      <c r="J40" s="91"/>
      <c r="K40" s="91"/>
      <c r="L40" s="92"/>
      <c r="M40" s="92"/>
      <c r="N40" s="92"/>
      <c r="O40" s="17"/>
      <c r="P40" s="92"/>
      <c r="Q40" s="17"/>
      <c r="R40" s="5"/>
    </row>
    <row r="41" spans="1:18" ht="15.75" customHeight="1">
      <c r="A41" s="131"/>
      <c r="B41" s="131"/>
      <c r="C41" s="133"/>
      <c r="D41" s="133"/>
      <c r="F41" s="89"/>
      <c r="G41" s="90"/>
      <c r="H41" s="91"/>
      <c r="I41" s="91"/>
      <c r="J41" s="91"/>
      <c r="K41" s="91"/>
      <c r="L41" s="92"/>
      <c r="M41" s="92"/>
      <c r="N41" s="92"/>
      <c r="O41" s="17"/>
      <c r="P41" s="92"/>
      <c r="Q41" s="17"/>
      <c r="R41" s="5"/>
    </row>
    <row r="42" spans="1:18" ht="15.75" customHeight="1">
      <c r="A42" s="131"/>
      <c r="B42" s="131"/>
      <c r="C42" s="133"/>
      <c r="D42" s="133"/>
      <c r="F42" s="89"/>
      <c r="G42" s="90"/>
      <c r="H42" s="91"/>
      <c r="I42" s="91"/>
      <c r="J42" s="91"/>
      <c r="K42" s="91"/>
      <c r="L42" s="92"/>
      <c r="M42" s="92"/>
      <c r="N42" s="92"/>
      <c r="O42" s="17"/>
      <c r="P42" s="92"/>
      <c r="Q42" s="17"/>
      <c r="R42" s="5"/>
    </row>
    <row r="43" spans="1:18" ht="15.75" customHeight="1">
      <c r="A43" s="131"/>
      <c r="B43" s="131"/>
      <c r="C43" s="133"/>
      <c r="D43" s="133"/>
      <c r="F43" s="89"/>
      <c r="G43" s="90"/>
      <c r="H43" s="91"/>
      <c r="I43" s="91"/>
      <c r="J43" s="91"/>
      <c r="K43" s="91"/>
      <c r="L43" s="92"/>
      <c r="M43" s="92"/>
      <c r="N43" s="92"/>
      <c r="O43" s="17"/>
      <c r="P43" s="92"/>
      <c r="Q43" s="17"/>
      <c r="R43" s="5"/>
    </row>
    <row r="44" spans="1:18" ht="15.75" customHeight="1">
      <c r="A44" s="131"/>
      <c r="B44" s="131"/>
      <c r="C44" s="133"/>
      <c r="D44" s="133"/>
      <c r="F44" s="89"/>
      <c r="G44" s="90"/>
      <c r="H44" s="91"/>
      <c r="I44" s="91"/>
      <c r="J44" s="91"/>
      <c r="K44" s="91"/>
      <c r="L44" s="92"/>
      <c r="M44" s="92"/>
      <c r="N44" s="92"/>
      <c r="O44" s="17"/>
      <c r="P44" s="92"/>
      <c r="Q44" s="17"/>
      <c r="R44" s="5"/>
    </row>
    <row r="45" spans="1:18" ht="15.75" customHeight="1">
      <c r="A45" s="131"/>
      <c r="B45" s="131"/>
      <c r="C45" s="133"/>
      <c r="D45" s="133"/>
      <c r="F45" s="89"/>
      <c r="G45" s="90"/>
      <c r="H45" s="91"/>
      <c r="I45" s="91"/>
      <c r="J45" s="91"/>
      <c r="K45" s="91"/>
      <c r="L45" s="92"/>
      <c r="M45" s="92"/>
      <c r="N45" s="92"/>
      <c r="O45" s="17"/>
      <c r="P45" s="92"/>
      <c r="Q45" s="17"/>
      <c r="R45" s="5"/>
    </row>
    <row r="46" spans="1:18" ht="15.75" customHeight="1">
      <c r="A46" s="131"/>
      <c r="B46" s="131"/>
      <c r="C46" s="133"/>
      <c r="D46" s="133"/>
      <c r="F46" s="89"/>
      <c r="G46" s="90"/>
      <c r="H46" s="91"/>
      <c r="I46" s="91"/>
      <c r="J46" s="91"/>
      <c r="K46" s="91"/>
      <c r="L46" s="92"/>
      <c r="M46" s="92"/>
      <c r="N46" s="92"/>
      <c r="O46" s="17"/>
      <c r="P46" s="92"/>
      <c r="Q46" s="17"/>
      <c r="R46" s="5"/>
    </row>
    <row r="47" spans="1:18" ht="15.75" customHeight="1">
      <c r="A47" s="131"/>
      <c r="B47" s="131"/>
      <c r="C47" s="133"/>
      <c r="D47" s="133"/>
      <c r="F47" s="89"/>
      <c r="G47" s="90"/>
      <c r="H47" s="91"/>
      <c r="I47" s="91"/>
      <c r="J47" s="91"/>
      <c r="K47" s="91"/>
      <c r="L47" s="92"/>
      <c r="M47" s="92"/>
      <c r="N47" s="92"/>
      <c r="O47" s="17"/>
      <c r="P47" s="92"/>
      <c r="Q47" s="17"/>
      <c r="R47" s="5"/>
    </row>
    <row r="48" spans="1:18" ht="15.75" customHeight="1">
      <c r="A48" s="131"/>
      <c r="B48" s="131"/>
      <c r="C48" s="133"/>
      <c r="D48" s="133"/>
      <c r="F48" s="89"/>
      <c r="G48" s="90"/>
      <c r="H48" s="91"/>
      <c r="I48" s="91"/>
      <c r="J48" s="91"/>
      <c r="K48" s="91"/>
      <c r="L48" s="92"/>
      <c r="M48" s="92"/>
      <c r="N48" s="92"/>
      <c r="O48" s="17"/>
      <c r="P48" s="92"/>
      <c r="Q48" s="17"/>
      <c r="R48" s="5"/>
    </row>
    <row r="49" spans="1:18" ht="15.75" customHeight="1">
      <c r="A49" s="131"/>
      <c r="B49" s="131"/>
      <c r="C49" s="133"/>
      <c r="D49" s="133"/>
      <c r="F49" s="89"/>
      <c r="G49" s="90"/>
      <c r="H49" s="91"/>
      <c r="I49" s="91"/>
      <c r="J49" s="91"/>
      <c r="K49" s="91"/>
      <c r="L49" s="92"/>
      <c r="M49" s="92"/>
      <c r="N49" s="92"/>
      <c r="O49" s="17"/>
      <c r="P49" s="92"/>
      <c r="Q49" s="17"/>
      <c r="R49" s="5"/>
    </row>
    <row r="50" spans="1:18" ht="15.75" customHeight="1">
      <c r="A50" s="131"/>
      <c r="B50" s="131"/>
      <c r="C50" s="133"/>
      <c r="D50" s="133"/>
      <c r="F50" s="89"/>
      <c r="G50" s="90"/>
      <c r="H50" s="91"/>
      <c r="I50" s="91"/>
      <c r="J50" s="91"/>
      <c r="K50" s="91"/>
      <c r="L50" s="92"/>
      <c r="M50" s="92"/>
      <c r="N50" s="92"/>
      <c r="O50" s="17"/>
      <c r="P50" s="92"/>
      <c r="Q50" s="17"/>
      <c r="R50" s="5"/>
    </row>
    <row r="51" spans="1:18" ht="15.75" customHeight="1">
      <c r="A51" s="131"/>
      <c r="B51" s="131"/>
      <c r="C51" s="133"/>
      <c r="D51" s="133"/>
      <c r="F51" s="89"/>
      <c r="G51" s="90"/>
      <c r="H51" s="91"/>
      <c r="I51" s="91"/>
      <c r="J51" s="91"/>
      <c r="K51" s="91"/>
      <c r="L51" s="92"/>
      <c r="M51" s="92"/>
      <c r="N51" s="92"/>
      <c r="O51" s="17"/>
      <c r="P51" s="92"/>
      <c r="Q51" s="17"/>
      <c r="R51" s="5"/>
    </row>
    <row r="52" spans="1:18" ht="15.75" customHeight="1">
      <c r="A52" s="131"/>
      <c r="B52" s="131"/>
      <c r="C52" s="133"/>
      <c r="D52" s="133"/>
      <c r="F52" s="89"/>
      <c r="G52" s="90"/>
      <c r="H52" s="91"/>
      <c r="I52" s="91"/>
      <c r="J52" s="91"/>
      <c r="K52" s="91"/>
      <c r="L52" s="92"/>
      <c r="M52" s="92"/>
      <c r="N52" s="92"/>
      <c r="O52" s="17"/>
      <c r="P52" s="92"/>
      <c r="Q52" s="17"/>
      <c r="R52" s="5"/>
    </row>
    <row r="53" spans="1:18" ht="15.75" customHeight="1">
      <c r="A53" s="131"/>
      <c r="B53" s="131"/>
      <c r="C53" s="133"/>
      <c r="D53" s="133"/>
      <c r="F53" s="89"/>
      <c r="G53" s="90"/>
      <c r="H53" s="91"/>
      <c r="I53" s="91"/>
      <c r="J53" s="91"/>
      <c r="K53" s="91"/>
      <c r="L53" s="92"/>
      <c r="M53" s="92"/>
      <c r="N53" s="92"/>
      <c r="O53" s="17"/>
      <c r="P53" s="92"/>
      <c r="Q53" s="17"/>
      <c r="R53" s="5"/>
    </row>
    <row r="54" spans="1:18" ht="15.75" customHeight="1">
      <c r="A54" s="131"/>
      <c r="B54" s="131"/>
      <c r="C54" s="133"/>
      <c r="D54" s="13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5.75" customHeight="1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5.75" customHeight="1"/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F00-000000000000}"/>
  </hyperlink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48" customWidth="1"/>
    <col min="3" max="3" width="17.42578125" customWidth="1"/>
    <col min="4" max="4" width="18.5703125" customWidth="1"/>
    <col min="5" max="26" width="10.7109375" customWidth="1"/>
  </cols>
  <sheetData>
    <row r="1" spans="1:16" ht="18.75">
      <c r="C1" s="19" t="s">
        <v>3</v>
      </c>
    </row>
    <row r="3" spans="1:16" ht="21">
      <c r="A3" s="341" t="s">
        <v>2376</v>
      </c>
      <c r="B3" s="330"/>
      <c r="C3" s="330"/>
      <c r="D3" s="351"/>
      <c r="E3" s="352" t="s">
        <v>30</v>
      </c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1"/>
    </row>
    <row r="4" spans="1:16" ht="15.75">
      <c r="A4" s="60" t="s">
        <v>31</v>
      </c>
      <c r="B4" s="22" t="s">
        <v>166</v>
      </c>
      <c r="C4" s="22" t="s">
        <v>280</v>
      </c>
      <c r="D4" s="22" t="s">
        <v>1484</v>
      </c>
      <c r="E4" s="22" t="s">
        <v>36</v>
      </c>
      <c r="F4" s="22">
        <v>2024</v>
      </c>
      <c r="G4" s="22">
        <v>2025</v>
      </c>
      <c r="H4" s="22">
        <v>2026</v>
      </c>
      <c r="I4" s="22">
        <v>2027</v>
      </c>
      <c r="J4" s="26">
        <v>2028</v>
      </c>
      <c r="K4" s="26">
        <v>2029</v>
      </c>
      <c r="L4" s="26">
        <v>2030</v>
      </c>
      <c r="M4" s="22" t="s">
        <v>37</v>
      </c>
      <c r="N4" s="25" t="s">
        <v>38</v>
      </c>
      <c r="O4" s="26" t="s">
        <v>39</v>
      </c>
      <c r="P4" s="62" t="s">
        <v>40</v>
      </c>
    </row>
    <row r="5" spans="1:16">
      <c r="A5" s="68" t="s">
        <v>78</v>
      </c>
      <c r="B5" s="160" t="s">
        <v>2377</v>
      </c>
      <c r="C5" s="30" t="s">
        <v>2378</v>
      </c>
      <c r="D5" s="66"/>
      <c r="E5" s="32"/>
      <c r="F5" s="33">
        <v>500</v>
      </c>
      <c r="G5" s="34"/>
      <c r="H5" s="34"/>
      <c r="I5" s="34"/>
      <c r="J5" s="34"/>
      <c r="K5" s="35"/>
      <c r="L5" s="35"/>
      <c r="M5" s="35">
        <f t="shared" ref="M5:M10" si="0">L5+K5+J5+I5+H5+G5+F5+E5</f>
        <v>500</v>
      </c>
      <c r="N5" s="36"/>
      <c r="O5" s="35">
        <f t="shared" ref="O5:O10" si="1">N5-M5</f>
        <v>-500</v>
      </c>
      <c r="P5" s="67"/>
    </row>
    <row r="6" spans="1:16">
      <c r="A6" s="68" t="s">
        <v>81</v>
      </c>
      <c r="B6" s="160" t="s">
        <v>1814</v>
      </c>
      <c r="C6" s="30"/>
      <c r="D6" s="66"/>
      <c r="E6" s="32"/>
      <c r="F6" s="33">
        <v>500</v>
      </c>
      <c r="G6" s="34"/>
      <c r="H6" s="34"/>
      <c r="I6" s="34"/>
      <c r="J6" s="34"/>
      <c r="K6" s="35"/>
      <c r="L6" s="35"/>
      <c r="M6" s="35">
        <f t="shared" si="0"/>
        <v>500</v>
      </c>
      <c r="N6" s="36"/>
      <c r="O6" s="35">
        <f t="shared" si="1"/>
        <v>-500</v>
      </c>
      <c r="P6" s="67"/>
    </row>
    <row r="7" spans="1:16">
      <c r="A7" s="63" t="s">
        <v>85</v>
      </c>
      <c r="B7" s="160" t="s">
        <v>2379</v>
      </c>
      <c r="C7" s="65"/>
      <c r="D7" s="66"/>
      <c r="E7" s="32"/>
      <c r="F7" s="33">
        <v>500</v>
      </c>
      <c r="G7" s="34"/>
      <c r="H7" s="34"/>
      <c r="I7" s="34"/>
      <c r="J7" s="34"/>
      <c r="K7" s="35"/>
      <c r="L7" s="35"/>
      <c r="M7" s="35">
        <f t="shared" si="0"/>
        <v>500</v>
      </c>
      <c r="N7" s="36"/>
      <c r="O7" s="35">
        <f t="shared" si="1"/>
        <v>-500</v>
      </c>
      <c r="P7" s="67"/>
    </row>
    <row r="8" spans="1:16">
      <c r="A8" s="63" t="s">
        <v>109</v>
      </c>
      <c r="B8" s="160" t="s">
        <v>2380</v>
      </c>
      <c r="C8" s="65"/>
      <c r="D8" s="66"/>
      <c r="E8" s="32"/>
      <c r="F8" s="33">
        <v>500</v>
      </c>
      <c r="G8" s="34"/>
      <c r="H8" s="34"/>
      <c r="I8" s="34"/>
      <c r="J8" s="34"/>
      <c r="K8" s="35"/>
      <c r="L8" s="35"/>
      <c r="M8" s="35">
        <f t="shared" si="0"/>
        <v>500</v>
      </c>
      <c r="N8" s="36"/>
      <c r="O8" s="35">
        <f t="shared" si="1"/>
        <v>-500</v>
      </c>
      <c r="P8" s="67"/>
    </row>
    <row r="9" spans="1:16">
      <c r="A9" s="68" t="s">
        <v>112</v>
      </c>
      <c r="B9" s="160" t="s">
        <v>2380</v>
      </c>
      <c r="C9" s="30"/>
      <c r="D9" s="66"/>
      <c r="E9" s="32"/>
      <c r="F9" s="33">
        <v>500</v>
      </c>
      <c r="G9" s="34"/>
      <c r="H9" s="34"/>
      <c r="I9" s="34"/>
      <c r="J9" s="34"/>
      <c r="K9" s="35"/>
      <c r="L9" s="35"/>
      <c r="M9" s="35">
        <f t="shared" si="0"/>
        <v>500</v>
      </c>
      <c r="N9" s="36"/>
      <c r="O9" s="35">
        <f t="shared" si="1"/>
        <v>-500</v>
      </c>
      <c r="P9" s="67"/>
    </row>
    <row r="10" spans="1:16">
      <c r="A10" s="75" t="s">
        <v>115</v>
      </c>
      <c r="B10" s="207" t="s">
        <v>2381</v>
      </c>
      <c r="C10" s="59" t="s">
        <v>2146</v>
      </c>
      <c r="D10" s="77"/>
      <c r="E10" s="208"/>
      <c r="F10" s="209"/>
      <c r="G10" s="210"/>
      <c r="H10" s="210"/>
      <c r="I10" s="210"/>
      <c r="J10" s="210"/>
      <c r="K10" s="211"/>
      <c r="L10" s="211"/>
      <c r="M10" s="211">
        <f t="shared" si="0"/>
        <v>0</v>
      </c>
      <c r="N10" s="212"/>
      <c r="O10" s="211">
        <f t="shared" si="1"/>
        <v>0</v>
      </c>
      <c r="P10" s="213"/>
    </row>
    <row r="11" spans="1:16">
      <c r="A11" s="144" t="s">
        <v>138</v>
      </c>
      <c r="B11" s="214" t="s">
        <v>2382</v>
      </c>
      <c r="C11" s="146" t="s">
        <v>2146</v>
      </c>
      <c r="D11" s="215"/>
      <c r="E11" s="216"/>
      <c r="F11" s="217"/>
      <c r="G11" s="218"/>
      <c r="H11" s="218"/>
      <c r="I11" s="218"/>
      <c r="J11" s="218"/>
      <c r="K11" s="219"/>
      <c r="L11" s="219"/>
      <c r="M11" s="219"/>
      <c r="N11" s="220"/>
      <c r="O11" s="219"/>
      <c r="P11" s="221"/>
    </row>
    <row r="12" spans="1:16">
      <c r="A12" s="144" t="s">
        <v>141</v>
      </c>
      <c r="B12" s="214" t="s">
        <v>2382</v>
      </c>
      <c r="C12" s="146" t="s">
        <v>2146</v>
      </c>
      <c r="D12" s="215"/>
      <c r="E12" s="216"/>
      <c r="F12" s="217"/>
      <c r="G12" s="218"/>
      <c r="H12" s="218"/>
      <c r="I12" s="218"/>
      <c r="J12" s="218"/>
      <c r="K12" s="219"/>
      <c r="L12" s="219"/>
      <c r="M12" s="219"/>
      <c r="N12" s="220"/>
      <c r="O12" s="219"/>
      <c r="P12" s="221"/>
    </row>
    <row r="13" spans="1:16">
      <c r="A13" s="222" t="s">
        <v>144</v>
      </c>
      <c r="B13" s="223" t="s">
        <v>2382</v>
      </c>
      <c r="C13" s="224" t="s">
        <v>2146</v>
      </c>
      <c r="D13" s="225"/>
      <c r="E13" s="226"/>
      <c r="F13" s="227"/>
      <c r="G13" s="228"/>
      <c r="H13" s="228"/>
      <c r="I13" s="228"/>
      <c r="J13" s="228"/>
      <c r="K13" s="229"/>
      <c r="L13" s="229"/>
      <c r="M13" s="229"/>
      <c r="N13" s="230"/>
      <c r="O13" s="229"/>
      <c r="P13" s="231"/>
    </row>
    <row r="18" spans="4:7" ht="15.75">
      <c r="D18" s="355" t="s">
        <v>2383</v>
      </c>
      <c r="E18" s="318"/>
      <c r="F18" s="318"/>
    </row>
    <row r="19" spans="4:7">
      <c r="D19" s="17">
        <v>1</v>
      </c>
      <c r="E19" s="5">
        <v>2</v>
      </c>
      <c r="F19" s="17">
        <v>3</v>
      </c>
    </row>
    <row r="20" spans="4:7" ht="29.25" customHeight="1">
      <c r="D20" s="232" t="s">
        <v>2384</v>
      </c>
      <c r="E20" s="232" t="s">
        <v>2384</v>
      </c>
      <c r="F20" s="232" t="s">
        <v>2384</v>
      </c>
      <c r="G20" s="5" t="s">
        <v>5</v>
      </c>
    </row>
    <row r="21" spans="4:7" ht="28.5" customHeight="1">
      <c r="D21" s="232" t="s">
        <v>2384</v>
      </c>
      <c r="E21" s="232" t="s">
        <v>2384</v>
      </c>
      <c r="F21" s="232" t="s">
        <v>2385</v>
      </c>
      <c r="G21" s="5" t="s">
        <v>6</v>
      </c>
    </row>
    <row r="22" spans="4:7" ht="27.75" customHeight="1">
      <c r="D22" s="232" t="s">
        <v>2386</v>
      </c>
      <c r="E22" s="232" t="s">
        <v>2386</v>
      </c>
      <c r="F22" s="232" t="s">
        <v>2386</v>
      </c>
      <c r="G22" s="5" t="s">
        <v>7</v>
      </c>
    </row>
    <row r="23" spans="4:7" ht="15.75" customHeight="1"/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D3"/>
    <mergeCell ref="E3:P3"/>
    <mergeCell ref="D18:F18"/>
  </mergeCells>
  <hyperlinks>
    <hyperlink ref="C1" location="MENU!A1" display="MENU" xr:uid="{00000000-0004-0000-1000-000000000000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C900"/>
  <sheetViews>
    <sheetView workbookViewId="0"/>
  </sheetViews>
  <sheetFormatPr baseColWidth="10" defaultColWidth="14.42578125" defaultRowHeight="15" customHeight="1"/>
  <cols>
    <col min="1" max="1" width="7.42578125" customWidth="1"/>
    <col min="2" max="2" width="50.140625" customWidth="1"/>
    <col min="3" max="3" width="30.5703125" customWidth="1"/>
    <col min="4" max="4" width="25.28515625" customWidth="1"/>
    <col min="5" max="5" width="22" customWidth="1"/>
    <col min="6" max="6" width="19.28515625" customWidth="1"/>
    <col min="7" max="7" width="13.140625" customWidth="1"/>
    <col min="8" max="8" width="56.42578125" customWidth="1"/>
    <col min="9" max="9" width="17" customWidth="1"/>
    <col min="10" max="10" width="24.85546875" customWidth="1"/>
    <col min="11" max="11" width="19.42578125" customWidth="1"/>
    <col min="12" max="29" width="10.5703125" customWidth="1"/>
  </cols>
  <sheetData>
    <row r="2" spans="1:29" ht="15.75" customHeight="1">
      <c r="B2" s="233" t="s">
        <v>2387</v>
      </c>
      <c r="I2" s="17">
        <f>43-7</f>
        <v>36</v>
      </c>
    </row>
    <row r="3" spans="1:29">
      <c r="B3" s="233" t="s">
        <v>2388</v>
      </c>
    </row>
    <row r="4" spans="1:29">
      <c r="B4" s="234" t="s">
        <v>2389</v>
      </c>
    </row>
    <row r="5" spans="1:29" ht="10.5" customHeight="1"/>
    <row r="6" spans="1:29" ht="26.25">
      <c r="A6" s="356" t="s">
        <v>2387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50"/>
    </row>
    <row r="7" spans="1:29" ht="63.75">
      <c r="A7" s="235" t="s">
        <v>2390</v>
      </c>
      <c r="B7" s="236" t="s">
        <v>166</v>
      </c>
      <c r="C7" s="236" t="s">
        <v>34</v>
      </c>
      <c r="D7" s="237" t="s">
        <v>2391</v>
      </c>
      <c r="E7" s="236" t="s">
        <v>828</v>
      </c>
      <c r="F7" s="238" t="s">
        <v>2392</v>
      </c>
      <c r="G7" s="238" t="s">
        <v>2393</v>
      </c>
      <c r="H7" s="236" t="s">
        <v>2394</v>
      </c>
      <c r="I7" s="236" t="s">
        <v>2395</v>
      </c>
      <c r="J7" s="236" t="s">
        <v>2396</v>
      </c>
      <c r="K7" s="239" t="s">
        <v>2397</v>
      </c>
      <c r="L7" s="357" t="s">
        <v>2398</v>
      </c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>
      <c r="A8" s="68" t="s">
        <v>70</v>
      </c>
      <c r="B8" s="30" t="s">
        <v>671</v>
      </c>
      <c r="C8" s="30" t="s">
        <v>672</v>
      </c>
      <c r="D8" s="28">
        <v>9995753257</v>
      </c>
      <c r="E8" s="28" t="s">
        <v>2399</v>
      </c>
      <c r="F8" s="152"/>
      <c r="G8" s="152"/>
      <c r="H8" s="103" t="s">
        <v>2400</v>
      </c>
      <c r="I8" s="28"/>
      <c r="J8" s="28"/>
      <c r="K8" s="28"/>
      <c r="L8" s="28"/>
      <c r="M8" s="152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67"/>
    </row>
    <row r="9" spans="1:29">
      <c r="A9" s="68" t="s">
        <v>67</v>
      </c>
      <c r="B9" s="17" t="s">
        <v>2401</v>
      </c>
      <c r="C9" s="30" t="s">
        <v>674</v>
      </c>
      <c r="D9" s="28" t="s">
        <v>2402</v>
      </c>
      <c r="E9" s="28" t="s">
        <v>2403</v>
      </c>
      <c r="F9" s="152"/>
      <c r="G9" s="152"/>
      <c r="H9" s="103" t="s">
        <v>2404</v>
      </c>
      <c r="I9" s="28"/>
      <c r="J9" s="28"/>
      <c r="K9" s="28"/>
      <c r="L9" s="28"/>
      <c r="M9" s="152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67"/>
    </row>
    <row r="10" spans="1:29">
      <c r="A10" s="68" t="s">
        <v>65</v>
      </c>
      <c r="B10" s="30" t="s">
        <v>1098</v>
      </c>
      <c r="C10" s="30" t="s">
        <v>1099</v>
      </c>
      <c r="D10" s="28">
        <v>242811</v>
      </c>
      <c r="E10" s="28" t="s">
        <v>2403</v>
      </c>
      <c r="F10" s="152"/>
      <c r="G10" s="152"/>
      <c r="H10" s="103" t="s">
        <v>2405</v>
      </c>
      <c r="I10" s="28"/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67"/>
    </row>
    <row r="11" spans="1:29">
      <c r="A11" s="68" t="s">
        <v>61</v>
      </c>
      <c r="B11" s="30" t="s">
        <v>2406</v>
      </c>
      <c r="C11" s="30" t="s">
        <v>1099</v>
      </c>
      <c r="D11" s="28">
        <v>9991940541</v>
      </c>
      <c r="E11" s="28"/>
      <c r="F11" s="152"/>
      <c r="G11" s="152"/>
      <c r="H11" s="103" t="s">
        <v>2407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67"/>
    </row>
    <row r="12" spans="1:29">
      <c r="A12" s="68" t="s">
        <v>58</v>
      </c>
      <c r="B12" s="30" t="s">
        <v>2408</v>
      </c>
      <c r="C12" s="30" t="s">
        <v>2409</v>
      </c>
      <c r="D12" s="28">
        <v>9871440</v>
      </c>
      <c r="E12" s="28"/>
      <c r="F12" s="152"/>
      <c r="G12" s="152"/>
      <c r="H12" s="103" t="s">
        <v>2410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67"/>
    </row>
    <row r="13" spans="1:29">
      <c r="A13" s="68" t="s">
        <v>56</v>
      </c>
      <c r="B13" s="30" t="s">
        <v>1103</v>
      </c>
      <c r="C13" s="30" t="s">
        <v>2411</v>
      </c>
      <c r="D13" s="28">
        <v>1961904</v>
      </c>
      <c r="E13" s="28" t="s">
        <v>2403</v>
      </c>
      <c r="F13" s="152"/>
      <c r="G13" s="152"/>
      <c r="H13" s="103" t="s">
        <v>2412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67"/>
    </row>
    <row r="14" spans="1:29">
      <c r="A14" s="68" t="s">
        <v>52</v>
      </c>
      <c r="B14" s="30" t="s">
        <v>2413</v>
      </c>
      <c r="C14" s="30" t="s">
        <v>2414</v>
      </c>
      <c r="D14" s="28">
        <v>9991831649</v>
      </c>
      <c r="E14" s="28" t="s">
        <v>2403</v>
      </c>
      <c r="F14" s="152"/>
      <c r="G14" s="152"/>
      <c r="H14" s="103" t="s">
        <v>2415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67"/>
    </row>
    <row r="15" spans="1:29">
      <c r="A15" s="68" t="s">
        <v>48</v>
      </c>
      <c r="B15" s="30" t="s">
        <v>2413</v>
      </c>
      <c r="C15" s="30" t="s">
        <v>2414</v>
      </c>
      <c r="D15" s="28">
        <v>9991831649</v>
      </c>
      <c r="E15" s="28" t="s">
        <v>2399</v>
      </c>
      <c r="F15" s="152"/>
      <c r="G15" s="152"/>
      <c r="H15" s="103" t="s">
        <v>2415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67"/>
    </row>
    <row r="16" spans="1:29">
      <c r="A16" s="68" t="s">
        <v>44</v>
      </c>
      <c r="B16" s="30" t="s">
        <v>2416</v>
      </c>
      <c r="C16" s="30" t="s">
        <v>2417</v>
      </c>
      <c r="D16" s="28">
        <v>9999653010</v>
      </c>
      <c r="E16" s="28" t="s">
        <v>2403</v>
      </c>
      <c r="F16" s="152"/>
      <c r="G16" s="152"/>
      <c r="H16" s="103" t="s">
        <v>2418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67"/>
    </row>
    <row r="17" spans="1:29">
      <c r="A17" s="68" t="s">
        <v>78</v>
      </c>
      <c r="B17" s="30" t="s">
        <v>2419</v>
      </c>
      <c r="C17" s="30" t="s">
        <v>2420</v>
      </c>
      <c r="D17" s="28" t="s">
        <v>2421</v>
      </c>
      <c r="E17" s="28"/>
      <c r="F17" s="152"/>
      <c r="G17" s="152"/>
      <c r="H17" s="103"/>
      <c r="I17" s="28"/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67"/>
    </row>
    <row r="18" spans="1:29">
      <c r="A18" s="68" t="s">
        <v>81</v>
      </c>
      <c r="B18" s="30" t="s">
        <v>2422</v>
      </c>
      <c r="C18" s="30" t="s">
        <v>2423</v>
      </c>
      <c r="D18" s="28">
        <v>9873215</v>
      </c>
      <c r="E18" s="28"/>
      <c r="F18" s="152"/>
      <c r="G18" s="152"/>
      <c r="H18" s="103"/>
      <c r="I18" s="28"/>
      <c r="J18" s="28"/>
      <c r="K18" s="28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67"/>
    </row>
    <row r="19" spans="1:29">
      <c r="A19" s="68" t="s">
        <v>85</v>
      </c>
      <c r="B19" s="30" t="s">
        <v>86</v>
      </c>
      <c r="C19" s="30" t="s">
        <v>87</v>
      </c>
      <c r="D19" s="28">
        <v>9999292909</v>
      </c>
      <c r="E19" s="28"/>
      <c r="F19" s="152"/>
      <c r="G19" s="152"/>
      <c r="H19" s="103" t="s">
        <v>2424</v>
      </c>
      <c r="I19" s="28"/>
      <c r="J19" s="28"/>
      <c r="K19" s="28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67"/>
    </row>
    <row r="20" spans="1:29">
      <c r="A20" s="68" t="s">
        <v>88</v>
      </c>
      <c r="B20" s="30" t="s">
        <v>89</v>
      </c>
      <c r="C20" s="30" t="s">
        <v>90</v>
      </c>
      <c r="D20" s="28">
        <v>9994111048</v>
      </c>
      <c r="E20" s="28" t="s">
        <v>2399</v>
      </c>
      <c r="F20" s="28"/>
      <c r="G20" s="28"/>
      <c r="H20" s="103" t="s">
        <v>2425</v>
      </c>
      <c r="I20" s="28"/>
      <c r="J20" s="28"/>
      <c r="K20" s="28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67"/>
    </row>
    <row r="21" spans="1:29" ht="15.75" customHeight="1">
      <c r="A21" s="68" t="s">
        <v>91</v>
      </c>
      <c r="B21" s="30" t="s">
        <v>92</v>
      </c>
      <c r="C21" s="30" t="s">
        <v>92</v>
      </c>
      <c r="D21" s="28"/>
      <c r="E21" s="28"/>
      <c r="F21" s="28"/>
      <c r="G21" s="28"/>
      <c r="H21" s="103"/>
      <c r="I21" s="28"/>
      <c r="J21" s="28"/>
      <c r="K21" s="28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67"/>
    </row>
    <row r="22" spans="1:29" ht="15.75" customHeight="1">
      <c r="A22" s="68" t="s">
        <v>93</v>
      </c>
      <c r="B22" s="30" t="s">
        <v>2426</v>
      </c>
      <c r="C22" s="30" t="s">
        <v>2426</v>
      </c>
      <c r="D22" s="28" t="s">
        <v>2427</v>
      </c>
      <c r="E22" s="28" t="s">
        <v>2428</v>
      </c>
      <c r="F22" s="28"/>
      <c r="G22" s="28"/>
      <c r="H22" s="103"/>
      <c r="I22" s="28"/>
      <c r="J22" s="28"/>
      <c r="K22" s="28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67"/>
    </row>
    <row r="23" spans="1:29" ht="15.75" customHeight="1">
      <c r="A23" s="68" t="s">
        <v>97</v>
      </c>
      <c r="B23" s="30" t="s">
        <v>98</v>
      </c>
      <c r="C23" s="30" t="s">
        <v>99</v>
      </c>
      <c r="D23" s="28">
        <v>9999448543</v>
      </c>
      <c r="E23" s="28" t="s">
        <v>2399</v>
      </c>
      <c r="F23" s="28"/>
      <c r="G23" s="28"/>
      <c r="H23" s="103" t="s">
        <v>2429</v>
      </c>
      <c r="I23" s="28"/>
      <c r="J23" s="28"/>
      <c r="K23" s="28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67"/>
    </row>
    <row r="24" spans="1:29" ht="15.75" customHeight="1">
      <c r="A24" s="68" t="s">
        <v>100</v>
      </c>
      <c r="B24" s="30" t="s">
        <v>101</v>
      </c>
      <c r="C24" s="30" t="s">
        <v>102</v>
      </c>
      <c r="D24" s="28">
        <v>9999441977</v>
      </c>
      <c r="E24" s="28"/>
      <c r="F24" s="28"/>
      <c r="G24" s="28"/>
      <c r="H24" s="103" t="s">
        <v>2430</v>
      </c>
      <c r="I24" s="28"/>
      <c r="J24" s="28"/>
      <c r="K24" s="28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67"/>
    </row>
    <row r="25" spans="1:29" ht="15.75" customHeight="1">
      <c r="A25" s="68" t="s">
        <v>103</v>
      </c>
      <c r="B25" s="30" t="s">
        <v>104</v>
      </c>
      <c r="C25" s="30" t="s">
        <v>105</v>
      </c>
      <c r="D25" s="28">
        <v>999441273</v>
      </c>
      <c r="E25" s="28"/>
      <c r="F25" s="28"/>
      <c r="G25" s="28"/>
      <c r="H25" s="103" t="s">
        <v>2431</v>
      </c>
      <c r="I25" s="28"/>
      <c r="J25" s="28"/>
      <c r="K25" s="28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67"/>
    </row>
    <row r="26" spans="1:29" ht="15.75" customHeight="1">
      <c r="A26" s="68" t="s">
        <v>109</v>
      </c>
      <c r="B26" s="30" t="s">
        <v>110</v>
      </c>
      <c r="C26" s="30" t="s">
        <v>2432</v>
      </c>
      <c r="D26" s="28">
        <v>9991421975</v>
      </c>
      <c r="E26" s="28" t="s">
        <v>2433</v>
      </c>
      <c r="F26" s="28"/>
      <c r="G26" s="28"/>
      <c r="H26" s="103" t="s">
        <v>2434</v>
      </c>
      <c r="I26" s="28"/>
      <c r="J26" s="28"/>
      <c r="K26" s="28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67"/>
    </row>
    <row r="27" spans="1:29" ht="15.75" customHeight="1">
      <c r="A27" s="68" t="s">
        <v>112</v>
      </c>
      <c r="B27" s="30" t="s">
        <v>2435</v>
      </c>
      <c r="C27" s="30" t="s">
        <v>114</v>
      </c>
      <c r="D27" s="28">
        <v>9999441393</v>
      </c>
      <c r="E27" s="28"/>
      <c r="F27" s="28"/>
      <c r="G27" s="28"/>
      <c r="H27" s="103" t="s">
        <v>2436</v>
      </c>
      <c r="I27" s="28"/>
      <c r="J27" s="28"/>
      <c r="K27" s="28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67"/>
    </row>
    <row r="28" spans="1:29" ht="15.75" customHeight="1">
      <c r="A28" s="68" t="s">
        <v>115</v>
      </c>
      <c r="B28" s="30" t="s">
        <v>2437</v>
      </c>
      <c r="C28" s="30" t="s">
        <v>2438</v>
      </c>
      <c r="D28" s="28">
        <v>9992920668</v>
      </c>
      <c r="E28" s="28"/>
      <c r="F28" s="28"/>
      <c r="G28" s="28"/>
      <c r="H28" s="103" t="s">
        <v>2439</v>
      </c>
      <c r="I28" s="28"/>
      <c r="J28" s="28"/>
      <c r="K28" s="28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67"/>
    </row>
    <row r="29" spans="1:29" ht="15.75" customHeight="1">
      <c r="A29" s="68" t="s">
        <v>118</v>
      </c>
      <c r="B29" s="30" t="s">
        <v>2440</v>
      </c>
      <c r="C29" s="30" t="s">
        <v>2441</v>
      </c>
      <c r="D29" s="28"/>
      <c r="E29" s="28"/>
      <c r="F29" s="28"/>
      <c r="G29" s="28"/>
      <c r="H29" s="103"/>
      <c r="I29" s="28"/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67"/>
    </row>
    <row r="30" spans="1:29" ht="15.75" customHeight="1">
      <c r="A30" s="68" t="s">
        <v>121</v>
      </c>
      <c r="B30" s="30" t="s">
        <v>2442</v>
      </c>
      <c r="C30" s="30" t="s">
        <v>2442</v>
      </c>
      <c r="D30" s="28"/>
      <c r="E30" s="28"/>
      <c r="F30" s="28"/>
      <c r="G30" s="28"/>
      <c r="H30" s="103"/>
      <c r="I30" s="28"/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67"/>
    </row>
    <row r="31" spans="1:29" ht="15.75" customHeight="1">
      <c r="A31" s="68" t="s">
        <v>122</v>
      </c>
      <c r="B31" s="30" t="s">
        <v>2443</v>
      </c>
      <c r="C31" s="30" t="s">
        <v>2444</v>
      </c>
      <c r="D31" s="28"/>
      <c r="E31" s="28"/>
      <c r="F31" s="28"/>
      <c r="G31" s="28"/>
      <c r="H31" s="103"/>
      <c r="I31" s="28"/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67"/>
    </row>
    <row r="32" spans="1:29" ht="15.75" customHeight="1">
      <c r="A32" s="68" t="s">
        <v>126</v>
      </c>
      <c r="B32" s="30" t="s">
        <v>2445</v>
      </c>
      <c r="C32" s="30" t="s">
        <v>2445</v>
      </c>
      <c r="D32" s="28"/>
      <c r="E32" s="28"/>
      <c r="F32" s="28"/>
      <c r="G32" s="28"/>
      <c r="H32" s="103"/>
      <c r="I32" s="28"/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67"/>
    </row>
    <row r="33" spans="1:29" ht="15.75" customHeight="1">
      <c r="A33" s="68" t="s">
        <v>129</v>
      </c>
      <c r="B33" s="30" t="s">
        <v>2446</v>
      </c>
      <c r="C33" s="30" t="s">
        <v>131</v>
      </c>
      <c r="D33" s="28">
        <v>9999441927</v>
      </c>
      <c r="E33" s="28" t="s">
        <v>2403</v>
      </c>
      <c r="F33" s="28"/>
      <c r="G33" s="28"/>
      <c r="H33" s="103" t="s">
        <v>2447</v>
      </c>
      <c r="I33" s="28"/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67"/>
    </row>
    <row r="34" spans="1:29" ht="15.75" customHeight="1">
      <c r="A34" s="68" t="s">
        <v>132</v>
      </c>
      <c r="B34" s="30" t="s">
        <v>2448</v>
      </c>
      <c r="C34" s="30" t="s">
        <v>134</v>
      </c>
      <c r="D34" s="28">
        <v>9999814120</v>
      </c>
      <c r="E34" s="28"/>
      <c r="F34" s="28"/>
      <c r="G34" s="28"/>
      <c r="H34" s="103"/>
      <c r="I34" s="28"/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67"/>
    </row>
    <row r="35" spans="1:29" ht="15.75" customHeight="1">
      <c r="A35" s="68" t="s">
        <v>138</v>
      </c>
      <c r="B35" s="30" t="s">
        <v>139</v>
      </c>
      <c r="C35" s="30" t="s">
        <v>140</v>
      </c>
      <c r="D35" s="28">
        <v>9999449146</v>
      </c>
      <c r="E35" s="28"/>
      <c r="F35" s="28"/>
      <c r="G35" s="28"/>
      <c r="H35" s="103" t="s">
        <v>2449</v>
      </c>
      <c r="I35" s="28"/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67"/>
    </row>
    <row r="36" spans="1:29" ht="15.75" customHeight="1">
      <c r="A36" s="68" t="s">
        <v>141</v>
      </c>
      <c r="B36" s="30" t="s">
        <v>142</v>
      </c>
      <c r="C36" s="30" t="s">
        <v>143</v>
      </c>
      <c r="D36" s="28">
        <v>9999440356</v>
      </c>
      <c r="E36" s="28"/>
      <c r="F36" s="28"/>
      <c r="G36" s="28"/>
      <c r="H36" s="103"/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67"/>
    </row>
    <row r="37" spans="1:29" ht="15.75" customHeight="1">
      <c r="A37" s="68" t="s">
        <v>144</v>
      </c>
      <c r="B37" s="30" t="s">
        <v>2450</v>
      </c>
      <c r="C37" s="30" t="s">
        <v>2451</v>
      </c>
      <c r="D37" s="28"/>
      <c r="E37" s="28"/>
      <c r="F37" s="28"/>
      <c r="G37" s="28"/>
      <c r="H37" s="103"/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67"/>
    </row>
    <row r="38" spans="1:29" ht="15.75" customHeight="1">
      <c r="A38" s="68" t="s">
        <v>147</v>
      </c>
      <c r="B38" s="30" t="s">
        <v>148</v>
      </c>
      <c r="C38" s="30" t="s">
        <v>149</v>
      </c>
      <c r="D38" s="28">
        <v>9999419192</v>
      </c>
      <c r="E38" s="28" t="s">
        <v>2403</v>
      </c>
      <c r="F38" s="28"/>
      <c r="G38" s="28"/>
      <c r="H38" s="103" t="s">
        <v>2452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67"/>
    </row>
    <row r="39" spans="1:29" ht="15.75" customHeight="1">
      <c r="A39" s="68" t="s">
        <v>150</v>
      </c>
      <c r="B39" s="30" t="s">
        <v>151</v>
      </c>
      <c r="C39" s="30" t="s">
        <v>152</v>
      </c>
      <c r="D39" s="28">
        <v>9995757569</v>
      </c>
      <c r="E39" s="28"/>
      <c r="F39" s="28"/>
      <c r="G39" s="28"/>
      <c r="H39" s="103" t="s">
        <v>2453</v>
      </c>
      <c r="I39" s="28"/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67"/>
    </row>
    <row r="40" spans="1:29" ht="15.75" customHeight="1">
      <c r="A40" s="68" t="s">
        <v>153</v>
      </c>
      <c r="B40" s="30" t="s">
        <v>154</v>
      </c>
      <c r="C40" s="30" t="s">
        <v>2454</v>
      </c>
      <c r="D40" s="28">
        <v>9999139602</v>
      </c>
      <c r="E40" s="28"/>
      <c r="F40" s="28"/>
      <c r="G40" s="28"/>
      <c r="H40" s="103" t="s">
        <v>2455</v>
      </c>
      <c r="I40" s="28"/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67"/>
    </row>
    <row r="41" spans="1:29" ht="15.75" customHeight="1">
      <c r="A41" s="68" t="s">
        <v>156</v>
      </c>
      <c r="B41" s="30" t="s">
        <v>157</v>
      </c>
      <c r="C41" s="30" t="s">
        <v>157</v>
      </c>
      <c r="D41" s="28">
        <v>9999871392</v>
      </c>
      <c r="E41" s="28"/>
      <c r="F41" s="28"/>
      <c r="G41" s="28"/>
      <c r="H41" s="103"/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67"/>
    </row>
    <row r="42" spans="1:29" ht="15.75" customHeight="1">
      <c r="A42" s="68" t="s">
        <v>158</v>
      </c>
      <c r="B42" s="30" t="s">
        <v>2456</v>
      </c>
      <c r="C42" s="30" t="s">
        <v>160</v>
      </c>
      <c r="D42" s="28" t="s">
        <v>2457</v>
      </c>
      <c r="E42" s="28" t="s">
        <v>2458</v>
      </c>
      <c r="F42" s="28"/>
      <c r="G42" s="28"/>
      <c r="H42" s="103" t="s">
        <v>2459</v>
      </c>
      <c r="I42" s="28"/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67"/>
    </row>
    <row r="43" spans="1:29" ht="15.75" customHeight="1">
      <c r="A43" s="68" t="s">
        <v>161</v>
      </c>
      <c r="B43" s="30" t="s">
        <v>2460</v>
      </c>
      <c r="C43" s="30" t="s">
        <v>2461</v>
      </c>
      <c r="D43" s="28"/>
      <c r="E43" s="28"/>
      <c r="F43" s="240"/>
      <c r="G43" s="240"/>
      <c r="H43" s="103"/>
      <c r="I43" s="240"/>
      <c r="J43" s="240"/>
      <c r="K43" s="240"/>
      <c r="L43" s="240"/>
      <c r="M43" s="241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3"/>
    </row>
    <row r="44" spans="1:29" ht="15.75" customHeight="1">
      <c r="A44" s="68" t="s">
        <v>41</v>
      </c>
      <c r="B44" s="30"/>
      <c r="C44" s="30"/>
      <c r="D44" s="28"/>
      <c r="E44" s="28"/>
      <c r="F44" s="36"/>
      <c r="G44" s="36"/>
      <c r="H44" s="103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67"/>
    </row>
    <row r="45" spans="1:29" ht="15.75" customHeight="1">
      <c r="A45" s="68" t="s">
        <v>74</v>
      </c>
      <c r="B45" s="30"/>
      <c r="C45" s="30"/>
      <c r="D45" s="28"/>
      <c r="E45" s="28"/>
      <c r="F45" s="36"/>
      <c r="G45" s="36"/>
      <c r="H45" s="103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67"/>
    </row>
    <row r="46" spans="1:29" ht="15.75" customHeight="1">
      <c r="A46" s="244" t="s">
        <v>106</v>
      </c>
      <c r="B46" s="245"/>
      <c r="C46" s="245"/>
      <c r="D46" s="240"/>
      <c r="E46" s="240"/>
      <c r="F46" s="242"/>
      <c r="G46" s="242"/>
      <c r="H46" s="246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3"/>
    </row>
    <row r="47" spans="1:29" ht="15.75" customHeight="1">
      <c r="A47" s="78" t="s">
        <v>135</v>
      </c>
      <c r="B47" s="81"/>
      <c r="C47" s="81"/>
      <c r="D47" s="79"/>
      <c r="E47" s="79"/>
      <c r="F47" s="150"/>
      <c r="G47" s="150"/>
      <c r="H47" s="17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88"/>
    </row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spans="1:29" ht="15.75" customHeight="1"/>
    <row r="354" spans="1:29" ht="15.75" customHeight="1"/>
    <row r="355" spans="1:29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/>
    <row r="357" spans="1:29" ht="15.75" customHeight="1"/>
    <row r="358" spans="1:29" ht="15.75" customHeight="1"/>
    <row r="359" spans="1:29" ht="15.75" customHeight="1"/>
    <row r="360" spans="1:29" ht="15.75" customHeight="1"/>
    <row r="361" spans="1:29" ht="15.75" customHeight="1"/>
    <row r="362" spans="1:29" ht="15.75" customHeight="1"/>
    <row r="363" spans="1:29" ht="15.75" customHeight="1"/>
    <row r="364" spans="1:29" ht="15.75" customHeight="1"/>
    <row r="365" spans="1:29" ht="15.75" customHeight="1"/>
    <row r="366" spans="1:29" ht="15.75" customHeight="1"/>
    <row r="367" spans="1:29" ht="15.75" customHeight="1"/>
    <row r="368" spans="1:29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spans="4:4" ht="15.75" customHeight="1"/>
    <row r="898" spans="4:4" ht="15.75" customHeight="1"/>
    <row r="899" spans="4:4" ht="15.75" customHeight="1"/>
    <row r="900" spans="4:4" ht="15.75" customHeight="1">
      <c r="D900" s="17" t="s">
        <v>2462</v>
      </c>
    </row>
  </sheetData>
  <mergeCells count="2">
    <mergeCell ref="A6:AC6"/>
    <mergeCell ref="L7:AC7"/>
  </mergeCells>
  <pageMargins left="0.25" right="0.25" top="0.75" bottom="0.75" header="0" footer="0"/>
  <pageSetup paperSize="5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5.5703125" customWidth="1"/>
    <col min="3" max="3" width="20.5703125" customWidth="1"/>
    <col min="4" max="4" width="23.140625" customWidth="1"/>
    <col min="5" max="5" width="20.5703125" customWidth="1"/>
    <col min="6" max="7" width="15.5703125" customWidth="1"/>
    <col min="8" max="8" width="55.5703125" customWidth="1"/>
    <col min="9" max="9" width="10.5703125" customWidth="1"/>
    <col min="10" max="11" width="22.5703125" customWidth="1"/>
    <col min="12" max="12" width="4.5703125" customWidth="1"/>
    <col min="13" max="13" width="5.5703125" customWidth="1"/>
    <col min="14" max="29" width="4.5703125" customWidth="1"/>
  </cols>
  <sheetData>
    <row r="2" spans="1:29">
      <c r="B2" s="233" t="s">
        <v>2387</v>
      </c>
      <c r="I2" s="17">
        <f>43-7</f>
        <v>36</v>
      </c>
    </row>
    <row r="3" spans="1:29">
      <c r="B3" s="233" t="s">
        <v>2388</v>
      </c>
    </row>
    <row r="4" spans="1:29">
      <c r="B4" s="234" t="s">
        <v>2389</v>
      </c>
    </row>
    <row r="6" spans="1:29" ht="45" customHeight="1">
      <c r="A6" s="356" t="s">
        <v>2387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50"/>
    </row>
    <row r="7" spans="1:29" ht="38.25">
      <c r="A7" s="235" t="s">
        <v>2390</v>
      </c>
      <c r="B7" s="236" t="s">
        <v>166</v>
      </c>
      <c r="C7" s="236" t="s">
        <v>34</v>
      </c>
      <c r="D7" s="237" t="s">
        <v>2391</v>
      </c>
      <c r="E7" s="236" t="s">
        <v>828</v>
      </c>
      <c r="F7" s="238" t="s">
        <v>2392</v>
      </c>
      <c r="G7" s="238" t="s">
        <v>2393</v>
      </c>
      <c r="H7" s="236" t="s">
        <v>2394</v>
      </c>
      <c r="I7" s="236" t="s">
        <v>2395</v>
      </c>
      <c r="J7" s="236" t="s">
        <v>2396</v>
      </c>
      <c r="K7" s="239" t="s">
        <v>2397</v>
      </c>
      <c r="L7" s="357" t="s">
        <v>2398</v>
      </c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>
      <c r="A8" s="68" t="s">
        <v>170</v>
      </c>
      <c r="B8" s="28" t="s">
        <v>171</v>
      </c>
      <c r="C8" s="28" t="s">
        <v>172</v>
      </c>
      <c r="D8" s="28"/>
      <c r="E8" s="152"/>
      <c r="F8" s="152"/>
      <c r="G8" s="152"/>
      <c r="H8" s="30"/>
      <c r="I8" s="28">
        <v>0</v>
      </c>
      <c r="J8" s="28"/>
      <c r="K8" s="28"/>
      <c r="L8" s="28"/>
      <c r="M8" s="152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67"/>
    </row>
    <row r="9" spans="1:29">
      <c r="A9" s="68" t="s">
        <v>173</v>
      </c>
      <c r="B9" s="28" t="s">
        <v>174</v>
      </c>
      <c r="C9" s="28" t="s">
        <v>175</v>
      </c>
      <c r="D9" s="28">
        <v>9999443835</v>
      </c>
      <c r="E9" s="152"/>
      <c r="F9" s="152"/>
      <c r="G9" s="152"/>
      <c r="H9" s="30"/>
      <c r="I9" s="28">
        <v>2</v>
      </c>
      <c r="J9" s="28"/>
      <c r="K9" s="28"/>
      <c r="L9" s="28"/>
      <c r="M9" s="152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67"/>
    </row>
    <row r="10" spans="1:29">
      <c r="A10" s="68" t="s">
        <v>176</v>
      </c>
      <c r="B10" s="28" t="s">
        <v>177</v>
      </c>
      <c r="C10" s="28" t="s">
        <v>178</v>
      </c>
      <c r="D10" s="28" t="s">
        <v>2463</v>
      </c>
      <c r="E10" s="152"/>
      <c r="F10" s="152"/>
      <c r="G10" s="152"/>
      <c r="H10" s="30"/>
      <c r="I10" s="28">
        <v>3</v>
      </c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67"/>
    </row>
    <row r="11" spans="1:29">
      <c r="A11" s="68" t="s">
        <v>179</v>
      </c>
      <c r="B11" s="28" t="s">
        <v>180</v>
      </c>
      <c r="C11" s="28" t="s">
        <v>181</v>
      </c>
      <c r="D11" s="28" t="s">
        <v>2464</v>
      </c>
      <c r="E11" s="152" t="s">
        <v>2465</v>
      </c>
      <c r="F11" s="152"/>
      <c r="G11" s="152"/>
      <c r="H11" s="30" t="s">
        <v>2466</v>
      </c>
      <c r="I11" s="28">
        <v>1</v>
      </c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67"/>
    </row>
    <row r="12" spans="1:29">
      <c r="A12" s="68" t="s">
        <v>182</v>
      </c>
      <c r="B12" s="28" t="s">
        <v>183</v>
      </c>
      <c r="C12" s="28" t="s">
        <v>184</v>
      </c>
      <c r="D12" s="28">
        <v>9999272461</v>
      </c>
      <c r="E12" s="152"/>
      <c r="F12" s="152"/>
      <c r="G12" s="152"/>
      <c r="H12" s="30" t="s">
        <v>2467</v>
      </c>
      <c r="I12" s="28">
        <v>2</v>
      </c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67"/>
    </row>
    <row r="13" spans="1:29">
      <c r="A13" s="68" t="s">
        <v>185</v>
      </c>
      <c r="B13" s="28" t="s">
        <v>186</v>
      </c>
      <c r="C13" s="28" t="s">
        <v>187</v>
      </c>
      <c r="D13" s="28">
        <v>9999850360</v>
      </c>
      <c r="E13" s="152" t="s">
        <v>2399</v>
      </c>
      <c r="F13" s="152"/>
      <c r="G13" s="152"/>
      <c r="H13" s="30" t="s">
        <v>2468</v>
      </c>
      <c r="I13" s="28">
        <v>2</v>
      </c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67"/>
    </row>
    <row r="14" spans="1:29">
      <c r="A14" s="68" t="s">
        <v>188</v>
      </c>
      <c r="B14" s="28" t="s">
        <v>189</v>
      </c>
      <c r="C14" s="28" t="s">
        <v>190</v>
      </c>
      <c r="D14" s="28">
        <v>9999441813</v>
      </c>
      <c r="E14" s="152" t="s">
        <v>2399</v>
      </c>
      <c r="F14" s="152"/>
      <c r="G14" s="152"/>
      <c r="H14" s="30" t="s">
        <v>2469</v>
      </c>
      <c r="I14" s="28">
        <v>6</v>
      </c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67"/>
    </row>
    <row r="15" spans="1:29">
      <c r="A15" s="68" t="s">
        <v>191</v>
      </c>
      <c r="B15" s="28" t="s">
        <v>192</v>
      </c>
      <c r="C15" s="28" t="s">
        <v>193</v>
      </c>
      <c r="D15" s="28">
        <v>9999417602</v>
      </c>
      <c r="E15" s="152" t="s">
        <v>2399</v>
      </c>
      <c r="F15" s="152"/>
      <c r="G15" s="152"/>
      <c r="H15" s="30" t="s">
        <v>2470</v>
      </c>
      <c r="I15" s="28">
        <v>0</v>
      </c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67"/>
    </row>
    <row r="16" spans="1:29">
      <c r="A16" s="68" t="s">
        <v>194</v>
      </c>
      <c r="B16" s="28" t="s">
        <v>195</v>
      </c>
      <c r="C16" s="28" t="s">
        <v>196</v>
      </c>
      <c r="D16" s="28">
        <v>9999444821</v>
      </c>
      <c r="E16" s="152" t="s">
        <v>2399</v>
      </c>
      <c r="F16" s="152"/>
      <c r="G16" s="152"/>
      <c r="H16" s="30"/>
      <c r="I16" s="28">
        <v>2</v>
      </c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67"/>
    </row>
    <row r="17" spans="1:29">
      <c r="A17" s="68" t="s">
        <v>197</v>
      </c>
      <c r="B17" s="28" t="s">
        <v>198</v>
      </c>
      <c r="C17" s="28" t="s">
        <v>199</v>
      </c>
      <c r="D17" s="28">
        <v>9999456705</v>
      </c>
      <c r="E17" s="152" t="s">
        <v>2399</v>
      </c>
      <c r="F17" s="152"/>
      <c r="G17" s="152"/>
      <c r="H17" s="30" t="s">
        <v>2471</v>
      </c>
      <c r="I17" s="28">
        <v>3</v>
      </c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67"/>
    </row>
    <row r="18" spans="1:29">
      <c r="A18" s="68" t="s">
        <v>200</v>
      </c>
      <c r="B18" s="28" t="s">
        <v>201</v>
      </c>
      <c r="C18" s="28" t="s">
        <v>202</v>
      </c>
      <c r="D18" s="28">
        <v>9999442320</v>
      </c>
      <c r="E18" s="152"/>
      <c r="F18" s="152"/>
      <c r="G18" s="152"/>
      <c r="H18" s="30" t="s">
        <v>2472</v>
      </c>
      <c r="I18" s="28">
        <v>0</v>
      </c>
      <c r="J18" s="28"/>
      <c r="K18" s="28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67"/>
    </row>
    <row r="19" spans="1:29">
      <c r="A19" s="68" t="s">
        <v>203</v>
      </c>
      <c r="B19" s="28" t="s">
        <v>204</v>
      </c>
      <c r="C19" s="28" t="s">
        <v>205</v>
      </c>
      <c r="D19" s="28">
        <v>9999442320</v>
      </c>
      <c r="E19" s="152"/>
      <c r="F19" s="152"/>
      <c r="G19" s="152"/>
      <c r="H19" s="30" t="s">
        <v>2473</v>
      </c>
      <c r="I19" s="28">
        <v>3</v>
      </c>
      <c r="J19" s="28"/>
      <c r="K19" s="28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67"/>
    </row>
    <row r="20" spans="1:29">
      <c r="A20" s="68" t="s">
        <v>210</v>
      </c>
      <c r="B20" s="28" t="s">
        <v>2474</v>
      </c>
      <c r="C20" s="28" t="s">
        <v>2475</v>
      </c>
      <c r="D20" s="28"/>
      <c r="E20" s="28"/>
      <c r="F20" s="28"/>
      <c r="G20" s="28"/>
      <c r="H20" s="30"/>
      <c r="I20" s="28">
        <v>0</v>
      </c>
      <c r="J20" s="28"/>
      <c r="K20" s="28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67"/>
    </row>
    <row r="21" spans="1:29" ht="15.75" customHeight="1">
      <c r="A21" s="68" t="s">
        <v>213</v>
      </c>
      <c r="B21" s="28" t="s">
        <v>214</v>
      </c>
      <c r="C21" s="28" t="s">
        <v>215</v>
      </c>
      <c r="D21" s="28">
        <v>9999250199</v>
      </c>
      <c r="E21" s="28" t="s">
        <v>2403</v>
      </c>
      <c r="F21" s="28"/>
      <c r="G21" s="28"/>
      <c r="H21" s="30" t="s">
        <v>2476</v>
      </c>
      <c r="I21" s="28">
        <v>0</v>
      </c>
      <c r="J21" s="28"/>
      <c r="K21" s="28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67"/>
    </row>
    <row r="22" spans="1:29" ht="15.75" customHeight="1">
      <c r="A22" s="68" t="s">
        <v>216</v>
      </c>
      <c r="B22" s="28" t="s">
        <v>214</v>
      </c>
      <c r="C22" s="28" t="s">
        <v>215</v>
      </c>
      <c r="D22" s="28">
        <v>9999250199</v>
      </c>
      <c r="E22" s="28" t="s">
        <v>2403</v>
      </c>
      <c r="F22" s="28"/>
      <c r="G22" s="28"/>
      <c r="H22" s="30" t="s">
        <v>2476</v>
      </c>
      <c r="I22" s="28">
        <v>0</v>
      </c>
      <c r="J22" s="28"/>
      <c r="K22" s="28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67"/>
    </row>
    <row r="23" spans="1:29" ht="15.75" customHeight="1">
      <c r="A23" s="68" t="s">
        <v>217</v>
      </c>
      <c r="B23" s="28" t="s">
        <v>218</v>
      </c>
      <c r="C23" s="28" t="s">
        <v>219</v>
      </c>
      <c r="D23" s="28" t="s">
        <v>2477</v>
      </c>
      <c r="E23" s="28"/>
      <c r="F23" s="28"/>
      <c r="G23" s="28"/>
      <c r="H23" s="30" t="s">
        <v>2478</v>
      </c>
      <c r="I23" s="28">
        <v>0</v>
      </c>
      <c r="J23" s="28"/>
      <c r="K23" s="28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67"/>
    </row>
    <row r="24" spans="1:29" ht="15.75" customHeight="1">
      <c r="A24" s="68" t="s">
        <v>220</v>
      </c>
      <c r="B24" s="28" t="s">
        <v>221</v>
      </c>
      <c r="C24" s="28" t="s">
        <v>222</v>
      </c>
      <c r="D24" s="28">
        <v>9999279600</v>
      </c>
      <c r="E24" s="28"/>
      <c r="F24" s="28"/>
      <c r="G24" s="28"/>
      <c r="H24" s="30" t="s">
        <v>2479</v>
      </c>
      <c r="I24" s="28">
        <v>1</v>
      </c>
      <c r="J24" s="28"/>
      <c r="K24" s="28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67"/>
    </row>
    <row r="25" spans="1:29" ht="15.75" customHeight="1">
      <c r="A25" s="68" t="s">
        <v>223</v>
      </c>
      <c r="B25" s="28" t="s">
        <v>224</v>
      </c>
      <c r="C25" s="28" t="s">
        <v>224</v>
      </c>
      <c r="D25" s="28">
        <v>9999442313</v>
      </c>
      <c r="E25" s="28"/>
      <c r="F25" s="28"/>
      <c r="G25" s="28"/>
      <c r="H25" s="30" t="s">
        <v>2480</v>
      </c>
      <c r="I25" s="28">
        <v>1</v>
      </c>
      <c r="J25" s="28"/>
      <c r="K25" s="28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67"/>
    </row>
    <row r="26" spans="1:29" ht="15.75" customHeight="1">
      <c r="A26" s="68" t="s">
        <v>225</v>
      </c>
      <c r="B26" s="28" t="s">
        <v>226</v>
      </c>
      <c r="C26" s="28" t="s">
        <v>227</v>
      </c>
      <c r="D26" s="28">
        <v>9999250007</v>
      </c>
      <c r="E26" s="28"/>
      <c r="F26" s="28"/>
      <c r="G26" s="28"/>
      <c r="H26" s="30" t="s">
        <v>2481</v>
      </c>
      <c r="I26" s="28">
        <v>0</v>
      </c>
      <c r="J26" s="28"/>
      <c r="K26" s="28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67"/>
    </row>
    <row r="27" spans="1:29" ht="15.75" customHeight="1">
      <c r="A27" s="68" t="s">
        <v>228</v>
      </c>
      <c r="B27" s="28" t="s">
        <v>229</v>
      </c>
      <c r="C27" s="28" t="s">
        <v>230</v>
      </c>
      <c r="D27" s="28">
        <v>9999472220</v>
      </c>
      <c r="E27" s="28"/>
      <c r="F27" s="28"/>
      <c r="G27" s="28"/>
      <c r="H27" s="30" t="s">
        <v>2482</v>
      </c>
      <c r="I27" s="28">
        <v>1</v>
      </c>
      <c r="J27" s="28"/>
      <c r="K27" s="28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67"/>
    </row>
    <row r="28" spans="1:29" ht="15.75" customHeight="1">
      <c r="A28" s="68" t="s">
        <v>231</v>
      </c>
      <c r="B28" s="28" t="s">
        <v>232</v>
      </c>
      <c r="C28" s="28" t="s">
        <v>233</v>
      </c>
      <c r="D28" s="28">
        <v>9999452331</v>
      </c>
      <c r="E28" s="28"/>
      <c r="F28" s="28"/>
      <c r="G28" s="28"/>
      <c r="H28" s="30"/>
      <c r="I28" s="28">
        <v>0</v>
      </c>
      <c r="J28" s="28"/>
      <c r="K28" s="28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67"/>
    </row>
    <row r="29" spans="1:29" ht="15.75" customHeight="1">
      <c r="A29" s="68" t="s">
        <v>234</v>
      </c>
      <c r="B29" s="28" t="s">
        <v>235</v>
      </c>
      <c r="C29" s="28" t="s">
        <v>236</v>
      </c>
      <c r="D29" s="28">
        <v>9999810941</v>
      </c>
      <c r="E29" s="28"/>
      <c r="F29" s="28"/>
      <c r="G29" s="28"/>
      <c r="H29" s="30" t="s">
        <v>2483</v>
      </c>
      <c r="I29" s="28">
        <v>2</v>
      </c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67"/>
    </row>
    <row r="30" spans="1:29" ht="15.75" customHeight="1">
      <c r="A30" s="68" t="s">
        <v>237</v>
      </c>
      <c r="B30" s="28" t="s">
        <v>2484</v>
      </c>
      <c r="C30" s="28" t="s">
        <v>2485</v>
      </c>
      <c r="D30" s="28"/>
      <c r="E30" s="28"/>
      <c r="F30" s="28"/>
      <c r="G30" s="28"/>
      <c r="H30" s="30"/>
      <c r="I30" s="28">
        <v>0</v>
      </c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67"/>
    </row>
    <row r="31" spans="1:29" ht="15.75" customHeight="1">
      <c r="A31" s="68" t="s">
        <v>240</v>
      </c>
      <c r="B31" s="28" t="s">
        <v>2486</v>
      </c>
      <c r="C31" s="28" t="s">
        <v>2487</v>
      </c>
      <c r="D31" s="28"/>
      <c r="E31" s="28"/>
      <c r="F31" s="28"/>
      <c r="G31" s="28"/>
      <c r="H31" s="30"/>
      <c r="I31" s="28">
        <v>0</v>
      </c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67"/>
    </row>
    <row r="32" spans="1:29" ht="15.75" customHeight="1">
      <c r="A32" s="68" t="s">
        <v>244</v>
      </c>
      <c r="B32" s="28" t="s">
        <v>245</v>
      </c>
      <c r="C32" s="28" t="s">
        <v>246</v>
      </c>
      <c r="D32" s="28">
        <v>9991551619</v>
      </c>
      <c r="E32" s="28"/>
      <c r="F32" s="28"/>
      <c r="G32" s="28"/>
      <c r="H32" s="30" t="s">
        <v>2488</v>
      </c>
      <c r="I32" s="28"/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67"/>
    </row>
    <row r="33" spans="1:29" ht="15.75" customHeight="1">
      <c r="A33" s="68" t="s">
        <v>247</v>
      </c>
      <c r="B33" s="28" t="s">
        <v>248</v>
      </c>
      <c r="C33" s="28" t="s">
        <v>249</v>
      </c>
      <c r="D33" s="28">
        <v>9991763012</v>
      </c>
      <c r="E33" s="28" t="s">
        <v>2403</v>
      </c>
      <c r="F33" s="28"/>
      <c r="G33" s="28"/>
      <c r="H33" s="30" t="s">
        <v>2489</v>
      </c>
      <c r="I33" s="28"/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67"/>
    </row>
    <row r="34" spans="1:29" ht="15.75" customHeight="1">
      <c r="A34" s="68" t="s">
        <v>250</v>
      </c>
      <c r="B34" s="28" t="s">
        <v>251</v>
      </c>
      <c r="C34" s="28" t="s">
        <v>252</v>
      </c>
      <c r="D34" s="28">
        <v>9999100569</v>
      </c>
      <c r="E34" s="28"/>
      <c r="F34" s="28"/>
      <c r="G34" s="28"/>
      <c r="H34" s="30" t="s">
        <v>2490</v>
      </c>
      <c r="I34" s="28"/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67"/>
    </row>
    <row r="35" spans="1:29" ht="15.75" customHeight="1">
      <c r="A35" s="68" t="s">
        <v>253</v>
      </c>
      <c r="B35" s="28" t="s">
        <v>254</v>
      </c>
      <c r="C35" s="28" t="s">
        <v>254</v>
      </c>
      <c r="D35" s="28">
        <v>9999816801</v>
      </c>
      <c r="E35" s="28"/>
      <c r="F35" s="28"/>
      <c r="G35" s="28"/>
      <c r="H35" s="30" t="s">
        <v>2491</v>
      </c>
      <c r="I35" s="28"/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67"/>
    </row>
    <row r="36" spans="1:29" ht="15.75" customHeight="1">
      <c r="A36" s="68" t="s">
        <v>255</v>
      </c>
      <c r="B36" s="28" t="s">
        <v>256</v>
      </c>
      <c r="C36" s="28" t="s">
        <v>257</v>
      </c>
      <c r="D36" s="28">
        <v>9992323479</v>
      </c>
      <c r="E36" s="28" t="s">
        <v>2403</v>
      </c>
      <c r="F36" s="28"/>
      <c r="G36" s="28"/>
      <c r="H36" s="30" t="s">
        <v>2492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67"/>
    </row>
    <row r="37" spans="1:29" ht="15.75" customHeight="1">
      <c r="A37" s="68" t="s">
        <v>258</v>
      </c>
      <c r="B37" s="28" t="s">
        <v>2493</v>
      </c>
      <c r="C37" s="28" t="s">
        <v>260</v>
      </c>
      <c r="D37" s="28">
        <v>9999441940</v>
      </c>
      <c r="E37" s="28" t="s">
        <v>2403</v>
      </c>
      <c r="F37" s="28"/>
      <c r="G37" s="28"/>
      <c r="H37" s="30"/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67"/>
    </row>
    <row r="38" spans="1:29" ht="15.75" customHeight="1">
      <c r="A38" s="68" t="s">
        <v>261</v>
      </c>
      <c r="B38" s="28" t="s">
        <v>262</v>
      </c>
      <c r="C38" s="28" t="s">
        <v>263</v>
      </c>
      <c r="D38" s="28">
        <v>9999441928</v>
      </c>
      <c r="E38" s="28"/>
      <c r="F38" s="28"/>
      <c r="G38" s="28"/>
      <c r="H38" s="30" t="s">
        <v>2494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67"/>
    </row>
    <row r="39" spans="1:29" ht="15.75" customHeight="1">
      <c r="A39" s="68" t="s">
        <v>264</v>
      </c>
      <c r="B39" s="28" t="s">
        <v>265</v>
      </c>
      <c r="C39" s="28" t="s">
        <v>266</v>
      </c>
      <c r="D39" s="28"/>
      <c r="E39" s="28"/>
      <c r="F39" s="28"/>
      <c r="G39" s="28"/>
      <c r="H39" s="30"/>
      <c r="I39" s="28"/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67"/>
    </row>
    <row r="40" spans="1:29" ht="15.75" customHeight="1">
      <c r="A40" s="68" t="s">
        <v>267</v>
      </c>
      <c r="B40" s="28" t="s">
        <v>268</v>
      </c>
      <c r="C40" s="28" t="s">
        <v>269</v>
      </c>
      <c r="D40" s="28">
        <v>9999449749</v>
      </c>
      <c r="E40" s="28"/>
      <c r="F40" s="28"/>
      <c r="G40" s="28"/>
      <c r="H40" s="30" t="s">
        <v>2495</v>
      </c>
      <c r="I40" s="28"/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67"/>
    </row>
    <row r="41" spans="1:29" ht="15.75" customHeight="1">
      <c r="A41" s="68" t="s">
        <v>270</v>
      </c>
      <c r="B41" s="28" t="s">
        <v>271</v>
      </c>
      <c r="C41" s="28" t="s">
        <v>272</v>
      </c>
      <c r="D41" s="28">
        <v>9992853439</v>
      </c>
      <c r="E41" s="28" t="s">
        <v>2403</v>
      </c>
      <c r="F41" s="28"/>
      <c r="G41" s="28"/>
      <c r="H41" s="30" t="s">
        <v>2496</v>
      </c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67"/>
    </row>
    <row r="42" spans="1:29" ht="15.75" customHeight="1">
      <c r="A42" s="68" t="s">
        <v>273</v>
      </c>
      <c r="B42" s="28" t="s">
        <v>274</v>
      </c>
      <c r="C42" s="28" t="s">
        <v>275</v>
      </c>
      <c r="D42" s="28">
        <v>9381068005</v>
      </c>
      <c r="E42" s="28" t="s">
        <v>2403</v>
      </c>
      <c r="F42" s="28"/>
      <c r="G42" s="28"/>
      <c r="H42" s="30" t="s">
        <v>2497</v>
      </c>
      <c r="I42" s="28"/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67"/>
    </row>
    <row r="43" spans="1:29" ht="15.75" customHeight="1">
      <c r="A43" s="244" t="s">
        <v>276</v>
      </c>
      <c r="B43" s="240" t="s">
        <v>2498</v>
      </c>
      <c r="C43" s="240" t="s">
        <v>278</v>
      </c>
      <c r="D43" s="240">
        <v>9991779443</v>
      </c>
      <c r="E43" s="240"/>
      <c r="F43" s="240"/>
      <c r="G43" s="240"/>
      <c r="H43" s="245" t="s">
        <v>2499</v>
      </c>
      <c r="I43" s="240"/>
      <c r="J43" s="240"/>
      <c r="K43" s="240"/>
      <c r="L43" s="240"/>
      <c r="M43" s="241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3"/>
    </row>
    <row r="44" spans="1:29" ht="15.75" customHeight="1">
      <c r="A44" s="68" t="s">
        <v>167</v>
      </c>
      <c r="B44" s="28"/>
      <c r="C44" s="28"/>
      <c r="D44" s="28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67"/>
    </row>
    <row r="45" spans="1:29" ht="15.75" customHeight="1">
      <c r="A45" s="68" t="s">
        <v>206</v>
      </c>
      <c r="B45" s="28"/>
      <c r="C45" s="28"/>
      <c r="D45" s="28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67"/>
    </row>
    <row r="46" spans="1:29" ht="15.75" customHeight="1">
      <c r="A46" s="78" t="s">
        <v>243</v>
      </c>
      <c r="B46" s="79"/>
      <c r="C46" s="79"/>
      <c r="D46" s="79"/>
      <c r="E46" s="79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88"/>
    </row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AC6"/>
    <mergeCell ref="L7:AC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topLeftCell="A4" workbookViewId="0">
      <selection activeCell="U5" sqref="U5"/>
    </sheetView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1" customWidth="1"/>
    <col min="5" max="5" width="16.28515625" customWidth="1"/>
    <col min="6" max="6" width="10.5703125" customWidth="1"/>
    <col min="7" max="8" width="9" customWidth="1"/>
    <col min="9" max="13" width="6.42578125" customWidth="1"/>
    <col min="14" max="15" width="10.7109375" customWidth="1"/>
    <col min="16" max="16" width="15.140625" customWidth="1"/>
    <col min="17" max="26" width="10.7109375" customWidth="1"/>
  </cols>
  <sheetData>
    <row r="1" spans="1:21">
      <c r="A1" s="17">
        <f>F170</f>
        <v>0</v>
      </c>
    </row>
    <row r="2" spans="1:21" ht="18.75">
      <c r="D2" s="19" t="s">
        <v>3</v>
      </c>
    </row>
    <row r="4" spans="1:21" ht="21">
      <c r="A4" s="335" t="s">
        <v>29</v>
      </c>
      <c r="B4" s="336"/>
      <c r="C4" s="336"/>
      <c r="D4" s="336"/>
      <c r="E4" s="337"/>
      <c r="F4" s="338" t="s">
        <v>30</v>
      </c>
      <c r="G4" s="339"/>
      <c r="H4" s="339"/>
      <c r="I4" s="339"/>
      <c r="J4" s="339"/>
      <c r="K4" s="339"/>
      <c r="L4" s="339"/>
      <c r="M4" s="340"/>
      <c r="N4" s="20"/>
      <c r="O4" s="5"/>
      <c r="P4" s="5"/>
      <c r="Q4" s="5"/>
      <c r="R4" s="5"/>
      <c r="S4" s="5"/>
      <c r="T4" s="5"/>
      <c r="U4" s="5"/>
    </row>
    <row r="5" spans="1:21" ht="15.75">
      <c r="A5" s="21" t="s">
        <v>31</v>
      </c>
      <c r="B5" s="21" t="s">
        <v>32</v>
      </c>
      <c r="C5" s="22" t="s">
        <v>33</v>
      </c>
      <c r="D5" s="22" t="s">
        <v>34</v>
      </c>
      <c r="E5" s="22" t="s">
        <v>35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2" t="s">
        <v>37</v>
      </c>
      <c r="O5" s="25" t="s">
        <v>38</v>
      </c>
      <c r="P5" s="26" t="s">
        <v>39</v>
      </c>
      <c r="Q5" s="26" t="s">
        <v>40</v>
      </c>
      <c r="R5" s="27"/>
      <c r="S5" s="27"/>
      <c r="T5" s="27"/>
      <c r="U5" s="17"/>
    </row>
    <row r="6" spans="1:21">
      <c r="A6" s="28">
        <v>1</v>
      </c>
      <c r="B6" s="28" t="s">
        <v>41</v>
      </c>
      <c r="C6" s="29" t="s">
        <v>42</v>
      </c>
      <c r="D6" s="30" t="s">
        <v>43</v>
      </c>
      <c r="E6" s="31"/>
      <c r="F6" s="32">
        <v>0</v>
      </c>
      <c r="G6" s="33">
        <v>500</v>
      </c>
      <c r="H6" s="34"/>
      <c r="I6" s="34"/>
      <c r="J6" s="34"/>
      <c r="K6" s="34"/>
      <c r="L6" s="35"/>
      <c r="M6" s="35"/>
      <c r="N6" s="35">
        <f t="shared" ref="N6:N45" si="0">M6+L6+K6+J6+I6+H6+G6+F6</f>
        <v>500</v>
      </c>
      <c r="O6" s="36"/>
      <c r="P6" s="35">
        <f t="shared" ref="P6:P45" si="1">O6-N6</f>
        <v>-500</v>
      </c>
      <c r="Q6" s="36"/>
      <c r="R6" s="17"/>
      <c r="S6" s="17"/>
      <c r="T6" s="17"/>
      <c r="U6" s="37"/>
    </row>
    <row r="7" spans="1:21">
      <c r="A7" s="28">
        <v>2</v>
      </c>
      <c r="B7" s="28" t="s">
        <v>44</v>
      </c>
      <c r="C7" s="38" t="s">
        <v>45</v>
      </c>
      <c r="D7" s="30" t="s">
        <v>46</v>
      </c>
      <c r="E7" s="31" t="s">
        <v>47</v>
      </c>
      <c r="F7" s="32">
        <v>3200</v>
      </c>
      <c r="G7" s="33">
        <v>500</v>
      </c>
      <c r="H7" s="34"/>
      <c r="I7" s="34"/>
      <c r="J7" s="34"/>
      <c r="K7" s="34"/>
      <c r="L7" s="35"/>
      <c r="M7" s="35"/>
      <c r="N7" s="35">
        <f t="shared" si="0"/>
        <v>3700</v>
      </c>
      <c r="O7" s="36"/>
      <c r="P7" s="35">
        <f t="shared" si="1"/>
        <v>-3700</v>
      </c>
      <c r="Q7" s="36"/>
      <c r="R7" s="17"/>
      <c r="S7" s="17"/>
      <c r="T7" s="17"/>
      <c r="U7" s="37"/>
    </row>
    <row r="8" spans="1:21">
      <c r="A8" s="28">
        <v>3</v>
      </c>
      <c r="B8" s="28" t="s">
        <v>48</v>
      </c>
      <c r="C8" s="38" t="s">
        <v>49</v>
      </c>
      <c r="D8" s="30" t="s">
        <v>50</v>
      </c>
      <c r="E8" s="31" t="s">
        <v>51</v>
      </c>
      <c r="F8" s="32">
        <v>1200</v>
      </c>
      <c r="G8" s="33">
        <v>500</v>
      </c>
      <c r="H8" s="34"/>
      <c r="I8" s="34"/>
      <c r="J8" s="34"/>
      <c r="K8" s="34"/>
      <c r="L8" s="35"/>
      <c r="M8" s="35"/>
      <c r="N8" s="35">
        <f t="shared" si="0"/>
        <v>1700</v>
      </c>
      <c r="O8" s="36"/>
      <c r="P8" s="35">
        <f t="shared" si="1"/>
        <v>-1700</v>
      </c>
      <c r="Q8" s="36"/>
      <c r="R8" s="17"/>
      <c r="S8" s="17"/>
      <c r="T8" s="17"/>
      <c r="U8" s="37"/>
    </row>
    <row r="9" spans="1:21">
      <c r="A9" s="28">
        <v>4</v>
      </c>
      <c r="B9" s="28" t="s">
        <v>52</v>
      </c>
      <c r="C9" s="38" t="s">
        <v>53</v>
      </c>
      <c r="D9" s="30" t="s">
        <v>54</v>
      </c>
      <c r="E9" s="31" t="s">
        <v>55</v>
      </c>
      <c r="F9" s="32">
        <v>1200</v>
      </c>
      <c r="G9" s="33">
        <v>500</v>
      </c>
      <c r="H9" s="34"/>
      <c r="I9" s="34"/>
      <c r="J9" s="34"/>
      <c r="K9" s="34"/>
      <c r="L9" s="35"/>
      <c r="M9" s="35"/>
      <c r="N9" s="35">
        <f t="shared" si="0"/>
        <v>1700</v>
      </c>
      <c r="O9" s="36"/>
      <c r="P9" s="35">
        <f t="shared" si="1"/>
        <v>-1700</v>
      </c>
      <c r="Q9" s="36"/>
      <c r="R9" s="17"/>
      <c r="S9" s="17"/>
      <c r="T9" s="17"/>
      <c r="U9" s="37"/>
    </row>
    <row r="10" spans="1:21">
      <c r="A10" s="39">
        <v>5</v>
      </c>
      <c r="B10" s="39" t="s">
        <v>56</v>
      </c>
      <c r="C10" s="40" t="s">
        <v>57</v>
      </c>
      <c r="D10" s="41"/>
      <c r="E10" s="42"/>
      <c r="F10" s="43"/>
      <c r="G10" s="44"/>
      <c r="H10" s="45">
        <v>0</v>
      </c>
      <c r="I10" s="45">
        <v>0</v>
      </c>
      <c r="J10" s="45">
        <v>0</v>
      </c>
      <c r="K10" s="45"/>
      <c r="L10" s="46"/>
      <c r="M10" s="46"/>
      <c r="N10" s="46">
        <f t="shared" si="0"/>
        <v>0</v>
      </c>
      <c r="O10" s="47"/>
      <c r="P10" s="46">
        <f t="shared" si="1"/>
        <v>0</v>
      </c>
      <c r="Q10" s="36"/>
      <c r="R10" s="17"/>
      <c r="S10" s="17"/>
      <c r="T10" s="17"/>
      <c r="U10" s="37"/>
    </row>
    <row r="11" spans="1:21">
      <c r="A11" s="28">
        <v>6</v>
      </c>
      <c r="B11" s="28" t="s">
        <v>58</v>
      </c>
      <c r="C11" s="38" t="s">
        <v>59</v>
      </c>
      <c r="D11" s="30" t="s">
        <v>60</v>
      </c>
      <c r="E11" s="31"/>
      <c r="F11" s="32">
        <v>0</v>
      </c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36"/>
      <c r="R11" s="17"/>
      <c r="S11" s="17"/>
      <c r="T11" s="17"/>
      <c r="U11" s="37"/>
    </row>
    <row r="12" spans="1:21">
      <c r="A12" s="28">
        <v>7</v>
      </c>
      <c r="B12" s="28" t="s">
        <v>61</v>
      </c>
      <c r="C12" s="38" t="s">
        <v>62</v>
      </c>
      <c r="D12" s="30" t="s">
        <v>63</v>
      </c>
      <c r="E12" s="31" t="s">
        <v>64</v>
      </c>
      <c r="F12" s="32">
        <v>7200</v>
      </c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7700</v>
      </c>
      <c r="O12" s="36"/>
      <c r="P12" s="35">
        <f t="shared" si="1"/>
        <v>-7700</v>
      </c>
      <c r="Q12" s="36"/>
      <c r="R12" s="17"/>
      <c r="S12" s="17"/>
      <c r="T12" s="17"/>
      <c r="U12" s="37"/>
    </row>
    <row r="13" spans="1:21">
      <c r="A13" s="28">
        <v>8</v>
      </c>
      <c r="B13" s="28" t="s">
        <v>65</v>
      </c>
      <c r="C13" s="29" t="s">
        <v>62</v>
      </c>
      <c r="D13" s="30" t="s">
        <v>63</v>
      </c>
      <c r="E13" s="31" t="s">
        <v>66</v>
      </c>
      <c r="F13" s="32">
        <v>6700</v>
      </c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7200</v>
      </c>
      <c r="O13" s="36"/>
      <c r="P13" s="35">
        <f t="shared" si="1"/>
        <v>-7200</v>
      </c>
      <c r="Q13" s="36"/>
      <c r="R13" s="17"/>
      <c r="S13" s="17"/>
      <c r="T13" s="17"/>
      <c r="U13" s="37"/>
    </row>
    <row r="14" spans="1:21">
      <c r="A14" s="48">
        <v>9</v>
      </c>
      <c r="B14" s="48" t="s">
        <v>67</v>
      </c>
      <c r="C14" s="49" t="s">
        <v>68</v>
      </c>
      <c r="D14" s="50" t="s">
        <v>69</v>
      </c>
      <c r="E14" s="31"/>
      <c r="F14" s="32">
        <v>0</v>
      </c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36"/>
      <c r="R14" s="17"/>
      <c r="S14" s="17"/>
      <c r="T14" s="17"/>
      <c r="U14" s="37"/>
    </row>
    <row r="15" spans="1:21">
      <c r="A15" s="28">
        <v>10</v>
      </c>
      <c r="B15" s="28" t="s">
        <v>70</v>
      </c>
      <c r="C15" s="29" t="s">
        <v>71</v>
      </c>
      <c r="D15" s="30" t="s">
        <v>72</v>
      </c>
      <c r="E15" s="31" t="s">
        <v>73</v>
      </c>
      <c r="F15" s="32">
        <v>1200</v>
      </c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1700</v>
      </c>
      <c r="O15" s="36"/>
      <c r="P15" s="35">
        <f t="shared" si="1"/>
        <v>-1700</v>
      </c>
      <c r="Q15" s="36"/>
      <c r="R15" s="17"/>
      <c r="S15" s="17"/>
      <c r="T15" s="17"/>
      <c r="U15" s="37"/>
    </row>
    <row r="16" spans="1:21">
      <c r="A16" s="28">
        <v>11</v>
      </c>
      <c r="B16" s="28" t="s">
        <v>74</v>
      </c>
      <c r="C16" s="29" t="s">
        <v>75</v>
      </c>
      <c r="D16" s="30" t="s">
        <v>76</v>
      </c>
      <c r="E16" s="31" t="s">
        <v>77</v>
      </c>
      <c r="F16" s="32">
        <v>3500</v>
      </c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4000</v>
      </c>
      <c r="O16" s="36"/>
      <c r="P16" s="35">
        <f t="shared" si="1"/>
        <v>-4000</v>
      </c>
      <c r="Q16" s="36"/>
      <c r="R16" s="17"/>
      <c r="S16" s="17"/>
      <c r="T16" s="17"/>
      <c r="U16" s="37"/>
    </row>
    <row r="17" spans="1:21">
      <c r="A17" s="28">
        <v>12</v>
      </c>
      <c r="B17" s="28" t="s">
        <v>78</v>
      </c>
      <c r="C17" s="29" t="s">
        <v>79</v>
      </c>
      <c r="D17" s="30" t="s">
        <v>80</v>
      </c>
      <c r="E17" s="31"/>
      <c r="F17" s="32">
        <v>0</v>
      </c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51"/>
      <c r="R17" s="17"/>
      <c r="S17" s="17"/>
      <c r="T17" s="17"/>
      <c r="U17" s="37"/>
    </row>
    <row r="18" spans="1:21">
      <c r="A18" s="28">
        <v>13</v>
      </c>
      <c r="B18" s="28" t="s">
        <v>81</v>
      </c>
      <c r="C18" s="38" t="s">
        <v>82</v>
      </c>
      <c r="D18" s="30" t="s">
        <v>83</v>
      </c>
      <c r="E18" s="31" t="s">
        <v>84</v>
      </c>
      <c r="F18" s="32">
        <v>1000</v>
      </c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1500</v>
      </c>
      <c r="O18" s="51"/>
      <c r="P18" s="35">
        <f t="shared" si="1"/>
        <v>-1500</v>
      </c>
      <c r="Q18" s="51"/>
      <c r="R18" s="17"/>
      <c r="S18" s="17"/>
      <c r="T18" s="17"/>
      <c r="U18" s="37"/>
    </row>
    <row r="19" spans="1:21">
      <c r="A19" s="28">
        <v>14</v>
      </c>
      <c r="B19" s="28" t="s">
        <v>85</v>
      </c>
      <c r="C19" s="38" t="s">
        <v>86</v>
      </c>
      <c r="D19" s="30" t="s">
        <v>87</v>
      </c>
      <c r="E19" s="31"/>
      <c r="F19" s="32">
        <v>2200</v>
      </c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2700</v>
      </c>
      <c r="O19" s="36"/>
      <c r="P19" s="35">
        <f t="shared" si="1"/>
        <v>-2700</v>
      </c>
      <c r="Q19" s="36"/>
      <c r="R19" s="17"/>
      <c r="S19" s="17"/>
      <c r="T19" s="17"/>
      <c r="U19" s="37"/>
    </row>
    <row r="20" spans="1:21">
      <c r="A20" s="28">
        <v>15</v>
      </c>
      <c r="B20" s="28" t="s">
        <v>88</v>
      </c>
      <c r="C20" s="38" t="s">
        <v>89</v>
      </c>
      <c r="D20" s="30" t="s">
        <v>90</v>
      </c>
      <c r="E20" s="31"/>
      <c r="F20" s="32">
        <v>0</v>
      </c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51"/>
      <c r="R20" s="53"/>
      <c r="S20" s="17"/>
      <c r="T20" s="17"/>
      <c r="U20" s="37"/>
    </row>
    <row r="21" spans="1:21" ht="15.75" customHeight="1">
      <c r="A21" s="28">
        <v>16</v>
      </c>
      <c r="B21" s="28" t="s">
        <v>91</v>
      </c>
      <c r="C21" s="38" t="s">
        <v>92</v>
      </c>
      <c r="D21" s="30" t="s">
        <v>92</v>
      </c>
      <c r="E21" s="31"/>
      <c r="F21" s="32">
        <v>2800</v>
      </c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3300</v>
      </c>
      <c r="O21" s="36"/>
      <c r="P21" s="35">
        <f t="shared" si="1"/>
        <v>-3300</v>
      </c>
      <c r="Q21" s="36"/>
      <c r="R21" s="17"/>
      <c r="S21" s="17"/>
      <c r="T21" s="17"/>
      <c r="U21" s="37"/>
    </row>
    <row r="22" spans="1:21" ht="15.75" customHeight="1">
      <c r="A22" s="28">
        <v>17</v>
      </c>
      <c r="B22" s="28" t="s">
        <v>93</v>
      </c>
      <c r="C22" s="38" t="s">
        <v>94</v>
      </c>
      <c r="D22" s="30" t="s">
        <v>95</v>
      </c>
      <c r="E22" s="31" t="s">
        <v>96</v>
      </c>
      <c r="F22" s="32">
        <v>2800</v>
      </c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3300</v>
      </c>
      <c r="O22" s="36"/>
      <c r="P22" s="35">
        <f t="shared" si="1"/>
        <v>-3300</v>
      </c>
      <c r="Q22" s="36"/>
      <c r="R22" s="17"/>
      <c r="S22" s="17"/>
      <c r="T22" s="17"/>
      <c r="U22" s="37"/>
    </row>
    <row r="23" spans="1:21" ht="15.75" customHeight="1">
      <c r="A23" s="28">
        <v>18</v>
      </c>
      <c r="B23" s="28" t="s">
        <v>97</v>
      </c>
      <c r="C23" s="38" t="s">
        <v>98</v>
      </c>
      <c r="D23" s="30" t="s">
        <v>99</v>
      </c>
      <c r="E23" s="31"/>
      <c r="F23" s="32">
        <v>2800</v>
      </c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3300</v>
      </c>
      <c r="O23" s="36"/>
      <c r="P23" s="35">
        <f t="shared" si="1"/>
        <v>-3300</v>
      </c>
      <c r="Q23" s="36"/>
      <c r="R23" s="17"/>
      <c r="S23" s="17"/>
      <c r="T23" s="17"/>
      <c r="U23" s="37"/>
    </row>
    <row r="24" spans="1:21" ht="15.75" customHeight="1">
      <c r="A24" s="54">
        <v>19</v>
      </c>
      <c r="B24" s="54" t="s">
        <v>100</v>
      </c>
      <c r="C24" s="38" t="s">
        <v>101</v>
      </c>
      <c r="D24" s="55" t="s">
        <v>102</v>
      </c>
      <c r="E24" s="31"/>
      <c r="F24" s="32">
        <v>2800</v>
      </c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3300</v>
      </c>
      <c r="O24" s="36"/>
      <c r="P24" s="35">
        <f t="shared" si="1"/>
        <v>-3300</v>
      </c>
      <c r="Q24" s="36"/>
      <c r="R24" s="17"/>
      <c r="S24" s="17"/>
      <c r="T24" s="17"/>
      <c r="U24" s="37"/>
    </row>
    <row r="25" spans="1:21" ht="15.75" customHeight="1">
      <c r="A25" s="28">
        <v>20</v>
      </c>
      <c r="B25" s="28" t="s">
        <v>103</v>
      </c>
      <c r="C25" s="38" t="s">
        <v>104</v>
      </c>
      <c r="D25" s="30" t="s">
        <v>105</v>
      </c>
      <c r="E25" s="31"/>
      <c r="F25" s="32">
        <v>1700</v>
      </c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2200</v>
      </c>
      <c r="O25" s="36"/>
      <c r="P25" s="35">
        <f t="shared" si="1"/>
        <v>-2200</v>
      </c>
      <c r="Q25" s="36"/>
      <c r="R25" s="17"/>
      <c r="S25" s="17"/>
      <c r="T25" s="17"/>
      <c r="U25" s="37"/>
    </row>
    <row r="26" spans="1:21" ht="15.75" customHeight="1">
      <c r="A26" s="28">
        <v>21</v>
      </c>
      <c r="B26" s="28" t="s">
        <v>106</v>
      </c>
      <c r="C26" s="38" t="s">
        <v>107</v>
      </c>
      <c r="D26" s="30" t="s">
        <v>108</v>
      </c>
      <c r="E26" s="31"/>
      <c r="F26" s="32">
        <v>0</v>
      </c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36"/>
      <c r="R26" s="17"/>
      <c r="S26" s="17"/>
      <c r="T26" s="17"/>
      <c r="U26" s="37"/>
    </row>
    <row r="27" spans="1:21" ht="15.75" customHeight="1">
      <c r="A27" s="28">
        <v>22</v>
      </c>
      <c r="B27" s="28" t="s">
        <v>109</v>
      </c>
      <c r="C27" s="38" t="s">
        <v>110</v>
      </c>
      <c r="D27" s="30" t="s">
        <v>111</v>
      </c>
      <c r="E27" s="31"/>
      <c r="F27" s="32">
        <v>0</v>
      </c>
      <c r="G27" s="33">
        <v>0</v>
      </c>
      <c r="H27" s="34"/>
      <c r="I27" s="34"/>
      <c r="J27" s="34"/>
      <c r="K27" s="34"/>
      <c r="L27" s="35"/>
      <c r="M27" s="35"/>
      <c r="N27" s="35">
        <f t="shared" si="0"/>
        <v>0</v>
      </c>
      <c r="O27" s="36"/>
      <c r="P27" s="35">
        <f t="shared" si="1"/>
        <v>0</v>
      </c>
      <c r="Q27" s="36"/>
      <c r="R27" s="17"/>
      <c r="S27" s="17"/>
      <c r="T27" s="17"/>
      <c r="U27" s="37"/>
    </row>
    <row r="28" spans="1:21" ht="15.75" customHeight="1">
      <c r="A28" s="28">
        <v>23</v>
      </c>
      <c r="B28" s="28" t="s">
        <v>112</v>
      </c>
      <c r="C28" s="38" t="s">
        <v>113</v>
      </c>
      <c r="D28" s="30" t="s">
        <v>114</v>
      </c>
      <c r="E28" s="31"/>
      <c r="F28" s="32">
        <v>0</v>
      </c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52"/>
      <c r="R28" s="17"/>
      <c r="S28" s="17"/>
      <c r="T28" s="17"/>
      <c r="U28" s="37"/>
    </row>
    <row r="29" spans="1:21" ht="15.75" customHeight="1">
      <c r="A29" s="28">
        <v>24</v>
      </c>
      <c r="B29" s="28" t="s">
        <v>115</v>
      </c>
      <c r="C29" s="38" t="s">
        <v>116</v>
      </c>
      <c r="D29" s="30" t="s">
        <v>117</v>
      </c>
      <c r="E29" s="31"/>
      <c r="F29" s="32">
        <v>4400</v>
      </c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4900</v>
      </c>
      <c r="O29" s="36"/>
      <c r="P29" s="35">
        <f t="shared" si="1"/>
        <v>-4900</v>
      </c>
      <c r="Q29" s="36"/>
      <c r="R29" s="17"/>
      <c r="S29" s="17"/>
      <c r="T29" s="17"/>
      <c r="U29" s="37"/>
    </row>
    <row r="30" spans="1:21" ht="15.75" customHeight="1">
      <c r="A30" s="54">
        <v>25</v>
      </c>
      <c r="B30" s="54" t="s">
        <v>118</v>
      </c>
      <c r="C30" s="29" t="s">
        <v>119</v>
      </c>
      <c r="D30" s="55" t="s">
        <v>120</v>
      </c>
      <c r="E30" s="31"/>
      <c r="F30" s="34">
        <v>1700</v>
      </c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2200</v>
      </c>
      <c r="O30" s="36"/>
      <c r="P30" s="35">
        <f t="shared" si="1"/>
        <v>-2200</v>
      </c>
      <c r="Q30" s="36"/>
      <c r="R30" s="17"/>
      <c r="S30" s="17"/>
      <c r="T30" s="17"/>
      <c r="U30" s="37"/>
    </row>
    <row r="31" spans="1:21" ht="15.75" customHeight="1">
      <c r="A31" s="54">
        <v>26</v>
      </c>
      <c r="B31" s="54" t="s">
        <v>121</v>
      </c>
      <c r="C31" s="29" t="s">
        <v>119</v>
      </c>
      <c r="D31" s="55" t="s">
        <v>120</v>
      </c>
      <c r="E31" s="31"/>
      <c r="F31" s="34">
        <v>1700</v>
      </c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2200</v>
      </c>
      <c r="O31" s="36"/>
      <c r="P31" s="35">
        <f t="shared" si="1"/>
        <v>-2200</v>
      </c>
      <c r="Q31" s="36"/>
      <c r="R31" s="17"/>
      <c r="S31" s="17"/>
      <c r="T31" s="17"/>
      <c r="U31" s="37"/>
    </row>
    <row r="32" spans="1:21" ht="15.75" customHeight="1">
      <c r="A32" s="57">
        <v>27</v>
      </c>
      <c r="B32" s="57" t="s">
        <v>122</v>
      </c>
      <c r="C32" s="58" t="s">
        <v>123</v>
      </c>
      <c r="D32" s="59" t="s">
        <v>124</v>
      </c>
      <c r="E32" s="31" t="s">
        <v>125</v>
      </c>
      <c r="F32" s="32">
        <v>1500</v>
      </c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2000</v>
      </c>
      <c r="O32" s="36"/>
      <c r="P32" s="35">
        <f t="shared" si="1"/>
        <v>-2000</v>
      </c>
      <c r="Q32" s="36"/>
      <c r="R32" s="17"/>
      <c r="S32" s="17"/>
      <c r="T32" s="17"/>
      <c r="U32" s="37"/>
    </row>
    <row r="33" spans="1:21" ht="15.75" customHeight="1">
      <c r="A33" s="28">
        <v>28</v>
      </c>
      <c r="B33" s="28" t="s">
        <v>126</v>
      </c>
      <c r="C33" s="38" t="s">
        <v>127</v>
      </c>
      <c r="D33" s="30" t="s">
        <v>128</v>
      </c>
      <c r="E33" s="31"/>
      <c r="F33" s="34">
        <v>0</v>
      </c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36"/>
      <c r="R33" s="17"/>
      <c r="S33" s="17"/>
      <c r="T33" s="17"/>
      <c r="U33" s="37"/>
    </row>
    <row r="34" spans="1:21" ht="15.75" customHeight="1">
      <c r="A34" s="28">
        <v>29</v>
      </c>
      <c r="B34" s="28" t="s">
        <v>129</v>
      </c>
      <c r="C34" s="38" t="s">
        <v>130</v>
      </c>
      <c r="D34" s="30" t="s">
        <v>131</v>
      </c>
      <c r="E34" s="31"/>
      <c r="F34" s="32">
        <v>0</v>
      </c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36"/>
      <c r="R34" s="17"/>
      <c r="S34" s="17"/>
      <c r="T34" s="17"/>
      <c r="U34" s="37"/>
    </row>
    <row r="35" spans="1:21" ht="15.75" customHeight="1">
      <c r="A35" s="28">
        <v>30</v>
      </c>
      <c r="B35" s="28" t="s">
        <v>132</v>
      </c>
      <c r="C35" s="38" t="s">
        <v>133</v>
      </c>
      <c r="D35" s="30" t="s">
        <v>134</v>
      </c>
      <c r="E35" s="31"/>
      <c r="F35" s="32">
        <v>0</v>
      </c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52"/>
      <c r="R35" s="17"/>
      <c r="S35" s="17"/>
      <c r="T35" s="17"/>
      <c r="U35" s="37"/>
    </row>
    <row r="36" spans="1:21" ht="15.75" customHeight="1">
      <c r="A36" s="28">
        <v>31</v>
      </c>
      <c r="B36" s="28" t="s">
        <v>135</v>
      </c>
      <c r="C36" s="38" t="s">
        <v>136</v>
      </c>
      <c r="D36" s="30" t="s">
        <v>137</v>
      </c>
      <c r="E36" s="31"/>
      <c r="F36" s="32">
        <v>500</v>
      </c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1000</v>
      </c>
      <c r="O36" s="36"/>
      <c r="P36" s="35">
        <f t="shared" si="1"/>
        <v>-1000</v>
      </c>
      <c r="Q36" s="36"/>
      <c r="R36" s="17"/>
      <c r="S36" s="17"/>
      <c r="T36" s="17"/>
      <c r="U36" s="37"/>
    </row>
    <row r="37" spans="1:21" ht="15.75" customHeight="1">
      <c r="A37" s="28">
        <v>32</v>
      </c>
      <c r="B37" s="28" t="s">
        <v>138</v>
      </c>
      <c r="C37" s="38" t="s">
        <v>139</v>
      </c>
      <c r="D37" s="30" t="s">
        <v>140</v>
      </c>
      <c r="E37" s="31"/>
      <c r="F37" s="32">
        <v>1900</v>
      </c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2400</v>
      </c>
      <c r="O37" s="36"/>
      <c r="P37" s="35">
        <f t="shared" si="1"/>
        <v>-2400</v>
      </c>
      <c r="Q37" s="36"/>
      <c r="R37" s="17"/>
      <c r="S37" s="17"/>
      <c r="T37" s="17"/>
      <c r="U37" s="37"/>
    </row>
    <row r="38" spans="1:21" ht="15.75" customHeight="1">
      <c r="A38" s="28">
        <v>33</v>
      </c>
      <c r="B38" s="28" t="s">
        <v>141</v>
      </c>
      <c r="C38" s="38" t="s">
        <v>142</v>
      </c>
      <c r="D38" s="30" t="s">
        <v>143</v>
      </c>
      <c r="E38" s="31"/>
      <c r="F38" s="32">
        <v>1900</v>
      </c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2400</v>
      </c>
      <c r="O38" s="51"/>
      <c r="P38" s="35">
        <f t="shared" si="1"/>
        <v>-2400</v>
      </c>
      <c r="Q38" s="36"/>
      <c r="R38" s="17"/>
      <c r="S38" s="17"/>
      <c r="T38" s="17"/>
      <c r="U38" s="37"/>
    </row>
    <row r="39" spans="1:21" ht="15.75" customHeight="1">
      <c r="A39" s="28">
        <v>34</v>
      </c>
      <c r="B39" s="28" t="s">
        <v>144</v>
      </c>
      <c r="C39" s="38" t="s">
        <v>145</v>
      </c>
      <c r="D39" s="30" t="s">
        <v>146</v>
      </c>
      <c r="E39" s="31"/>
      <c r="F39" s="32">
        <v>1000</v>
      </c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1500</v>
      </c>
      <c r="O39" s="36"/>
      <c r="P39" s="35">
        <f t="shared" si="1"/>
        <v>-1500</v>
      </c>
      <c r="Q39" s="36"/>
      <c r="R39" s="17"/>
      <c r="S39" s="17"/>
      <c r="T39" s="17"/>
      <c r="U39" s="37"/>
    </row>
    <row r="40" spans="1:21" ht="15.75" customHeight="1">
      <c r="A40" s="28">
        <v>35</v>
      </c>
      <c r="B40" s="28" t="s">
        <v>147</v>
      </c>
      <c r="C40" s="38" t="s">
        <v>148</v>
      </c>
      <c r="D40" s="30" t="s">
        <v>149</v>
      </c>
      <c r="E40" s="31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51"/>
      <c r="P40" s="35">
        <f t="shared" si="1"/>
        <v>-500</v>
      </c>
      <c r="Q40" s="51"/>
      <c r="R40" s="53"/>
      <c r="S40" s="17"/>
      <c r="T40" s="17"/>
      <c r="U40" s="37"/>
    </row>
    <row r="41" spans="1:21" ht="15.75" customHeight="1">
      <c r="A41" s="28">
        <v>36</v>
      </c>
      <c r="B41" s="28" t="s">
        <v>150</v>
      </c>
      <c r="C41" s="38" t="s">
        <v>151</v>
      </c>
      <c r="D41" s="30" t="s">
        <v>152</v>
      </c>
      <c r="E41" s="31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36"/>
      <c r="R41" s="17"/>
      <c r="S41" s="17"/>
      <c r="T41" s="17"/>
      <c r="U41" s="37"/>
    </row>
    <row r="42" spans="1:21" ht="15.75" customHeight="1">
      <c r="A42" s="28">
        <v>37</v>
      </c>
      <c r="B42" s="28" t="s">
        <v>153</v>
      </c>
      <c r="C42" s="38" t="s">
        <v>154</v>
      </c>
      <c r="D42" s="30" t="s">
        <v>155</v>
      </c>
      <c r="E42" s="31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36"/>
      <c r="R42" s="17"/>
      <c r="S42" s="17"/>
      <c r="T42" s="17"/>
      <c r="U42" s="37"/>
    </row>
    <row r="43" spans="1:21" ht="15.75" customHeight="1">
      <c r="A43" s="28">
        <v>38</v>
      </c>
      <c r="B43" s="28" t="s">
        <v>156</v>
      </c>
      <c r="C43" s="38" t="s">
        <v>157</v>
      </c>
      <c r="D43" s="30" t="s">
        <v>157</v>
      </c>
      <c r="E43" s="31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36"/>
      <c r="R43" s="17"/>
      <c r="S43" s="17"/>
      <c r="T43" s="17"/>
      <c r="U43" s="37"/>
    </row>
    <row r="44" spans="1:21" ht="15.75" customHeight="1">
      <c r="A44" s="28">
        <v>39</v>
      </c>
      <c r="B44" s="28" t="s">
        <v>158</v>
      </c>
      <c r="C44" s="38" t="s">
        <v>159</v>
      </c>
      <c r="D44" s="30" t="s">
        <v>160</v>
      </c>
      <c r="E44" s="31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51"/>
      <c r="P44" s="35">
        <f t="shared" si="1"/>
        <v>-500</v>
      </c>
      <c r="Q44" s="36"/>
      <c r="R44" s="17"/>
      <c r="S44" s="17"/>
      <c r="T44" s="17"/>
      <c r="U44" s="37"/>
    </row>
    <row r="45" spans="1:21" ht="15.75" customHeight="1">
      <c r="A45" s="28">
        <v>40</v>
      </c>
      <c r="B45" s="28" t="s">
        <v>161</v>
      </c>
      <c r="C45" s="38" t="s">
        <v>162</v>
      </c>
      <c r="D45" s="30" t="s">
        <v>163</v>
      </c>
      <c r="E45" s="31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36"/>
      <c r="R45" s="17"/>
      <c r="S45" s="17"/>
      <c r="T45" s="17"/>
      <c r="U45" s="37"/>
    </row>
    <row r="46" spans="1:2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>
      <c r="A47" s="5"/>
      <c r="B47" s="5"/>
      <c r="C47" s="5"/>
      <c r="D47" s="5"/>
    </row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M4"/>
  </mergeCells>
  <hyperlinks>
    <hyperlink ref="D2" location="MENU!A1" display="MENU" xr:uid="{00000000-0004-0000-0100-000000000000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5.5703125" customWidth="1"/>
    <col min="3" max="3" width="22.42578125" customWidth="1"/>
    <col min="4" max="4" width="14.5703125" customWidth="1"/>
    <col min="5" max="5" width="20.5703125" customWidth="1"/>
    <col min="6" max="7" width="15" customWidth="1"/>
    <col min="8" max="8" width="55.85546875" customWidth="1"/>
    <col min="9" max="9" width="10.5703125" customWidth="1"/>
    <col min="10" max="11" width="22.5703125" customWidth="1"/>
    <col min="12" max="29" width="4.5703125" customWidth="1"/>
  </cols>
  <sheetData>
    <row r="3" spans="1:29">
      <c r="B3" s="233" t="s">
        <v>2500</v>
      </c>
      <c r="I3" s="17">
        <f>57-8</f>
        <v>49</v>
      </c>
    </row>
    <row r="4" spans="1:29">
      <c r="B4" s="233" t="s">
        <v>2501</v>
      </c>
    </row>
    <row r="5" spans="1:29">
      <c r="B5" s="234" t="s">
        <v>2502</v>
      </c>
    </row>
    <row r="7" spans="1:29" ht="45" customHeight="1">
      <c r="A7" s="359" t="s">
        <v>2500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47.25">
      <c r="A8" s="235" t="s">
        <v>2390</v>
      </c>
      <c r="B8" s="236" t="s">
        <v>166</v>
      </c>
      <c r="C8" s="236" t="s">
        <v>280</v>
      </c>
      <c r="D8" s="238" t="s">
        <v>2391</v>
      </c>
      <c r="E8" s="236" t="s">
        <v>828</v>
      </c>
      <c r="F8" s="247" t="s">
        <v>2392</v>
      </c>
      <c r="G8" s="247" t="s">
        <v>2393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60" t="s">
        <v>2398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 ht="15.75">
      <c r="A9" s="68" t="s">
        <v>317</v>
      </c>
      <c r="B9" s="28"/>
      <c r="C9" s="28"/>
      <c r="D9" s="28"/>
      <c r="E9" s="152"/>
      <c r="F9" s="248"/>
      <c r="G9" s="249"/>
      <c r="H9" s="28"/>
      <c r="I9" s="28"/>
      <c r="J9" s="28"/>
      <c r="K9" s="28"/>
      <c r="L9" s="357" t="s">
        <v>2503</v>
      </c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>
      <c r="A10" s="68" t="s">
        <v>314</v>
      </c>
      <c r="B10" s="28"/>
      <c r="C10" s="28"/>
      <c r="D10" s="28"/>
      <c r="E10" s="152"/>
      <c r="F10" s="152"/>
      <c r="G10" s="250"/>
      <c r="H10" s="28"/>
      <c r="I10" s="28"/>
      <c r="J10" s="28"/>
      <c r="K10" s="28"/>
      <c r="L10" s="251">
        <v>2005</v>
      </c>
      <c r="M10" s="252">
        <v>2006</v>
      </c>
      <c r="N10" s="124">
        <v>2007</v>
      </c>
      <c r="O10" s="124">
        <v>2008</v>
      </c>
      <c r="P10" s="124">
        <v>9</v>
      </c>
      <c r="Q10" s="124">
        <v>10</v>
      </c>
      <c r="R10" s="124">
        <v>11</v>
      </c>
      <c r="S10" s="124">
        <v>12</v>
      </c>
      <c r="T10" s="124">
        <v>13</v>
      </c>
      <c r="U10" s="124">
        <v>14</v>
      </c>
      <c r="V10" s="124">
        <v>15</v>
      </c>
      <c r="W10" s="124">
        <v>16</v>
      </c>
      <c r="X10" s="124">
        <v>17</v>
      </c>
      <c r="Y10" s="124">
        <v>18</v>
      </c>
      <c r="Z10" s="124">
        <v>19</v>
      </c>
      <c r="AA10" s="124">
        <v>20</v>
      </c>
      <c r="AB10" s="124">
        <v>21</v>
      </c>
      <c r="AC10" s="124">
        <v>22</v>
      </c>
    </row>
    <row r="11" spans="1:29">
      <c r="A11" s="68" t="s">
        <v>311</v>
      </c>
      <c r="B11" s="28" t="s">
        <v>2504</v>
      </c>
      <c r="C11" s="28" t="s">
        <v>2505</v>
      </c>
      <c r="D11" s="28">
        <v>9991421975</v>
      </c>
      <c r="E11" s="152" t="s">
        <v>2399</v>
      </c>
      <c r="F11" s="152"/>
      <c r="G11" s="250"/>
      <c r="H11" s="28" t="s">
        <v>2506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68" t="s">
        <v>308</v>
      </c>
      <c r="B12" s="28" t="s">
        <v>654</v>
      </c>
      <c r="C12" s="28" t="s">
        <v>2507</v>
      </c>
      <c r="D12" s="28">
        <v>9992924107</v>
      </c>
      <c r="E12" s="152" t="s">
        <v>2399</v>
      </c>
      <c r="F12" s="152"/>
      <c r="G12" s="250"/>
      <c r="H12" s="28" t="s">
        <v>2508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68" t="s">
        <v>305</v>
      </c>
      <c r="B13" s="28" t="s">
        <v>2509</v>
      </c>
      <c r="C13" s="28" t="s">
        <v>2510</v>
      </c>
      <c r="D13" s="253" t="s">
        <v>2511</v>
      </c>
      <c r="E13" s="152" t="s">
        <v>2399</v>
      </c>
      <c r="F13" s="152"/>
      <c r="G13" s="250"/>
      <c r="H13" s="28"/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68" t="s">
        <v>302</v>
      </c>
      <c r="B14" s="28" t="s">
        <v>2512</v>
      </c>
      <c r="C14" s="28" t="s">
        <v>2513</v>
      </c>
      <c r="D14" s="253" t="s">
        <v>2514</v>
      </c>
      <c r="E14" s="152" t="s">
        <v>2399</v>
      </c>
      <c r="F14" s="152"/>
      <c r="G14" s="250"/>
      <c r="H14" s="28" t="s">
        <v>2515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ht="30">
      <c r="A15" s="68" t="s">
        <v>299</v>
      </c>
      <c r="B15" s="28" t="s">
        <v>300</v>
      </c>
      <c r="C15" s="28" t="s">
        <v>660</v>
      </c>
      <c r="D15" s="253" t="s">
        <v>2516</v>
      </c>
      <c r="E15" s="152"/>
      <c r="F15" s="152"/>
      <c r="G15" s="250"/>
      <c r="H15" s="28" t="s">
        <v>2517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30">
      <c r="A16" s="68" t="s">
        <v>296</v>
      </c>
      <c r="B16" s="28" t="s">
        <v>2518</v>
      </c>
      <c r="C16" s="28" t="s">
        <v>2519</v>
      </c>
      <c r="D16" s="253" t="s">
        <v>2520</v>
      </c>
      <c r="E16" s="152" t="s">
        <v>2399</v>
      </c>
      <c r="F16" s="152"/>
      <c r="G16" s="250"/>
      <c r="H16" s="28" t="s">
        <v>2521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68" t="s">
        <v>293</v>
      </c>
      <c r="B17" s="28" t="s">
        <v>663</v>
      </c>
      <c r="C17" s="28" t="s">
        <v>2522</v>
      </c>
      <c r="D17" s="253" t="s">
        <v>2523</v>
      </c>
      <c r="E17" s="152"/>
      <c r="F17" s="152"/>
      <c r="G17" s="250"/>
      <c r="H17" s="28" t="s">
        <v>2524</v>
      </c>
      <c r="I17" s="28"/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68" t="s">
        <v>290</v>
      </c>
      <c r="B18" s="28" t="s">
        <v>2525</v>
      </c>
      <c r="C18" s="28"/>
      <c r="D18" s="28"/>
      <c r="E18" s="152"/>
      <c r="F18" s="152"/>
      <c r="G18" s="250"/>
      <c r="H18" s="28" t="s">
        <v>2526</v>
      </c>
      <c r="I18" s="28"/>
      <c r="J18" s="28"/>
      <c r="K18" s="28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ht="30">
      <c r="A19" s="68" t="s">
        <v>287</v>
      </c>
      <c r="B19" s="28" t="s">
        <v>2527</v>
      </c>
      <c r="C19" s="28" t="s">
        <v>2528</v>
      </c>
      <c r="D19" s="253" t="s">
        <v>2529</v>
      </c>
      <c r="E19" s="152" t="s">
        <v>2399</v>
      </c>
      <c r="F19" s="152"/>
      <c r="G19" s="250"/>
      <c r="H19" s="28" t="s">
        <v>2530</v>
      </c>
      <c r="I19" s="28"/>
      <c r="J19" s="28"/>
      <c r="K19" s="28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68" t="s">
        <v>284</v>
      </c>
      <c r="B20" s="28" t="s">
        <v>668</v>
      </c>
      <c r="C20" s="28" t="s">
        <v>669</v>
      </c>
      <c r="D20" s="28">
        <v>9993705193</v>
      </c>
      <c r="E20" s="152" t="s">
        <v>2403</v>
      </c>
      <c r="F20" s="152"/>
      <c r="G20" s="250"/>
      <c r="H20" s="28" t="s">
        <v>2531</v>
      </c>
      <c r="I20" s="28"/>
      <c r="J20" s="28"/>
      <c r="K20" s="28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281</v>
      </c>
      <c r="B21" s="28" t="s">
        <v>670</v>
      </c>
      <c r="C21" s="28"/>
      <c r="D21" s="28">
        <v>9995466358</v>
      </c>
      <c r="E21" s="28"/>
      <c r="F21" s="28"/>
      <c r="G21" s="254"/>
      <c r="H21" s="28" t="s">
        <v>2532</v>
      </c>
      <c r="I21" s="28"/>
      <c r="J21" s="28"/>
      <c r="K21" s="28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320</v>
      </c>
      <c r="B22" s="101" t="s">
        <v>321</v>
      </c>
      <c r="C22" s="101"/>
      <c r="D22" s="255" t="s">
        <v>2533</v>
      </c>
      <c r="E22" s="256"/>
      <c r="F22" s="256"/>
      <c r="G22" s="257"/>
      <c r="H22" s="30" t="s">
        <v>2534</v>
      </c>
      <c r="I22" s="28">
        <v>1</v>
      </c>
      <c r="J22" s="36"/>
      <c r="K22" s="36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323</v>
      </c>
      <c r="B23" s="101" t="s">
        <v>324</v>
      </c>
      <c r="C23" s="101"/>
      <c r="D23" s="101">
        <v>9999535476</v>
      </c>
      <c r="E23" s="256"/>
      <c r="F23" s="256"/>
      <c r="G23" s="257"/>
      <c r="H23" s="30" t="s">
        <v>2535</v>
      </c>
      <c r="I23" s="28">
        <v>1</v>
      </c>
      <c r="J23" s="36"/>
      <c r="K23" s="36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326</v>
      </c>
      <c r="B24" s="101" t="s">
        <v>2536</v>
      </c>
      <c r="C24" s="101"/>
      <c r="D24" s="101">
        <v>9999814342</v>
      </c>
      <c r="E24" s="256" t="s">
        <v>2399</v>
      </c>
      <c r="F24" s="256"/>
      <c r="G24" s="257"/>
      <c r="H24" s="30"/>
      <c r="I24" s="28">
        <v>0</v>
      </c>
      <c r="J24" s="36"/>
      <c r="K24" s="36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329</v>
      </c>
      <c r="B25" s="101" t="s">
        <v>330</v>
      </c>
      <c r="C25" s="101"/>
      <c r="D25" s="255" t="s">
        <v>2537</v>
      </c>
      <c r="E25" s="256" t="s">
        <v>2399</v>
      </c>
      <c r="F25" s="256"/>
      <c r="G25" s="257"/>
      <c r="H25" s="30"/>
      <c r="I25" s="28">
        <v>1</v>
      </c>
      <c r="J25" s="36"/>
      <c r="K25" s="36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332</v>
      </c>
      <c r="B26" s="101" t="s">
        <v>333</v>
      </c>
      <c r="C26" s="101"/>
      <c r="D26" s="101">
        <v>9999480538</v>
      </c>
      <c r="E26" s="256"/>
      <c r="F26" s="256"/>
      <c r="G26" s="257"/>
      <c r="H26" s="30" t="s">
        <v>2538</v>
      </c>
      <c r="I26" s="28">
        <v>1</v>
      </c>
      <c r="J26" s="36"/>
      <c r="K26" s="36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335</v>
      </c>
      <c r="B27" s="101" t="s">
        <v>336</v>
      </c>
      <c r="C27" s="101"/>
      <c r="D27" s="101">
        <v>9991484295</v>
      </c>
      <c r="E27" s="256"/>
      <c r="F27" s="256"/>
      <c r="G27" s="257"/>
      <c r="H27" s="30" t="s">
        <v>2539</v>
      </c>
      <c r="I27" s="28">
        <v>1</v>
      </c>
      <c r="J27" s="36"/>
      <c r="K27" s="36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338</v>
      </c>
      <c r="B28" s="101" t="s">
        <v>339</v>
      </c>
      <c r="C28" s="101"/>
      <c r="D28" s="255" t="s">
        <v>2540</v>
      </c>
      <c r="E28" s="256"/>
      <c r="F28" s="256"/>
      <c r="G28" s="257"/>
      <c r="H28" s="30" t="s">
        <v>2541</v>
      </c>
      <c r="I28" s="28">
        <v>2</v>
      </c>
      <c r="J28" s="36"/>
      <c r="K28" s="36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100" t="s">
        <v>340</v>
      </c>
      <c r="B29" s="101" t="s">
        <v>341</v>
      </c>
      <c r="C29" s="101"/>
      <c r="D29" s="101">
        <v>9999449045</v>
      </c>
      <c r="E29" s="256" t="s">
        <v>2399</v>
      </c>
      <c r="F29" s="256"/>
      <c r="G29" s="257"/>
      <c r="H29" s="30" t="s">
        <v>2542</v>
      </c>
      <c r="I29" s="28">
        <v>2</v>
      </c>
      <c r="J29" s="36"/>
      <c r="K29" s="36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100" t="s">
        <v>343</v>
      </c>
      <c r="B30" s="101" t="s">
        <v>344</v>
      </c>
      <c r="C30" s="101"/>
      <c r="D30" s="101">
        <v>9999419046</v>
      </c>
      <c r="E30" s="256" t="s">
        <v>2399</v>
      </c>
      <c r="F30" s="256"/>
      <c r="G30" s="257"/>
      <c r="H30" s="30" t="s">
        <v>2543</v>
      </c>
      <c r="I30" s="28">
        <v>2</v>
      </c>
      <c r="J30" s="36"/>
      <c r="K30" s="36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100" t="s">
        <v>346</v>
      </c>
      <c r="B31" s="101" t="s">
        <v>347</v>
      </c>
      <c r="C31" s="101"/>
      <c r="D31" s="101">
        <v>9999872985</v>
      </c>
      <c r="E31" s="256" t="s">
        <v>2399</v>
      </c>
      <c r="F31" s="256"/>
      <c r="G31" s="257"/>
      <c r="H31" s="30" t="s">
        <v>2544</v>
      </c>
      <c r="I31" s="28">
        <v>1</v>
      </c>
      <c r="J31" s="36"/>
      <c r="K31" s="36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100" t="s">
        <v>349</v>
      </c>
      <c r="B32" s="101" t="s">
        <v>350</v>
      </c>
      <c r="C32" s="101"/>
      <c r="D32" s="101">
        <v>9999196185</v>
      </c>
      <c r="E32" s="256" t="s">
        <v>2399</v>
      </c>
      <c r="F32" s="256"/>
      <c r="G32" s="257"/>
      <c r="H32" s="30" t="s">
        <v>2545</v>
      </c>
      <c r="I32" s="28">
        <v>2</v>
      </c>
      <c r="J32" s="36"/>
      <c r="K32" s="36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100" t="s">
        <v>352</v>
      </c>
      <c r="B33" s="101" t="s">
        <v>2546</v>
      </c>
      <c r="C33" s="101"/>
      <c r="D33" s="101">
        <v>9999449104</v>
      </c>
      <c r="E33" s="256"/>
      <c r="F33" s="256"/>
      <c r="G33" s="257"/>
      <c r="H33" s="30" t="s">
        <v>2547</v>
      </c>
      <c r="I33" s="28">
        <v>0</v>
      </c>
      <c r="J33" s="36"/>
      <c r="K33" s="36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100" t="s">
        <v>355</v>
      </c>
      <c r="B34" s="101" t="s">
        <v>110</v>
      </c>
      <c r="C34" s="101"/>
      <c r="D34" s="101">
        <v>9999447606</v>
      </c>
      <c r="E34" s="101" t="s">
        <v>2403</v>
      </c>
      <c r="F34" s="101"/>
      <c r="G34" s="258"/>
      <c r="H34" s="30" t="s">
        <v>2548</v>
      </c>
      <c r="I34" s="28">
        <v>2</v>
      </c>
      <c r="J34" s="101"/>
      <c r="K34" s="101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100" t="s">
        <v>357</v>
      </c>
      <c r="B35" s="101" t="s">
        <v>2549</v>
      </c>
      <c r="C35" s="101"/>
      <c r="D35" s="101">
        <v>9999446233</v>
      </c>
      <c r="E35" s="101"/>
      <c r="F35" s="101"/>
      <c r="G35" s="258"/>
      <c r="H35" s="30" t="s">
        <v>2550</v>
      </c>
      <c r="I35" s="28">
        <v>1</v>
      </c>
      <c r="J35" s="101"/>
      <c r="K35" s="101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100" t="s">
        <v>360</v>
      </c>
      <c r="B36" s="101" t="s">
        <v>2551</v>
      </c>
      <c r="C36" s="101"/>
      <c r="D36" s="101"/>
      <c r="E36" s="101"/>
      <c r="F36" s="101"/>
      <c r="G36" s="258"/>
      <c r="H36" s="30"/>
      <c r="I36" s="28">
        <v>0</v>
      </c>
      <c r="J36" s="101"/>
      <c r="K36" s="101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100" t="s">
        <v>363</v>
      </c>
      <c r="B37" s="101" t="s">
        <v>364</v>
      </c>
      <c r="C37" s="101"/>
      <c r="D37" s="101">
        <v>9999445333</v>
      </c>
      <c r="E37" s="101"/>
      <c r="F37" s="101"/>
      <c r="G37" s="258"/>
      <c r="H37" s="30" t="s">
        <v>2552</v>
      </c>
      <c r="I37" s="28">
        <v>0</v>
      </c>
      <c r="J37" s="101"/>
      <c r="K37" s="101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100" t="s">
        <v>366</v>
      </c>
      <c r="B38" s="101" t="s">
        <v>367</v>
      </c>
      <c r="C38" s="101"/>
      <c r="D38" s="101">
        <v>9999810744</v>
      </c>
      <c r="E38" s="101"/>
      <c r="F38" s="101"/>
      <c r="G38" s="258"/>
      <c r="H38" s="30" t="s">
        <v>2553</v>
      </c>
      <c r="I38" s="28">
        <v>1</v>
      </c>
      <c r="J38" s="101"/>
      <c r="K38" s="101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100" t="s">
        <v>369</v>
      </c>
      <c r="B39" s="101" t="s">
        <v>370</v>
      </c>
      <c r="C39" s="101"/>
      <c r="D39" s="101">
        <v>9999441355</v>
      </c>
      <c r="E39" s="101" t="s">
        <v>2403</v>
      </c>
      <c r="F39" s="101"/>
      <c r="G39" s="258"/>
      <c r="H39" s="30" t="s">
        <v>2554</v>
      </c>
      <c r="I39" s="28">
        <v>4</v>
      </c>
      <c r="J39" s="101"/>
      <c r="K39" s="101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100" t="s">
        <v>372</v>
      </c>
      <c r="B40" s="101" t="s">
        <v>373</v>
      </c>
      <c r="C40" s="101"/>
      <c r="D40" s="255" t="s">
        <v>2555</v>
      </c>
      <c r="E40" s="101"/>
      <c r="F40" s="101"/>
      <c r="G40" s="258"/>
      <c r="H40" s="30" t="s">
        <v>2556</v>
      </c>
      <c r="I40" s="28">
        <v>1</v>
      </c>
      <c r="J40" s="101"/>
      <c r="K40" s="101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100" t="s">
        <v>375</v>
      </c>
      <c r="B41" s="101" t="s">
        <v>377</v>
      </c>
      <c r="C41" s="101"/>
      <c r="D41" s="101">
        <v>9999441827</v>
      </c>
      <c r="E41" s="101"/>
      <c r="F41" s="101"/>
      <c r="G41" s="258"/>
      <c r="H41" s="30"/>
      <c r="I41" s="28">
        <v>0</v>
      </c>
      <c r="J41" s="101"/>
      <c r="K41" s="101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100" t="s">
        <v>378</v>
      </c>
      <c r="B42" s="101" t="s">
        <v>2557</v>
      </c>
      <c r="C42" s="101"/>
      <c r="D42" s="101"/>
      <c r="E42" s="101"/>
      <c r="F42" s="101"/>
      <c r="G42" s="258"/>
      <c r="H42" s="30"/>
      <c r="I42" s="28">
        <v>0</v>
      </c>
      <c r="J42" s="101"/>
      <c r="K42" s="101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100" t="s">
        <v>379</v>
      </c>
      <c r="B43" s="101" t="s">
        <v>2558</v>
      </c>
      <c r="C43" s="101"/>
      <c r="D43" s="255" t="s">
        <v>2559</v>
      </c>
      <c r="E43" s="101"/>
      <c r="F43" s="101"/>
      <c r="G43" s="258"/>
      <c r="H43" s="30" t="s">
        <v>2560</v>
      </c>
      <c r="I43" s="28">
        <v>3</v>
      </c>
      <c r="J43" s="101"/>
      <c r="K43" s="101"/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100" t="s">
        <v>382</v>
      </c>
      <c r="B44" s="101" t="s">
        <v>2561</v>
      </c>
      <c r="C44" s="101"/>
      <c r="D44" s="101"/>
      <c r="E44" s="101"/>
      <c r="F44" s="101"/>
      <c r="G44" s="258"/>
      <c r="H44" s="30"/>
      <c r="I44" s="28">
        <v>0</v>
      </c>
      <c r="J44" s="101"/>
      <c r="K44" s="101"/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100" t="s">
        <v>385</v>
      </c>
      <c r="B45" s="101" t="s">
        <v>110</v>
      </c>
      <c r="C45" s="101"/>
      <c r="D45" s="101">
        <v>9999443512</v>
      </c>
      <c r="E45" s="101" t="s">
        <v>2403</v>
      </c>
      <c r="F45" s="101"/>
      <c r="G45" s="258"/>
      <c r="H45" s="30" t="s">
        <v>2548</v>
      </c>
      <c r="I45" s="28">
        <v>0</v>
      </c>
      <c r="J45" s="101"/>
      <c r="K45" s="101"/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68" t="s">
        <v>386</v>
      </c>
      <c r="B46" s="28" t="s">
        <v>387</v>
      </c>
      <c r="C46" s="28"/>
      <c r="D46" s="28">
        <v>9999444804</v>
      </c>
      <c r="E46" s="28"/>
      <c r="F46" s="28"/>
      <c r="G46" s="254"/>
      <c r="H46" s="30" t="s">
        <v>2562</v>
      </c>
      <c r="I46" s="28"/>
      <c r="J46" s="28"/>
      <c r="K46" s="28"/>
      <c r="L46" s="28"/>
      <c r="M46" s="15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5.75" customHeight="1">
      <c r="A47" s="68" t="s">
        <v>389</v>
      </c>
      <c r="B47" s="28" t="s">
        <v>390</v>
      </c>
      <c r="C47" s="28"/>
      <c r="D47" s="28">
        <v>9999440121</v>
      </c>
      <c r="E47" s="28"/>
      <c r="F47" s="28"/>
      <c r="G47" s="254"/>
      <c r="H47" s="30" t="s">
        <v>2563</v>
      </c>
      <c r="I47" s="28"/>
      <c r="J47" s="28"/>
      <c r="K47" s="28"/>
      <c r="L47" s="28"/>
      <c r="M47" s="15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ht="15.75" customHeight="1">
      <c r="A48" s="68" t="s">
        <v>392</v>
      </c>
      <c r="B48" s="28" t="s">
        <v>393</v>
      </c>
      <c r="C48" s="28"/>
      <c r="D48" s="28">
        <v>9999443926</v>
      </c>
      <c r="E48" s="28"/>
      <c r="F48" s="28"/>
      <c r="G48" s="254"/>
      <c r="H48" s="30" t="s">
        <v>2564</v>
      </c>
      <c r="I48" s="28"/>
      <c r="J48" s="28"/>
      <c r="K48" s="28"/>
      <c r="L48" s="28"/>
      <c r="M48" s="152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 ht="15.75" customHeight="1">
      <c r="A49" s="68" t="s">
        <v>395</v>
      </c>
      <c r="B49" s="28" t="s">
        <v>396</v>
      </c>
      <c r="C49" s="28"/>
      <c r="D49" s="253" t="s">
        <v>2565</v>
      </c>
      <c r="E49" s="28" t="s">
        <v>2403</v>
      </c>
      <c r="F49" s="28"/>
      <c r="G49" s="254"/>
      <c r="H49" s="30" t="s">
        <v>2566</v>
      </c>
      <c r="I49" s="28"/>
      <c r="J49" s="28"/>
      <c r="K49" s="28"/>
      <c r="L49" s="28"/>
      <c r="M49" s="152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 ht="15.75" customHeight="1">
      <c r="A50" s="68" t="s">
        <v>398</v>
      </c>
      <c r="B50" s="28" t="s">
        <v>399</v>
      </c>
      <c r="C50" s="28"/>
      <c r="D50" s="253" t="s">
        <v>2567</v>
      </c>
      <c r="E50" s="28" t="s">
        <v>2403</v>
      </c>
      <c r="F50" s="28"/>
      <c r="G50" s="254"/>
      <c r="H50" s="30" t="s">
        <v>2568</v>
      </c>
      <c r="I50" s="28"/>
      <c r="J50" s="28"/>
      <c r="K50" s="28"/>
      <c r="L50" s="28"/>
      <c r="M50" s="152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 ht="15.75" customHeight="1">
      <c r="A51" s="68" t="s">
        <v>401</v>
      </c>
      <c r="B51" s="28" t="s">
        <v>402</v>
      </c>
      <c r="C51" s="28"/>
      <c r="D51" s="28">
        <v>9999481108</v>
      </c>
      <c r="E51" s="28"/>
      <c r="F51" s="28"/>
      <c r="G51" s="254"/>
      <c r="H51" s="30" t="s">
        <v>2569</v>
      </c>
      <c r="I51" s="28"/>
      <c r="J51" s="28"/>
      <c r="K51" s="28"/>
      <c r="L51" s="28"/>
      <c r="M51" s="15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 ht="15.75" customHeight="1">
      <c r="A52" s="68" t="s">
        <v>404</v>
      </c>
      <c r="B52" s="28" t="s">
        <v>405</v>
      </c>
      <c r="C52" s="28"/>
      <c r="D52" s="253" t="s">
        <v>2570</v>
      </c>
      <c r="E52" s="28" t="s">
        <v>2403</v>
      </c>
      <c r="F52" s="28"/>
      <c r="G52" s="254"/>
      <c r="H52" s="30" t="s">
        <v>2571</v>
      </c>
      <c r="I52" s="28"/>
      <c r="J52" s="28"/>
      <c r="K52" s="28"/>
      <c r="L52" s="28"/>
      <c r="M52" s="15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 ht="15.75" customHeight="1">
      <c r="A53" s="68" t="s">
        <v>407</v>
      </c>
      <c r="B53" s="28" t="s">
        <v>2572</v>
      </c>
      <c r="C53" s="28"/>
      <c r="D53" s="28">
        <v>9999440182</v>
      </c>
      <c r="E53" s="28"/>
      <c r="F53" s="28"/>
      <c r="G53" s="254"/>
      <c r="H53" s="30" t="s">
        <v>2573</v>
      </c>
      <c r="I53" s="28"/>
      <c r="J53" s="28"/>
      <c r="K53" s="28"/>
      <c r="L53" s="28"/>
      <c r="M53" s="152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 ht="15.75" customHeight="1">
      <c r="A54" s="68" t="s">
        <v>410</v>
      </c>
      <c r="B54" s="28" t="s">
        <v>2574</v>
      </c>
      <c r="C54" s="28"/>
      <c r="D54" s="28">
        <v>5589956380</v>
      </c>
      <c r="E54" s="28"/>
      <c r="F54" s="28"/>
      <c r="G54" s="254"/>
      <c r="H54" s="30" t="s">
        <v>2575</v>
      </c>
      <c r="I54" s="28"/>
      <c r="J54" s="28"/>
      <c r="K54" s="28"/>
      <c r="L54" s="28"/>
      <c r="M54" s="152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ht="15.75" customHeight="1">
      <c r="A55" s="68" t="s">
        <v>413</v>
      </c>
      <c r="B55" s="28" t="s">
        <v>414</v>
      </c>
      <c r="C55" s="28"/>
      <c r="D55" s="253" t="s">
        <v>2576</v>
      </c>
      <c r="E55" s="28" t="s">
        <v>2577</v>
      </c>
      <c r="F55" s="28"/>
      <c r="G55" s="254"/>
      <c r="H55" s="30" t="s">
        <v>2578</v>
      </c>
      <c r="I55" s="28"/>
      <c r="J55" s="28"/>
      <c r="K55" s="28"/>
      <c r="L55" s="28"/>
      <c r="M55" s="152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 ht="15.75" customHeight="1">
      <c r="A56" s="68" t="s">
        <v>416</v>
      </c>
      <c r="B56" s="28" t="s">
        <v>417</v>
      </c>
      <c r="C56" s="28"/>
      <c r="D56" s="253" t="s">
        <v>2579</v>
      </c>
      <c r="E56" s="28" t="s">
        <v>2458</v>
      </c>
      <c r="F56" s="28"/>
      <c r="G56" s="254"/>
      <c r="H56" s="30" t="s">
        <v>2580</v>
      </c>
      <c r="I56" s="28"/>
      <c r="J56" s="28"/>
      <c r="K56" s="28"/>
      <c r="L56" s="28"/>
      <c r="M56" s="152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 ht="15.75" customHeight="1">
      <c r="A57" s="78" t="s">
        <v>419</v>
      </c>
      <c r="B57" s="79" t="s">
        <v>420</v>
      </c>
      <c r="C57" s="79"/>
      <c r="D57" s="259" t="s">
        <v>2581</v>
      </c>
      <c r="E57" s="79" t="s">
        <v>2403</v>
      </c>
      <c r="F57" s="79"/>
      <c r="G57" s="260"/>
      <c r="H57" s="81" t="s">
        <v>2582</v>
      </c>
      <c r="I57" s="79"/>
      <c r="J57" s="79"/>
      <c r="K57" s="79"/>
      <c r="L57" s="79"/>
      <c r="M57" s="261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AC7"/>
    <mergeCell ref="L8:AC8"/>
    <mergeCell ref="L9:AC9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5.85546875" customWidth="1"/>
    <col min="3" max="3" width="21" customWidth="1"/>
    <col min="4" max="6" width="14.5703125" customWidth="1"/>
    <col min="7" max="7" width="20.5703125" customWidth="1"/>
    <col min="8" max="8" width="64.42578125" customWidth="1"/>
    <col min="9" max="9" width="12.140625" customWidth="1"/>
    <col min="10" max="11" width="22.5703125" customWidth="1"/>
    <col min="12" max="29" width="4.5703125" customWidth="1"/>
  </cols>
  <sheetData>
    <row r="2" spans="1:29">
      <c r="B2" s="233" t="s">
        <v>2583</v>
      </c>
    </row>
    <row r="3" spans="1:29">
      <c r="B3" s="233" t="s">
        <v>2584</v>
      </c>
      <c r="D3" s="17">
        <f>45-6</f>
        <v>39</v>
      </c>
    </row>
    <row r="4" spans="1:29">
      <c r="B4" s="234" t="s">
        <v>2585</v>
      </c>
    </row>
    <row r="5" spans="1:29">
      <c r="B5" s="17"/>
    </row>
    <row r="6" spans="1:29" ht="45" customHeight="1">
      <c r="A6" s="359" t="s">
        <v>2583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47" t="s">
        <v>2392</v>
      </c>
      <c r="F7" s="247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3" t="s">
        <v>2398</v>
      </c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5"/>
    </row>
    <row r="8" spans="1:29" ht="15.75">
      <c r="A8" s="100" t="s">
        <v>424</v>
      </c>
      <c r="B8" s="101" t="s">
        <v>425</v>
      </c>
      <c r="C8" s="101"/>
      <c r="D8" s="101">
        <v>9999697244</v>
      </c>
      <c r="E8" s="256"/>
      <c r="F8" s="257"/>
      <c r="G8" s="256" t="s">
        <v>2399</v>
      </c>
      <c r="H8" s="103" t="s">
        <v>2586</v>
      </c>
      <c r="I8" s="36">
        <v>2</v>
      </c>
      <c r="J8" s="36"/>
      <c r="K8" s="36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>
      <c r="A9" s="100" t="s">
        <v>427</v>
      </c>
      <c r="B9" s="101" t="s">
        <v>428</v>
      </c>
      <c r="C9" s="101"/>
      <c r="D9" s="101">
        <v>9999417130</v>
      </c>
      <c r="E9" s="256"/>
      <c r="F9" s="257"/>
      <c r="G9" s="256" t="s">
        <v>2399</v>
      </c>
      <c r="H9" s="103" t="s">
        <v>2587</v>
      </c>
      <c r="I9" s="36">
        <v>1</v>
      </c>
      <c r="J9" s="36"/>
      <c r="K9" s="36"/>
      <c r="L9" s="262">
        <v>2005</v>
      </c>
      <c r="M9" s="263">
        <v>2006</v>
      </c>
      <c r="N9" s="264">
        <v>2007</v>
      </c>
      <c r="O9" s="264">
        <v>2008</v>
      </c>
      <c r="P9" s="264">
        <v>9</v>
      </c>
      <c r="Q9" s="264">
        <v>10</v>
      </c>
      <c r="R9" s="264">
        <v>11</v>
      </c>
      <c r="S9" s="264">
        <v>12</v>
      </c>
      <c r="T9" s="264">
        <v>13</v>
      </c>
      <c r="U9" s="264">
        <v>14</v>
      </c>
      <c r="V9" s="264">
        <v>15</v>
      </c>
      <c r="W9" s="264">
        <v>16</v>
      </c>
      <c r="X9" s="264">
        <v>17</v>
      </c>
      <c r="Y9" s="264">
        <v>18</v>
      </c>
      <c r="Z9" s="264">
        <v>19</v>
      </c>
      <c r="AA9" s="264">
        <v>20</v>
      </c>
      <c r="AB9" s="264">
        <v>21</v>
      </c>
      <c r="AC9" s="264">
        <v>22</v>
      </c>
    </row>
    <row r="10" spans="1:29">
      <c r="A10" s="100" t="s">
        <v>430</v>
      </c>
      <c r="B10" s="101" t="s">
        <v>431</v>
      </c>
      <c r="C10" s="101"/>
      <c r="D10" s="101">
        <v>9999851889</v>
      </c>
      <c r="E10" s="256"/>
      <c r="F10" s="257"/>
      <c r="G10" s="256" t="s">
        <v>2399</v>
      </c>
      <c r="H10" s="103" t="s">
        <v>2588</v>
      </c>
      <c r="I10" s="36">
        <v>1</v>
      </c>
      <c r="J10" s="36"/>
      <c r="K10" s="36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100" t="s">
        <v>433</v>
      </c>
      <c r="B11" s="101" t="s">
        <v>2589</v>
      </c>
      <c r="C11" s="101"/>
      <c r="D11" s="101">
        <v>9999446451</v>
      </c>
      <c r="E11" s="256"/>
      <c r="F11" s="257"/>
      <c r="G11" s="256"/>
      <c r="H11" s="103" t="s">
        <v>2590</v>
      </c>
      <c r="I11" s="36">
        <v>2</v>
      </c>
      <c r="J11" s="36"/>
      <c r="K11" s="36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0" t="s">
        <v>436</v>
      </c>
      <c r="B12" s="101" t="s">
        <v>437</v>
      </c>
      <c r="C12" s="101"/>
      <c r="D12" s="101">
        <v>9999537046</v>
      </c>
      <c r="E12" s="256"/>
      <c r="F12" s="257"/>
      <c r="G12" s="256"/>
      <c r="H12" s="103" t="s">
        <v>2591</v>
      </c>
      <c r="I12" s="36">
        <v>1</v>
      </c>
      <c r="J12" s="36"/>
      <c r="K12" s="36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0" t="s">
        <v>439</v>
      </c>
      <c r="B13" s="101" t="s">
        <v>440</v>
      </c>
      <c r="C13" s="101"/>
      <c r="D13" s="101">
        <v>9999443705</v>
      </c>
      <c r="E13" s="256"/>
      <c r="F13" s="257"/>
      <c r="G13" s="256" t="s">
        <v>2399</v>
      </c>
      <c r="H13" s="103" t="s">
        <v>2592</v>
      </c>
      <c r="I13" s="36">
        <v>1</v>
      </c>
      <c r="J13" s="36"/>
      <c r="K13" s="36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0" t="s">
        <v>442</v>
      </c>
      <c r="B14" s="101" t="s">
        <v>443</v>
      </c>
      <c r="C14" s="101"/>
      <c r="D14" s="101">
        <v>9999481960</v>
      </c>
      <c r="E14" s="256"/>
      <c r="F14" s="257"/>
      <c r="G14" s="256" t="s">
        <v>2399</v>
      </c>
      <c r="H14" s="103" t="s">
        <v>2593</v>
      </c>
      <c r="I14" s="36">
        <v>2</v>
      </c>
      <c r="J14" s="36"/>
      <c r="K14" s="36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ht="30">
      <c r="A15" s="100" t="s">
        <v>445</v>
      </c>
      <c r="B15" s="101" t="s">
        <v>446</v>
      </c>
      <c r="C15" s="101"/>
      <c r="D15" s="255" t="s">
        <v>2594</v>
      </c>
      <c r="E15" s="265"/>
      <c r="F15" s="266"/>
      <c r="G15" s="256" t="s">
        <v>2399</v>
      </c>
      <c r="H15" s="103" t="s">
        <v>2595</v>
      </c>
      <c r="I15" s="36">
        <v>1</v>
      </c>
      <c r="J15" s="36"/>
      <c r="K15" s="36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448</v>
      </c>
      <c r="B16" s="101" t="s">
        <v>449</v>
      </c>
      <c r="C16" s="101"/>
      <c r="D16" s="101">
        <v>9999433391</v>
      </c>
      <c r="E16" s="256"/>
      <c r="F16" s="257"/>
      <c r="G16" s="256" t="s">
        <v>2399</v>
      </c>
      <c r="H16" s="103" t="s">
        <v>2596</v>
      </c>
      <c r="I16" s="36">
        <v>1</v>
      </c>
      <c r="J16" s="36"/>
      <c r="K16" s="36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00" t="s">
        <v>451</v>
      </c>
      <c r="B17" s="101" t="s">
        <v>452</v>
      </c>
      <c r="C17" s="101"/>
      <c r="D17" s="101">
        <v>9999255147</v>
      </c>
      <c r="E17" s="256"/>
      <c r="F17" s="257"/>
      <c r="G17" s="256" t="s">
        <v>2399</v>
      </c>
      <c r="H17" s="103" t="s">
        <v>2597</v>
      </c>
      <c r="I17" s="36">
        <v>5</v>
      </c>
      <c r="J17" s="36"/>
      <c r="K17" s="36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30">
      <c r="A18" s="100" t="s">
        <v>454</v>
      </c>
      <c r="B18" s="101" t="s">
        <v>455</v>
      </c>
      <c r="C18" s="101"/>
      <c r="D18" s="255" t="s">
        <v>2598</v>
      </c>
      <c r="E18" s="265"/>
      <c r="F18" s="266"/>
      <c r="G18" s="256" t="s">
        <v>2399</v>
      </c>
      <c r="H18" s="103" t="s">
        <v>2599</v>
      </c>
      <c r="I18" s="36">
        <v>0</v>
      </c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457</v>
      </c>
      <c r="B19" s="101" t="s">
        <v>458</v>
      </c>
      <c r="C19" s="101"/>
      <c r="D19" s="101">
        <v>9999233371</v>
      </c>
      <c r="E19" s="256"/>
      <c r="F19" s="257"/>
      <c r="G19" s="256" t="s">
        <v>2399</v>
      </c>
      <c r="H19" s="103" t="s">
        <v>2600</v>
      </c>
      <c r="I19" s="36">
        <v>1</v>
      </c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460</v>
      </c>
      <c r="B20" s="101" t="s">
        <v>461</v>
      </c>
      <c r="C20" s="101"/>
      <c r="D20" s="101">
        <v>9991035443</v>
      </c>
      <c r="E20" s="256"/>
      <c r="F20" s="257"/>
      <c r="G20" s="256" t="s">
        <v>2399</v>
      </c>
      <c r="H20" s="103" t="s">
        <v>2601</v>
      </c>
      <c r="I20" s="36">
        <v>1</v>
      </c>
      <c r="J20" s="36"/>
      <c r="K20" s="36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463</v>
      </c>
      <c r="B21" s="101" t="s">
        <v>464</v>
      </c>
      <c r="C21" s="101"/>
      <c r="D21" s="101"/>
      <c r="E21" s="101"/>
      <c r="F21" s="258"/>
      <c r="G21" s="101"/>
      <c r="H21" s="103"/>
      <c r="I21" s="101">
        <v>0</v>
      </c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466</v>
      </c>
      <c r="B22" s="101" t="s">
        <v>467</v>
      </c>
      <c r="C22" s="101"/>
      <c r="D22" s="101">
        <v>9999251960</v>
      </c>
      <c r="E22" s="101"/>
      <c r="F22" s="258"/>
      <c r="G22" s="101"/>
      <c r="H22" s="103"/>
      <c r="I22" s="101">
        <v>0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469</v>
      </c>
      <c r="B23" s="101" t="s">
        <v>470</v>
      </c>
      <c r="C23" s="101"/>
      <c r="D23" s="101">
        <v>9999440336</v>
      </c>
      <c r="E23" s="101"/>
      <c r="F23" s="258"/>
      <c r="G23" s="101" t="s">
        <v>2403</v>
      </c>
      <c r="H23" s="103" t="s">
        <v>2602</v>
      </c>
      <c r="I23" s="101">
        <v>2</v>
      </c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472</v>
      </c>
      <c r="B24" s="101" t="s">
        <v>473</v>
      </c>
      <c r="C24" s="101"/>
      <c r="D24" s="255" t="s">
        <v>2603</v>
      </c>
      <c r="E24" s="255"/>
      <c r="F24" s="267"/>
      <c r="G24" s="101" t="s">
        <v>2604</v>
      </c>
      <c r="H24" s="103" t="s">
        <v>2605</v>
      </c>
      <c r="I24" s="101">
        <v>1</v>
      </c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475</v>
      </c>
      <c r="B25" s="101" t="s">
        <v>476</v>
      </c>
      <c r="C25" s="101"/>
      <c r="D25" s="101">
        <v>9999467164</v>
      </c>
      <c r="E25" s="101"/>
      <c r="F25" s="258"/>
      <c r="G25" s="101" t="s">
        <v>2403</v>
      </c>
      <c r="H25" s="103" t="s">
        <v>2606</v>
      </c>
      <c r="I25" s="101">
        <v>1</v>
      </c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478</v>
      </c>
      <c r="B26" s="101" t="s">
        <v>2607</v>
      </c>
      <c r="C26" s="101"/>
      <c r="D26" s="101">
        <v>9999448354</v>
      </c>
      <c r="E26" s="101"/>
      <c r="F26" s="258"/>
      <c r="G26" s="101" t="s">
        <v>2403</v>
      </c>
      <c r="H26" s="103" t="s">
        <v>2608</v>
      </c>
      <c r="I26" s="101">
        <v>2</v>
      </c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481</v>
      </c>
      <c r="B27" s="101" t="s">
        <v>482</v>
      </c>
      <c r="C27" s="101"/>
      <c r="D27" s="101">
        <v>9999415172</v>
      </c>
      <c r="E27" s="101"/>
      <c r="F27" s="258"/>
      <c r="G27" s="101" t="s">
        <v>2403</v>
      </c>
      <c r="H27" s="103" t="s">
        <v>2609</v>
      </c>
      <c r="I27" s="101">
        <v>2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484</v>
      </c>
      <c r="B28" s="101" t="s">
        <v>485</v>
      </c>
      <c r="C28" s="101"/>
      <c r="D28" s="255" t="s">
        <v>2610</v>
      </c>
      <c r="E28" s="255"/>
      <c r="F28" s="267"/>
      <c r="G28" s="101" t="s">
        <v>2403</v>
      </c>
      <c r="H28" s="103" t="s">
        <v>2611</v>
      </c>
      <c r="I28" s="101">
        <v>1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100" t="s">
        <v>487</v>
      </c>
      <c r="B29" s="101" t="s">
        <v>488</v>
      </c>
      <c r="C29" s="101"/>
      <c r="D29" s="101">
        <v>9999440121</v>
      </c>
      <c r="E29" s="101"/>
      <c r="F29" s="258"/>
      <c r="G29" s="101"/>
      <c r="H29" s="103" t="s">
        <v>2612</v>
      </c>
      <c r="I29" s="101">
        <v>2</v>
      </c>
      <c r="J29" s="101"/>
      <c r="K29" s="101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100" t="s">
        <v>489</v>
      </c>
      <c r="B30" s="101" t="s">
        <v>490</v>
      </c>
      <c r="C30" s="101"/>
      <c r="D30" s="255" t="s">
        <v>2613</v>
      </c>
      <c r="E30" s="255"/>
      <c r="F30" s="267"/>
      <c r="G30" s="101" t="s">
        <v>2403</v>
      </c>
      <c r="H30" s="103" t="s">
        <v>2614</v>
      </c>
      <c r="I30" s="101">
        <v>1</v>
      </c>
      <c r="J30" s="101"/>
      <c r="K30" s="101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100" t="s">
        <v>492</v>
      </c>
      <c r="B31" s="101" t="s">
        <v>493</v>
      </c>
      <c r="C31" s="101"/>
      <c r="D31" s="255" t="s">
        <v>2615</v>
      </c>
      <c r="E31" s="255"/>
      <c r="F31" s="267"/>
      <c r="G31" s="101" t="s">
        <v>2403</v>
      </c>
      <c r="H31" s="103" t="s">
        <v>2616</v>
      </c>
      <c r="I31" s="101">
        <v>3</v>
      </c>
      <c r="J31" s="101"/>
      <c r="K31" s="101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100" t="s">
        <v>495</v>
      </c>
      <c r="B32" s="101" t="s">
        <v>496</v>
      </c>
      <c r="C32" s="101"/>
      <c r="D32" s="101">
        <v>9999272018</v>
      </c>
      <c r="E32" s="101"/>
      <c r="F32" s="258"/>
      <c r="G32" s="101"/>
      <c r="H32" s="103" t="s">
        <v>2617</v>
      </c>
      <c r="I32" s="101">
        <v>1</v>
      </c>
      <c r="J32" s="101"/>
      <c r="K32" s="101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100" t="s">
        <v>498</v>
      </c>
      <c r="B33" s="101" t="s">
        <v>499</v>
      </c>
      <c r="C33" s="101"/>
      <c r="D33" s="101">
        <v>9999272018</v>
      </c>
      <c r="E33" s="101"/>
      <c r="F33" s="258"/>
      <c r="G33" s="101"/>
      <c r="H33" s="103" t="s">
        <v>2617</v>
      </c>
      <c r="I33" s="101">
        <v>0</v>
      </c>
      <c r="J33" s="101"/>
      <c r="K33" s="101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500</v>
      </c>
      <c r="B34" s="28" t="s">
        <v>501</v>
      </c>
      <c r="C34" s="28"/>
      <c r="D34" s="28">
        <v>9999009891</v>
      </c>
      <c r="E34" s="28"/>
      <c r="F34" s="254"/>
      <c r="G34" s="28" t="s">
        <v>2403</v>
      </c>
      <c r="H34" s="30" t="s">
        <v>2618</v>
      </c>
      <c r="I34" s="28"/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503</v>
      </c>
      <c r="B35" s="28" t="s">
        <v>504</v>
      </c>
      <c r="C35" s="28"/>
      <c r="D35" s="253" t="s">
        <v>2619</v>
      </c>
      <c r="E35" s="253"/>
      <c r="F35" s="268"/>
      <c r="G35" s="28" t="s">
        <v>2403</v>
      </c>
      <c r="H35" s="30" t="s">
        <v>2620</v>
      </c>
      <c r="I35" s="28"/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506</v>
      </c>
      <c r="B36" s="28" t="s">
        <v>507</v>
      </c>
      <c r="C36" s="28"/>
      <c r="D36" s="28">
        <v>9993518006</v>
      </c>
      <c r="E36" s="28"/>
      <c r="F36" s="254"/>
      <c r="G36" s="28" t="s">
        <v>2403</v>
      </c>
      <c r="H36" s="30" t="s">
        <v>2621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509</v>
      </c>
      <c r="B37" s="28" t="s">
        <v>510</v>
      </c>
      <c r="C37" s="28"/>
      <c r="D37" s="28">
        <v>9999418425</v>
      </c>
      <c r="E37" s="28"/>
      <c r="F37" s="254"/>
      <c r="G37" s="28"/>
      <c r="H37" s="30" t="s">
        <v>2622</v>
      </c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512</v>
      </c>
      <c r="B38" s="28" t="s">
        <v>513</v>
      </c>
      <c r="C38" s="28"/>
      <c r="D38" s="28">
        <v>7223500522</v>
      </c>
      <c r="E38" s="28"/>
      <c r="F38" s="254"/>
      <c r="G38" s="28"/>
      <c r="H38" s="30" t="s">
        <v>2623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515</v>
      </c>
      <c r="B39" s="28" t="s">
        <v>516</v>
      </c>
      <c r="C39" s="28"/>
      <c r="D39" s="28"/>
      <c r="E39" s="28"/>
      <c r="F39" s="254"/>
      <c r="G39" s="28" t="s">
        <v>2403</v>
      </c>
      <c r="H39" s="30" t="s">
        <v>2624</v>
      </c>
      <c r="I39" s="28"/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518</v>
      </c>
      <c r="B40" s="28" t="s">
        <v>322</v>
      </c>
      <c r="C40" s="28"/>
      <c r="D40" s="28"/>
      <c r="E40" s="28"/>
      <c r="F40" s="254"/>
      <c r="G40" s="28"/>
      <c r="H40" s="30"/>
      <c r="I40" s="28"/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520</v>
      </c>
      <c r="B41" s="28" t="s">
        <v>1908</v>
      </c>
      <c r="C41" s="28"/>
      <c r="D41" s="28">
        <v>9993348779</v>
      </c>
      <c r="E41" s="28"/>
      <c r="F41" s="254"/>
      <c r="G41" s="28" t="s">
        <v>2403</v>
      </c>
      <c r="H41" s="30" t="s">
        <v>2625</v>
      </c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68" t="s">
        <v>523</v>
      </c>
      <c r="B42" s="28" t="s">
        <v>524</v>
      </c>
      <c r="C42" s="28"/>
      <c r="D42" s="28">
        <v>9999441312</v>
      </c>
      <c r="E42" s="28"/>
      <c r="F42" s="254"/>
      <c r="G42" s="28" t="s">
        <v>2403</v>
      </c>
      <c r="H42" s="30" t="s">
        <v>2626</v>
      </c>
      <c r="I42" s="28"/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244" t="s">
        <v>526</v>
      </c>
      <c r="B43" s="240" t="s">
        <v>527</v>
      </c>
      <c r="C43" s="240"/>
      <c r="D43" s="240">
        <v>9993431502</v>
      </c>
      <c r="E43" s="240"/>
      <c r="F43" s="269"/>
      <c r="G43" s="240" t="s">
        <v>2403</v>
      </c>
      <c r="H43" s="245" t="s">
        <v>2627</v>
      </c>
      <c r="I43" s="240"/>
      <c r="J43" s="240"/>
      <c r="K43" s="240"/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68" t="s">
        <v>529</v>
      </c>
      <c r="B44" s="28" t="s">
        <v>530</v>
      </c>
      <c r="C44" s="28"/>
      <c r="D44" s="28">
        <v>9991637182</v>
      </c>
      <c r="E44" s="28"/>
      <c r="F44" s="254"/>
      <c r="G44" s="28" t="s">
        <v>2403</v>
      </c>
      <c r="H44" s="30" t="s">
        <v>2628</v>
      </c>
      <c r="I44" s="28"/>
      <c r="J44" s="28"/>
      <c r="K44" s="28"/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68" t="s">
        <v>532</v>
      </c>
      <c r="B45" s="28" t="s">
        <v>533</v>
      </c>
      <c r="C45" s="28"/>
      <c r="D45" s="28">
        <v>9999138407</v>
      </c>
      <c r="E45" s="28"/>
      <c r="F45" s="254"/>
      <c r="G45" s="28" t="s">
        <v>2403</v>
      </c>
      <c r="H45" s="30" t="s">
        <v>2629</v>
      </c>
      <c r="I45" s="28"/>
      <c r="J45" s="28"/>
      <c r="K45" s="28"/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78" t="s">
        <v>535</v>
      </c>
      <c r="B46" s="79" t="s">
        <v>536</v>
      </c>
      <c r="C46" s="79"/>
      <c r="D46" s="79">
        <v>9991901410</v>
      </c>
      <c r="E46" s="79"/>
      <c r="F46" s="260"/>
      <c r="G46" s="79"/>
      <c r="H46" s="81" t="s">
        <v>2630</v>
      </c>
      <c r="I46" s="79"/>
      <c r="J46" s="79"/>
      <c r="K46" s="79"/>
      <c r="L46" s="79"/>
      <c r="M46" s="270"/>
    </row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5703125" customWidth="1"/>
    <col min="3" max="3" width="20.85546875" customWidth="1"/>
    <col min="4" max="6" width="14.5703125" customWidth="1"/>
    <col min="7" max="7" width="20.5703125" customWidth="1"/>
    <col min="8" max="8" width="62.57031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2631</v>
      </c>
    </row>
    <row r="3" spans="1:29">
      <c r="B3" s="233" t="s">
        <v>2632</v>
      </c>
      <c r="D3" s="17">
        <f>39-7</f>
        <v>32</v>
      </c>
    </row>
    <row r="4" spans="1:29">
      <c r="B4" s="234" t="s">
        <v>2633</v>
      </c>
    </row>
    <row r="6" spans="1:29" ht="45" customHeight="1">
      <c r="A6" s="359" t="s">
        <v>2631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33</v>
      </c>
      <c r="C7" s="236" t="s">
        <v>34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68" t="s">
        <v>563</v>
      </c>
      <c r="B8" s="28" t="s">
        <v>2634</v>
      </c>
      <c r="C8" s="28" t="s">
        <v>2635</v>
      </c>
      <c r="D8" s="28">
        <v>9991356955</v>
      </c>
      <c r="E8" s="271"/>
      <c r="F8" s="272"/>
      <c r="G8" s="152" t="s">
        <v>2399</v>
      </c>
      <c r="H8" s="30" t="s">
        <v>2636</v>
      </c>
      <c r="I8" s="28"/>
      <c r="J8" s="28"/>
      <c r="K8" s="28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>
      <c r="A9" s="68" t="s">
        <v>560</v>
      </c>
      <c r="B9" s="28" t="s">
        <v>561</v>
      </c>
      <c r="C9" s="28" t="s">
        <v>562</v>
      </c>
      <c r="D9" s="28">
        <v>9992688967</v>
      </c>
      <c r="E9" s="152"/>
      <c r="F9" s="250"/>
      <c r="G9" s="152" t="s">
        <v>2399</v>
      </c>
      <c r="H9" s="30" t="s">
        <v>2637</v>
      </c>
      <c r="I9" s="28"/>
      <c r="J9" s="28"/>
      <c r="K9" s="28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>
      <c r="A10" s="68" t="s">
        <v>557</v>
      </c>
      <c r="B10" s="28" t="s">
        <v>558</v>
      </c>
      <c r="C10" s="28" t="s">
        <v>559</v>
      </c>
      <c r="D10" s="28">
        <v>9995519228</v>
      </c>
      <c r="E10" s="152"/>
      <c r="F10" s="250"/>
      <c r="G10" s="152" t="s">
        <v>2399</v>
      </c>
      <c r="H10" s="30" t="s">
        <v>2638</v>
      </c>
      <c r="I10" s="28"/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68" t="s">
        <v>554</v>
      </c>
      <c r="B11" s="28" t="s">
        <v>555</v>
      </c>
      <c r="C11" s="28" t="s">
        <v>556</v>
      </c>
      <c r="D11" s="28">
        <v>9994416515</v>
      </c>
      <c r="E11" s="152"/>
      <c r="F11" s="250"/>
      <c r="G11" s="152" t="s">
        <v>2399</v>
      </c>
      <c r="H11" s="30" t="s">
        <v>2639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68" t="s">
        <v>551</v>
      </c>
      <c r="B12" s="28" t="s">
        <v>552</v>
      </c>
      <c r="C12" s="28" t="s">
        <v>553</v>
      </c>
      <c r="D12" s="28">
        <v>9992582569</v>
      </c>
      <c r="E12" s="152"/>
      <c r="F12" s="250"/>
      <c r="G12" s="152" t="s">
        <v>2399</v>
      </c>
      <c r="H12" s="30" t="s">
        <v>2640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68" t="s">
        <v>548</v>
      </c>
      <c r="B13" s="28" t="s">
        <v>2641</v>
      </c>
      <c r="C13" s="28" t="s">
        <v>550</v>
      </c>
      <c r="D13" s="28">
        <v>9992171626</v>
      </c>
      <c r="E13" s="152"/>
      <c r="F13" s="250"/>
      <c r="G13" s="152" t="s">
        <v>2399</v>
      </c>
      <c r="H13" s="30" t="s">
        <v>2642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68" t="s">
        <v>545</v>
      </c>
      <c r="B14" s="28" t="s">
        <v>546</v>
      </c>
      <c r="C14" s="28" t="s">
        <v>547</v>
      </c>
      <c r="D14" s="253" t="s">
        <v>2643</v>
      </c>
      <c r="E14" s="273"/>
      <c r="F14" s="274"/>
      <c r="G14" s="152" t="s">
        <v>2399</v>
      </c>
      <c r="H14" s="30" t="s">
        <v>2644</v>
      </c>
      <c r="I14" s="28"/>
      <c r="J14" s="253" t="s">
        <v>2645</v>
      </c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542</v>
      </c>
      <c r="B15" s="28" t="s">
        <v>543</v>
      </c>
      <c r="C15" s="28" t="s">
        <v>544</v>
      </c>
      <c r="D15" s="28">
        <v>9992201219</v>
      </c>
      <c r="E15" s="152"/>
      <c r="F15" s="250"/>
      <c r="G15" s="152" t="s">
        <v>2399</v>
      </c>
      <c r="H15" s="30" t="s">
        <v>2646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573</v>
      </c>
      <c r="B16" s="101" t="s">
        <v>574</v>
      </c>
      <c r="C16" s="101"/>
      <c r="D16" s="101">
        <v>9999447386</v>
      </c>
      <c r="E16" s="256"/>
      <c r="F16" s="257"/>
      <c r="G16" s="256" t="s">
        <v>2399</v>
      </c>
      <c r="H16" s="103" t="s">
        <v>2647</v>
      </c>
      <c r="I16" s="101">
        <v>0</v>
      </c>
      <c r="J16" s="36"/>
      <c r="K16" s="36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575</v>
      </c>
      <c r="B17" s="101" t="s">
        <v>576</v>
      </c>
      <c r="C17" s="101"/>
      <c r="D17" s="255" t="s">
        <v>2648</v>
      </c>
      <c r="E17" s="265"/>
      <c r="F17" s="266"/>
      <c r="G17" s="256" t="s">
        <v>2399</v>
      </c>
      <c r="H17" s="103" t="s">
        <v>2649</v>
      </c>
      <c r="I17" s="101">
        <v>0</v>
      </c>
      <c r="J17" s="36"/>
      <c r="K17" s="36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578</v>
      </c>
      <c r="B18" s="101" t="s">
        <v>579</v>
      </c>
      <c r="C18" s="101"/>
      <c r="D18" s="101">
        <v>9999260410</v>
      </c>
      <c r="E18" s="256"/>
      <c r="F18" s="257"/>
      <c r="G18" s="256"/>
      <c r="H18" s="103" t="s">
        <v>2650</v>
      </c>
      <c r="I18" s="101">
        <v>0</v>
      </c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580</v>
      </c>
      <c r="B19" s="101" t="s">
        <v>581</v>
      </c>
      <c r="C19" s="101"/>
      <c r="D19" s="101"/>
      <c r="E19" s="256"/>
      <c r="F19" s="257"/>
      <c r="G19" s="256" t="s">
        <v>2399</v>
      </c>
      <c r="H19" s="103" t="s">
        <v>2651</v>
      </c>
      <c r="I19" s="101">
        <v>2</v>
      </c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ht="30">
      <c r="A20" s="100" t="s">
        <v>583</v>
      </c>
      <c r="B20" s="101" t="s">
        <v>584</v>
      </c>
      <c r="C20" s="101"/>
      <c r="D20" s="255" t="s">
        <v>2652</v>
      </c>
      <c r="E20" s="265"/>
      <c r="F20" s="266"/>
      <c r="G20" s="256" t="s">
        <v>2399</v>
      </c>
      <c r="H20" s="103" t="s">
        <v>2653</v>
      </c>
      <c r="I20" s="101">
        <v>0</v>
      </c>
      <c r="J20" s="101"/>
      <c r="K20" s="101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586</v>
      </c>
      <c r="B21" s="101" t="s">
        <v>584</v>
      </c>
      <c r="C21" s="101"/>
      <c r="D21" s="255" t="s">
        <v>2654</v>
      </c>
      <c r="E21" s="265"/>
      <c r="F21" s="266"/>
      <c r="G21" s="256" t="s">
        <v>2399</v>
      </c>
      <c r="H21" s="103" t="s">
        <v>2653</v>
      </c>
      <c r="I21" s="101">
        <v>0</v>
      </c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587</v>
      </c>
      <c r="B22" s="101" t="s">
        <v>588</v>
      </c>
      <c r="C22" s="101"/>
      <c r="D22" s="255" t="s">
        <v>2655</v>
      </c>
      <c r="E22" s="265"/>
      <c r="F22" s="266"/>
      <c r="G22" s="256" t="s">
        <v>2399</v>
      </c>
      <c r="H22" s="103" t="s">
        <v>2656</v>
      </c>
      <c r="I22" s="101">
        <v>2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590</v>
      </c>
      <c r="B23" s="101" t="s">
        <v>591</v>
      </c>
      <c r="C23" s="101"/>
      <c r="D23" s="255" t="s">
        <v>2657</v>
      </c>
      <c r="E23" s="265"/>
      <c r="F23" s="266"/>
      <c r="G23" s="256" t="s">
        <v>2399</v>
      </c>
      <c r="H23" s="103" t="s">
        <v>2658</v>
      </c>
      <c r="I23" s="101">
        <v>2</v>
      </c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599</v>
      </c>
      <c r="B24" s="28" t="s">
        <v>600</v>
      </c>
      <c r="C24" s="28"/>
      <c r="D24" s="253" t="s">
        <v>2659</v>
      </c>
      <c r="E24" s="253"/>
      <c r="F24" s="268"/>
      <c r="G24" s="28" t="s">
        <v>2403</v>
      </c>
      <c r="H24" s="103" t="s">
        <v>2660</v>
      </c>
      <c r="I24" s="101">
        <v>0</v>
      </c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602</v>
      </c>
      <c r="B25" s="28" t="s">
        <v>603</v>
      </c>
      <c r="C25" s="28"/>
      <c r="D25" s="28">
        <v>9992153116</v>
      </c>
      <c r="E25" s="28"/>
      <c r="F25" s="254"/>
      <c r="G25" s="28" t="s">
        <v>2403</v>
      </c>
      <c r="H25" s="103" t="s">
        <v>2661</v>
      </c>
      <c r="I25" s="101">
        <v>1</v>
      </c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605</v>
      </c>
      <c r="B26" s="28" t="s">
        <v>2662</v>
      </c>
      <c r="C26" s="28"/>
      <c r="D26" s="28">
        <v>9999260410</v>
      </c>
      <c r="E26" s="28"/>
      <c r="F26" s="254"/>
      <c r="G26" s="28"/>
      <c r="H26" s="103" t="s">
        <v>2663</v>
      </c>
      <c r="I26" s="101">
        <v>0</v>
      </c>
      <c r="J26" s="36"/>
      <c r="K26" s="36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608</v>
      </c>
      <c r="B27" s="28" t="s">
        <v>609</v>
      </c>
      <c r="C27" s="28"/>
      <c r="D27" s="28">
        <v>9999481794</v>
      </c>
      <c r="E27" s="28"/>
      <c r="F27" s="254"/>
      <c r="G27" s="28" t="s">
        <v>2403</v>
      </c>
      <c r="H27" s="103" t="s">
        <v>2664</v>
      </c>
      <c r="I27" s="101">
        <v>1</v>
      </c>
      <c r="J27" s="36"/>
      <c r="K27" s="36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611</v>
      </c>
      <c r="B28" s="28" t="s">
        <v>612</v>
      </c>
      <c r="C28" s="28"/>
      <c r="D28" s="28">
        <v>9999434539</v>
      </c>
      <c r="E28" s="28"/>
      <c r="F28" s="254"/>
      <c r="G28" s="28"/>
      <c r="H28" s="103" t="s">
        <v>2665</v>
      </c>
      <c r="I28" s="101">
        <v>0</v>
      </c>
      <c r="J28" s="36"/>
      <c r="K28" s="36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614</v>
      </c>
      <c r="B29" s="28" t="s">
        <v>615</v>
      </c>
      <c r="C29" s="28"/>
      <c r="D29" s="28">
        <v>99999417545</v>
      </c>
      <c r="E29" s="28"/>
      <c r="F29" s="254"/>
      <c r="G29" s="28" t="s">
        <v>2403</v>
      </c>
      <c r="H29" s="30" t="s">
        <v>2666</v>
      </c>
      <c r="I29" s="28">
        <v>1</v>
      </c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617</v>
      </c>
      <c r="B30" s="28" t="s">
        <v>618</v>
      </c>
      <c r="C30" s="28"/>
      <c r="D30" s="28">
        <v>9999415296</v>
      </c>
      <c r="E30" s="28"/>
      <c r="F30" s="254"/>
      <c r="G30" s="28" t="s">
        <v>2403</v>
      </c>
      <c r="H30" s="30" t="s">
        <v>2667</v>
      </c>
      <c r="I30" s="28">
        <v>4</v>
      </c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620</v>
      </c>
      <c r="B31" s="28" t="s">
        <v>621</v>
      </c>
      <c r="C31" s="28"/>
      <c r="D31" s="28">
        <v>9999811161</v>
      </c>
      <c r="E31" s="28"/>
      <c r="F31" s="254"/>
      <c r="G31" s="28" t="s">
        <v>2403</v>
      </c>
      <c r="H31" s="30" t="s">
        <v>2668</v>
      </c>
      <c r="I31" s="28">
        <v>2</v>
      </c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629</v>
      </c>
      <c r="B32" s="28" t="s">
        <v>630</v>
      </c>
      <c r="C32" s="28"/>
      <c r="D32" s="28">
        <v>9999430731</v>
      </c>
      <c r="E32" s="28"/>
      <c r="F32" s="254"/>
      <c r="G32" s="28" t="s">
        <v>2403</v>
      </c>
      <c r="H32" s="30" t="s">
        <v>2669</v>
      </c>
      <c r="I32" s="28"/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632</v>
      </c>
      <c r="B33" s="28" t="s">
        <v>633</v>
      </c>
      <c r="C33" s="28"/>
      <c r="D33" s="253" t="s">
        <v>2670</v>
      </c>
      <c r="E33" s="253"/>
      <c r="F33" s="268"/>
      <c r="G33" s="28" t="s">
        <v>2403</v>
      </c>
      <c r="H33" s="30" t="s">
        <v>2671</v>
      </c>
      <c r="I33" s="28"/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635</v>
      </c>
      <c r="B34" s="28" t="s">
        <v>606</v>
      </c>
      <c r="C34" s="28"/>
      <c r="D34" s="28">
        <v>9999260410</v>
      </c>
      <c r="E34" s="28"/>
      <c r="F34" s="254"/>
      <c r="G34" s="28"/>
      <c r="H34" s="30" t="s">
        <v>2663</v>
      </c>
      <c r="I34" s="28"/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636</v>
      </c>
      <c r="B35" s="28" t="s">
        <v>606</v>
      </c>
      <c r="C35" s="28"/>
      <c r="D35" s="28">
        <v>9999260410</v>
      </c>
      <c r="E35" s="28"/>
      <c r="F35" s="254"/>
      <c r="G35" s="28"/>
      <c r="H35" s="30" t="s">
        <v>2663</v>
      </c>
      <c r="I35" s="28"/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637</v>
      </c>
      <c r="B36" s="28" t="s">
        <v>2672</v>
      </c>
      <c r="C36" s="28"/>
      <c r="D36" s="253" t="s">
        <v>2673</v>
      </c>
      <c r="E36" s="253"/>
      <c r="F36" s="268"/>
      <c r="G36" s="28"/>
      <c r="H36" s="30" t="s">
        <v>2674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639</v>
      </c>
      <c r="B37" s="28" t="s">
        <v>640</v>
      </c>
      <c r="C37" s="28"/>
      <c r="D37" s="28">
        <v>9991310731</v>
      </c>
      <c r="E37" s="28"/>
      <c r="F37" s="254"/>
      <c r="G37" s="28" t="s">
        <v>2403</v>
      </c>
      <c r="H37" s="30" t="s">
        <v>2675</v>
      </c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642</v>
      </c>
      <c r="B38" s="28" t="s">
        <v>643</v>
      </c>
      <c r="C38" s="28"/>
      <c r="D38" s="28">
        <v>9993226275</v>
      </c>
      <c r="E38" s="28"/>
      <c r="F38" s="254"/>
      <c r="G38" s="28" t="s">
        <v>2403</v>
      </c>
      <c r="H38" s="30" t="s">
        <v>2676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78" t="s">
        <v>645</v>
      </c>
      <c r="B39" s="79" t="s">
        <v>643</v>
      </c>
      <c r="C39" s="79"/>
      <c r="D39" s="79">
        <v>9993226275</v>
      </c>
      <c r="E39" s="79"/>
      <c r="F39" s="260"/>
      <c r="G39" s="79" t="s">
        <v>2403</v>
      </c>
      <c r="H39" s="81" t="s">
        <v>2676</v>
      </c>
      <c r="I39" s="79"/>
      <c r="J39" s="79"/>
      <c r="K39" s="79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5703125" customWidth="1"/>
    <col min="3" max="3" width="23.5703125" customWidth="1"/>
    <col min="4" max="6" width="14.5703125" customWidth="1"/>
    <col min="7" max="7" width="20.5703125" customWidth="1"/>
    <col min="8" max="8" width="60.57031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2677</v>
      </c>
    </row>
    <row r="3" spans="1:29">
      <c r="B3" s="233" t="s">
        <v>2678</v>
      </c>
      <c r="D3" s="17">
        <f>41-7</f>
        <v>34</v>
      </c>
    </row>
    <row r="4" spans="1:29">
      <c r="B4" s="234" t="s">
        <v>2679</v>
      </c>
    </row>
    <row r="6" spans="1:29" ht="44.25" customHeight="1">
      <c r="A6" s="359" t="s">
        <v>2677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34</v>
      </c>
      <c r="D7" s="238" t="s">
        <v>2391</v>
      </c>
      <c r="E7" s="366" t="s">
        <v>2392</v>
      </c>
      <c r="F7" s="366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275"/>
      <c r="B8" s="22"/>
      <c r="C8" s="22"/>
      <c r="D8" s="276"/>
      <c r="E8" s="367"/>
      <c r="F8" s="367"/>
      <c r="G8" s="126"/>
      <c r="H8" s="22"/>
      <c r="I8" s="22"/>
      <c r="J8" s="22"/>
      <c r="K8" s="22"/>
      <c r="L8" s="357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68" t="s">
        <v>311</v>
      </c>
      <c r="B9" s="28" t="s">
        <v>652</v>
      </c>
      <c r="C9" s="28" t="s">
        <v>653</v>
      </c>
      <c r="D9" s="28">
        <v>9991421975</v>
      </c>
      <c r="E9" s="152"/>
      <c r="F9" s="250"/>
      <c r="G9" s="152" t="s">
        <v>2399</v>
      </c>
      <c r="H9" s="30" t="s">
        <v>2680</v>
      </c>
      <c r="I9" s="28"/>
      <c r="J9" s="28"/>
      <c r="K9" s="28"/>
      <c r="L9" s="357" t="s">
        <v>2503</v>
      </c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>
      <c r="A10" s="68" t="s">
        <v>308</v>
      </c>
      <c r="B10" s="28" t="s">
        <v>654</v>
      </c>
      <c r="C10" s="28" t="s">
        <v>655</v>
      </c>
      <c r="D10" s="28">
        <v>9992924101</v>
      </c>
      <c r="E10" s="152"/>
      <c r="F10" s="250"/>
      <c r="G10" s="152" t="s">
        <v>2403</v>
      </c>
      <c r="H10" s="30" t="s">
        <v>2681</v>
      </c>
      <c r="I10" s="28"/>
      <c r="J10" s="28"/>
      <c r="K10" s="28"/>
      <c r="L10" s="251">
        <v>2005</v>
      </c>
      <c r="M10" s="252">
        <v>2006</v>
      </c>
      <c r="N10" s="124">
        <v>2007</v>
      </c>
      <c r="O10" s="124">
        <v>2008</v>
      </c>
      <c r="P10" s="124">
        <v>9</v>
      </c>
      <c r="Q10" s="124">
        <v>10</v>
      </c>
      <c r="R10" s="124">
        <v>11</v>
      </c>
      <c r="S10" s="124">
        <v>12</v>
      </c>
      <c r="T10" s="124">
        <v>13</v>
      </c>
      <c r="U10" s="124">
        <v>14</v>
      </c>
      <c r="V10" s="124">
        <v>15</v>
      </c>
      <c r="W10" s="124">
        <v>16</v>
      </c>
      <c r="X10" s="124">
        <v>17</v>
      </c>
      <c r="Y10" s="124">
        <v>18</v>
      </c>
      <c r="Z10" s="124">
        <v>19</v>
      </c>
      <c r="AA10" s="124">
        <v>20</v>
      </c>
      <c r="AB10" s="124">
        <v>21</v>
      </c>
      <c r="AC10" s="124">
        <v>22</v>
      </c>
    </row>
    <row r="11" spans="1:29" ht="30">
      <c r="A11" s="68" t="s">
        <v>305</v>
      </c>
      <c r="B11" s="28" t="s">
        <v>656</v>
      </c>
      <c r="C11" s="28"/>
      <c r="D11" s="253" t="s">
        <v>2511</v>
      </c>
      <c r="E11" s="273"/>
      <c r="F11" s="274"/>
      <c r="G11" s="152" t="s">
        <v>2399</v>
      </c>
      <c r="H11" s="30"/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30">
      <c r="A12" s="68" t="s">
        <v>302</v>
      </c>
      <c r="B12" s="28" t="s">
        <v>2682</v>
      </c>
      <c r="C12" s="28" t="s">
        <v>2683</v>
      </c>
      <c r="D12" s="253" t="s">
        <v>2684</v>
      </c>
      <c r="E12" s="273"/>
      <c r="F12" s="274"/>
      <c r="G12" s="152" t="s">
        <v>2399</v>
      </c>
      <c r="H12" s="30" t="s">
        <v>2685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68" t="s">
        <v>299</v>
      </c>
      <c r="B13" s="28" t="s">
        <v>2686</v>
      </c>
      <c r="C13" s="28" t="s">
        <v>660</v>
      </c>
      <c r="D13" s="253" t="s">
        <v>2687</v>
      </c>
      <c r="E13" s="273"/>
      <c r="F13" s="274"/>
      <c r="G13" s="152"/>
      <c r="H13" s="30" t="s">
        <v>2688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68" t="s">
        <v>296</v>
      </c>
      <c r="B14" s="28" t="s">
        <v>2689</v>
      </c>
      <c r="C14" s="28" t="s">
        <v>662</v>
      </c>
      <c r="D14" s="253" t="s">
        <v>2690</v>
      </c>
      <c r="E14" s="273"/>
      <c r="F14" s="274"/>
      <c r="G14" s="152" t="s">
        <v>2399</v>
      </c>
      <c r="H14" s="30" t="s">
        <v>2691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293</v>
      </c>
      <c r="B15" s="28" t="s">
        <v>2692</v>
      </c>
      <c r="C15" s="28" t="s">
        <v>664</v>
      </c>
      <c r="D15" s="253"/>
      <c r="E15" s="273"/>
      <c r="F15" s="274"/>
      <c r="G15" s="152"/>
      <c r="H15" s="30" t="s">
        <v>2693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30">
      <c r="A16" s="68" t="s">
        <v>290</v>
      </c>
      <c r="B16" s="28" t="s">
        <v>2694</v>
      </c>
      <c r="C16" s="28"/>
      <c r="D16" s="253" t="s">
        <v>2695</v>
      </c>
      <c r="E16" s="273"/>
      <c r="F16" s="274"/>
      <c r="G16" s="152"/>
      <c r="H16" s="30" t="s">
        <v>2696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00" t="s">
        <v>287</v>
      </c>
      <c r="B17" s="101" t="s">
        <v>2697</v>
      </c>
      <c r="C17" s="101" t="s">
        <v>2528</v>
      </c>
      <c r="D17" s="101">
        <v>9931900059</v>
      </c>
      <c r="E17" s="256"/>
      <c r="F17" s="257"/>
      <c r="G17" s="256" t="s">
        <v>2399</v>
      </c>
      <c r="H17" s="103" t="s">
        <v>2698</v>
      </c>
      <c r="I17" s="36"/>
      <c r="J17" s="36"/>
      <c r="K17" s="36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30">
      <c r="A18" s="100" t="s">
        <v>284</v>
      </c>
      <c r="B18" s="101" t="s">
        <v>668</v>
      </c>
      <c r="C18" s="101" t="s">
        <v>669</v>
      </c>
      <c r="D18" s="255" t="s">
        <v>2699</v>
      </c>
      <c r="E18" s="265"/>
      <c r="F18" s="266"/>
      <c r="G18" s="256" t="s">
        <v>2399</v>
      </c>
      <c r="H18" s="103" t="s">
        <v>2700</v>
      </c>
      <c r="I18" s="36"/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281</v>
      </c>
      <c r="B19" s="101" t="s">
        <v>2701</v>
      </c>
      <c r="C19" s="101"/>
      <c r="D19" s="101">
        <v>9995466358</v>
      </c>
      <c r="E19" s="256"/>
      <c r="F19" s="257"/>
      <c r="G19" s="256"/>
      <c r="H19" s="103" t="s">
        <v>2702</v>
      </c>
      <c r="I19" s="36"/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70</v>
      </c>
      <c r="B20" s="101" t="s">
        <v>671</v>
      </c>
      <c r="C20" s="101" t="s">
        <v>672</v>
      </c>
      <c r="D20" s="101">
        <v>9995753257</v>
      </c>
      <c r="E20" s="256"/>
      <c r="F20" s="257"/>
      <c r="G20" s="256" t="s">
        <v>2399</v>
      </c>
      <c r="H20" s="103" t="s">
        <v>2703</v>
      </c>
      <c r="I20" s="36"/>
      <c r="J20" s="36"/>
      <c r="K20" s="36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67</v>
      </c>
      <c r="B21" s="101" t="s">
        <v>673</v>
      </c>
      <c r="C21" s="101" t="s">
        <v>674</v>
      </c>
      <c r="D21" s="101">
        <v>9992171073</v>
      </c>
      <c r="E21" s="256"/>
      <c r="F21" s="257"/>
      <c r="G21" s="256" t="s">
        <v>2403</v>
      </c>
      <c r="H21" s="103" t="s">
        <v>2704</v>
      </c>
      <c r="I21" s="101"/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675</v>
      </c>
      <c r="B22" s="101" t="s">
        <v>676</v>
      </c>
      <c r="C22" s="101"/>
      <c r="D22" s="101">
        <v>9999449571</v>
      </c>
      <c r="E22" s="256"/>
      <c r="F22" s="257"/>
      <c r="G22" s="256"/>
      <c r="H22" s="103" t="s">
        <v>2705</v>
      </c>
      <c r="I22" s="101">
        <v>0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678</v>
      </c>
      <c r="B23" s="101" t="s">
        <v>679</v>
      </c>
      <c r="C23" s="101"/>
      <c r="D23" s="101">
        <v>9999449571</v>
      </c>
      <c r="E23" s="256"/>
      <c r="F23" s="257"/>
      <c r="G23" s="256" t="s">
        <v>2399</v>
      </c>
      <c r="H23" s="103" t="s">
        <v>2705</v>
      </c>
      <c r="I23" s="101">
        <v>1</v>
      </c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680</v>
      </c>
      <c r="B24" s="101" t="s">
        <v>681</v>
      </c>
      <c r="C24" s="101"/>
      <c r="D24" s="101">
        <v>9999441547</v>
      </c>
      <c r="E24" s="256"/>
      <c r="F24" s="257"/>
      <c r="G24" s="256" t="s">
        <v>2399</v>
      </c>
      <c r="H24" s="103" t="s">
        <v>2706</v>
      </c>
      <c r="I24" s="101">
        <v>0</v>
      </c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683</v>
      </c>
      <c r="B25" s="101" t="s">
        <v>684</v>
      </c>
      <c r="C25" s="101"/>
      <c r="D25" s="101">
        <v>9999419500</v>
      </c>
      <c r="E25" s="256"/>
      <c r="F25" s="257"/>
      <c r="G25" s="256" t="s">
        <v>2399</v>
      </c>
      <c r="H25" s="103" t="s">
        <v>2707</v>
      </c>
      <c r="I25" s="101">
        <v>1</v>
      </c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686</v>
      </c>
      <c r="B26" s="101" t="s">
        <v>687</v>
      </c>
      <c r="C26" s="101"/>
      <c r="D26" s="101">
        <v>9999434953</v>
      </c>
      <c r="E26" s="101"/>
      <c r="F26" s="258"/>
      <c r="G26" s="101" t="s">
        <v>2399</v>
      </c>
      <c r="H26" s="103" t="s">
        <v>2708</v>
      </c>
      <c r="I26" s="101">
        <v>0</v>
      </c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689</v>
      </c>
      <c r="B27" s="101" t="s">
        <v>690</v>
      </c>
      <c r="C27" s="101"/>
      <c r="D27" s="101">
        <v>9999430030</v>
      </c>
      <c r="E27" s="101"/>
      <c r="F27" s="258"/>
      <c r="G27" s="101" t="s">
        <v>2399</v>
      </c>
      <c r="H27" s="103" t="s">
        <v>2709</v>
      </c>
      <c r="I27" s="101">
        <v>0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691</v>
      </c>
      <c r="B28" s="101" t="s">
        <v>692</v>
      </c>
      <c r="C28" s="101"/>
      <c r="D28" s="101">
        <v>9999483663</v>
      </c>
      <c r="E28" s="101"/>
      <c r="F28" s="258"/>
      <c r="G28" s="101"/>
      <c r="H28" s="103" t="s">
        <v>2710</v>
      </c>
      <c r="I28" s="101">
        <v>0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694</v>
      </c>
      <c r="B29" s="28" t="s">
        <v>695</v>
      </c>
      <c r="C29" s="28"/>
      <c r="D29" s="28">
        <v>9999278165</v>
      </c>
      <c r="E29" s="28"/>
      <c r="F29" s="254"/>
      <c r="G29" s="28" t="s">
        <v>2711</v>
      </c>
      <c r="H29" s="28" t="s">
        <v>2712</v>
      </c>
      <c r="I29" s="28">
        <v>1</v>
      </c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697</v>
      </c>
      <c r="B30" s="28" t="s">
        <v>698</v>
      </c>
      <c r="C30" s="28"/>
      <c r="D30" s="253" t="s">
        <v>2713</v>
      </c>
      <c r="E30" s="253"/>
      <c r="F30" s="268"/>
      <c r="G30" s="28"/>
      <c r="H30" s="28" t="s">
        <v>2714</v>
      </c>
      <c r="I30" s="28">
        <v>0</v>
      </c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700</v>
      </c>
      <c r="B31" s="28" t="s">
        <v>701</v>
      </c>
      <c r="C31" s="28"/>
      <c r="D31" s="28">
        <v>9999445432</v>
      </c>
      <c r="E31" s="28"/>
      <c r="F31" s="254"/>
      <c r="G31" s="28" t="s">
        <v>2403</v>
      </c>
      <c r="H31" s="28" t="s">
        <v>2715</v>
      </c>
      <c r="I31" s="28">
        <v>2</v>
      </c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703</v>
      </c>
      <c r="B32" s="28" t="s">
        <v>704</v>
      </c>
      <c r="C32" s="28"/>
      <c r="D32" s="253" t="s">
        <v>2716</v>
      </c>
      <c r="E32" s="253"/>
      <c r="F32" s="268"/>
      <c r="G32" s="28" t="s">
        <v>2403</v>
      </c>
      <c r="H32" s="28" t="s">
        <v>2717</v>
      </c>
      <c r="I32" s="28">
        <v>1</v>
      </c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706</v>
      </c>
      <c r="B33" s="28" t="s">
        <v>707</v>
      </c>
      <c r="C33" s="28"/>
      <c r="D33" s="28">
        <v>9999419227</v>
      </c>
      <c r="E33" s="28"/>
      <c r="F33" s="254"/>
      <c r="G33" s="28" t="s">
        <v>2403</v>
      </c>
      <c r="H33" s="28" t="s">
        <v>2718</v>
      </c>
      <c r="I33" s="28">
        <v>0</v>
      </c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708</v>
      </c>
      <c r="B34" s="28" t="s">
        <v>690</v>
      </c>
      <c r="C34" s="28"/>
      <c r="D34" s="28">
        <v>9999430030</v>
      </c>
      <c r="E34" s="28"/>
      <c r="F34" s="254"/>
      <c r="G34" s="28" t="s">
        <v>2403</v>
      </c>
      <c r="H34" s="28"/>
      <c r="I34" s="28">
        <v>0</v>
      </c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709</v>
      </c>
      <c r="B35" s="28" t="s">
        <v>710</v>
      </c>
      <c r="C35" s="28"/>
      <c r="D35" s="28">
        <v>9999440707</v>
      </c>
      <c r="E35" s="28"/>
      <c r="F35" s="254"/>
      <c r="G35" s="28" t="s">
        <v>2403</v>
      </c>
      <c r="H35" s="28" t="s">
        <v>2719</v>
      </c>
      <c r="I35" s="28">
        <v>4</v>
      </c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712</v>
      </c>
      <c r="B36" s="28" t="s">
        <v>713</v>
      </c>
      <c r="C36" s="28"/>
      <c r="D36" s="253" t="s">
        <v>2720</v>
      </c>
      <c r="E36" s="253"/>
      <c r="F36" s="268"/>
      <c r="G36" s="28" t="s">
        <v>2403</v>
      </c>
      <c r="H36" s="28" t="s">
        <v>2721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715</v>
      </c>
      <c r="B37" s="28" t="s">
        <v>716</v>
      </c>
      <c r="C37" s="28"/>
      <c r="D37" s="253" t="s">
        <v>2722</v>
      </c>
      <c r="E37" s="253"/>
      <c r="F37" s="268"/>
      <c r="G37" s="28" t="s">
        <v>2403</v>
      </c>
      <c r="H37" s="28" t="s">
        <v>2723</v>
      </c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718</v>
      </c>
      <c r="B38" s="28" t="s">
        <v>719</v>
      </c>
      <c r="C38" s="28"/>
      <c r="D38" s="28">
        <v>9999282978</v>
      </c>
      <c r="E38" s="28"/>
      <c r="F38" s="254"/>
      <c r="G38" s="28" t="s">
        <v>2403</v>
      </c>
      <c r="H38" s="28" t="s">
        <v>2724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721</v>
      </c>
      <c r="B39" s="28" t="s">
        <v>722</v>
      </c>
      <c r="C39" s="28"/>
      <c r="D39" s="253" t="s">
        <v>2725</v>
      </c>
      <c r="E39" s="253"/>
      <c r="F39" s="268"/>
      <c r="G39" s="28" t="s">
        <v>2403</v>
      </c>
      <c r="H39" s="28" t="s">
        <v>2726</v>
      </c>
      <c r="I39" s="28"/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724</v>
      </c>
      <c r="B40" s="28" t="s">
        <v>725</v>
      </c>
      <c r="C40" s="28"/>
      <c r="D40" s="28">
        <v>9992130292</v>
      </c>
      <c r="E40" s="28"/>
      <c r="F40" s="254"/>
      <c r="G40" s="28" t="s">
        <v>2403</v>
      </c>
      <c r="H40" s="28" t="s">
        <v>2727</v>
      </c>
      <c r="I40" s="28"/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727</v>
      </c>
      <c r="B41" s="28" t="s">
        <v>728</v>
      </c>
      <c r="C41" s="28"/>
      <c r="D41" s="28">
        <v>9999440340</v>
      </c>
      <c r="E41" s="28"/>
      <c r="F41" s="254"/>
      <c r="G41" s="28"/>
      <c r="H41" s="28"/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78" t="s">
        <v>729</v>
      </c>
      <c r="B42" s="79" t="s">
        <v>730</v>
      </c>
      <c r="C42" s="79"/>
      <c r="D42" s="79">
        <v>9999471944</v>
      </c>
      <c r="E42" s="79"/>
      <c r="F42" s="260"/>
      <c r="G42" s="79" t="s">
        <v>2403</v>
      </c>
      <c r="H42" s="79" t="s">
        <v>2728</v>
      </c>
      <c r="I42" s="79"/>
      <c r="J42" s="79"/>
      <c r="K42" s="79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L46" s="28"/>
      <c r="M46" s="15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L9:AC9"/>
    <mergeCell ref="A6:AC6"/>
    <mergeCell ref="E7:E8"/>
    <mergeCell ref="F7:F8"/>
    <mergeCell ref="L7:AC7"/>
    <mergeCell ref="L8:AC8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5703125" customWidth="1"/>
    <col min="3" max="3" width="25.5703125" customWidth="1"/>
    <col min="5" max="5" width="28.5703125" customWidth="1"/>
    <col min="6" max="7" width="14.5703125" customWidth="1"/>
    <col min="8" max="8" width="60.8554687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2729</v>
      </c>
    </row>
    <row r="3" spans="1:29">
      <c r="B3" s="233" t="s">
        <v>2730</v>
      </c>
      <c r="D3" s="17">
        <f>56-7</f>
        <v>49</v>
      </c>
    </row>
    <row r="4" spans="1:29">
      <c r="B4" s="234" t="s">
        <v>2731</v>
      </c>
    </row>
    <row r="6" spans="1:29" ht="45" customHeight="1">
      <c r="A6" s="368" t="s">
        <v>2729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40"/>
    </row>
    <row r="7" spans="1:29" ht="47.25">
      <c r="A7" s="235" t="s">
        <v>2390</v>
      </c>
      <c r="B7" s="22" t="s">
        <v>166</v>
      </c>
      <c r="C7" s="22" t="s">
        <v>34</v>
      </c>
      <c r="D7" s="276" t="s">
        <v>2391</v>
      </c>
      <c r="E7" s="22" t="s">
        <v>828</v>
      </c>
      <c r="F7" s="276" t="s">
        <v>2392</v>
      </c>
      <c r="G7" s="276" t="s">
        <v>2393</v>
      </c>
      <c r="H7" s="22" t="s">
        <v>2394</v>
      </c>
      <c r="I7" s="22" t="s">
        <v>2395</v>
      </c>
      <c r="J7" s="22" t="s">
        <v>2396</v>
      </c>
      <c r="K7" s="22" t="s">
        <v>2397</v>
      </c>
      <c r="L7" s="357" t="s">
        <v>2398</v>
      </c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15.75">
      <c r="A8" s="68" t="s">
        <v>65</v>
      </c>
      <c r="B8" s="28" t="s">
        <v>1098</v>
      </c>
      <c r="C8" s="28" t="s">
        <v>1099</v>
      </c>
      <c r="D8" s="28">
        <v>9999242811</v>
      </c>
      <c r="E8" s="152" t="s">
        <v>2399</v>
      </c>
      <c r="F8" s="271"/>
      <c r="G8" s="271"/>
      <c r="H8" s="30" t="s">
        <v>2732</v>
      </c>
      <c r="I8" s="28"/>
      <c r="J8" s="28"/>
      <c r="K8" s="28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>
      <c r="A9" s="68" t="s">
        <v>61</v>
      </c>
      <c r="B9" s="28" t="s">
        <v>2733</v>
      </c>
      <c r="C9" s="28" t="s">
        <v>1099</v>
      </c>
      <c r="D9" s="28">
        <v>9991940541</v>
      </c>
      <c r="E9" s="152" t="s">
        <v>2399</v>
      </c>
      <c r="F9" s="152"/>
      <c r="G9" s="152"/>
      <c r="H9" s="30" t="s">
        <v>2734</v>
      </c>
      <c r="I9" s="28"/>
      <c r="J9" s="28"/>
      <c r="K9" s="28"/>
      <c r="L9" s="262">
        <v>2005</v>
      </c>
      <c r="M9" s="263">
        <v>2006</v>
      </c>
      <c r="N9" s="264">
        <v>2007</v>
      </c>
      <c r="O9" s="264">
        <v>2008</v>
      </c>
      <c r="P9" s="264">
        <v>9</v>
      </c>
      <c r="Q9" s="264">
        <v>10</v>
      </c>
      <c r="R9" s="264">
        <v>11</v>
      </c>
      <c r="S9" s="264">
        <v>12</v>
      </c>
      <c r="T9" s="264">
        <v>13</v>
      </c>
      <c r="U9" s="264">
        <v>14</v>
      </c>
      <c r="V9" s="264">
        <v>15</v>
      </c>
      <c r="W9" s="264">
        <v>16</v>
      </c>
      <c r="X9" s="264">
        <v>17</v>
      </c>
      <c r="Y9" s="264">
        <v>18</v>
      </c>
      <c r="Z9" s="264">
        <v>19</v>
      </c>
      <c r="AA9" s="264">
        <v>20</v>
      </c>
      <c r="AB9" s="264">
        <v>21</v>
      </c>
      <c r="AC9" s="264">
        <v>22</v>
      </c>
    </row>
    <row r="10" spans="1:29">
      <c r="A10" s="68" t="s">
        <v>58</v>
      </c>
      <c r="B10" s="28" t="s">
        <v>1101</v>
      </c>
      <c r="C10" s="28" t="s">
        <v>1102</v>
      </c>
      <c r="D10" s="28">
        <v>9999871440</v>
      </c>
      <c r="E10" s="152" t="s">
        <v>2403</v>
      </c>
      <c r="F10" s="152"/>
      <c r="G10" s="152"/>
      <c r="H10" s="30" t="s">
        <v>2735</v>
      </c>
      <c r="I10" s="28"/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68" t="s">
        <v>56</v>
      </c>
      <c r="B11" s="28" t="s">
        <v>1103</v>
      </c>
      <c r="C11" s="28" t="s">
        <v>1104</v>
      </c>
      <c r="D11" s="28">
        <v>9991961904</v>
      </c>
      <c r="E11" s="152" t="s">
        <v>2399</v>
      </c>
      <c r="F11" s="152"/>
      <c r="G11" s="152"/>
      <c r="H11" s="30" t="s">
        <v>2736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68" t="s">
        <v>52</v>
      </c>
      <c r="B12" s="28" t="s">
        <v>1105</v>
      </c>
      <c r="C12" s="28" t="s">
        <v>1106</v>
      </c>
      <c r="D12" s="28">
        <v>9991831647</v>
      </c>
      <c r="E12" s="152" t="s">
        <v>2399</v>
      </c>
      <c r="F12" s="152"/>
      <c r="G12" s="152"/>
      <c r="H12" s="30" t="s">
        <v>2737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68" t="s">
        <v>48</v>
      </c>
      <c r="B13" s="28" t="s">
        <v>1105</v>
      </c>
      <c r="C13" s="28" t="s">
        <v>1106</v>
      </c>
      <c r="D13" s="28">
        <v>9991831649</v>
      </c>
      <c r="E13" s="152" t="s">
        <v>2399</v>
      </c>
      <c r="F13" s="152"/>
      <c r="G13" s="152"/>
      <c r="H13" s="30" t="s">
        <v>2737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68" t="s">
        <v>44</v>
      </c>
      <c r="B14" s="28" t="s">
        <v>1107</v>
      </c>
      <c r="C14" s="28" t="s">
        <v>1108</v>
      </c>
      <c r="D14" s="28">
        <v>9999653010</v>
      </c>
      <c r="E14" s="152" t="s">
        <v>2399</v>
      </c>
      <c r="F14" s="152"/>
      <c r="G14" s="152"/>
      <c r="H14" s="30" t="s">
        <v>2738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1109</v>
      </c>
      <c r="B15" s="28" t="s">
        <v>1110</v>
      </c>
      <c r="C15" s="28"/>
      <c r="D15" s="28"/>
      <c r="E15" s="152" t="s">
        <v>2399</v>
      </c>
      <c r="F15" s="152"/>
      <c r="G15" s="152"/>
      <c r="H15" s="30" t="s">
        <v>2739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1112</v>
      </c>
      <c r="B16" s="101" t="s">
        <v>1113</v>
      </c>
      <c r="C16" s="101" t="s">
        <v>2740</v>
      </c>
      <c r="D16" s="101">
        <v>9991511472</v>
      </c>
      <c r="E16" s="256" t="s">
        <v>2399</v>
      </c>
      <c r="F16" s="256"/>
      <c r="G16" s="256"/>
      <c r="H16" s="103" t="s">
        <v>2741</v>
      </c>
      <c r="I16" s="36"/>
      <c r="J16" s="36"/>
      <c r="K16" s="36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81" t="s">
        <v>2742</v>
      </c>
      <c r="B17" s="277" t="s">
        <v>2743</v>
      </c>
      <c r="C17" s="179"/>
      <c r="D17" s="179"/>
      <c r="E17" s="278"/>
      <c r="F17" s="278"/>
      <c r="G17" s="278"/>
      <c r="H17" s="162"/>
      <c r="I17" s="212"/>
      <c r="J17" s="212"/>
      <c r="K17" s="212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30">
      <c r="A18" s="100" t="s">
        <v>1115</v>
      </c>
      <c r="B18" s="101" t="s">
        <v>2744</v>
      </c>
      <c r="C18" s="101" t="s">
        <v>2745</v>
      </c>
      <c r="D18" s="101">
        <v>9999989983</v>
      </c>
      <c r="E18" s="256" t="s">
        <v>2399</v>
      </c>
      <c r="F18" s="256"/>
      <c r="G18" s="256"/>
      <c r="H18" s="103" t="s">
        <v>2746</v>
      </c>
      <c r="I18" s="36"/>
      <c r="J18" s="279" t="s">
        <v>2747</v>
      </c>
      <c r="K18" s="279" t="s">
        <v>2748</v>
      </c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1118</v>
      </c>
      <c r="B19" s="101" t="s">
        <v>1119</v>
      </c>
      <c r="C19" s="101" t="s">
        <v>1120</v>
      </c>
      <c r="D19" s="101">
        <v>9999441273</v>
      </c>
      <c r="E19" s="256" t="s">
        <v>2399</v>
      </c>
      <c r="F19" s="256"/>
      <c r="G19" s="256"/>
      <c r="H19" s="103" t="s">
        <v>2749</v>
      </c>
      <c r="I19" s="36"/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1121</v>
      </c>
      <c r="B20" s="101" t="s">
        <v>1122</v>
      </c>
      <c r="C20" s="101" t="s">
        <v>1123</v>
      </c>
      <c r="D20" s="101">
        <v>9992752646</v>
      </c>
      <c r="E20" s="256" t="s">
        <v>2399</v>
      </c>
      <c r="F20" s="256"/>
      <c r="G20" s="256"/>
      <c r="H20" s="103" t="s">
        <v>2750</v>
      </c>
      <c r="I20" s="101"/>
      <c r="J20" s="101"/>
      <c r="K20" s="101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1124</v>
      </c>
      <c r="B21" s="101" t="s">
        <v>1125</v>
      </c>
      <c r="C21" s="101" t="s">
        <v>1126</v>
      </c>
      <c r="D21" s="101">
        <v>9992008737</v>
      </c>
      <c r="E21" s="256" t="s">
        <v>2399</v>
      </c>
      <c r="F21" s="256"/>
      <c r="G21" s="256"/>
      <c r="H21" s="103" t="s">
        <v>2751</v>
      </c>
      <c r="I21" s="101"/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1127</v>
      </c>
      <c r="B22" s="101" t="s">
        <v>1128</v>
      </c>
      <c r="C22" s="101" t="s">
        <v>1129</v>
      </c>
      <c r="D22" s="101">
        <v>9991631728</v>
      </c>
      <c r="E22" s="256" t="s">
        <v>2399</v>
      </c>
      <c r="F22" s="256"/>
      <c r="G22" s="256"/>
      <c r="H22" s="103" t="s">
        <v>2752</v>
      </c>
      <c r="I22" s="101"/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1130</v>
      </c>
      <c r="B23" s="101" t="s">
        <v>2753</v>
      </c>
      <c r="C23" s="101" t="s">
        <v>1132</v>
      </c>
      <c r="D23" s="101">
        <v>9995753293</v>
      </c>
      <c r="E23" s="256" t="s">
        <v>2399</v>
      </c>
      <c r="F23" s="256"/>
      <c r="G23" s="256"/>
      <c r="H23" s="103" t="s">
        <v>2754</v>
      </c>
      <c r="I23" s="101"/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1133</v>
      </c>
      <c r="B24" s="101" t="s">
        <v>1134</v>
      </c>
      <c r="C24" s="101" t="s">
        <v>1135</v>
      </c>
      <c r="D24" s="255" t="s">
        <v>2755</v>
      </c>
      <c r="E24" s="256" t="s">
        <v>2399</v>
      </c>
      <c r="F24" s="256"/>
      <c r="G24" s="256"/>
      <c r="H24" s="103" t="s">
        <v>2756</v>
      </c>
      <c r="I24" s="101"/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1136</v>
      </c>
      <c r="B25" s="101" t="s">
        <v>1137</v>
      </c>
      <c r="C25" s="101" t="s">
        <v>1138</v>
      </c>
      <c r="D25" s="101">
        <v>5534850069</v>
      </c>
      <c r="E25" s="101" t="s">
        <v>2403</v>
      </c>
      <c r="F25" s="101"/>
      <c r="G25" s="101"/>
      <c r="H25" s="103" t="s">
        <v>2757</v>
      </c>
      <c r="I25" s="101"/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1139</v>
      </c>
      <c r="B26" s="101" t="s">
        <v>1140</v>
      </c>
      <c r="C26" s="101" t="s">
        <v>1141</v>
      </c>
      <c r="D26" s="255" t="s">
        <v>2758</v>
      </c>
      <c r="E26" s="101" t="s">
        <v>2403</v>
      </c>
      <c r="F26" s="101"/>
      <c r="G26" s="101"/>
      <c r="H26" s="103" t="s">
        <v>2759</v>
      </c>
      <c r="I26" s="101"/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1142</v>
      </c>
      <c r="B27" s="101" t="s">
        <v>1143</v>
      </c>
      <c r="C27" s="101"/>
      <c r="D27" s="101">
        <v>9999441365</v>
      </c>
      <c r="E27" s="101"/>
      <c r="F27" s="101"/>
      <c r="G27" s="101"/>
      <c r="H27" s="103" t="s">
        <v>2760</v>
      </c>
      <c r="I27" s="101">
        <v>2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1145</v>
      </c>
      <c r="B28" s="101" t="s">
        <v>1146</v>
      </c>
      <c r="C28" s="101"/>
      <c r="D28" s="101">
        <v>9999010251</v>
      </c>
      <c r="E28" s="101" t="s">
        <v>2399</v>
      </c>
      <c r="F28" s="101"/>
      <c r="G28" s="101"/>
      <c r="H28" s="103" t="s">
        <v>2761</v>
      </c>
      <c r="I28" s="101">
        <v>1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100" t="s">
        <v>1148</v>
      </c>
      <c r="B29" s="101" t="s">
        <v>1149</v>
      </c>
      <c r="C29" s="101"/>
      <c r="D29" s="101">
        <v>9999238992</v>
      </c>
      <c r="E29" s="101"/>
      <c r="F29" s="101"/>
      <c r="G29" s="101"/>
      <c r="H29" s="103" t="s">
        <v>2762</v>
      </c>
      <c r="I29" s="101">
        <v>0</v>
      </c>
      <c r="J29" s="101"/>
      <c r="K29" s="101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100" t="s">
        <v>1151</v>
      </c>
      <c r="B30" s="101" t="s">
        <v>1152</v>
      </c>
      <c r="C30" s="101"/>
      <c r="D30" s="101">
        <v>9999417301</v>
      </c>
      <c r="E30" s="101" t="s">
        <v>2399</v>
      </c>
      <c r="F30" s="101"/>
      <c r="G30" s="101"/>
      <c r="H30" s="103" t="s">
        <v>2763</v>
      </c>
      <c r="I30" s="101">
        <v>0</v>
      </c>
      <c r="J30" s="101"/>
      <c r="K30" s="101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100" t="s">
        <v>1154</v>
      </c>
      <c r="B31" s="101" t="s">
        <v>1155</v>
      </c>
      <c r="C31" s="101"/>
      <c r="D31" s="101">
        <v>9999482252</v>
      </c>
      <c r="E31" s="101" t="s">
        <v>2399</v>
      </c>
      <c r="F31" s="101"/>
      <c r="G31" s="101"/>
      <c r="H31" s="103" t="s">
        <v>2764</v>
      </c>
      <c r="I31" s="101">
        <v>1</v>
      </c>
      <c r="J31" s="101"/>
      <c r="K31" s="101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100" t="s">
        <v>1157</v>
      </c>
      <c r="B32" s="101" t="s">
        <v>1158</v>
      </c>
      <c r="C32" s="101"/>
      <c r="D32" s="101">
        <v>9999432898</v>
      </c>
      <c r="E32" s="101" t="s">
        <v>2399</v>
      </c>
      <c r="F32" s="101"/>
      <c r="G32" s="101"/>
      <c r="H32" s="103" t="s">
        <v>2765</v>
      </c>
      <c r="I32" s="101">
        <v>0</v>
      </c>
      <c r="J32" s="101"/>
      <c r="K32" s="101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100" t="s">
        <v>1159</v>
      </c>
      <c r="B33" s="101" t="s">
        <v>1160</v>
      </c>
      <c r="C33" s="101"/>
      <c r="D33" s="101">
        <v>9999440295</v>
      </c>
      <c r="E33" s="101" t="s">
        <v>2399</v>
      </c>
      <c r="F33" s="101"/>
      <c r="G33" s="101"/>
      <c r="H33" s="103"/>
      <c r="I33" s="101">
        <v>2</v>
      </c>
      <c r="J33" s="101"/>
      <c r="K33" s="101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100" t="s">
        <v>1162</v>
      </c>
      <c r="B34" s="101" t="s">
        <v>2766</v>
      </c>
      <c r="C34" s="101"/>
      <c r="D34" s="101">
        <v>9999430390</v>
      </c>
      <c r="E34" s="101" t="s">
        <v>2399</v>
      </c>
      <c r="F34" s="101"/>
      <c r="G34" s="101"/>
      <c r="H34" s="103"/>
      <c r="I34" s="101">
        <v>2</v>
      </c>
      <c r="J34" s="101"/>
      <c r="K34" s="101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100" t="s">
        <v>1165</v>
      </c>
      <c r="B35" s="101" t="s">
        <v>1166</v>
      </c>
      <c r="C35" s="101"/>
      <c r="D35" s="101">
        <v>9999447796</v>
      </c>
      <c r="E35" s="101"/>
      <c r="F35" s="101"/>
      <c r="G35" s="101"/>
      <c r="H35" s="103" t="s">
        <v>2767</v>
      </c>
      <c r="I35" s="101">
        <v>0</v>
      </c>
      <c r="J35" s="101"/>
      <c r="K35" s="101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100" t="s">
        <v>1168</v>
      </c>
      <c r="B36" s="101" t="s">
        <v>1166</v>
      </c>
      <c r="C36" s="101"/>
      <c r="D36" s="101">
        <v>9991275400</v>
      </c>
      <c r="E36" s="101"/>
      <c r="F36" s="101"/>
      <c r="G36" s="101"/>
      <c r="H36" s="103" t="s">
        <v>2768</v>
      </c>
      <c r="I36" s="101">
        <v>1</v>
      </c>
      <c r="J36" s="101"/>
      <c r="K36" s="101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1170</v>
      </c>
      <c r="B37" s="28" t="s">
        <v>1171</v>
      </c>
      <c r="C37" s="28"/>
      <c r="D37" s="28">
        <v>9999444678</v>
      </c>
      <c r="E37" s="28"/>
      <c r="F37" s="28"/>
      <c r="G37" s="28"/>
      <c r="H37" s="28"/>
      <c r="I37" s="28">
        <v>2</v>
      </c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1173</v>
      </c>
      <c r="B38" s="28" t="s">
        <v>1174</v>
      </c>
      <c r="C38" s="28"/>
      <c r="D38" s="28"/>
      <c r="E38" s="28"/>
      <c r="F38" s="28"/>
      <c r="G38" s="28"/>
      <c r="H38" s="28"/>
      <c r="I38" s="28">
        <v>0</v>
      </c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1175</v>
      </c>
      <c r="B39" s="28" t="s">
        <v>1176</v>
      </c>
      <c r="C39" s="28"/>
      <c r="D39" s="253" t="s">
        <v>2769</v>
      </c>
      <c r="E39" s="28" t="s">
        <v>2403</v>
      </c>
      <c r="F39" s="28"/>
      <c r="G39" s="28"/>
      <c r="H39" s="28" t="s">
        <v>2770</v>
      </c>
      <c r="I39" s="28">
        <v>2</v>
      </c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1178</v>
      </c>
      <c r="B40" s="28" t="s">
        <v>1179</v>
      </c>
      <c r="C40" s="28"/>
      <c r="D40" s="253">
        <v>9999196153</v>
      </c>
      <c r="E40" s="28" t="s">
        <v>2403</v>
      </c>
      <c r="F40" s="28"/>
      <c r="G40" s="28"/>
      <c r="H40" s="28" t="s">
        <v>2771</v>
      </c>
      <c r="I40" s="28">
        <v>1</v>
      </c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1181</v>
      </c>
      <c r="B41" s="28" t="s">
        <v>1182</v>
      </c>
      <c r="C41" s="28"/>
      <c r="D41" s="253" t="s">
        <v>2772</v>
      </c>
      <c r="E41" s="28" t="s">
        <v>2403</v>
      </c>
      <c r="F41" s="28"/>
      <c r="G41" s="28"/>
      <c r="H41" s="28" t="s">
        <v>2773</v>
      </c>
      <c r="I41" s="28">
        <v>1</v>
      </c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68" t="s">
        <v>1184</v>
      </c>
      <c r="B42" s="28" t="s">
        <v>1185</v>
      </c>
      <c r="C42" s="28"/>
      <c r="D42" s="253" t="s">
        <v>2774</v>
      </c>
      <c r="E42" s="28" t="s">
        <v>2403</v>
      </c>
      <c r="F42" s="28"/>
      <c r="G42" s="28"/>
      <c r="H42" s="28" t="s">
        <v>2775</v>
      </c>
      <c r="I42" s="28">
        <v>2</v>
      </c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68" t="s">
        <v>1187</v>
      </c>
      <c r="B43" s="28" t="s">
        <v>1188</v>
      </c>
      <c r="C43" s="28"/>
      <c r="D43" s="28">
        <v>9999443650</v>
      </c>
      <c r="E43" s="28"/>
      <c r="F43" s="28"/>
      <c r="G43" s="28"/>
      <c r="H43" s="28" t="s">
        <v>2776</v>
      </c>
      <c r="I43" s="28">
        <v>0</v>
      </c>
      <c r="J43" s="28"/>
      <c r="K43" s="28"/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68" t="s">
        <v>1190</v>
      </c>
      <c r="B44" s="28" t="s">
        <v>2777</v>
      </c>
      <c r="C44" s="28"/>
      <c r="D44" s="28">
        <v>9999430990</v>
      </c>
      <c r="E44" s="28" t="s">
        <v>2403</v>
      </c>
      <c r="F44" s="28"/>
      <c r="G44" s="28"/>
      <c r="H44" s="28"/>
      <c r="I44" s="28">
        <v>1</v>
      </c>
      <c r="J44" s="28"/>
      <c r="K44" s="28"/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68" t="s">
        <v>1193</v>
      </c>
      <c r="B45" s="28" t="s">
        <v>198</v>
      </c>
      <c r="C45" s="28"/>
      <c r="D45" s="253" t="s">
        <v>2778</v>
      </c>
      <c r="E45" s="28" t="s">
        <v>2403</v>
      </c>
      <c r="F45" s="28"/>
      <c r="G45" s="28"/>
      <c r="H45" s="28" t="s">
        <v>2779</v>
      </c>
      <c r="I45" s="28">
        <v>2</v>
      </c>
      <c r="J45" s="28"/>
      <c r="K45" s="28"/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68" t="s">
        <v>1195</v>
      </c>
      <c r="B46" s="28" t="s">
        <v>1196</v>
      </c>
      <c r="C46" s="28"/>
      <c r="D46" s="28">
        <v>9999415119</v>
      </c>
      <c r="E46" s="28" t="s">
        <v>2403</v>
      </c>
      <c r="F46" s="28"/>
      <c r="G46" s="28"/>
      <c r="H46" s="28" t="s">
        <v>2780</v>
      </c>
      <c r="I46" s="28">
        <v>0</v>
      </c>
      <c r="J46" s="28"/>
      <c r="K46" s="28"/>
      <c r="L46" s="28"/>
      <c r="M46" s="280"/>
    </row>
    <row r="47" spans="1:29" ht="15.75" customHeight="1">
      <c r="A47" s="68" t="s">
        <v>1198</v>
      </c>
      <c r="B47" s="28" t="s">
        <v>1199</v>
      </c>
      <c r="C47" s="28"/>
      <c r="D47" s="28">
        <v>9999908812</v>
      </c>
      <c r="E47" s="28" t="s">
        <v>2403</v>
      </c>
      <c r="F47" s="28"/>
      <c r="G47" s="28"/>
      <c r="H47" s="28" t="s">
        <v>2781</v>
      </c>
      <c r="I47" s="28"/>
      <c r="J47" s="28"/>
      <c r="K47" s="28"/>
      <c r="L47" s="28"/>
      <c r="M47" s="280"/>
    </row>
    <row r="48" spans="1:29" ht="15.75" customHeight="1">
      <c r="A48" s="68" t="s">
        <v>1201</v>
      </c>
      <c r="B48" s="28" t="s">
        <v>2782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0"/>
    </row>
    <row r="49" spans="1:13" ht="15.75" customHeight="1">
      <c r="A49" s="68" t="s">
        <v>1202</v>
      </c>
      <c r="B49" s="28" t="s">
        <v>1203</v>
      </c>
      <c r="C49" s="28"/>
      <c r="D49" s="253" t="s">
        <v>2783</v>
      </c>
      <c r="E49" s="28" t="s">
        <v>2403</v>
      </c>
      <c r="F49" s="28"/>
      <c r="G49" s="28"/>
      <c r="H49" s="28"/>
      <c r="I49" s="28"/>
      <c r="J49" s="28"/>
      <c r="K49" s="28"/>
      <c r="L49" s="28"/>
      <c r="M49" s="280"/>
    </row>
    <row r="50" spans="1:13" ht="15.75" customHeight="1">
      <c r="A50" s="68" t="s">
        <v>1205</v>
      </c>
      <c r="B50" s="28" t="s">
        <v>510</v>
      </c>
      <c r="C50" s="28"/>
      <c r="D50" s="253">
        <v>9999418425</v>
      </c>
      <c r="E50" s="28" t="s">
        <v>2403</v>
      </c>
      <c r="F50" s="28"/>
      <c r="G50" s="28"/>
      <c r="H50" s="28" t="s">
        <v>2784</v>
      </c>
      <c r="I50" s="28"/>
      <c r="J50" s="28"/>
      <c r="K50" s="28"/>
      <c r="L50" s="28"/>
      <c r="M50" s="280"/>
    </row>
    <row r="51" spans="1:13" ht="15.75" customHeight="1">
      <c r="A51" s="68" t="s">
        <v>1207</v>
      </c>
      <c r="B51" s="28" t="s">
        <v>1208</v>
      </c>
      <c r="C51" s="28"/>
      <c r="D51" s="253">
        <v>9999270217</v>
      </c>
      <c r="E51" s="28" t="s">
        <v>2403</v>
      </c>
      <c r="F51" s="28"/>
      <c r="G51" s="28"/>
      <c r="H51" s="28" t="s">
        <v>2785</v>
      </c>
      <c r="I51" s="28"/>
      <c r="J51" s="28"/>
      <c r="K51" s="28"/>
      <c r="L51" s="28"/>
      <c r="M51" s="280"/>
    </row>
    <row r="52" spans="1:13" ht="15.75" customHeight="1">
      <c r="A52" s="68" t="s">
        <v>1210</v>
      </c>
      <c r="B52" s="28" t="s">
        <v>1211</v>
      </c>
      <c r="C52" s="28"/>
      <c r="D52" s="253" t="s">
        <v>2786</v>
      </c>
      <c r="E52" s="28" t="s">
        <v>2787</v>
      </c>
      <c r="F52" s="28"/>
      <c r="G52" s="28"/>
      <c r="H52" s="28" t="s">
        <v>2788</v>
      </c>
      <c r="I52" s="28"/>
      <c r="J52" s="28"/>
      <c r="K52" s="28"/>
      <c r="L52" s="28"/>
      <c r="M52" s="280"/>
    </row>
    <row r="53" spans="1:13" ht="15.75" customHeight="1">
      <c r="A53" s="68" t="s">
        <v>1213</v>
      </c>
      <c r="B53" s="28" t="s">
        <v>1214</v>
      </c>
      <c r="C53" s="28"/>
      <c r="D53" s="253" t="s">
        <v>2789</v>
      </c>
      <c r="E53" s="28" t="s">
        <v>2403</v>
      </c>
      <c r="F53" s="28"/>
      <c r="G53" s="28"/>
      <c r="H53" s="28" t="s">
        <v>2626</v>
      </c>
      <c r="I53" s="28"/>
      <c r="J53" s="28"/>
      <c r="K53" s="28"/>
      <c r="L53" s="28"/>
      <c r="M53" s="280"/>
    </row>
    <row r="54" spans="1:13" ht="15.75" customHeight="1">
      <c r="A54" s="68" t="s">
        <v>1216</v>
      </c>
      <c r="B54" s="28" t="s">
        <v>1217</v>
      </c>
      <c r="C54" s="28"/>
      <c r="D54" s="253" t="s">
        <v>2790</v>
      </c>
      <c r="E54" s="28" t="s">
        <v>2403</v>
      </c>
      <c r="F54" s="28"/>
      <c r="G54" s="28"/>
      <c r="H54" s="28" t="s">
        <v>2791</v>
      </c>
      <c r="I54" s="28"/>
      <c r="J54" s="28"/>
      <c r="K54" s="28"/>
      <c r="L54" s="28"/>
      <c r="M54" s="280"/>
    </row>
    <row r="55" spans="1:13" ht="15.75" customHeight="1">
      <c r="A55" s="68" t="s">
        <v>1219</v>
      </c>
      <c r="B55" s="28" t="s">
        <v>1220</v>
      </c>
      <c r="C55" s="28"/>
      <c r="D55" s="28">
        <v>9991302053</v>
      </c>
      <c r="E55" s="28" t="s">
        <v>2403</v>
      </c>
      <c r="F55" s="28"/>
      <c r="G55" s="28"/>
      <c r="H55" s="28" t="s">
        <v>2792</v>
      </c>
      <c r="I55" s="28"/>
      <c r="J55" s="28"/>
      <c r="K55" s="28"/>
      <c r="L55" s="28"/>
      <c r="M55" s="280"/>
    </row>
    <row r="56" spans="1:13" ht="15.75" customHeight="1">
      <c r="A56" s="78" t="s">
        <v>1222</v>
      </c>
      <c r="B56" s="79" t="s">
        <v>1223</v>
      </c>
      <c r="C56" s="79"/>
      <c r="D56" s="259" t="s">
        <v>2793</v>
      </c>
      <c r="E56" s="79" t="s">
        <v>2403</v>
      </c>
      <c r="F56" s="79"/>
      <c r="G56" s="79"/>
      <c r="H56" s="79" t="s">
        <v>2794</v>
      </c>
      <c r="I56" s="79"/>
      <c r="J56" s="79"/>
      <c r="K56" s="79"/>
      <c r="L56" s="79"/>
      <c r="M56" s="281"/>
    </row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1.42578125" customWidth="1"/>
    <col min="3" max="3" width="20.5703125" customWidth="1"/>
    <col min="4" max="6" width="14.5703125" customWidth="1"/>
    <col min="7" max="7" width="20.5703125" customWidth="1"/>
    <col min="8" max="8" width="65.285156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2795</v>
      </c>
    </row>
    <row r="3" spans="1:29">
      <c r="B3" s="233" t="s">
        <v>2730</v>
      </c>
      <c r="D3" s="17">
        <f>56-7</f>
        <v>49</v>
      </c>
    </row>
    <row r="4" spans="1:29">
      <c r="B4" s="234" t="s">
        <v>2796</v>
      </c>
    </row>
    <row r="6" spans="1:29" ht="45" customHeight="1">
      <c r="A6" s="359" t="s">
        <v>2795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33</v>
      </c>
      <c r="C7" s="236" t="s">
        <v>34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30">
      <c r="A8" s="68" t="s">
        <v>829</v>
      </c>
      <c r="B8" s="28" t="s">
        <v>830</v>
      </c>
      <c r="C8" s="28" t="s">
        <v>831</v>
      </c>
      <c r="D8" s="253" t="s">
        <v>2797</v>
      </c>
      <c r="E8" s="273"/>
      <c r="F8" s="274"/>
      <c r="G8" s="152" t="s">
        <v>2399</v>
      </c>
      <c r="H8" s="30" t="s">
        <v>2798</v>
      </c>
      <c r="I8" s="28"/>
      <c r="J8" s="28"/>
      <c r="K8" s="28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30">
      <c r="A9" s="68" t="s">
        <v>832</v>
      </c>
      <c r="B9" s="28" t="s">
        <v>833</v>
      </c>
      <c r="C9" s="28" t="s">
        <v>834</v>
      </c>
      <c r="D9" s="253" t="s">
        <v>2799</v>
      </c>
      <c r="E9" s="273"/>
      <c r="F9" s="274"/>
      <c r="G9" s="152" t="s">
        <v>2399</v>
      </c>
      <c r="H9" s="30" t="s">
        <v>2800</v>
      </c>
      <c r="I9" s="28"/>
      <c r="J9" s="28"/>
      <c r="K9" s="28"/>
      <c r="L9" s="251">
        <v>2005</v>
      </c>
      <c r="M9" s="252">
        <v>2006</v>
      </c>
      <c r="N9" s="251">
        <v>2007</v>
      </c>
      <c r="O9" s="251">
        <v>2008</v>
      </c>
      <c r="P9" s="251">
        <v>9</v>
      </c>
      <c r="Q9" s="251">
        <v>10</v>
      </c>
      <c r="R9" s="251">
        <v>11</v>
      </c>
      <c r="S9" s="251">
        <v>12</v>
      </c>
      <c r="T9" s="251">
        <v>13</v>
      </c>
      <c r="U9" s="251">
        <v>14</v>
      </c>
      <c r="V9" s="251">
        <v>15</v>
      </c>
      <c r="W9" s="251">
        <v>16</v>
      </c>
      <c r="X9" s="251">
        <v>17</v>
      </c>
      <c r="Y9" s="251">
        <v>18</v>
      </c>
      <c r="Z9" s="251">
        <v>19</v>
      </c>
      <c r="AA9" s="251">
        <v>20</v>
      </c>
      <c r="AB9" s="251">
        <v>21</v>
      </c>
      <c r="AC9" s="251">
        <v>22</v>
      </c>
    </row>
    <row r="10" spans="1:29">
      <c r="A10" s="68" t="s">
        <v>835</v>
      </c>
      <c r="B10" s="28" t="s">
        <v>836</v>
      </c>
      <c r="C10" s="28" t="s">
        <v>837</v>
      </c>
      <c r="D10" s="253">
        <v>9994818610</v>
      </c>
      <c r="E10" s="273"/>
      <c r="F10" s="274"/>
      <c r="G10" s="152" t="s">
        <v>2399</v>
      </c>
      <c r="H10" s="30" t="s">
        <v>2801</v>
      </c>
      <c r="I10" s="28"/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68" t="s">
        <v>838</v>
      </c>
      <c r="B11" s="28" t="s">
        <v>836</v>
      </c>
      <c r="C11" s="28" t="s">
        <v>837</v>
      </c>
      <c r="D11" s="253">
        <v>9994818610</v>
      </c>
      <c r="E11" s="273"/>
      <c r="F11" s="274"/>
      <c r="G11" s="152" t="s">
        <v>2399</v>
      </c>
      <c r="H11" s="30" t="s">
        <v>2801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30">
      <c r="A12" s="68" t="s">
        <v>841</v>
      </c>
      <c r="B12" s="28" t="s">
        <v>842</v>
      </c>
      <c r="C12" s="28" t="s">
        <v>843</v>
      </c>
      <c r="D12" s="253" t="s">
        <v>2802</v>
      </c>
      <c r="E12" s="273"/>
      <c r="F12" s="274"/>
      <c r="G12" s="152" t="s">
        <v>2803</v>
      </c>
      <c r="H12" s="30" t="s">
        <v>2804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68" t="s">
        <v>844</v>
      </c>
      <c r="B13" s="28" t="s">
        <v>845</v>
      </c>
      <c r="C13" s="28" t="s">
        <v>846</v>
      </c>
      <c r="D13" s="253">
        <v>9992331904</v>
      </c>
      <c r="E13" s="273"/>
      <c r="F13" s="274"/>
      <c r="G13" s="152" t="s">
        <v>2399</v>
      </c>
      <c r="H13" s="30" t="s">
        <v>2805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68" t="s">
        <v>847</v>
      </c>
      <c r="B14" s="28" t="s">
        <v>848</v>
      </c>
      <c r="C14" s="28" t="s">
        <v>849</v>
      </c>
      <c r="D14" s="253" t="s">
        <v>2806</v>
      </c>
      <c r="E14" s="273"/>
      <c r="F14" s="274"/>
      <c r="G14" s="152" t="s">
        <v>2399</v>
      </c>
      <c r="H14" s="30" t="s">
        <v>2807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850</v>
      </c>
      <c r="B15" s="28" t="s">
        <v>2808</v>
      </c>
      <c r="C15" s="28"/>
      <c r="D15" s="28"/>
      <c r="E15" s="152"/>
      <c r="F15" s="250"/>
      <c r="G15" s="152"/>
      <c r="H15" s="30"/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853</v>
      </c>
      <c r="B16" s="101" t="s">
        <v>854</v>
      </c>
      <c r="C16" s="101" t="s">
        <v>855</v>
      </c>
      <c r="D16" s="101">
        <v>9991281774</v>
      </c>
      <c r="E16" s="256"/>
      <c r="F16" s="257"/>
      <c r="G16" s="256" t="s">
        <v>2399</v>
      </c>
      <c r="H16" s="103" t="s">
        <v>2809</v>
      </c>
      <c r="I16" s="36"/>
      <c r="J16" s="36"/>
      <c r="K16" s="36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856</v>
      </c>
      <c r="B17" s="101" t="s">
        <v>857</v>
      </c>
      <c r="C17" s="101" t="s">
        <v>858</v>
      </c>
      <c r="D17" s="101">
        <v>9993321065</v>
      </c>
      <c r="E17" s="256"/>
      <c r="F17" s="257"/>
      <c r="G17" s="256" t="s">
        <v>2810</v>
      </c>
      <c r="H17" s="103" t="s">
        <v>2811</v>
      </c>
      <c r="I17" s="36"/>
      <c r="J17" s="279" t="s">
        <v>2812</v>
      </c>
      <c r="K17" s="36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859</v>
      </c>
      <c r="B18" s="101" t="s">
        <v>860</v>
      </c>
      <c r="C18" s="101" t="s">
        <v>861</v>
      </c>
      <c r="D18" s="101">
        <v>9993467769</v>
      </c>
      <c r="E18" s="256"/>
      <c r="F18" s="257"/>
      <c r="G18" s="256" t="s">
        <v>2403</v>
      </c>
      <c r="H18" s="103" t="s">
        <v>2813</v>
      </c>
      <c r="I18" s="36"/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862</v>
      </c>
      <c r="B19" s="101" t="s">
        <v>863</v>
      </c>
      <c r="C19" s="101" t="s">
        <v>864</v>
      </c>
      <c r="D19" s="101">
        <v>9992451088</v>
      </c>
      <c r="E19" s="256"/>
      <c r="F19" s="257"/>
      <c r="G19" s="256" t="s">
        <v>125</v>
      </c>
      <c r="H19" s="103" t="s">
        <v>2814</v>
      </c>
      <c r="I19" s="36"/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865</v>
      </c>
      <c r="B20" s="101" t="s">
        <v>866</v>
      </c>
      <c r="C20" s="101" t="s">
        <v>867</v>
      </c>
      <c r="D20" s="101">
        <v>9991747017</v>
      </c>
      <c r="E20" s="256"/>
      <c r="F20" s="257"/>
      <c r="G20" s="256" t="s">
        <v>2815</v>
      </c>
      <c r="H20" s="103" t="s">
        <v>2816</v>
      </c>
      <c r="I20" s="101"/>
      <c r="J20" s="101"/>
      <c r="K20" s="101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868</v>
      </c>
      <c r="B21" s="101" t="s">
        <v>869</v>
      </c>
      <c r="C21" s="101" t="s">
        <v>870</v>
      </c>
      <c r="D21" s="101">
        <v>9999958601</v>
      </c>
      <c r="E21" s="256"/>
      <c r="F21" s="257"/>
      <c r="G21" s="256" t="s">
        <v>2803</v>
      </c>
      <c r="H21" s="103" t="s">
        <v>2817</v>
      </c>
      <c r="I21" s="101"/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871</v>
      </c>
      <c r="B22" s="101" t="s">
        <v>2818</v>
      </c>
      <c r="C22" s="101" t="s">
        <v>873</v>
      </c>
      <c r="D22" s="101">
        <v>9991200436</v>
      </c>
      <c r="E22" s="256"/>
      <c r="F22" s="257"/>
      <c r="G22" s="256" t="s">
        <v>2403</v>
      </c>
      <c r="H22" s="103" t="s">
        <v>2819</v>
      </c>
      <c r="I22" s="101"/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874</v>
      </c>
      <c r="B23" s="101" t="s">
        <v>875</v>
      </c>
      <c r="C23" s="101" t="s">
        <v>876</v>
      </c>
      <c r="D23" s="255" t="s">
        <v>2820</v>
      </c>
      <c r="E23" s="265"/>
      <c r="F23" s="266"/>
      <c r="G23" s="256" t="s">
        <v>2399</v>
      </c>
      <c r="H23" s="103" t="s">
        <v>2821</v>
      </c>
      <c r="I23" s="101"/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877</v>
      </c>
      <c r="B24" s="101" t="s">
        <v>878</v>
      </c>
      <c r="C24" s="101" t="s">
        <v>879</v>
      </c>
      <c r="D24" s="101">
        <v>9991064510</v>
      </c>
      <c r="E24" s="256"/>
      <c r="F24" s="257"/>
      <c r="G24" s="256" t="s">
        <v>2399</v>
      </c>
      <c r="H24" s="103" t="s">
        <v>2822</v>
      </c>
      <c r="I24" s="101"/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880</v>
      </c>
      <c r="B25" s="101" t="s">
        <v>881</v>
      </c>
      <c r="C25" s="101" t="s">
        <v>882</v>
      </c>
      <c r="D25" s="101">
        <v>9993709233</v>
      </c>
      <c r="E25" s="101"/>
      <c r="F25" s="258"/>
      <c r="G25" s="101" t="s">
        <v>2403</v>
      </c>
      <c r="H25" s="103" t="s">
        <v>2823</v>
      </c>
      <c r="I25" s="101"/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81" t="s">
        <v>883</v>
      </c>
      <c r="B26" s="28" t="s">
        <v>884</v>
      </c>
      <c r="C26" s="101"/>
      <c r="D26" s="255" t="s">
        <v>2824</v>
      </c>
      <c r="E26" s="255"/>
      <c r="F26" s="267"/>
      <c r="G26" s="101"/>
      <c r="H26" s="30" t="s">
        <v>2825</v>
      </c>
      <c r="I26" s="101">
        <v>1</v>
      </c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886</v>
      </c>
      <c r="B27" s="101" t="s">
        <v>887</v>
      </c>
      <c r="C27" s="101"/>
      <c r="D27" s="101"/>
      <c r="E27" s="101"/>
      <c r="F27" s="258"/>
      <c r="G27" s="101" t="s">
        <v>2399</v>
      </c>
      <c r="H27" s="103" t="s">
        <v>2826</v>
      </c>
      <c r="I27" s="101">
        <v>3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889</v>
      </c>
      <c r="B28" s="101" t="s">
        <v>890</v>
      </c>
      <c r="C28" s="101"/>
      <c r="D28" s="101">
        <v>9999440807</v>
      </c>
      <c r="E28" s="101"/>
      <c r="F28" s="258"/>
      <c r="G28" s="101"/>
      <c r="H28" s="103" t="s">
        <v>2827</v>
      </c>
      <c r="I28" s="101">
        <v>0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100" t="s">
        <v>892</v>
      </c>
      <c r="B29" s="101" t="s">
        <v>893</v>
      </c>
      <c r="C29" s="101"/>
      <c r="D29" s="101">
        <v>9999416099</v>
      </c>
      <c r="E29" s="101"/>
      <c r="F29" s="258"/>
      <c r="G29" s="101" t="s">
        <v>2399</v>
      </c>
      <c r="H29" s="103"/>
      <c r="I29" s="101">
        <v>0</v>
      </c>
      <c r="J29" s="101"/>
      <c r="K29" s="101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100" t="s">
        <v>894</v>
      </c>
      <c r="B30" s="101" t="s">
        <v>895</v>
      </c>
      <c r="C30" s="101"/>
      <c r="D30" s="101">
        <v>99994061584</v>
      </c>
      <c r="E30" s="101"/>
      <c r="F30" s="258"/>
      <c r="G30" s="101"/>
      <c r="H30" s="103" t="s">
        <v>2828</v>
      </c>
      <c r="I30" s="101">
        <v>0</v>
      </c>
      <c r="J30" s="101"/>
      <c r="K30" s="101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100" t="s">
        <v>897</v>
      </c>
      <c r="B31" s="101" t="s">
        <v>898</v>
      </c>
      <c r="C31" s="101"/>
      <c r="D31" s="101">
        <v>9999480989</v>
      </c>
      <c r="E31" s="101"/>
      <c r="F31" s="258"/>
      <c r="G31" s="101" t="s">
        <v>2399</v>
      </c>
      <c r="H31" s="103" t="s">
        <v>2829</v>
      </c>
      <c r="I31" s="101">
        <v>0</v>
      </c>
      <c r="J31" s="101"/>
      <c r="K31" s="101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100" t="s">
        <v>900</v>
      </c>
      <c r="B32" s="101" t="s">
        <v>901</v>
      </c>
      <c r="C32" s="101"/>
      <c r="D32" s="101">
        <v>9999272193</v>
      </c>
      <c r="E32" s="101"/>
      <c r="F32" s="258"/>
      <c r="G32" s="101" t="s">
        <v>2399</v>
      </c>
      <c r="H32" s="103" t="s">
        <v>2830</v>
      </c>
      <c r="I32" s="101">
        <v>0</v>
      </c>
      <c r="J32" s="101"/>
      <c r="K32" s="101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100" t="s">
        <v>902</v>
      </c>
      <c r="B33" s="101" t="s">
        <v>901</v>
      </c>
      <c r="C33" s="101"/>
      <c r="D33" s="101">
        <v>9999272193</v>
      </c>
      <c r="E33" s="101"/>
      <c r="F33" s="258"/>
      <c r="G33" s="101" t="s">
        <v>2399</v>
      </c>
      <c r="H33" s="103" t="s">
        <v>2830</v>
      </c>
      <c r="I33" s="101">
        <v>1</v>
      </c>
      <c r="J33" s="101"/>
      <c r="K33" s="101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100" t="s">
        <v>903</v>
      </c>
      <c r="B34" s="101" t="s">
        <v>904</v>
      </c>
      <c r="C34" s="101"/>
      <c r="D34" s="101">
        <v>9999222917</v>
      </c>
      <c r="E34" s="101"/>
      <c r="F34" s="258"/>
      <c r="G34" s="101" t="s">
        <v>2399</v>
      </c>
      <c r="H34" s="103" t="s">
        <v>2831</v>
      </c>
      <c r="I34" s="101">
        <v>0</v>
      </c>
      <c r="J34" s="101"/>
      <c r="K34" s="101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100" t="s">
        <v>906</v>
      </c>
      <c r="B35" s="101" t="s">
        <v>907</v>
      </c>
      <c r="C35" s="101"/>
      <c r="D35" s="101">
        <v>9999441839</v>
      </c>
      <c r="E35" s="101"/>
      <c r="F35" s="258"/>
      <c r="G35" s="101" t="s">
        <v>2399</v>
      </c>
      <c r="H35" s="103"/>
      <c r="I35" s="101">
        <v>0</v>
      </c>
      <c r="J35" s="101"/>
      <c r="K35" s="101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909</v>
      </c>
      <c r="B36" s="28" t="s">
        <v>910</v>
      </c>
      <c r="C36" s="28"/>
      <c r="D36" s="28">
        <v>99996881331</v>
      </c>
      <c r="E36" s="28"/>
      <c r="F36" s="254"/>
      <c r="G36" s="28" t="s">
        <v>2403</v>
      </c>
      <c r="H36" s="28" t="s">
        <v>2832</v>
      </c>
      <c r="I36" s="28">
        <v>1</v>
      </c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912</v>
      </c>
      <c r="B37" s="28" t="s">
        <v>913</v>
      </c>
      <c r="C37" s="28"/>
      <c r="D37" s="253" t="s">
        <v>2833</v>
      </c>
      <c r="E37" s="253"/>
      <c r="F37" s="268"/>
      <c r="G37" s="28" t="s">
        <v>2403</v>
      </c>
      <c r="H37" s="28" t="s">
        <v>2834</v>
      </c>
      <c r="I37" s="28">
        <v>2</v>
      </c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915</v>
      </c>
      <c r="B38" s="28" t="s">
        <v>916</v>
      </c>
      <c r="C38" s="28"/>
      <c r="D38" s="253">
        <v>9999250191</v>
      </c>
      <c r="E38" s="253"/>
      <c r="F38" s="268"/>
      <c r="G38" s="28"/>
      <c r="H38" s="28" t="s">
        <v>2835</v>
      </c>
      <c r="I38" s="28">
        <v>1</v>
      </c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918</v>
      </c>
      <c r="B39" s="28" t="s">
        <v>919</v>
      </c>
      <c r="C39" s="28"/>
      <c r="D39" s="253">
        <v>9999446120</v>
      </c>
      <c r="E39" s="253"/>
      <c r="F39" s="268"/>
      <c r="G39" s="28"/>
      <c r="H39" s="28" t="s">
        <v>2836</v>
      </c>
      <c r="I39" s="28">
        <v>1</v>
      </c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921</v>
      </c>
      <c r="B40" s="28" t="s">
        <v>922</v>
      </c>
      <c r="C40" s="28"/>
      <c r="D40" s="253" t="s">
        <v>2837</v>
      </c>
      <c r="E40" s="253"/>
      <c r="F40" s="268"/>
      <c r="G40" s="28"/>
      <c r="H40" s="28" t="s">
        <v>2838</v>
      </c>
      <c r="I40" s="28">
        <v>2</v>
      </c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924</v>
      </c>
      <c r="B41" s="28" t="s">
        <v>925</v>
      </c>
      <c r="C41" s="28"/>
      <c r="D41" s="253" t="s">
        <v>2839</v>
      </c>
      <c r="E41" s="253"/>
      <c r="F41" s="268"/>
      <c r="G41" s="28"/>
      <c r="H41" s="28" t="s">
        <v>2840</v>
      </c>
      <c r="I41" s="28">
        <v>0</v>
      </c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68" t="s">
        <v>927</v>
      </c>
      <c r="B42" s="28" t="s">
        <v>928</v>
      </c>
      <c r="C42" s="28"/>
      <c r="D42" s="253">
        <v>99997386566</v>
      </c>
      <c r="E42" s="253"/>
      <c r="F42" s="268"/>
      <c r="G42" s="28"/>
      <c r="H42" s="28" t="s">
        <v>2841</v>
      </c>
      <c r="I42" s="28">
        <v>1</v>
      </c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68" t="s">
        <v>930</v>
      </c>
      <c r="B43" s="28" t="s">
        <v>926</v>
      </c>
      <c r="C43" s="28"/>
      <c r="D43" s="28"/>
      <c r="E43" s="28"/>
      <c r="F43" s="254"/>
      <c r="G43" s="28"/>
      <c r="H43" s="28"/>
      <c r="I43" s="28">
        <v>0</v>
      </c>
      <c r="J43" s="28"/>
      <c r="K43" s="28"/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68" t="s">
        <v>933</v>
      </c>
      <c r="B44" s="28" t="s">
        <v>2842</v>
      </c>
      <c r="C44" s="28"/>
      <c r="D44" s="28"/>
      <c r="E44" s="28"/>
      <c r="F44" s="254"/>
      <c r="G44" s="28"/>
      <c r="H44" s="28"/>
      <c r="I44" s="28">
        <v>0</v>
      </c>
      <c r="J44" s="28"/>
      <c r="K44" s="28"/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68" t="s">
        <v>934</v>
      </c>
      <c r="B45" s="28" t="s">
        <v>2843</v>
      </c>
      <c r="C45" s="28"/>
      <c r="D45" s="28"/>
      <c r="E45" s="28"/>
      <c r="F45" s="254"/>
      <c r="G45" s="28"/>
      <c r="H45" s="28"/>
      <c r="I45" s="28">
        <v>0</v>
      </c>
      <c r="J45" s="28"/>
      <c r="K45" s="28"/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68" t="s">
        <v>1222</v>
      </c>
      <c r="B46" s="28" t="s">
        <v>1223</v>
      </c>
      <c r="C46" s="28"/>
      <c r="D46" s="253" t="s">
        <v>2793</v>
      </c>
      <c r="E46" s="253"/>
      <c r="F46" s="268"/>
      <c r="G46" s="28" t="s">
        <v>2403</v>
      </c>
      <c r="H46" s="28" t="s">
        <v>2794</v>
      </c>
      <c r="I46" s="28"/>
      <c r="J46" s="28"/>
      <c r="K46" s="28"/>
      <c r="L46" s="28"/>
      <c r="M46" s="280"/>
    </row>
    <row r="47" spans="1:29" ht="15.75" customHeight="1">
      <c r="A47" s="68" t="s">
        <v>937</v>
      </c>
      <c r="B47" s="28" t="s">
        <v>2844</v>
      </c>
      <c r="C47" s="28"/>
      <c r="D47" s="28"/>
      <c r="E47" s="28"/>
      <c r="F47" s="254"/>
      <c r="G47" s="28"/>
      <c r="H47" s="28"/>
      <c r="I47" s="28"/>
      <c r="J47" s="28"/>
      <c r="K47" s="28"/>
      <c r="L47" s="28"/>
      <c r="M47" s="280"/>
    </row>
    <row r="48" spans="1:29" ht="15.75" customHeight="1">
      <c r="A48" s="68" t="s">
        <v>940</v>
      </c>
      <c r="B48" s="28" t="s">
        <v>2845</v>
      </c>
      <c r="C48" s="28"/>
      <c r="D48" s="28"/>
      <c r="E48" s="28"/>
      <c r="F48" s="254"/>
      <c r="G48" s="28"/>
      <c r="H48" s="28"/>
      <c r="I48" s="28"/>
      <c r="J48" s="28"/>
      <c r="K48" s="28"/>
      <c r="L48" s="28"/>
      <c r="M48" s="280"/>
    </row>
    <row r="49" spans="1:13" ht="15.75" customHeight="1">
      <c r="A49" s="68" t="s">
        <v>941</v>
      </c>
      <c r="B49" s="28" t="s">
        <v>942</v>
      </c>
      <c r="C49" s="28"/>
      <c r="D49" s="28">
        <v>9999263429</v>
      </c>
      <c r="E49" s="28"/>
      <c r="F49" s="254"/>
      <c r="G49" s="28" t="s">
        <v>2403</v>
      </c>
      <c r="H49" s="28" t="s">
        <v>2846</v>
      </c>
      <c r="I49" s="28"/>
      <c r="J49" s="28"/>
      <c r="K49" s="28"/>
      <c r="L49" s="28"/>
      <c r="M49" s="280"/>
    </row>
    <row r="50" spans="1:13" ht="15.75" customHeight="1">
      <c r="A50" s="68" t="s">
        <v>944</v>
      </c>
      <c r="B50" s="28" t="s">
        <v>945</v>
      </c>
      <c r="C50" s="28"/>
      <c r="D50" s="28">
        <v>9999440708</v>
      </c>
      <c r="E50" s="28"/>
      <c r="F50" s="254"/>
      <c r="G50" s="28" t="s">
        <v>2403</v>
      </c>
      <c r="H50" s="28" t="s">
        <v>2847</v>
      </c>
      <c r="I50" s="28"/>
      <c r="J50" s="28"/>
      <c r="K50" s="28"/>
      <c r="L50" s="28"/>
      <c r="M50" s="280"/>
    </row>
    <row r="51" spans="1:13" ht="15.75" customHeight="1">
      <c r="A51" s="68" t="s">
        <v>947</v>
      </c>
      <c r="B51" s="28" t="s">
        <v>948</v>
      </c>
      <c r="C51" s="28"/>
      <c r="D51" s="28">
        <v>9999440708</v>
      </c>
      <c r="E51" s="28"/>
      <c r="F51" s="254"/>
      <c r="G51" s="28" t="s">
        <v>2403</v>
      </c>
      <c r="H51" s="28" t="s">
        <v>2848</v>
      </c>
      <c r="I51" s="28"/>
      <c r="J51" s="28"/>
      <c r="K51" s="28"/>
      <c r="L51" s="28"/>
      <c r="M51" s="280"/>
    </row>
    <row r="52" spans="1:13" ht="15.75" customHeight="1">
      <c r="A52" s="68" t="s">
        <v>950</v>
      </c>
      <c r="B52" s="28" t="s">
        <v>951</v>
      </c>
      <c r="C52" s="28"/>
      <c r="D52" s="253" t="s">
        <v>2849</v>
      </c>
      <c r="E52" s="253"/>
      <c r="F52" s="268"/>
      <c r="G52" s="28" t="s">
        <v>2403</v>
      </c>
      <c r="H52" s="28" t="s">
        <v>2850</v>
      </c>
      <c r="I52" s="28"/>
      <c r="J52" s="28"/>
      <c r="K52" s="28"/>
      <c r="L52" s="28"/>
      <c r="M52" s="280"/>
    </row>
    <row r="53" spans="1:13" ht="15.75" customHeight="1">
      <c r="A53" s="68" t="s">
        <v>953</v>
      </c>
      <c r="B53" s="28" t="s">
        <v>954</v>
      </c>
      <c r="C53" s="28"/>
      <c r="D53" s="253"/>
      <c r="E53" s="253"/>
      <c r="F53" s="268"/>
      <c r="G53" s="28" t="s">
        <v>2403</v>
      </c>
      <c r="H53" s="28" t="s">
        <v>2851</v>
      </c>
      <c r="I53" s="28"/>
      <c r="J53" s="28"/>
      <c r="K53" s="28"/>
      <c r="L53" s="28"/>
      <c r="M53" s="280"/>
    </row>
    <row r="54" spans="1:13" ht="15.75" customHeight="1">
      <c r="A54" s="68" t="s">
        <v>956</v>
      </c>
      <c r="B54" s="28" t="s">
        <v>2852</v>
      </c>
      <c r="C54" s="28"/>
      <c r="D54" s="253"/>
      <c r="E54" s="253"/>
      <c r="F54" s="268"/>
      <c r="G54" s="28"/>
      <c r="H54" s="28"/>
      <c r="I54" s="28"/>
      <c r="J54" s="28"/>
      <c r="K54" s="28"/>
      <c r="L54" s="28"/>
      <c r="M54" s="280"/>
    </row>
    <row r="55" spans="1:13" ht="15.75" customHeight="1">
      <c r="A55" s="68" t="s">
        <v>957</v>
      </c>
      <c r="B55" s="28" t="s">
        <v>958</v>
      </c>
      <c r="C55" s="28"/>
      <c r="D55" s="253">
        <v>9999476359</v>
      </c>
      <c r="E55" s="253"/>
      <c r="F55" s="268"/>
      <c r="G55" s="28" t="s">
        <v>2403</v>
      </c>
      <c r="H55" s="28" t="s">
        <v>2853</v>
      </c>
      <c r="I55" s="28"/>
      <c r="J55" s="28"/>
      <c r="K55" s="28"/>
      <c r="L55" s="28"/>
      <c r="M55" s="280"/>
    </row>
    <row r="56" spans="1:13" ht="15.75" customHeight="1">
      <c r="A56" s="78" t="s">
        <v>960</v>
      </c>
      <c r="B56" s="79" t="s">
        <v>961</v>
      </c>
      <c r="C56" s="79"/>
      <c r="D56" s="259" t="s">
        <v>2854</v>
      </c>
      <c r="E56" s="259"/>
      <c r="F56" s="282"/>
      <c r="G56" s="79" t="s">
        <v>2403</v>
      </c>
      <c r="H56" s="79" t="s">
        <v>2855</v>
      </c>
      <c r="I56" s="79"/>
      <c r="J56" s="79"/>
      <c r="K56" s="79"/>
      <c r="L56" s="79"/>
      <c r="M56" s="281"/>
    </row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85546875" customWidth="1"/>
    <col min="3" max="3" width="20.5703125" customWidth="1"/>
    <col min="4" max="6" width="14.5703125" customWidth="1"/>
    <col min="7" max="7" width="20.5703125" customWidth="1"/>
    <col min="8" max="8" width="63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2856</v>
      </c>
    </row>
    <row r="3" spans="1:29">
      <c r="B3" s="233" t="s">
        <v>2857</v>
      </c>
      <c r="D3" s="17">
        <f>56-8</f>
        <v>48</v>
      </c>
    </row>
    <row r="4" spans="1:29">
      <c r="B4" s="234" t="s">
        <v>2796</v>
      </c>
    </row>
    <row r="7" spans="1:29" ht="45" customHeight="1">
      <c r="A7" s="359" t="s">
        <v>2856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47.25">
      <c r="A8" s="235" t="s">
        <v>2390</v>
      </c>
      <c r="B8" s="236" t="s">
        <v>33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60" t="s">
        <v>2398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 ht="15.75">
      <c r="A9" s="275"/>
      <c r="B9" s="22"/>
      <c r="C9" s="22"/>
      <c r="D9" s="276"/>
      <c r="E9" s="283"/>
      <c r="F9" s="284"/>
      <c r="G9" s="126"/>
      <c r="H9" s="22"/>
      <c r="I9" s="22"/>
      <c r="J9" s="22"/>
      <c r="K9" s="22"/>
      <c r="L9" s="357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 ht="30">
      <c r="A10" s="68" t="s">
        <v>1351</v>
      </c>
      <c r="B10" s="28" t="s">
        <v>1355</v>
      </c>
      <c r="C10" s="28" t="s">
        <v>1356</v>
      </c>
      <c r="D10" s="253" t="s">
        <v>2858</v>
      </c>
      <c r="E10" s="273"/>
      <c r="F10" s="274"/>
      <c r="G10" s="152" t="s">
        <v>2403</v>
      </c>
      <c r="H10" s="30" t="s">
        <v>2859</v>
      </c>
      <c r="I10" s="28"/>
      <c r="J10" s="28"/>
      <c r="K10" s="28"/>
      <c r="L10" s="357" t="s">
        <v>2503</v>
      </c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58"/>
    </row>
    <row r="11" spans="1:29" ht="30">
      <c r="A11" s="68" t="s">
        <v>1354</v>
      </c>
      <c r="B11" s="28" t="s">
        <v>1355</v>
      </c>
      <c r="C11" s="28" t="s">
        <v>1356</v>
      </c>
      <c r="D11" s="253" t="s">
        <v>2858</v>
      </c>
      <c r="E11" s="273"/>
      <c r="F11" s="274"/>
      <c r="G11" s="152" t="s">
        <v>2403</v>
      </c>
      <c r="H11" s="30" t="s">
        <v>2859</v>
      </c>
      <c r="I11" s="28"/>
      <c r="J11" s="28"/>
      <c r="K11" s="28"/>
      <c r="L11" s="251">
        <v>2005</v>
      </c>
      <c r="M11" s="252">
        <v>2006</v>
      </c>
      <c r="N11" s="285">
        <v>2007</v>
      </c>
      <c r="O11" s="285">
        <v>2008</v>
      </c>
      <c r="P11" s="285">
        <v>9</v>
      </c>
      <c r="Q11" s="285">
        <v>10</v>
      </c>
      <c r="R11" s="285">
        <v>11</v>
      </c>
      <c r="S11" s="285">
        <v>12</v>
      </c>
      <c r="T11" s="285">
        <v>13</v>
      </c>
      <c r="U11" s="285">
        <v>14</v>
      </c>
      <c r="V11" s="285">
        <v>15</v>
      </c>
      <c r="W11" s="285">
        <v>16</v>
      </c>
      <c r="X11" s="285">
        <v>17</v>
      </c>
      <c r="Y11" s="285">
        <v>18</v>
      </c>
      <c r="Z11" s="285">
        <v>19</v>
      </c>
      <c r="AA11" s="285">
        <v>20</v>
      </c>
      <c r="AB11" s="285">
        <v>21</v>
      </c>
      <c r="AC11" s="285">
        <v>22</v>
      </c>
    </row>
    <row r="12" spans="1:29">
      <c r="A12" s="68" t="s">
        <v>1357</v>
      </c>
      <c r="B12" s="28" t="s">
        <v>1358</v>
      </c>
      <c r="C12" s="28" t="s">
        <v>2860</v>
      </c>
      <c r="D12" s="253">
        <v>9997386868</v>
      </c>
      <c r="E12" s="273"/>
      <c r="F12" s="274"/>
      <c r="G12" s="152" t="s">
        <v>2399</v>
      </c>
      <c r="H12" s="30" t="s">
        <v>2861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68" t="s">
        <v>1360</v>
      </c>
      <c r="B13" s="28" t="s">
        <v>2862</v>
      </c>
      <c r="C13" s="28" t="s">
        <v>1362</v>
      </c>
      <c r="D13" s="253">
        <v>9993359039</v>
      </c>
      <c r="E13" s="273"/>
      <c r="F13" s="274"/>
      <c r="G13" s="152" t="s">
        <v>2399</v>
      </c>
      <c r="H13" s="30" t="s">
        <v>2863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68" t="s">
        <v>1363</v>
      </c>
      <c r="B14" s="28" t="s">
        <v>1364</v>
      </c>
      <c r="C14" s="28" t="s">
        <v>2864</v>
      </c>
      <c r="D14" s="253" t="s">
        <v>2865</v>
      </c>
      <c r="E14" s="273"/>
      <c r="F14" s="274"/>
      <c r="G14" s="152" t="s">
        <v>2403</v>
      </c>
      <c r="H14" s="30" t="s">
        <v>2866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1366</v>
      </c>
      <c r="B15" s="28" t="s">
        <v>1367</v>
      </c>
      <c r="C15" s="28" t="s">
        <v>2867</v>
      </c>
      <c r="D15" s="28">
        <v>9993221153</v>
      </c>
      <c r="E15" s="152"/>
      <c r="F15" s="250"/>
      <c r="G15" s="152" t="s">
        <v>2399</v>
      </c>
      <c r="H15" s="30" t="s">
        <v>2868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68" t="s">
        <v>1369</v>
      </c>
      <c r="B16" s="28" t="s">
        <v>1370</v>
      </c>
      <c r="C16" s="28" t="s">
        <v>2869</v>
      </c>
      <c r="D16" s="28">
        <v>9992717886</v>
      </c>
      <c r="E16" s="152"/>
      <c r="F16" s="250"/>
      <c r="G16" s="152" t="s">
        <v>2399</v>
      </c>
      <c r="H16" s="30" t="s">
        <v>2870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68" t="s">
        <v>1372</v>
      </c>
      <c r="B17" s="28" t="s">
        <v>1373</v>
      </c>
      <c r="C17" s="28" t="s">
        <v>1374</v>
      </c>
      <c r="D17" s="28"/>
      <c r="E17" s="152"/>
      <c r="F17" s="250"/>
      <c r="G17" s="152" t="s">
        <v>2403</v>
      </c>
      <c r="H17" s="30" t="s">
        <v>2871</v>
      </c>
      <c r="I17" s="28"/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1375</v>
      </c>
      <c r="B18" s="101" t="s">
        <v>1376</v>
      </c>
      <c r="C18" s="101" t="s">
        <v>2872</v>
      </c>
      <c r="D18" s="101">
        <v>9993651165</v>
      </c>
      <c r="E18" s="256"/>
      <c r="F18" s="257"/>
      <c r="G18" s="256" t="s">
        <v>2403</v>
      </c>
      <c r="H18" s="103" t="s">
        <v>2873</v>
      </c>
      <c r="I18" s="36"/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1378</v>
      </c>
      <c r="B19" s="101" t="s">
        <v>2874</v>
      </c>
      <c r="C19" s="101"/>
      <c r="D19" s="101"/>
      <c r="E19" s="256"/>
      <c r="F19" s="257"/>
      <c r="G19" s="256"/>
      <c r="H19" s="103"/>
      <c r="I19" s="36"/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1380</v>
      </c>
      <c r="B20" s="101" t="s">
        <v>1381</v>
      </c>
      <c r="C20" s="101"/>
      <c r="D20" s="101"/>
      <c r="E20" s="256"/>
      <c r="F20" s="257"/>
      <c r="G20" s="256"/>
      <c r="H20" s="103"/>
      <c r="I20" s="36"/>
      <c r="J20" s="36"/>
      <c r="K20" s="36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1382</v>
      </c>
      <c r="B21" s="101" t="s">
        <v>1383</v>
      </c>
      <c r="C21" s="101" t="s">
        <v>2875</v>
      </c>
      <c r="D21" s="101"/>
      <c r="E21" s="256"/>
      <c r="F21" s="257"/>
      <c r="G21" s="256" t="s">
        <v>2403</v>
      </c>
      <c r="H21" s="103" t="s">
        <v>2876</v>
      </c>
      <c r="I21" s="36"/>
      <c r="J21" s="36"/>
      <c r="K21" s="36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1385</v>
      </c>
      <c r="B22" s="101" t="s">
        <v>1386</v>
      </c>
      <c r="C22" s="101"/>
      <c r="D22" s="101"/>
      <c r="E22" s="256"/>
      <c r="F22" s="257"/>
      <c r="G22" s="256" t="s">
        <v>2877</v>
      </c>
      <c r="H22" s="103" t="s">
        <v>2878</v>
      </c>
      <c r="I22" s="101"/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1387</v>
      </c>
      <c r="B23" s="101" t="s">
        <v>1388</v>
      </c>
      <c r="C23" s="101" t="s">
        <v>1389</v>
      </c>
      <c r="D23" s="101">
        <v>9991372567</v>
      </c>
      <c r="E23" s="256"/>
      <c r="F23" s="257"/>
      <c r="G23" s="256" t="s">
        <v>2403</v>
      </c>
      <c r="H23" s="103" t="s">
        <v>2878</v>
      </c>
      <c r="I23" s="101"/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1390</v>
      </c>
      <c r="B24" s="101" t="s">
        <v>1391</v>
      </c>
      <c r="C24" s="101" t="s">
        <v>1392</v>
      </c>
      <c r="D24" s="101">
        <v>9992783027</v>
      </c>
      <c r="E24" s="256"/>
      <c r="F24" s="257"/>
      <c r="G24" s="256" t="s">
        <v>2403</v>
      </c>
      <c r="H24" s="103" t="s">
        <v>2878</v>
      </c>
      <c r="I24" s="101"/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1393</v>
      </c>
      <c r="B25" s="101" t="s">
        <v>1394</v>
      </c>
      <c r="C25" s="101" t="s">
        <v>1395</v>
      </c>
      <c r="D25" s="101">
        <v>9993228230</v>
      </c>
      <c r="E25" s="256"/>
      <c r="F25" s="257"/>
      <c r="G25" s="256" t="s">
        <v>2879</v>
      </c>
      <c r="H25" s="103" t="s">
        <v>2880</v>
      </c>
      <c r="I25" s="101"/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1396</v>
      </c>
      <c r="B26" s="101" t="s">
        <v>1397</v>
      </c>
      <c r="C26" s="101" t="s">
        <v>1398</v>
      </c>
      <c r="D26" s="101">
        <v>9999957915</v>
      </c>
      <c r="E26" s="256"/>
      <c r="F26" s="257"/>
      <c r="G26" s="256" t="s">
        <v>2403</v>
      </c>
      <c r="H26" s="103" t="s">
        <v>2881</v>
      </c>
      <c r="I26" s="101"/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1399</v>
      </c>
      <c r="B27" s="101" t="s">
        <v>1397</v>
      </c>
      <c r="C27" s="101" t="s">
        <v>1398</v>
      </c>
      <c r="D27" s="101">
        <v>9999957915</v>
      </c>
      <c r="E27" s="256"/>
      <c r="F27" s="257"/>
      <c r="G27" s="256" t="s">
        <v>2403</v>
      </c>
      <c r="H27" s="103" t="s">
        <v>2881</v>
      </c>
      <c r="I27" s="101"/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1400</v>
      </c>
      <c r="B28" s="101" t="s">
        <v>1401</v>
      </c>
      <c r="C28" s="101"/>
      <c r="D28" s="101">
        <v>9999480057</v>
      </c>
      <c r="E28" s="101"/>
      <c r="F28" s="258"/>
      <c r="G28" s="101"/>
      <c r="H28" s="103"/>
      <c r="I28" s="101">
        <v>0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100" t="s">
        <v>1403</v>
      </c>
      <c r="B29" s="101" t="s">
        <v>1404</v>
      </c>
      <c r="C29" s="101"/>
      <c r="D29" s="101">
        <v>9999480057</v>
      </c>
      <c r="E29" s="101"/>
      <c r="F29" s="258"/>
      <c r="G29" s="101"/>
      <c r="H29" s="103"/>
      <c r="I29" s="101">
        <v>4</v>
      </c>
      <c r="J29" s="101"/>
      <c r="K29" s="101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100" t="s">
        <v>1405</v>
      </c>
      <c r="B30" s="101" t="s">
        <v>1406</v>
      </c>
      <c r="C30" s="101"/>
      <c r="D30" s="101">
        <v>9999432581</v>
      </c>
      <c r="E30" s="101"/>
      <c r="F30" s="258"/>
      <c r="G30" s="101" t="s">
        <v>2399</v>
      </c>
      <c r="H30" s="103" t="s">
        <v>2882</v>
      </c>
      <c r="I30" s="101">
        <v>2</v>
      </c>
      <c r="J30" s="101"/>
      <c r="K30" s="101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100" t="s">
        <v>1408</v>
      </c>
      <c r="B31" s="101" t="s">
        <v>1409</v>
      </c>
      <c r="C31" s="101"/>
      <c r="D31" s="101">
        <v>9999245442</v>
      </c>
      <c r="E31" s="101"/>
      <c r="F31" s="258"/>
      <c r="G31" s="101" t="s">
        <v>2399</v>
      </c>
      <c r="H31" s="103" t="s">
        <v>2883</v>
      </c>
      <c r="I31" s="101">
        <v>3</v>
      </c>
      <c r="J31" s="101"/>
      <c r="K31" s="101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100" t="s">
        <v>1411</v>
      </c>
      <c r="B32" s="101" t="s">
        <v>1412</v>
      </c>
      <c r="C32" s="101"/>
      <c r="D32" s="101">
        <v>9991837989</v>
      </c>
      <c r="E32" s="101"/>
      <c r="F32" s="258"/>
      <c r="G32" s="101"/>
      <c r="H32" s="103" t="s">
        <v>2884</v>
      </c>
      <c r="I32" s="101">
        <v>1</v>
      </c>
      <c r="J32" s="101"/>
      <c r="K32" s="101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100" t="s">
        <v>1414</v>
      </c>
      <c r="B33" s="101" t="s">
        <v>2885</v>
      </c>
      <c r="C33" s="101"/>
      <c r="D33" s="101">
        <v>9999863127</v>
      </c>
      <c r="E33" s="101"/>
      <c r="F33" s="258"/>
      <c r="G33" s="101" t="s">
        <v>2399</v>
      </c>
      <c r="H33" s="103" t="s">
        <v>2886</v>
      </c>
      <c r="I33" s="101">
        <v>0</v>
      </c>
      <c r="J33" s="101"/>
      <c r="K33" s="101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100" t="s">
        <v>1417</v>
      </c>
      <c r="B34" s="101" t="s">
        <v>2885</v>
      </c>
      <c r="C34" s="101"/>
      <c r="D34" s="101">
        <v>9999873127</v>
      </c>
      <c r="E34" s="101"/>
      <c r="F34" s="258"/>
      <c r="G34" s="101" t="s">
        <v>2399</v>
      </c>
      <c r="H34" s="103" t="s">
        <v>2886</v>
      </c>
      <c r="I34" s="101">
        <v>0</v>
      </c>
      <c r="J34" s="101"/>
      <c r="K34" s="101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100" t="s">
        <v>1418</v>
      </c>
      <c r="B35" s="101" t="s">
        <v>1419</v>
      </c>
      <c r="C35" s="101"/>
      <c r="D35" s="101">
        <v>9999480831</v>
      </c>
      <c r="E35" s="101"/>
      <c r="F35" s="258"/>
      <c r="G35" s="101" t="s">
        <v>2399</v>
      </c>
      <c r="H35" s="103" t="s">
        <v>2887</v>
      </c>
      <c r="I35" s="101">
        <v>2</v>
      </c>
      <c r="J35" s="101"/>
      <c r="K35" s="101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100" t="s">
        <v>1421</v>
      </c>
      <c r="B36" s="101" t="s">
        <v>1422</v>
      </c>
      <c r="C36" s="101"/>
      <c r="D36" s="101">
        <v>9999416099</v>
      </c>
      <c r="E36" s="101"/>
      <c r="F36" s="258"/>
      <c r="G36" s="101" t="s">
        <v>2399</v>
      </c>
      <c r="H36" s="103" t="s">
        <v>2888</v>
      </c>
      <c r="I36" s="101">
        <v>2</v>
      </c>
      <c r="J36" s="101"/>
      <c r="K36" s="101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100" t="s">
        <v>1424</v>
      </c>
      <c r="B37" s="101" t="s">
        <v>1425</v>
      </c>
      <c r="C37" s="101"/>
      <c r="D37" s="255" t="s">
        <v>2889</v>
      </c>
      <c r="E37" s="255"/>
      <c r="F37" s="267"/>
      <c r="G37" s="101"/>
      <c r="H37" s="103" t="s">
        <v>2890</v>
      </c>
      <c r="I37" s="101">
        <v>0</v>
      </c>
      <c r="J37" s="101"/>
      <c r="K37" s="101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1427</v>
      </c>
      <c r="B38" s="28" t="s">
        <v>2891</v>
      </c>
      <c r="C38" s="28"/>
      <c r="D38" s="28">
        <v>9999489066</v>
      </c>
      <c r="E38" s="28"/>
      <c r="F38" s="254"/>
      <c r="G38" s="28"/>
      <c r="H38" s="28"/>
      <c r="I38" s="28">
        <v>0</v>
      </c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1430</v>
      </c>
      <c r="B39" s="28" t="s">
        <v>1431</v>
      </c>
      <c r="C39" s="28"/>
      <c r="D39" s="28">
        <v>9999415145</v>
      </c>
      <c r="E39" s="28"/>
      <c r="F39" s="254"/>
      <c r="G39" s="28" t="s">
        <v>2403</v>
      </c>
      <c r="H39" s="28" t="s">
        <v>2892</v>
      </c>
      <c r="I39" s="28">
        <v>1</v>
      </c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1433</v>
      </c>
      <c r="B40" s="28" t="s">
        <v>1434</v>
      </c>
      <c r="C40" s="28"/>
      <c r="D40" s="28">
        <v>9999441819</v>
      </c>
      <c r="E40" s="28"/>
      <c r="F40" s="254"/>
      <c r="G40" s="28"/>
      <c r="H40" s="28" t="s">
        <v>2893</v>
      </c>
      <c r="I40" s="28">
        <v>0</v>
      </c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1435</v>
      </c>
      <c r="B41" s="28" t="s">
        <v>1434</v>
      </c>
      <c r="C41" s="28"/>
      <c r="D41" s="28">
        <v>9999441819</v>
      </c>
      <c r="E41" s="28"/>
      <c r="F41" s="254"/>
      <c r="G41" s="28"/>
      <c r="H41" s="28" t="s">
        <v>2893</v>
      </c>
      <c r="I41" s="28">
        <v>0</v>
      </c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68" t="s">
        <v>1436</v>
      </c>
      <c r="B42" s="28" t="s">
        <v>1437</v>
      </c>
      <c r="C42" s="28"/>
      <c r="D42" s="28">
        <v>9999252271</v>
      </c>
      <c r="E42" s="28"/>
      <c r="F42" s="254"/>
      <c r="G42" s="28"/>
      <c r="H42" s="28" t="s">
        <v>2894</v>
      </c>
      <c r="I42" s="28">
        <v>0</v>
      </c>
      <c r="J42" s="28"/>
      <c r="K42" s="28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68" t="s">
        <v>1439</v>
      </c>
      <c r="B43" s="28" t="s">
        <v>1440</v>
      </c>
      <c r="C43" s="28"/>
      <c r="D43" s="28">
        <v>9999417289</v>
      </c>
      <c r="E43" s="28"/>
      <c r="F43" s="254"/>
      <c r="G43" s="28"/>
      <c r="H43" s="28" t="s">
        <v>2895</v>
      </c>
      <c r="I43" s="28">
        <v>1</v>
      </c>
      <c r="J43" s="28"/>
      <c r="K43" s="28"/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68" t="s">
        <v>1442</v>
      </c>
      <c r="B44" s="28" t="s">
        <v>1443</v>
      </c>
      <c r="C44" s="28"/>
      <c r="D44" s="28"/>
      <c r="E44" s="28"/>
      <c r="F44" s="254"/>
      <c r="G44" s="28" t="s">
        <v>2403</v>
      </c>
      <c r="H44" s="28" t="s">
        <v>2896</v>
      </c>
      <c r="I44" s="28">
        <v>1</v>
      </c>
      <c r="J44" s="28"/>
      <c r="K44" s="28"/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68" t="s">
        <v>1445</v>
      </c>
      <c r="B45" s="28" t="s">
        <v>1446</v>
      </c>
      <c r="C45" s="28"/>
      <c r="D45" s="28">
        <v>9999400901</v>
      </c>
      <c r="E45" s="28"/>
      <c r="F45" s="254"/>
      <c r="G45" s="28"/>
      <c r="H45" s="28" t="s">
        <v>2897</v>
      </c>
      <c r="I45" s="28">
        <v>0</v>
      </c>
      <c r="J45" s="28"/>
      <c r="K45" s="28"/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68" t="s">
        <v>1448</v>
      </c>
      <c r="B46" s="28" t="s">
        <v>1449</v>
      </c>
      <c r="C46" s="28"/>
      <c r="D46" s="28">
        <v>9999240953</v>
      </c>
      <c r="E46" s="28"/>
      <c r="F46" s="254"/>
      <c r="G46" s="28" t="s">
        <v>2403</v>
      </c>
      <c r="H46" s="28" t="s">
        <v>2898</v>
      </c>
      <c r="I46" s="28">
        <v>0</v>
      </c>
      <c r="J46" s="28"/>
      <c r="K46" s="28"/>
      <c r="L46" s="28"/>
      <c r="M46" s="15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5.75" customHeight="1">
      <c r="A47" s="68" t="s">
        <v>1451</v>
      </c>
      <c r="B47" s="28" t="s">
        <v>1452</v>
      </c>
      <c r="C47" s="28"/>
      <c r="D47" s="253" t="s">
        <v>2899</v>
      </c>
      <c r="E47" s="253"/>
      <c r="F47" s="268"/>
      <c r="G47" s="28" t="s">
        <v>2403</v>
      </c>
      <c r="H47" s="28" t="s">
        <v>2900</v>
      </c>
      <c r="I47" s="28">
        <v>1</v>
      </c>
      <c r="J47" s="28"/>
      <c r="K47" s="28"/>
      <c r="L47" s="28"/>
      <c r="M47" s="15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ht="15.75" customHeight="1">
      <c r="A48" s="68" t="s">
        <v>1454</v>
      </c>
      <c r="B48" s="28" t="s">
        <v>1455</v>
      </c>
      <c r="C48" s="28"/>
      <c r="D48" s="28">
        <v>9992409101</v>
      </c>
      <c r="E48" s="28"/>
      <c r="F48" s="254"/>
      <c r="G48" s="28" t="s">
        <v>2403</v>
      </c>
      <c r="H48" s="28" t="s">
        <v>2901</v>
      </c>
      <c r="I48" s="28"/>
      <c r="J48" s="28"/>
      <c r="K48" s="28"/>
      <c r="L48" s="28"/>
      <c r="M48" s="280"/>
    </row>
    <row r="49" spans="1:13" ht="15.75" customHeight="1">
      <c r="A49" s="68" t="s">
        <v>1457</v>
      </c>
      <c r="B49" s="28" t="s">
        <v>1458</v>
      </c>
      <c r="C49" s="28"/>
      <c r="D49" s="28">
        <v>9992896902</v>
      </c>
      <c r="E49" s="28"/>
      <c r="F49" s="254"/>
      <c r="G49" s="28"/>
      <c r="H49" s="28" t="s">
        <v>2902</v>
      </c>
      <c r="I49" s="28"/>
      <c r="J49" s="28"/>
      <c r="K49" s="28"/>
      <c r="L49" s="28"/>
      <c r="M49" s="280"/>
    </row>
    <row r="50" spans="1:13" ht="15.75" customHeight="1">
      <c r="A50" s="68" t="s">
        <v>1460</v>
      </c>
      <c r="B50" s="28" t="s">
        <v>1461</v>
      </c>
      <c r="C50" s="28"/>
      <c r="D50" s="28">
        <v>9999418199</v>
      </c>
      <c r="E50" s="28"/>
      <c r="F50" s="254"/>
      <c r="G50" s="28"/>
      <c r="H50" s="28" t="s">
        <v>2903</v>
      </c>
      <c r="I50" s="28"/>
      <c r="J50" s="28"/>
      <c r="K50" s="28"/>
      <c r="L50" s="28"/>
      <c r="M50" s="280"/>
    </row>
    <row r="51" spans="1:13" ht="15.75" customHeight="1">
      <c r="A51" s="68" t="s">
        <v>1462</v>
      </c>
      <c r="B51" s="28" t="s">
        <v>1463</v>
      </c>
      <c r="C51" s="28"/>
      <c r="D51" s="28">
        <v>9999418199</v>
      </c>
      <c r="E51" s="28"/>
      <c r="F51" s="254"/>
      <c r="G51" s="28"/>
      <c r="H51" s="28" t="s">
        <v>2903</v>
      </c>
      <c r="I51" s="28"/>
      <c r="J51" s="28"/>
      <c r="K51" s="28"/>
      <c r="L51" s="28"/>
      <c r="M51" s="280"/>
    </row>
    <row r="52" spans="1:13" ht="15.75" customHeight="1">
      <c r="A52" s="68" t="s">
        <v>1465</v>
      </c>
      <c r="B52" s="28" t="s">
        <v>1466</v>
      </c>
      <c r="C52" s="28"/>
      <c r="D52" s="253" t="s">
        <v>2904</v>
      </c>
      <c r="E52" s="253"/>
      <c r="F52" s="268"/>
      <c r="G52" s="28" t="s">
        <v>2403</v>
      </c>
      <c r="H52" s="28" t="s">
        <v>2905</v>
      </c>
      <c r="I52" s="28"/>
      <c r="J52" s="28"/>
      <c r="K52" s="28"/>
      <c r="L52" s="28"/>
      <c r="M52" s="280"/>
    </row>
    <row r="53" spans="1:13" ht="15.75" customHeight="1">
      <c r="A53" s="68" t="s">
        <v>1468</v>
      </c>
      <c r="B53" s="28" t="s">
        <v>1469</v>
      </c>
      <c r="C53" s="28"/>
      <c r="D53" s="28">
        <v>9999417590</v>
      </c>
      <c r="E53" s="28"/>
      <c r="F53" s="254"/>
      <c r="G53" s="28" t="s">
        <v>2403</v>
      </c>
      <c r="H53" s="28" t="s">
        <v>2906</v>
      </c>
      <c r="I53" s="28"/>
      <c r="J53" s="28"/>
      <c r="K53" s="28"/>
      <c r="L53" s="28"/>
      <c r="M53" s="280"/>
    </row>
    <row r="54" spans="1:13" ht="15.75" customHeight="1">
      <c r="A54" s="68" t="s">
        <v>1471</v>
      </c>
      <c r="B54" s="28" t="s">
        <v>1472</v>
      </c>
      <c r="C54" s="28"/>
      <c r="D54" s="28">
        <v>9999416403</v>
      </c>
      <c r="E54" s="28"/>
      <c r="F54" s="254"/>
      <c r="G54" s="28" t="s">
        <v>2403</v>
      </c>
      <c r="H54" s="28" t="s">
        <v>2907</v>
      </c>
      <c r="I54" s="28"/>
      <c r="J54" s="28"/>
      <c r="K54" s="28"/>
      <c r="L54" s="28"/>
      <c r="M54" s="280"/>
    </row>
    <row r="55" spans="1:13" ht="15.75" customHeight="1">
      <c r="A55" s="68" t="s">
        <v>1474</v>
      </c>
      <c r="B55" s="28" t="s">
        <v>2908</v>
      </c>
      <c r="C55" s="28"/>
      <c r="D55" s="28">
        <v>9993221712</v>
      </c>
      <c r="E55" s="28"/>
      <c r="F55" s="254"/>
      <c r="G55" s="28" t="s">
        <v>2403</v>
      </c>
      <c r="H55" s="28" t="s">
        <v>2909</v>
      </c>
      <c r="I55" s="28"/>
      <c r="J55" s="28"/>
      <c r="K55" s="28"/>
      <c r="L55" s="28"/>
      <c r="M55" s="280"/>
    </row>
    <row r="56" spans="1:13" ht="15.75" customHeight="1">
      <c r="A56" s="68" t="s">
        <v>1477</v>
      </c>
      <c r="B56" s="28" t="s">
        <v>1478</v>
      </c>
      <c r="C56" s="28"/>
      <c r="D56" s="253" t="s">
        <v>2910</v>
      </c>
      <c r="E56" s="253"/>
      <c r="F56" s="268"/>
      <c r="G56" s="28" t="s">
        <v>2403</v>
      </c>
      <c r="H56" s="28" t="s">
        <v>2911</v>
      </c>
      <c r="I56" s="28"/>
      <c r="J56" s="28"/>
      <c r="K56" s="28"/>
      <c r="L56" s="28"/>
      <c r="M56" s="280"/>
    </row>
    <row r="57" spans="1:13" ht="15.75" customHeight="1">
      <c r="A57" s="78" t="s">
        <v>1480</v>
      </c>
      <c r="B57" s="79" t="s">
        <v>1481</v>
      </c>
      <c r="C57" s="79"/>
      <c r="D57" s="79">
        <v>9999416366</v>
      </c>
      <c r="E57" s="79"/>
      <c r="F57" s="260"/>
      <c r="G57" s="79" t="s">
        <v>2403</v>
      </c>
      <c r="H57" s="79" t="s">
        <v>2912</v>
      </c>
      <c r="I57" s="79"/>
      <c r="J57" s="79"/>
      <c r="K57" s="79"/>
      <c r="L57" s="79"/>
      <c r="M57" s="281"/>
    </row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7:AC7"/>
    <mergeCell ref="L8:AC8"/>
    <mergeCell ref="L9:AC9"/>
    <mergeCell ref="L10:AC10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85546875" customWidth="1"/>
    <col min="3" max="3" width="20.5703125" customWidth="1"/>
    <col min="4" max="6" width="14.5703125" customWidth="1"/>
    <col min="7" max="7" width="20.5703125" customWidth="1"/>
    <col min="8" max="8" width="54.28515625" customWidth="1"/>
    <col min="9" max="9" width="8.5703125" customWidth="1"/>
    <col min="10" max="11" width="22.5703125" customWidth="1"/>
    <col min="12" max="29" width="4.5703125" customWidth="1"/>
  </cols>
  <sheetData>
    <row r="2" spans="1:29">
      <c r="B2" s="233" t="s">
        <v>2913</v>
      </c>
    </row>
    <row r="3" spans="1:29">
      <c r="B3" s="233" t="s">
        <v>2914</v>
      </c>
    </row>
    <row r="4" spans="1:29">
      <c r="B4" s="234" t="s">
        <v>2915</v>
      </c>
      <c r="D4" s="17">
        <f>41-8</f>
        <v>33</v>
      </c>
    </row>
    <row r="7" spans="1:29" ht="45" customHeight="1">
      <c r="A7" s="359" t="s">
        <v>2913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47.25">
      <c r="A8" s="235" t="s">
        <v>2390</v>
      </c>
      <c r="B8" s="236" t="s">
        <v>166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60" t="s">
        <v>2398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 ht="15.75">
      <c r="A9" s="275"/>
      <c r="B9" s="22"/>
      <c r="C9" s="22"/>
      <c r="D9" s="276"/>
      <c r="E9" s="283"/>
      <c r="F9" s="284"/>
      <c r="G9" s="126"/>
      <c r="H9" s="22"/>
      <c r="I9" s="22"/>
      <c r="J9" s="22"/>
      <c r="K9" s="22"/>
      <c r="L9" s="357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 ht="30">
      <c r="A10" s="68" t="s">
        <v>1620</v>
      </c>
      <c r="B10" s="28" t="s">
        <v>1621</v>
      </c>
      <c r="C10" s="28"/>
      <c r="D10" s="28">
        <v>9991600557</v>
      </c>
      <c r="E10" s="152"/>
      <c r="F10" s="250"/>
      <c r="G10" s="152" t="s">
        <v>2403</v>
      </c>
      <c r="H10" s="30" t="s">
        <v>2916</v>
      </c>
      <c r="I10" s="28"/>
      <c r="J10" s="253" t="s">
        <v>2917</v>
      </c>
      <c r="K10" s="28"/>
      <c r="L10" s="357" t="s">
        <v>2503</v>
      </c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58"/>
    </row>
    <row r="11" spans="1:29" ht="30">
      <c r="A11" s="68" t="s">
        <v>1622</v>
      </c>
      <c r="B11" s="28" t="s">
        <v>1623</v>
      </c>
      <c r="C11" s="28" t="s">
        <v>1624</v>
      </c>
      <c r="D11" s="253" t="s">
        <v>2918</v>
      </c>
      <c r="E11" s="273"/>
      <c r="F11" s="274"/>
      <c r="G11" s="152" t="s">
        <v>2403</v>
      </c>
      <c r="H11" s="30" t="s">
        <v>2919</v>
      </c>
      <c r="I11" s="28"/>
      <c r="J11" s="253" t="s">
        <v>2920</v>
      </c>
      <c r="K11" s="253" t="s">
        <v>2921</v>
      </c>
      <c r="L11" s="251">
        <v>2005</v>
      </c>
      <c r="M11" s="252">
        <v>2006</v>
      </c>
      <c r="N11" s="285">
        <v>2007</v>
      </c>
      <c r="O11" s="285">
        <v>2008</v>
      </c>
      <c r="P11" s="285">
        <v>9</v>
      </c>
      <c r="Q11" s="285">
        <v>10</v>
      </c>
      <c r="R11" s="285">
        <v>11</v>
      </c>
      <c r="S11" s="285">
        <v>12</v>
      </c>
      <c r="T11" s="285">
        <v>13</v>
      </c>
      <c r="U11" s="285">
        <v>14</v>
      </c>
      <c r="V11" s="285">
        <v>15</v>
      </c>
      <c r="W11" s="285">
        <v>16</v>
      </c>
      <c r="X11" s="285">
        <v>17</v>
      </c>
      <c r="Y11" s="285">
        <v>18</v>
      </c>
      <c r="Z11" s="285">
        <v>19</v>
      </c>
      <c r="AA11" s="285">
        <v>20</v>
      </c>
      <c r="AB11" s="285">
        <v>21</v>
      </c>
      <c r="AC11" s="285">
        <v>22</v>
      </c>
    </row>
    <row r="12" spans="1:29" ht="30">
      <c r="A12" s="68" t="s">
        <v>1625</v>
      </c>
      <c r="B12" s="28" t="s">
        <v>1623</v>
      </c>
      <c r="C12" s="28" t="s">
        <v>1624</v>
      </c>
      <c r="D12" s="253" t="s">
        <v>2918</v>
      </c>
      <c r="E12" s="273"/>
      <c r="F12" s="274"/>
      <c r="G12" s="152" t="s">
        <v>2403</v>
      </c>
      <c r="H12" s="30" t="s">
        <v>2919</v>
      </c>
      <c r="I12" s="28"/>
      <c r="J12" s="253" t="s">
        <v>2920</v>
      </c>
      <c r="K12" s="253" t="s">
        <v>2922</v>
      </c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68" t="s">
        <v>1626</v>
      </c>
      <c r="B13" s="28" t="s">
        <v>1627</v>
      </c>
      <c r="C13" s="28" t="s">
        <v>1628</v>
      </c>
      <c r="D13" s="28">
        <v>9999443323</v>
      </c>
      <c r="E13" s="152"/>
      <c r="F13" s="250"/>
      <c r="G13" s="152" t="s">
        <v>2403</v>
      </c>
      <c r="H13" s="30" t="s">
        <v>2923</v>
      </c>
      <c r="I13" s="28"/>
      <c r="J13" s="253" t="s">
        <v>2924</v>
      </c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68" t="s">
        <v>1629</v>
      </c>
      <c r="B14" s="28" t="s">
        <v>1630</v>
      </c>
      <c r="C14" s="28" t="s">
        <v>2925</v>
      </c>
      <c r="D14" s="28">
        <v>9999443323</v>
      </c>
      <c r="E14" s="152"/>
      <c r="F14" s="250"/>
      <c r="G14" s="152" t="s">
        <v>2403</v>
      </c>
      <c r="H14" s="30" t="s">
        <v>2926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1632</v>
      </c>
      <c r="B15" s="28" t="s">
        <v>1633</v>
      </c>
      <c r="C15" s="28" t="s">
        <v>2927</v>
      </c>
      <c r="D15" s="28">
        <v>9992974810</v>
      </c>
      <c r="E15" s="152"/>
      <c r="F15" s="250"/>
      <c r="G15" s="152" t="s">
        <v>2399</v>
      </c>
      <c r="H15" s="30" t="s">
        <v>2928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30">
      <c r="A16" s="68" t="s">
        <v>1635</v>
      </c>
      <c r="B16" s="28" t="s">
        <v>1636</v>
      </c>
      <c r="C16" s="28" t="s">
        <v>2929</v>
      </c>
      <c r="D16" s="28">
        <v>9992973690</v>
      </c>
      <c r="E16" s="152"/>
      <c r="F16" s="250"/>
      <c r="G16" s="273" t="s">
        <v>2930</v>
      </c>
      <c r="H16" s="30" t="s">
        <v>2931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68" t="s">
        <v>1638</v>
      </c>
      <c r="B17" s="28" t="s">
        <v>1639</v>
      </c>
      <c r="C17" s="28" t="s">
        <v>2932</v>
      </c>
      <c r="D17" s="28">
        <v>9999885784</v>
      </c>
      <c r="E17" s="152"/>
      <c r="F17" s="250"/>
      <c r="G17" s="152" t="s">
        <v>2403</v>
      </c>
      <c r="H17" s="30" t="s">
        <v>2933</v>
      </c>
      <c r="I17" s="28"/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1641</v>
      </c>
      <c r="B18" s="101" t="s">
        <v>1642</v>
      </c>
      <c r="C18" s="101" t="s">
        <v>1643</v>
      </c>
      <c r="D18" s="101">
        <v>9999417271</v>
      </c>
      <c r="E18" s="256"/>
      <c r="F18" s="257"/>
      <c r="G18" s="256" t="s">
        <v>2403</v>
      </c>
      <c r="H18" s="103" t="s">
        <v>2934</v>
      </c>
      <c r="I18" s="36"/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1644</v>
      </c>
      <c r="B19" s="101" t="s">
        <v>1645</v>
      </c>
      <c r="C19" s="101" t="s">
        <v>1646</v>
      </c>
      <c r="D19" s="101">
        <v>9999443893</v>
      </c>
      <c r="E19" s="256"/>
      <c r="F19" s="257"/>
      <c r="G19" s="256" t="s">
        <v>2403</v>
      </c>
      <c r="H19" s="103" t="s">
        <v>2935</v>
      </c>
      <c r="I19" s="36"/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1647</v>
      </c>
      <c r="B20" s="101" t="s">
        <v>1648</v>
      </c>
      <c r="C20" s="101" t="s">
        <v>2936</v>
      </c>
      <c r="D20" s="101">
        <v>9991316955</v>
      </c>
      <c r="E20" s="256"/>
      <c r="F20" s="257"/>
      <c r="G20" s="256" t="s">
        <v>2403</v>
      </c>
      <c r="H20" s="103" t="s">
        <v>2937</v>
      </c>
      <c r="I20" s="36"/>
      <c r="J20" s="36"/>
      <c r="K20" s="36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1650</v>
      </c>
      <c r="B21" s="101" t="s">
        <v>1651</v>
      </c>
      <c r="C21" s="101" t="s">
        <v>2938</v>
      </c>
      <c r="D21" s="101">
        <v>9991356955</v>
      </c>
      <c r="E21" s="256"/>
      <c r="F21" s="257"/>
      <c r="G21" s="256" t="s">
        <v>2403</v>
      </c>
      <c r="H21" s="103" t="s">
        <v>2937</v>
      </c>
      <c r="I21" s="36"/>
      <c r="J21" s="36"/>
      <c r="K21" s="36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1653</v>
      </c>
      <c r="B22" s="101" t="s">
        <v>1654</v>
      </c>
      <c r="C22" s="101"/>
      <c r="D22" s="101">
        <v>9999489192</v>
      </c>
      <c r="E22" s="101"/>
      <c r="F22" s="258"/>
      <c r="G22" s="101"/>
      <c r="H22" s="103" t="s">
        <v>2939</v>
      </c>
      <c r="I22" s="101">
        <v>0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1655</v>
      </c>
      <c r="B23" s="101" t="s">
        <v>1656</v>
      </c>
      <c r="C23" s="101"/>
      <c r="D23" s="101">
        <v>9999840448</v>
      </c>
      <c r="E23" s="101"/>
      <c r="F23" s="258"/>
      <c r="G23" s="101" t="s">
        <v>2399</v>
      </c>
      <c r="H23" s="103" t="s">
        <v>2940</v>
      </c>
      <c r="I23" s="101">
        <v>0</v>
      </c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1657</v>
      </c>
      <c r="B24" s="101" t="s">
        <v>1658</v>
      </c>
      <c r="C24" s="101"/>
      <c r="D24" s="101">
        <v>9999093233</v>
      </c>
      <c r="E24" s="101"/>
      <c r="F24" s="258"/>
      <c r="G24" s="101" t="s">
        <v>2399</v>
      </c>
      <c r="H24" s="103" t="s">
        <v>2941</v>
      </c>
      <c r="I24" s="101">
        <v>1</v>
      </c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1660</v>
      </c>
      <c r="B25" s="101" t="s">
        <v>1661</v>
      </c>
      <c r="C25" s="101"/>
      <c r="D25" s="101">
        <v>9999866026</v>
      </c>
      <c r="E25" s="101"/>
      <c r="F25" s="258"/>
      <c r="G25" s="101" t="s">
        <v>2399</v>
      </c>
      <c r="H25" s="103" t="s">
        <v>2942</v>
      </c>
      <c r="I25" s="101">
        <v>0</v>
      </c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1663</v>
      </c>
      <c r="B26" s="101" t="s">
        <v>1664</v>
      </c>
      <c r="C26" s="101"/>
      <c r="D26" s="255" t="s">
        <v>2943</v>
      </c>
      <c r="E26" s="255"/>
      <c r="F26" s="267"/>
      <c r="G26" s="101" t="s">
        <v>2399</v>
      </c>
      <c r="H26" s="103" t="s">
        <v>2944</v>
      </c>
      <c r="I26" s="101">
        <v>1</v>
      </c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1666</v>
      </c>
      <c r="B27" s="101" t="s">
        <v>1667</v>
      </c>
      <c r="C27" s="101"/>
      <c r="D27" s="255" t="s">
        <v>2945</v>
      </c>
      <c r="E27" s="255"/>
      <c r="F27" s="267"/>
      <c r="G27" s="101" t="s">
        <v>2399</v>
      </c>
      <c r="H27" s="103" t="s">
        <v>2946</v>
      </c>
      <c r="I27" s="101">
        <v>1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1669</v>
      </c>
      <c r="B28" s="101" t="s">
        <v>1670</v>
      </c>
      <c r="C28" s="101"/>
      <c r="D28" s="255">
        <v>9999443871</v>
      </c>
      <c r="E28" s="255"/>
      <c r="F28" s="267"/>
      <c r="G28" s="101" t="s">
        <v>2399</v>
      </c>
      <c r="H28" s="103" t="s">
        <v>2947</v>
      </c>
      <c r="I28" s="101">
        <v>0</v>
      </c>
      <c r="J28" s="101"/>
      <c r="K28" s="101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1672</v>
      </c>
      <c r="B29" s="28" t="s">
        <v>1673</v>
      </c>
      <c r="C29" s="28"/>
      <c r="D29" s="253">
        <v>9999417132</v>
      </c>
      <c r="E29" s="253"/>
      <c r="F29" s="268"/>
      <c r="G29" s="28" t="s">
        <v>2403</v>
      </c>
      <c r="H29" s="28" t="s">
        <v>2948</v>
      </c>
      <c r="I29" s="28">
        <v>0</v>
      </c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1675</v>
      </c>
      <c r="B30" s="28" t="s">
        <v>2949</v>
      </c>
      <c r="C30" s="28"/>
      <c r="D30" s="253" t="s">
        <v>2950</v>
      </c>
      <c r="E30" s="253"/>
      <c r="F30" s="268"/>
      <c r="G30" s="28"/>
      <c r="H30" s="28" t="s">
        <v>2951</v>
      </c>
      <c r="I30" s="28">
        <v>0</v>
      </c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1678</v>
      </c>
      <c r="B31" s="28" t="s">
        <v>1679</v>
      </c>
      <c r="C31" s="28"/>
      <c r="D31" s="253" t="s">
        <v>2952</v>
      </c>
      <c r="E31" s="253"/>
      <c r="F31" s="268"/>
      <c r="G31" s="28"/>
      <c r="H31" s="28" t="s">
        <v>2953</v>
      </c>
      <c r="I31" s="28">
        <v>2</v>
      </c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1681</v>
      </c>
      <c r="B32" s="28" t="s">
        <v>1682</v>
      </c>
      <c r="C32" s="28"/>
      <c r="D32" s="253">
        <v>9999224281</v>
      </c>
      <c r="E32" s="253"/>
      <c r="F32" s="268"/>
      <c r="G32" s="28"/>
      <c r="H32" s="28" t="s">
        <v>2954</v>
      </c>
      <c r="I32" s="28">
        <v>2</v>
      </c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1684</v>
      </c>
      <c r="B33" s="28" t="s">
        <v>1685</v>
      </c>
      <c r="C33" s="28"/>
      <c r="D33" s="253" t="s">
        <v>2955</v>
      </c>
      <c r="E33" s="253"/>
      <c r="F33" s="268"/>
      <c r="G33" s="28" t="s">
        <v>2403</v>
      </c>
      <c r="H33" s="28" t="s">
        <v>2956</v>
      </c>
      <c r="I33" s="28">
        <v>1</v>
      </c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1687</v>
      </c>
      <c r="B34" s="28" t="s">
        <v>1688</v>
      </c>
      <c r="C34" s="28"/>
      <c r="D34" s="253">
        <v>9999813156</v>
      </c>
      <c r="E34" s="253"/>
      <c r="F34" s="268"/>
      <c r="G34" s="28" t="s">
        <v>2403</v>
      </c>
      <c r="H34" s="28" t="s">
        <v>2957</v>
      </c>
      <c r="I34" s="28">
        <v>2</v>
      </c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1690</v>
      </c>
      <c r="B35" s="28" t="s">
        <v>1691</v>
      </c>
      <c r="C35" s="28"/>
      <c r="D35" s="253" t="s">
        <v>2958</v>
      </c>
      <c r="E35" s="253"/>
      <c r="F35" s="268"/>
      <c r="G35" s="28" t="s">
        <v>2403</v>
      </c>
      <c r="H35" s="28" t="s">
        <v>2959</v>
      </c>
      <c r="I35" s="28">
        <v>2</v>
      </c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1693</v>
      </c>
      <c r="B36" s="28" t="s">
        <v>1694</v>
      </c>
      <c r="C36" s="28"/>
      <c r="D36" s="253">
        <v>9999290116</v>
      </c>
      <c r="E36" s="253"/>
      <c r="F36" s="268"/>
      <c r="G36" s="28" t="s">
        <v>2403</v>
      </c>
      <c r="H36" s="28" t="s">
        <v>2960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1696</v>
      </c>
      <c r="B37" s="28" t="s">
        <v>1697</v>
      </c>
      <c r="C37" s="28"/>
      <c r="D37" s="253">
        <v>9999440584</v>
      </c>
      <c r="E37" s="253"/>
      <c r="F37" s="268"/>
      <c r="G37" s="28" t="s">
        <v>2403</v>
      </c>
      <c r="H37" s="28" t="s">
        <v>2961</v>
      </c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1699</v>
      </c>
      <c r="B38" s="28" t="s">
        <v>1700</v>
      </c>
      <c r="C38" s="28"/>
      <c r="D38" s="253">
        <v>9999226782</v>
      </c>
      <c r="E38" s="253"/>
      <c r="F38" s="268"/>
      <c r="G38" s="28" t="s">
        <v>2403</v>
      </c>
      <c r="H38" s="28" t="s">
        <v>2962</v>
      </c>
      <c r="I38" s="28"/>
      <c r="J38" s="28"/>
      <c r="K38" s="28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1702</v>
      </c>
      <c r="B39" s="28" t="s">
        <v>1478</v>
      </c>
      <c r="C39" s="28"/>
      <c r="D39" s="253" t="s">
        <v>2910</v>
      </c>
      <c r="E39" s="253"/>
      <c r="F39" s="268"/>
      <c r="G39" s="28" t="s">
        <v>2403</v>
      </c>
      <c r="H39" s="28" t="s">
        <v>2963</v>
      </c>
      <c r="I39" s="28"/>
      <c r="J39" s="28"/>
      <c r="K39" s="28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1704</v>
      </c>
      <c r="B40" s="28" t="s">
        <v>1705</v>
      </c>
      <c r="C40" s="28"/>
      <c r="D40" s="28">
        <v>9991914241</v>
      </c>
      <c r="E40" s="28"/>
      <c r="F40" s="254"/>
      <c r="G40" s="28" t="s">
        <v>2403</v>
      </c>
      <c r="H40" s="28" t="s">
        <v>2964</v>
      </c>
      <c r="I40" s="28"/>
      <c r="J40" s="28"/>
      <c r="K40" s="28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1707</v>
      </c>
      <c r="B41" s="28" t="s">
        <v>2965</v>
      </c>
      <c r="C41" s="28"/>
      <c r="D41" s="28">
        <v>9999467862</v>
      </c>
      <c r="E41" s="28"/>
      <c r="F41" s="254"/>
      <c r="G41" s="28" t="s">
        <v>2403</v>
      </c>
      <c r="H41" s="28" t="s">
        <v>2966</v>
      </c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78" t="s">
        <v>1710</v>
      </c>
      <c r="B42" s="79" t="s">
        <v>1711</v>
      </c>
      <c r="C42" s="79"/>
      <c r="D42" s="79">
        <v>9999416576</v>
      </c>
      <c r="E42" s="79"/>
      <c r="F42" s="260"/>
      <c r="G42" s="79" t="s">
        <v>2403</v>
      </c>
      <c r="H42" s="79" t="s">
        <v>2967</v>
      </c>
      <c r="I42" s="79"/>
      <c r="J42" s="79"/>
      <c r="K42" s="79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L43" s="28"/>
      <c r="M43" s="15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L44" s="28"/>
      <c r="M44" s="15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L45" s="28"/>
      <c r="M45" s="15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L46" s="28"/>
      <c r="M46" s="15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5.75" customHeight="1">
      <c r="L47" s="28"/>
      <c r="M47" s="15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7:AC7"/>
    <mergeCell ref="L8:AC8"/>
    <mergeCell ref="L9:AC9"/>
    <mergeCell ref="L10:AC10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1.5703125" customWidth="1"/>
    <col min="3" max="3" width="30.5703125" customWidth="1"/>
    <col min="4" max="6" width="14.5703125" customWidth="1"/>
    <col min="7" max="7" width="20.5703125" customWidth="1"/>
    <col min="8" max="8" width="51.57031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2968</v>
      </c>
    </row>
    <row r="3" spans="1:29">
      <c r="B3" s="233" t="s">
        <v>2969</v>
      </c>
    </row>
    <row r="4" spans="1:29">
      <c r="B4" s="234" t="s">
        <v>2970</v>
      </c>
    </row>
    <row r="7" spans="1:29" ht="45" customHeight="1">
      <c r="A7" s="359" t="s">
        <v>2968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47.25">
      <c r="A8" s="235" t="s">
        <v>2390</v>
      </c>
      <c r="B8" s="236" t="s">
        <v>166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60" t="s">
        <v>2398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 ht="30">
      <c r="A9" s="68" t="s">
        <v>769</v>
      </c>
      <c r="B9" s="28" t="s">
        <v>2971</v>
      </c>
      <c r="C9" s="28" t="s">
        <v>771</v>
      </c>
      <c r="D9" s="253" t="s">
        <v>2972</v>
      </c>
      <c r="E9" s="28"/>
      <c r="F9" s="254"/>
      <c r="G9" s="28" t="s">
        <v>2403</v>
      </c>
      <c r="H9" s="30" t="s">
        <v>2973</v>
      </c>
      <c r="I9" s="28"/>
      <c r="J9" s="28"/>
      <c r="K9" s="28"/>
      <c r="L9" s="357" t="s">
        <v>2503</v>
      </c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>
      <c r="A10" s="68" t="s">
        <v>766</v>
      </c>
      <c r="B10" s="28" t="s">
        <v>2974</v>
      </c>
      <c r="C10" s="28" t="s">
        <v>2975</v>
      </c>
      <c r="D10" s="28">
        <v>9992783409</v>
      </c>
      <c r="E10" s="28"/>
      <c r="F10" s="254"/>
      <c r="G10" s="28" t="s">
        <v>2399</v>
      </c>
      <c r="H10" s="30" t="s">
        <v>2976</v>
      </c>
      <c r="I10" s="28"/>
      <c r="J10" s="28"/>
      <c r="K10" s="28"/>
      <c r="L10" s="251">
        <v>2005</v>
      </c>
      <c r="M10" s="252">
        <v>2006</v>
      </c>
      <c r="N10" s="124">
        <v>2007</v>
      </c>
      <c r="O10" s="124">
        <v>2008</v>
      </c>
      <c r="P10" s="124">
        <v>9</v>
      </c>
      <c r="Q10" s="124">
        <v>10</v>
      </c>
      <c r="R10" s="124">
        <v>11</v>
      </c>
      <c r="S10" s="124">
        <v>12</v>
      </c>
      <c r="T10" s="124">
        <v>13</v>
      </c>
      <c r="U10" s="124">
        <v>14</v>
      </c>
      <c r="V10" s="124">
        <v>15</v>
      </c>
      <c r="W10" s="124">
        <v>16</v>
      </c>
      <c r="X10" s="124">
        <v>17</v>
      </c>
      <c r="Y10" s="124">
        <v>18</v>
      </c>
      <c r="Z10" s="124">
        <v>19</v>
      </c>
      <c r="AA10" s="124">
        <v>20</v>
      </c>
      <c r="AB10" s="124">
        <v>21</v>
      </c>
      <c r="AC10" s="124">
        <v>22</v>
      </c>
    </row>
    <row r="11" spans="1:29">
      <c r="A11" s="68" t="s">
        <v>763</v>
      </c>
      <c r="B11" s="28" t="s">
        <v>2977</v>
      </c>
      <c r="C11" s="28" t="s">
        <v>765</v>
      </c>
      <c r="D11" s="28">
        <v>9991572728</v>
      </c>
      <c r="E11" s="28"/>
      <c r="F11" s="254"/>
      <c r="G11" s="28"/>
      <c r="H11" s="30" t="s">
        <v>2978</v>
      </c>
      <c r="I11" s="28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68" t="s">
        <v>760</v>
      </c>
      <c r="B12" s="28" t="s">
        <v>2979</v>
      </c>
      <c r="C12" s="28" t="s">
        <v>2980</v>
      </c>
      <c r="D12" s="28">
        <v>9991336295</v>
      </c>
      <c r="E12" s="28"/>
      <c r="F12" s="254"/>
      <c r="G12" s="28" t="s">
        <v>2399</v>
      </c>
      <c r="H12" s="30" t="s">
        <v>2981</v>
      </c>
      <c r="I12" s="28"/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68" t="s">
        <v>758</v>
      </c>
      <c r="B13" s="28" t="s">
        <v>2982</v>
      </c>
      <c r="C13" s="28" t="s">
        <v>242</v>
      </c>
      <c r="D13" s="28">
        <v>9999078979</v>
      </c>
      <c r="E13" s="28"/>
      <c r="F13" s="254"/>
      <c r="G13" s="28" t="s">
        <v>2399</v>
      </c>
      <c r="H13" s="30" t="s">
        <v>2983</v>
      </c>
      <c r="I13" s="28"/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68" t="s">
        <v>755</v>
      </c>
      <c r="B14" s="28" t="s">
        <v>2984</v>
      </c>
      <c r="C14" s="28" t="s">
        <v>2985</v>
      </c>
      <c r="D14" s="28">
        <v>9991631879</v>
      </c>
      <c r="E14" s="28"/>
      <c r="F14" s="254"/>
      <c r="G14" s="28"/>
      <c r="H14" s="30" t="s">
        <v>2986</v>
      </c>
      <c r="I14" s="28"/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68" t="s">
        <v>752</v>
      </c>
      <c r="B15" s="28" t="s">
        <v>753</v>
      </c>
      <c r="C15" s="28" t="s">
        <v>2987</v>
      </c>
      <c r="D15" s="28" t="s">
        <v>2988</v>
      </c>
      <c r="E15" s="28"/>
      <c r="F15" s="254"/>
      <c r="G15" s="28" t="s">
        <v>2399</v>
      </c>
      <c r="H15" s="30" t="s">
        <v>2989</v>
      </c>
      <c r="I15" s="28"/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68" t="s">
        <v>748</v>
      </c>
      <c r="B16" s="28" t="s">
        <v>2990</v>
      </c>
      <c r="C16" s="28" t="s">
        <v>2991</v>
      </c>
      <c r="D16" s="28" t="s">
        <v>2992</v>
      </c>
      <c r="E16" s="28"/>
      <c r="F16" s="254"/>
      <c r="G16" s="28" t="s">
        <v>2399</v>
      </c>
      <c r="H16" s="30" t="s">
        <v>2993</v>
      </c>
      <c r="I16" s="28"/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68" t="s">
        <v>746</v>
      </c>
      <c r="B17" s="28" t="s">
        <v>747</v>
      </c>
      <c r="C17" s="28"/>
      <c r="D17" s="28">
        <v>9991270798</v>
      </c>
      <c r="E17" s="28"/>
      <c r="F17" s="254"/>
      <c r="G17" s="28" t="s">
        <v>2399</v>
      </c>
      <c r="H17" s="30" t="s">
        <v>2994</v>
      </c>
      <c r="I17" s="28"/>
      <c r="J17" s="28"/>
      <c r="K17" s="28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68" t="s">
        <v>743</v>
      </c>
      <c r="B18" s="28" t="s">
        <v>2995</v>
      </c>
      <c r="C18" s="28" t="s">
        <v>745</v>
      </c>
      <c r="D18" s="28" t="s">
        <v>2996</v>
      </c>
      <c r="E18" s="28"/>
      <c r="F18" s="254"/>
      <c r="G18" s="28" t="s">
        <v>2399</v>
      </c>
      <c r="H18" s="30" t="s">
        <v>2997</v>
      </c>
      <c r="I18" s="28"/>
      <c r="J18" s="28"/>
      <c r="K18" s="28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68" t="s">
        <v>739</v>
      </c>
      <c r="B19" s="28" t="s">
        <v>2998</v>
      </c>
      <c r="C19" s="28" t="s">
        <v>2999</v>
      </c>
      <c r="D19" s="28">
        <v>9999941571</v>
      </c>
      <c r="E19" s="28"/>
      <c r="F19" s="254"/>
      <c r="G19" s="28" t="s">
        <v>2399</v>
      </c>
      <c r="H19" s="30" t="s">
        <v>3000</v>
      </c>
      <c r="I19" s="28"/>
      <c r="J19" s="28"/>
      <c r="K19" s="28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68" t="s">
        <v>736</v>
      </c>
      <c r="B20" s="28" t="s">
        <v>3001</v>
      </c>
      <c r="C20" s="28" t="s">
        <v>738</v>
      </c>
      <c r="D20" s="28" t="s">
        <v>3002</v>
      </c>
      <c r="E20" s="28"/>
      <c r="F20" s="254"/>
      <c r="G20" s="28" t="s">
        <v>2399</v>
      </c>
      <c r="H20" s="30" t="s">
        <v>3003</v>
      </c>
      <c r="I20" s="28"/>
      <c r="J20" s="28"/>
      <c r="K20" s="28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733</v>
      </c>
      <c r="B21" s="28" t="s">
        <v>3004</v>
      </c>
      <c r="C21" s="28"/>
      <c r="D21" s="28">
        <v>9999476805</v>
      </c>
      <c r="E21" s="28"/>
      <c r="F21" s="254"/>
      <c r="G21" s="28" t="s">
        <v>2399</v>
      </c>
      <c r="H21" s="30" t="s">
        <v>3005</v>
      </c>
      <c r="I21" s="28"/>
      <c r="J21" s="28"/>
      <c r="K21" s="28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100" t="s">
        <v>772</v>
      </c>
      <c r="B22" s="101" t="s">
        <v>773</v>
      </c>
      <c r="C22" s="36"/>
      <c r="D22" s="101">
        <v>9999441065</v>
      </c>
      <c r="E22" s="101"/>
      <c r="F22" s="258"/>
      <c r="G22" s="103"/>
      <c r="H22" s="103"/>
      <c r="I22" s="101">
        <v>0</v>
      </c>
      <c r="J22" s="28"/>
      <c r="K22" s="28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100" t="s">
        <v>774</v>
      </c>
      <c r="B23" s="101" t="s">
        <v>775</v>
      </c>
      <c r="C23" s="36"/>
      <c r="D23" s="101">
        <v>9999448831</v>
      </c>
      <c r="E23" s="101"/>
      <c r="F23" s="258"/>
      <c r="G23" s="101" t="s">
        <v>3006</v>
      </c>
      <c r="H23" s="103" t="s">
        <v>3007</v>
      </c>
      <c r="I23" s="101">
        <v>1</v>
      </c>
      <c r="J23" s="28"/>
      <c r="K23" s="28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100" t="s">
        <v>776</v>
      </c>
      <c r="B24" s="101" t="s">
        <v>3008</v>
      </c>
      <c r="C24" s="36"/>
      <c r="D24" s="101">
        <v>9999448374</v>
      </c>
      <c r="E24" s="101"/>
      <c r="F24" s="258"/>
      <c r="G24" s="101" t="s">
        <v>2399</v>
      </c>
      <c r="H24" s="103" t="s">
        <v>3009</v>
      </c>
      <c r="I24" s="101">
        <v>0</v>
      </c>
      <c r="J24" s="28"/>
      <c r="K24" s="28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100" t="s">
        <v>778</v>
      </c>
      <c r="B25" s="101" t="s">
        <v>779</v>
      </c>
      <c r="C25" s="36"/>
      <c r="D25" s="101">
        <v>9999444468</v>
      </c>
      <c r="E25" s="101"/>
      <c r="F25" s="258"/>
      <c r="G25" s="101" t="s">
        <v>2399</v>
      </c>
      <c r="H25" s="103" t="s">
        <v>3010</v>
      </c>
      <c r="I25" s="101">
        <v>4</v>
      </c>
      <c r="J25" s="28"/>
      <c r="K25" s="28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100" t="s">
        <v>780</v>
      </c>
      <c r="B26" s="101" t="s">
        <v>781</v>
      </c>
      <c r="C26" s="36"/>
      <c r="D26" s="255" t="s">
        <v>3011</v>
      </c>
      <c r="E26" s="101"/>
      <c r="F26" s="258"/>
      <c r="G26" s="101"/>
      <c r="H26" s="103"/>
      <c r="I26" s="101">
        <v>0</v>
      </c>
      <c r="J26" s="28"/>
      <c r="K26" s="28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100" t="s">
        <v>783</v>
      </c>
      <c r="B27" s="101" t="s">
        <v>784</v>
      </c>
      <c r="C27" s="36"/>
      <c r="D27" s="255" t="s">
        <v>3012</v>
      </c>
      <c r="E27" s="101"/>
      <c r="F27" s="258"/>
      <c r="G27" s="101"/>
      <c r="H27" s="103"/>
      <c r="I27" s="101">
        <v>3</v>
      </c>
      <c r="J27" s="28"/>
      <c r="K27" s="28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100" t="s">
        <v>785</v>
      </c>
      <c r="B28" s="101" t="s">
        <v>786</v>
      </c>
      <c r="C28" s="36"/>
      <c r="D28" s="255"/>
      <c r="E28" s="101"/>
      <c r="F28" s="258"/>
      <c r="G28" s="255" t="s">
        <v>3013</v>
      </c>
      <c r="H28" s="103"/>
      <c r="I28" s="101">
        <v>2</v>
      </c>
      <c r="J28" s="28"/>
      <c r="K28" s="28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787</v>
      </c>
      <c r="B29" s="28" t="s">
        <v>788</v>
      </c>
      <c r="C29" s="36"/>
      <c r="D29" s="253">
        <v>9999110052</v>
      </c>
      <c r="E29" s="28"/>
      <c r="F29" s="254"/>
      <c r="G29" s="28" t="s">
        <v>2403</v>
      </c>
      <c r="H29" s="30" t="s">
        <v>3014</v>
      </c>
      <c r="I29" s="28">
        <v>0</v>
      </c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790</v>
      </c>
      <c r="B30" s="28" t="s">
        <v>791</v>
      </c>
      <c r="C30" s="36"/>
      <c r="D30" s="253">
        <v>9999449567</v>
      </c>
      <c r="E30" s="28"/>
      <c r="F30" s="254"/>
      <c r="G30" s="28"/>
      <c r="H30" s="30" t="s">
        <v>3015</v>
      </c>
      <c r="I30" s="28">
        <v>2</v>
      </c>
      <c r="J30" s="36"/>
      <c r="K30" s="36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792</v>
      </c>
      <c r="B31" s="28" t="s">
        <v>793</v>
      </c>
      <c r="C31" s="36"/>
      <c r="D31" s="253">
        <v>9999448948</v>
      </c>
      <c r="E31" s="28"/>
      <c r="F31" s="254"/>
      <c r="G31" s="28" t="s">
        <v>2403</v>
      </c>
      <c r="H31" s="30" t="s">
        <v>3016</v>
      </c>
      <c r="I31" s="28">
        <v>1</v>
      </c>
      <c r="J31" s="36"/>
      <c r="K31" s="36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795</v>
      </c>
      <c r="B32" s="28" t="s">
        <v>796</v>
      </c>
      <c r="C32" s="36"/>
      <c r="D32" s="253">
        <v>9999440771</v>
      </c>
      <c r="E32" s="28"/>
      <c r="F32" s="254"/>
      <c r="G32" s="28"/>
      <c r="H32" s="30" t="s">
        <v>3017</v>
      </c>
      <c r="I32" s="28">
        <v>2</v>
      </c>
      <c r="J32" s="36"/>
      <c r="K32" s="36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798</v>
      </c>
      <c r="B33" s="28" t="s">
        <v>799</v>
      </c>
      <c r="C33" s="36"/>
      <c r="D33" s="253" t="s">
        <v>3018</v>
      </c>
      <c r="E33" s="28"/>
      <c r="F33" s="254"/>
      <c r="G33" s="28" t="s">
        <v>2403</v>
      </c>
      <c r="H33" s="30" t="s">
        <v>3019</v>
      </c>
      <c r="I33" s="28">
        <v>2</v>
      </c>
      <c r="J33" s="36"/>
      <c r="K33" s="36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801</v>
      </c>
      <c r="B34" s="28" t="s">
        <v>3020</v>
      </c>
      <c r="C34" s="36"/>
      <c r="D34" s="253" t="s">
        <v>3018</v>
      </c>
      <c r="E34" s="28"/>
      <c r="F34" s="254"/>
      <c r="G34" s="28" t="s">
        <v>2403</v>
      </c>
      <c r="H34" s="30" t="s">
        <v>3021</v>
      </c>
      <c r="I34" s="28">
        <v>1</v>
      </c>
      <c r="J34" s="101"/>
      <c r="K34" s="101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804</v>
      </c>
      <c r="B35" s="28" t="s">
        <v>805</v>
      </c>
      <c r="C35" s="36"/>
      <c r="D35" s="253">
        <v>9999442073</v>
      </c>
      <c r="E35" s="28"/>
      <c r="F35" s="254"/>
      <c r="G35" s="28" t="s">
        <v>2403</v>
      </c>
      <c r="H35" s="30" t="s">
        <v>3022</v>
      </c>
      <c r="I35" s="28">
        <v>2</v>
      </c>
      <c r="J35" s="101"/>
      <c r="K35" s="101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807</v>
      </c>
      <c r="B36" s="28" t="s">
        <v>3023</v>
      </c>
      <c r="C36" s="36"/>
      <c r="D36" s="253" t="s">
        <v>3024</v>
      </c>
      <c r="E36" s="28"/>
      <c r="F36" s="254"/>
      <c r="G36" s="28" t="s">
        <v>2403</v>
      </c>
      <c r="H36" s="30" t="s">
        <v>3025</v>
      </c>
      <c r="I36" s="28"/>
      <c r="J36" s="101"/>
      <c r="K36" s="101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810</v>
      </c>
      <c r="B37" s="28" t="s">
        <v>811</v>
      </c>
      <c r="C37" s="36"/>
      <c r="D37" s="253">
        <v>9999418443</v>
      </c>
      <c r="E37" s="28"/>
      <c r="F37" s="254"/>
      <c r="G37" s="28" t="s">
        <v>2403</v>
      </c>
      <c r="H37" s="30" t="s">
        <v>3026</v>
      </c>
      <c r="I37" s="28"/>
      <c r="J37" s="101"/>
      <c r="K37" s="101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813</v>
      </c>
      <c r="B38" s="28" t="s">
        <v>3027</v>
      </c>
      <c r="C38" s="36"/>
      <c r="D38" s="253">
        <v>9999440384</v>
      </c>
      <c r="E38" s="28"/>
      <c r="F38" s="254"/>
      <c r="G38" s="28" t="s">
        <v>2403</v>
      </c>
      <c r="H38" s="30" t="s">
        <v>3028</v>
      </c>
      <c r="I38" s="28"/>
      <c r="J38" s="101"/>
      <c r="K38" s="101"/>
      <c r="L38" s="28"/>
      <c r="M38" s="15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816</v>
      </c>
      <c r="B39" s="28" t="s">
        <v>817</v>
      </c>
      <c r="C39" s="36"/>
      <c r="D39" s="253" t="s">
        <v>3029</v>
      </c>
      <c r="E39" s="28"/>
      <c r="F39" s="254"/>
      <c r="G39" s="28" t="s">
        <v>2403</v>
      </c>
      <c r="H39" s="30" t="s">
        <v>3030</v>
      </c>
      <c r="I39" s="28"/>
      <c r="J39" s="101"/>
      <c r="K39" s="101"/>
      <c r="L39" s="28"/>
      <c r="M39" s="15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819</v>
      </c>
      <c r="B40" s="28" t="s">
        <v>820</v>
      </c>
      <c r="C40" s="36"/>
      <c r="D40" s="253" t="s">
        <v>3031</v>
      </c>
      <c r="E40" s="28"/>
      <c r="F40" s="254"/>
      <c r="G40" s="28" t="s">
        <v>2403</v>
      </c>
      <c r="H40" s="30" t="s">
        <v>3032</v>
      </c>
      <c r="I40" s="28"/>
      <c r="J40" s="101"/>
      <c r="K40" s="101"/>
      <c r="L40" s="28"/>
      <c r="M40" s="15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68" t="s">
        <v>822</v>
      </c>
      <c r="B41" s="28" t="s">
        <v>823</v>
      </c>
      <c r="C41" s="36"/>
      <c r="D41" s="253">
        <v>9999444651</v>
      </c>
      <c r="E41" s="28"/>
      <c r="F41" s="254"/>
      <c r="G41" s="28" t="s">
        <v>2403</v>
      </c>
      <c r="H41" s="30" t="s">
        <v>3033</v>
      </c>
      <c r="I41" s="28"/>
      <c r="J41" s="28"/>
      <c r="K41" s="28"/>
      <c r="L41" s="28"/>
      <c r="M41" s="15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78" t="s">
        <v>825</v>
      </c>
      <c r="B42" s="79" t="s">
        <v>826</v>
      </c>
      <c r="C42" s="36"/>
      <c r="D42" s="259">
        <v>9992401320</v>
      </c>
      <c r="E42" s="79"/>
      <c r="F42" s="260"/>
      <c r="G42" s="79" t="s">
        <v>2403</v>
      </c>
      <c r="H42" s="81" t="s">
        <v>3034</v>
      </c>
      <c r="I42" s="79"/>
      <c r="J42" s="79"/>
      <c r="K42" s="79"/>
      <c r="L42" s="28"/>
      <c r="M42" s="15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L43" s="37"/>
      <c r="M43" s="3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>
      <c r="L44" s="37"/>
      <c r="M44" s="3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>
      <c r="L45" s="37"/>
      <c r="M45" s="3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>
      <c r="L46" s="37"/>
      <c r="M46" s="3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AC7"/>
    <mergeCell ref="L8:AC8"/>
    <mergeCell ref="L9:AC9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50.5703125" customWidth="1"/>
    <col min="3" max="3" width="20.5703125" customWidth="1"/>
    <col min="4" max="4" width="14.5703125" customWidth="1"/>
    <col min="5" max="6" width="12.5703125" customWidth="1"/>
    <col min="7" max="7" width="20.5703125" customWidth="1"/>
    <col min="8" max="8" width="63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3035</v>
      </c>
    </row>
    <row r="3" spans="1:29">
      <c r="B3" s="233" t="s">
        <v>3036</v>
      </c>
    </row>
    <row r="4" spans="1:29">
      <c r="B4" s="234" t="s">
        <v>3037</v>
      </c>
    </row>
    <row r="7" spans="1:29" ht="26.25">
      <c r="A7" s="359" t="s">
        <v>3038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47.25">
      <c r="A8" s="235" t="s">
        <v>2390</v>
      </c>
      <c r="B8" s="236" t="s">
        <v>166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60" t="s">
        <v>2398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 ht="15.75">
      <c r="A9" s="275"/>
      <c r="B9" s="22"/>
      <c r="C9" s="22"/>
      <c r="D9" s="22"/>
      <c r="E9" s="22"/>
      <c r="F9" s="286"/>
      <c r="G9" s="22"/>
      <c r="H9" s="22"/>
      <c r="I9" s="22"/>
      <c r="J9" s="22"/>
      <c r="K9" s="22"/>
      <c r="L9" s="357" t="s">
        <v>2503</v>
      </c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58"/>
    </row>
    <row r="10" spans="1:29" ht="15.75">
      <c r="A10" s="275"/>
      <c r="B10" s="22"/>
      <c r="C10" s="22"/>
      <c r="D10" s="22"/>
      <c r="E10" s="22"/>
      <c r="F10" s="286"/>
      <c r="G10" s="22"/>
      <c r="H10" s="22"/>
      <c r="I10" s="22"/>
      <c r="J10" s="22"/>
      <c r="K10" s="22"/>
      <c r="L10" s="251">
        <v>2005</v>
      </c>
      <c r="M10" s="252">
        <v>2006</v>
      </c>
      <c r="N10" s="124">
        <v>2007</v>
      </c>
      <c r="O10" s="124">
        <v>2008</v>
      </c>
      <c r="P10" s="124">
        <v>9</v>
      </c>
      <c r="Q10" s="124">
        <v>10</v>
      </c>
      <c r="R10" s="124">
        <v>11</v>
      </c>
      <c r="S10" s="124">
        <v>12</v>
      </c>
      <c r="T10" s="124">
        <v>13</v>
      </c>
      <c r="U10" s="124">
        <v>14</v>
      </c>
      <c r="V10" s="124">
        <v>15</v>
      </c>
      <c r="W10" s="124">
        <v>16</v>
      </c>
      <c r="X10" s="124">
        <v>17</v>
      </c>
      <c r="Y10" s="124">
        <v>18</v>
      </c>
      <c r="Z10" s="124">
        <v>19</v>
      </c>
      <c r="AA10" s="124">
        <v>20</v>
      </c>
      <c r="AB10" s="124">
        <v>21</v>
      </c>
      <c r="AC10" s="124">
        <v>22</v>
      </c>
    </row>
    <row r="11" spans="1:29">
      <c r="A11" s="100"/>
      <c r="B11" s="101"/>
      <c r="C11" s="101"/>
      <c r="D11" s="101"/>
      <c r="E11" s="101"/>
      <c r="F11" s="258"/>
      <c r="G11" s="103"/>
      <c r="H11" s="101"/>
      <c r="I11" s="101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0" t="s">
        <v>1277</v>
      </c>
      <c r="B12" s="101" t="s">
        <v>3039</v>
      </c>
      <c r="C12" s="101"/>
      <c r="D12" s="101">
        <v>9992871763</v>
      </c>
      <c r="E12" s="101"/>
      <c r="F12" s="258"/>
      <c r="G12" s="101" t="s">
        <v>2399</v>
      </c>
      <c r="H12" s="36" t="s">
        <v>3040</v>
      </c>
      <c r="I12" s="101">
        <v>3</v>
      </c>
      <c r="J12" s="28"/>
      <c r="K12" s="28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0" t="s">
        <v>1280</v>
      </c>
      <c r="B13" s="101" t="s">
        <v>1281</v>
      </c>
      <c r="C13" s="101"/>
      <c r="D13" s="101">
        <v>9999231190</v>
      </c>
      <c r="E13" s="101"/>
      <c r="F13" s="258"/>
      <c r="G13" s="101"/>
      <c r="H13" s="36" t="s">
        <v>3041</v>
      </c>
      <c r="I13" s="101">
        <v>0</v>
      </c>
      <c r="J13" s="28"/>
      <c r="K13" s="28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0" t="s">
        <v>1283</v>
      </c>
      <c r="B14" s="101" t="s">
        <v>3042</v>
      </c>
      <c r="C14" s="101"/>
      <c r="D14" s="101">
        <v>9999417133</v>
      </c>
      <c r="E14" s="101"/>
      <c r="F14" s="258"/>
      <c r="G14" s="101" t="s">
        <v>2399</v>
      </c>
      <c r="H14" s="36" t="s">
        <v>3043</v>
      </c>
      <c r="I14" s="101">
        <v>0</v>
      </c>
      <c r="J14" s="28"/>
      <c r="K14" s="28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0" t="s">
        <v>1286</v>
      </c>
      <c r="B15" s="101" t="s">
        <v>3042</v>
      </c>
      <c r="C15" s="101"/>
      <c r="D15" s="101">
        <v>9999417133</v>
      </c>
      <c r="E15" s="101"/>
      <c r="F15" s="258"/>
      <c r="G15" s="101" t="s">
        <v>2399</v>
      </c>
      <c r="H15" s="36" t="s">
        <v>3043</v>
      </c>
      <c r="I15" s="101">
        <v>3</v>
      </c>
      <c r="J15" s="28"/>
      <c r="K15" s="28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1287</v>
      </c>
      <c r="B16" s="101" t="s">
        <v>1288</v>
      </c>
      <c r="C16" s="101"/>
      <c r="D16" s="101">
        <v>9999430486</v>
      </c>
      <c r="E16" s="101"/>
      <c r="F16" s="258"/>
      <c r="G16" s="101" t="s">
        <v>2399</v>
      </c>
      <c r="H16" s="36" t="s">
        <v>3044</v>
      </c>
      <c r="I16" s="101">
        <v>1</v>
      </c>
      <c r="J16" s="28"/>
      <c r="K16" s="28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1289</v>
      </c>
      <c r="B17" s="101" t="s">
        <v>1290</v>
      </c>
      <c r="C17" s="255"/>
      <c r="D17" s="255" t="s">
        <v>3045</v>
      </c>
      <c r="E17" s="101"/>
      <c r="F17" s="258"/>
      <c r="G17" s="101"/>
      <c r="H17" s="36" t="s">
        <v>3046</v>
      </c>
      <c r="I17" s="101">
        <v>4</v>
      </c>
      <c r="J17" s="36"/>
      <c r="K17" s="36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1292</v>
      </c>
      <c r="B18" s="101" t="s">
        <v>1293</v>
      </c>
      <c r="C18" s="101"/>
      <c r="D18" s="101">
        <v>9999448564</v>
      </c>
      <c r="E18" s="101"/>
      <c r="F18" s="258"/>
      <c r="G18" s="101"/>
      <c r="H18" s="36" t="s">
        <v>3047</v>
      </c>
      <c r="I18" s="101">
        <v>1</v>
      </c>
      <c r="J18" s="36"/>
      <c r="K18" s="36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1294</v>
      </c>
      <c r="B19" s="101" t="s">
        <v>1295</v>
      </c>
      <c r="C19" s="101"/>
      <c r="D19" s="101"/>
      <c r="E19" s="101"/>
      <c r="F19" s="258"/>
      <c r="G19" s="101"/>
      <c r="H19" s="36"/>
      <c r="I19" s="101">
        <v>1</v>
      </c>
      <c r="J19" s="36"/>
      <c r="K19" s="36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1296</v>
      </c>
      <c r="B20" s="101" t="s">
        <v>1297</v>
      </c>
      <c r="C20" s="101"/>
      <c r="D20" s="101">
        <v>9999449483</v>
      </c>
      <c r="E20" s="101"/>
      <c r="F20" s="258"/>
      <c r="G20" s="101" t="s">
        <v>2399</v>
      </c>
      <c r="H20" s="36" t="s">
        <v>3048</v>
      </c>
      <c r="I20" s="101">
        <v>1</v>
      </c>
      <c r="J20" s="36"/>
      <c r="K20" s="36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1298</v>
      </c>
      <c r="B21" s="101" t="s">
        <v>1299</v>
      </c>
      <c r="C21" s="101"/>
      <c r="D21" s="101">
        <v>9999007269</v>
      </c>
      <c r="E21" s="101"/>
      <c r="F21" s="258"/>
      <c r="G21" s="101" t="s">
        <v>2399</v>
      </c>
      <c r="H21" s="36" t="s">
        <v>3049</v>
      </c>
      <c r="I21" s="101">
        <v>1</v>
      </c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1301</v>
      </c>
      <c r="B22" s="28" t="s">
        <v>1302</v>
      </c>
      <c r="C22" s="253"/>
      <c r="D22" s="253" t="s">
        <v>3050</v>
      </c>
      <c r="E22" s="28"/>
      <c r="F22" s="254"/>
      <c r="G22" s="28" t="s">
        <v>3051</v>
      </c>
      <c r="H22" s="287" t="s">
        <v>3052</v>
      </c>
      <c r="I22" s="28">
        <v>0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1303</v>
      </c>
      <c r="B23" s="28" t="s">
        <v>1304</v>
      </c>
      <c r="C23" s="28"/>
      <c r="D23" s="28">
        <v>9999203650</v>
      </c>
      <c r="E23" s="28"/>
      <c r="F23" s="254"/>
      <c r="G23" s="28" t="s">
        <v>2403</v>
      </c>
      <c r="H23" s="287" t="s">
        <v>3053</v>
      </c>
      <c r="I23" s="28">
        <v>1</v>
      </c>
      <c r="J23" s="101"/>
      <c r="K23" s="101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1306</v>
      </c>
      <c r="B24" s="28" t="s">
        <v>1307</v>
      </c>
      <c r="C24" s="28"/>
      <c r="D24" s="28">
        <v>9999481312</v>
      </c>
      <c r="E24" s="28"/>
      <c r="F24" s="254"/>
      <c r="G24" s="28" t="s">
        <v>2403</v>
      </c>
      <c r="H24" s="287" t="s">
        <v>3054</v>
      </c>
      <c r="I24" s="28">
        <v>0</v>
      </c>
      <c r="J24" s="101"/>
      <c r="K24" s="101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1309</v>
      </c>
      <c r="B25" s="28" t="s">
        <v>1307</v>
      </c>
      <c r="C25" s="28"/>
      <c r="D25" s="28">
        <v>9999481312</v>
      </c>
      <c r="E25" s="28"/>
      <c r="F25" s="254"/>
      <c r="G25" s="28" t="s">
        <v>2403</v>
      </c>
      <c r="H25" s="287" t="s">
        <v>3054</v>
      </c>
      <c r="I25" s="28">
        <v>1</v>
      </c>
      <c r="J25" s="101"/>
      <c r="K25" s="101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1310</v>
      </c>
      <c r="B26" s="28" t="s">
        <v>3055</v>
      </c>
      <c r="C26" s="28"/>
      <c r="D26" s="28"/>
      <c r="E26" s="28"/>
      <c r="F26" s="254"/>
      <c r="G26" s="28"/>
      <c r="H26" s="287"/>
      <c r="I26" s="28">
        <v>0</v>
      </c>
      <c r="J26" s="101"/>
      <c r="K26" s="101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1312</v>
      </c>
      <c r="B27" s="28" t="s">
        <v>1290</v>
      </c>
      <c r="C27" s="28"/>
      <c r="D27" s="28">
        <v>9999252193</v>
      </c>
      <c r="E27" s="28"/>
      <c r="F27" s="254"/>
      <c r="G27" s="28"/>
      <c r="H27" s="287" t="s">
        <v>3056</v>
      </c>
      <c r="I27" s="28">
        <v>3</v>
      </c>
      <c r="J27" s="101"/>
      <c r="K27" s="101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1314</v>
      </c>
      <c r="B28" s="28" t="s">
        <v>1315</v>
      </c>
      <c r="C28" s="28"/>
      <c r="D28" s="28">
        <v>9991698208</v>
      </c>
      <c r="E28" s="28"/>
      <c r="F28" s="254"/>
      <c r="G28" s="28" t="s">
        <v>2403</v>
      </c>
      <c r="H28" s="287" t="s">
        <v>3057</v>
      </c>
      <c r="I28" s="28">
        <v>2</v>
      </c>
      <c r="J28" s="28"/>
      <c r="K28" s="28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1316</v>
      </c>
      <c r="B29" s="28" t="s">
        <v>1317</v>
      </c>
      <c r="C29" s="28"/>
      <c r="D29" s="28">
        <v>9999441525</v>
      </c>
      <c r="E29" s="28"/>
      <c r="F29" s="254"/>
      <c r="G29" s="28"/>
      <c r="H29" s="287" t="s">
        <v>3058</v>
      </c>
      <c r="I29" s="28">
        <v>0</v>
      </c>
      <c r="J29" s="240"/>
      <c r="K29" s="240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1319</v>
      </c>
      <c r="B30" s="28" t="s">
        <v>1320</v>
      </c>
      <c r="C30" s="28"/>
      <c r="D30" s="28">
        <v>9999261084</v>
      </c>
      <c r="E30" s="28"/>
      <c r="F30" s="254"/>
      <c r="G30" s="28"/>
      <c r="H30" s="287" t="s">
        <v>3059</v>
      </c>
      <c r="I30" s="28">
        <v>2</v>
      </c>
      <c r="J30" s="36"/>
      <c r="K30" s="36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1322</v>
      </c>
      <c r="B31" s="28" t="s">
        <v>1323</v>
      </c>
      <c r="C31" s="253"/>
      <c r="D31" s="253" t="s">
        <v>3060</v>
      </c>
      <c r="E31" s="28"/>
      <c r="F31" s="254"/>
      <c r="G31" s="28" t="s">
        <v>2403</v>
      </c>
      <c r="H31" s="287" t="s">
        <v>3061</v>
      </c>
      <c r="I31" s="28">
        <v>0</v>
      </c>
      <c r="J31" s="36"/>
      <c r="K31" s="36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1325</v>
      </c>
      <c r="B32" s="28" t="s">
        <v>1326</v>
      </c>
      <c r="C32" s="28"/>
      <c r="D32" s="28">
        <v>9999418016</v>
      </c>
      <c r="E32" s="28"/>
      <c r="F32" s="254"/>
      <c r="G32" s="28" t="s">
        <v>2403</v>
      </c>
      <c r="H32" s="287" t="s">
        <v>3062</v>
      </c>
      <c r="I32" s="28"/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1328</v>
      </c>
      <c r="B33" s="28" t="s">
        <v>1329</v>
      </c>
      <c r="C33" s="28"/>
      <c r="D33" s="28">
        <v>9999444908</v>
      </c>
      <c r="E33" s="28"/>
      <c r="F33" s="254"/>
      <c r="G33" s="28" t="s">
        <v>2403</v>
      </c>
      <c r="H33" s="287" t="s">
        <v>3063</v>
      </c>
      <c r="I33" s="28"/>
      <c r="J33" s="28"/>
      <c r="K33" s="28"/>
      <c r="L33" s="28"/>
      <c r="M33" s="15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1331</v>
      </c>
      <c r="B34" s="28" t="s">
        <v>1329</v>
      </c>
      <c r="C34" s="28"/>
      <c r="D34" s="28">
        <v>9999444908</v>
      </c>
      <c r="E34" s="28"/>
      <c r="F34" s="254"/>
      <c r="G34" s="28" t="s">
        <v>2403</v>
      </c>
      <c r="H34" s="287" t="s">
        <v>3063</v>
      </c>
      <c r="I34" s="28"/>
      <c r="J34" s="28"/>
      <c r="K34" s="28"/>
      <c r="L34" s="28"/>
      <c r="M34" s="15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1333</v>
      </c>
      <c r="B35" s="28" t="s">
        <v>1329</v>
      </c>
      <c r="C35" s="28"/>
      <c r="D35" s="28">
        <v>9999444908</v>
      </c>
      <c r="E35" s="28"/>
      <c r="F35" s="254"/>
      <c r="G35" s="28" t="s">
        <v>2403</v>
      </c>
      <c r="H35" s="287" t="s">
        <v>3063</v>
      </c>
      <c r="I35" s="28"/>
      <c r="J35" s="28"/>
      <c r="K35" s="28"/>
      <c r="L35" s="28"/>
      <c r="M35" s="15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1335</v>
      </c>
      <c r="B36" s="28" t="s">
        <v>3064</v>
      </c>
      <c r="C36" s="253"/>
      <c r="D36" s="253" t="s">
        <v>3065</v>
      </c>
      <c r="E36" s="28"/>
      <c r="F36" s="254"/>
      <c r="G36" s="28" t="s">
        <v>2403</v>
      </c>
      <c r="H36" s="287" t="s">
        <v>3066</v>
      </c>
      <c r="I36" s="28"/>
      <c r="J36" s="28"/>
      <c r="K36" s="28"/>
      <c r="L36" s="28"/>
      <c r="M36" s="15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1338</v>
      </c>
      <c r="B37" s="28" t="s">
        <v>1339</v>
      </c>
      <c r="C37" s="28"/>
      <c r="D37" s="28">
        <v>9999443870</v>
      </c>
      <c r="E37" s="28"/>
      <c r="F37" s="254"/>
      <c r="G37" s="28"/>
      <c r="H37" s="287" t="s">
        <v>3067</v>
      </c>
      <c r="I37" s="28"/>
      <c r="J37" s="28"/>
      <c r="K37" s="28"/>
      <c r="L37" s="28"/>
      <c r="M37" s="15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1341</v>
      </c>
      <c r="B38" s="28" t="s">
        <v>1329</v>
      </c>
      <c r="C38" s="28"/>
      <c r="D38" s="28">
        <v>9999444908</v>
      </c>
      <c r="E38" s="28"/>
      <c r="F38" s="254"/>
      <c r="G38" s="28" t="s">
        <v>2403</v>
      </c>
      <c r="H38" s="287" t="s">
        <v>3063</v>
      </c>
      <c r="I38" s="28"/>
      <c r="J38" s="28"/>
      <c r="K38" s="28"/>
      <c r="L38" s="28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1343</v>
      </c>
      <c r="B39" s="28" t="s">
        <v>1329</v>
      </c>
      <c r="C39" s="28"/>
      <c r="D39" s="28">
        <v>9999444908</v>
      </c>
      <c r="E39" s="28"/>
      <c r="F39" s="254"/>
      <c r="G39" s="28" t="s">
        <v>2403</v>
      </c>
      <c r="H39" s="287" t="s">
        <v>3063</v>
      </c>
      <c r="I39" s="28"/>
      <c r="J39" s="28"/>
      <c r="K39" s="28"/>
      <c r="L39" s="28"/>
      <c r="M39" s="288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1345</v>
      </c>
      <c r="B40" s="28" t="s">
        <v>1346</v>
      </c>
      <c r="C40" s="28"/>
      <c r="D40" s="28">
        <v>9999444908</v>
      </c>
      <c r="E40" s="28"/>
      <c r="F40" s="254"/>
      <c r="G40" s="28" t="s">
        <v>2403</v>
      </c>
      <c r="H40" s="287" t="s">
        <v>3063</v>
      </c>
      <c r="I40" s="28"/>
      <c r="J40" s="28"/>
      <c r="K40" s="28"/>
      <c r="L40" s="28"/>
      <c r="M40" s="288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78" t="s">
        <v>1348</v>
      </c>
      <c r="B41" s="79" t="s">
        <v>1349</v>
      </c>
      <c r="C41" s="79"/>
      <c r="D41" s="79">
        <v>9999444908</v>
      </c>
      <c r="E41" s="79"/>
      <c r="F41" s="260"/>
      <c r="G41" s="79" t="s">
        <v>2403</v>
      </c>
      <c r="H41" s="289" t="s">
        <v>3063</v>
      </c>
      <c r="I41" s="79"/>
      <c r="J41" s="79"/>
      <c r="K41" s="79"/>
      <c r="L41" s="79"/>
      <c r="M41" s="290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AC7"/>
    <mergeCell ref="L8:AC8"/>
    <mergeCell ref="L9:AC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3.28515625" customWidth="1"/>
    <col min="5" max="5" width="31.5703125" customWidth="1"/>
    <col min="6" max="13" width="10.7109375" customWidth="1"/>
    <col min="14" max="14" width="12.28515625" customWidth="1"/>
    <col min="15" max="15" width="11.85546875" customWidth="1"/>
    <col min="16" max="16" width="15.140625" customWidth="1"/>
    <col min="17" max="17" width="8.5703125" customWidth="1"/>
    <col min="18" max="26" width="10.7109375" customWidth="1"/>
  </cols>
  <sheetData>
    <row r="2" spans="1:17" ht="18.75">
      <c r="D2" s="19" t="s">
        <v>3</v>
      </c>
    </row>
    <row r="4" spans="1:17" ht="21">
      <c r="A4" s="341" t="s">
        <v>164</v>
      </c>
      <c r="B4" s="330"/>
      <c r="C4" s="330"/>
      <c r="D4" s="330"/>
      <c r="E4" s="342"/>
      <c r="F4" s="343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165</v>
      </c>
      <c r="B5" s="21" t="s">
        <v>32</v>
      </c>
      <c r="C5" s="22" t="s">
        <v>166</v>
      </c>
      <c r="D5" s="22" t="s">
        <v>34</v>
      </c>
      <c r="E5" s="61" t="s">
        <v>35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3">
        <v>1</v>
      </c>
      <c r="B6" s="57" t="s">
        <v>167</v>
      </c>
      <c r="C6" s="64" t="s">
        <v>168</v>
      </c>
      <c r="D6" s="65" t="s">
        <v>169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4" si="0">M6+L6+K6+J6+I6+H6+G6+F6</f>
        <v>500</v>
      </c>
      <c r="O6" s="36"/>
      <c r="P6" s="35">
        <f t="shared" ref="P6:P44" si="1">O6-N6</f>
        <v>-500</v>
      </c>
      <c r="Q6" s="67"/>
    </row>
    <row r="7" spans="1:17">
      <c r="A7" s="63">
        <v>2</v>
      </c>
      <c r="B7" s="57" t="s">
        <v>170</v>
      </c>
      <c r="C7" s="38" t="s">
        <v>171</v>
      </c>
      <c r="D7" s="65" t="s">
        <v>172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173</v>
      </c>
      <c r="C8" s="38" t="s">
        <v>174</v>
      </c>
      <c r="D8" s="30" t="s">
        <v>175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176</v>
      </c>
      <c r="C9" s="38" t="s">
        <v>177</v>
      </c>
      <c r="D9" s="30" t="s">
        <v>178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179</v>
      </c>
      <c r="C10" s="38" t="s">
        <v>180</v>
      </c>
      <c r="D10" s="30" t="s">
        <v>181</v>
      </c>
      <c r="E10" s="66"/>
      <c r="F10" s="43"/>
      <c r="G10" s="44">
        <v>500</v>
      </c>
      <c r="H10" s="45"/>
      <c r="I10" s="45"/>
      <c r="J10" s="45"/>
      <c r="K10" s="45"/>
      <c r="L10" s="46"/>
      <c r="M10" s="46"/>
      <c r="N10" s="46">
        <f t="shared" si="0"/>
        <v>500</v>
      </c>
      <c r="O10" s="47"/>
      <c r="P10" s="46">
        <f t="shared" si="1"/>
        <v>-500</v>
      </c>
      <c r="Q10" s="67"/>
    </row>
    <row r="11" spans="1:17">
      <c r="A11" s="68">
        <v>6</v>
      </c>
      <c r="B11" s="28" t="s">
        <v>182</v>
      </c>
      <c r="C11" s="38" t="s">
        <v>183</v>
      </c>
      <c r="D11" s="30" t="s">
        <v>184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185</v>
      </c>
      <c r="C12" s="38" t="s">
        <v>186</v>
      </c>
      <c r="D12" s="30" t="s">
        <v>187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188</v>
      </c>
      <c r="C13" s="38" t="s">
        <v>189</v>
      </c>
      <c r="D13" s="30" t="s">
        <v>190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68">
        <v>9</v>
      </c>
      <c r="B14" s="28" t="s">
        <v>191</v>
      </c>
      <c r="C14" s="38" t="s">
        <v>192</v>
      </c>
      <c r="D14" s="30" t="s">
        <v>193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68">
        <v>10</v>
      </c>
      <c r="B15" s="28" t="s">
        <v>194</v>
      </c>
      <c r="C15" s="38" t="s">
        <v>195</v>
      </c>
      <c r="D15" s="30" t="s">
        <v>196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68">
        <v>11</v>
      </c>
      <c r="B16" s="28" t="s">
        <v>197</v>
      </c>
      <c r="C16" s="38" t="s">
        <v>198</v>
      </c>
      <c r="D16" s="30" t="s">
        <v>199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68">
        <v>12</v>
      </c>
      <c r="B17" s="28" t="s">
        <v>200</v>
      </c>
      <c r="C17" s="38" t="s">
        <v>201</v>
      </c>
      <c r="D17" s="30" t="s">
        <v>202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68">
        <v>13</v>
      </c>
      <c r="B18" s="28" t="s">
        <v>203</v>
      </c>
      <c r="C18" s="38" t="s">
        <v>204</v>
      </c>
      <c r="D18" s="30" t="s">
        <v>205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70">
        <v>14</v>
      </c>
      <c r="B19" s="71" t="s">
        <v>206</v>
      </c>
      <c r="C19" s="58" t="s">
        <v>207</v>
      </c>
      <c r="D19" s="72" t="s">
        <v>208</v>
      </c>
      <c r="E19" s="66" t="s">
        <v>209</v>
      </c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63">
        <v>15</v>
      </c>
      <c r="B20" s="57" t="s">
        <v>210</v>
      </c>
      <c r="C20" s="38" t="s">
        <v>211</v>
      </c>
      <c r="D20" s="65" t="s">
        <v>212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68">
        <v>16</v>
      </c>
      <c r="B21" s="28" t="s">
        <v>213</v>
      </c>
      <c r="C21" s="38" t="s">
        <v>214</v>
      </c>
      <c r="D21" s="30" t="s">
        <v>215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68">
        <v>17</v>
      </c>
      <c r="B22" s="28" t="s">
        <v>216</v>
      </c>
      <c r="C22" s="38" t="s">
        <v>214</v>
      </c>
      <c r="D22" s="30" t="s">
        <v>215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73">
        <v>18</v>
      </c>
      <c r="B23" s="48" t="s">
        <v>217</v>
      </c>
      <c r="C23" s="38" t="s">
        <v>218</v>
      </c>
      <c r="D23" s="50" t="s">
        <v>219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68">
        <v>19</v>
      </c>
      <c r="B24" s="28" t="s">
        <v>220</v>
      </c>
      <c r="C24" s="38" t="s">
        <v>221</v>
      </c>
      <c r="D24" s="30" t="s">
        <v>222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68">
        <v>20</v>
      </c>
      <c r="B25" s="28" t="s">
        <v>223</v>
      </c>
      <c r="C25" s="38" t="s">
        <v>224</v>
      </c>
      <c r="D25" s="30" t="s">
        <v>224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225</v>
      </c>
      <c r="C26" s="38" t="s">
        <v>226</v>
      </c>
      <c r="D26" s="30" t="s">
        <v>227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228</v>
      </c>
      <c r="C27" s="38" t="s">
        <v>229</v>
      </c>
      <c r="D27" s="30" t="s">
        <v>230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231</v>
      </c>
      <c r="C28" s="38" t="s">
        <v>232</v>
      </c>
      <c r="D28" s="30" t="s">
        <v>233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234</v>
      </c>
      <c r="C29" s="38" t="s">
        <v>235</v>
      </c>
      <c r="D29" s="30" t="s">
        <v>236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237</v>
      </c>
      <c r="C30" s="38" t="s">
        <v>238</v>
      </c>
      <c r="D30" s="30" t="s">
        <v>239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3">
        <v>26</v>
      </c>
      <c r="B31" s="57" t="s">
        <v>240</v>
      </c>
      <c r="C31" s="38" t="s">
        <v>241</v>
      </c>
      <c r="D31" s="65" t="s">
        <v>242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75">
        <v>27</v>
      </c>
      <c r="B32" s="76" t="s">
        <v>243</v>
      </c>
      <c r="C32" s="58" t="s">
        <v>123</v>
      </c>
      <c r="D32" s="59" t="s">
        <v>124</v>
      </c>
      <c r="E32" s="77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68">
        <v>28</v>
      </c>
      <c r="B33" s="28" t="s">
        <v>244</v>
      </c>
      <c r="C33" s="38" t="s">
        <v>245</v>
      </c>
      <c r="D33" s="30" t="s">
        <v>246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247</v>
      </c>
      <c r="C34" s="38" t="s">
        <v>248</v>
      </c>
      <c r="D34" s="30" t="s">
        <v>249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250</v>
      </c>
      <c r="C35" s="38" t="s">
        <v>251</v>
      </c>
      <c r="D35" s="30" t="s">
        <v>252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73">
        <v>31</v>
      </c>
      <c r="B36" s="48" t="s">
        <v>253</v>
      </c>
      <c r="C36" s="38" t="s">
        <v>254</v>
      </c>
      <c r="D36" s="50" t="s">
        <v>254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255</v>
      </c>
      <c r="C37" s="38" t="s">
        <v>256</v>
      </c>
      <c r="D37" s="30" t="s">
        <v>257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8">
        <v>33</v>
      </c>
      <c r="B38" s="28" t="s">
        <v>258</v>
      </c>
      <c r="C38" s="38" t="s">
        <v>259</v>
      </c>
      <c r="D38" s="30" t="s">
        <v>260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261</v>
      </c>
      <c r="C39" s="38" t="s">
        <v>262</v>
      </c>
      <c r="D39" s="30" t="s">
        <v>263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3">
        <v>35</v>
      </c>
      <c r="B40" s="57" t="s">
        <v>264</v>
      </c>
      <c r="C40" s="38" t="s">
        <v>265</v>
      </c>
      <c r="D40" s="65" t="s">
        <v>266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51"/>
      <c r="P40" s="35">
        <f t="shared" si="1"/>
        <v>-500</v>
      </c>
      <c r="Q40" s="69"/>
    </row>
    <row r="41" spans="1:17" ht="15.75" customHeight="1">
      <c r="A41" s="68">
        <v>36</v>
      </c>
      <c r="B41" s="28" t="s">
        <v>267</v>
      </c>
      <c r="C41" s="38" t="s">
        <v>268</v>
      </c>
      <c r="D41" s="30" t="s">
        <v>269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8">
        <v>37</v>
      </c>
      <c r="B42" s="28" t="s">
        <v>270</v>
      </c>
      <c r="C42" s="38" t="s">
        <v>271</v>
      </c>
      <c r="D42" s="30" t="s">
        <v>272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273</v>
      </c>
      <c r="C43" s="38" t="s">
        <v>274</v>
      </c>
      <c r="D43" s="30" t="s">
        <v>275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78">
        <v>39</v>
      </c>
      <c r="B44" s="79" t="s">
        <v>276</v>
      </c>
      <c r="C44" s="80" t="s">
        <v>277</v>
      </c>
      <c r="D44" s="81" t="s">
        <v>278</v>
      </c>
      <c r="E44" s="82"/>
      <c r="F44" s="83"/>
      <c r="G44" s="84">
        <v>500</v>
      </c>
      <c r="H44" s="85"/>
      <c r="I44" s="85"/>
      <c r="J44" s="85"/>
      <c r="K44" s="85"/>
      <c r="L44" s="86"/>
      <c r="M44" s="86"/>
      <c r="N44" s="86">
        <f t="shared" si="0"/>
        <v>500</v>
      </c>
      <c r="O44" s="87"/>
      <c r="P44" s="86">
        <f t="shared" si="1"/>
        <v>-500</v>
      </c>
      <c r="Q44" s="88"/>
    </row>
    <row r="45" spans="1:17" ht="15.75" customHeight="1">
      <c r="A45" s="5"/>
      <c r="B45" s="5"/>
      <c r="C45" s="5"/>
      <c r="D45" s="5"/>
      <c r="E45" s="5"/>
      <c r="F45" s="89"/>
      <c r="G45" s="90"/>
      <c r="H45" s="91"/>
      <c r="I45" s="91"/>
      <c r="J45" s="91"/>
      <c r="K45" s="91"/>
      <c r="L45" s="92"/>
      <c r="M45" s="92"/>
      <c r="N45" s="92"/>
      <c r="O45" s="17"/>
      <c r="P45" s="92"/>
      <c r="Q45" s="17"/>
    </row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200-000000000000}"/>
    <hyperlink ref="C6" r:id="rId1" xr:uid="{00000000-0004-0000-0200-000001000000}"/>
  </hyperlink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38.85546875" customWidth="1"/>
    <col min="3" max="3" width="30.5703125" customWidth="1"/>
    <col min="4" max="4" width="12.85546875" customWidth="1"/>
    <col min="5" max="6" width="10.5703125" customWidth="1"/>
    <col min="7" max="7" width="20.5703125" customWidth="1"/>
    <col min="8" max="8" width="57.425781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3068</v>
      </c>
    </row>
    <row r="3" spans="1:29">
      <c r="B3" s="233" t="s">
        <v>3069</v>
      </c>
    </row>
    <row r="4" spans="1:29">
      <c r="B4" s="234" t="s">
        <v>3037</v>
      </c>
    </row>
    <row r="7" spans="1:29" ht="18.75">
      <c r="A7" s="369" t="s">
        <v>3070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50.25" customHeight="1">
      <c r="A8" s="235" t="s">
        <v>2390</v>
      </c>
      <c r="B8" s="236" t="s">
        <v>166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70" t="s">
        <v>2398</v>
      </c>
      <c r="M8" s="339"/>
      <c r="N8" s="339"/>
      <c r="O8" s="339"/>
      <c r="P8" s="339"/>
      <c r="Q8" s="339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71"/>
    </row>
    <row r="9" spans="1:29" ht="16.5" customHeight="1">
      <c r="A9" s="235"/>
      <c r="B9" s="236"/>
      <c r="C9" s="236"/>
      <c r="D9" s="238"/>
      <c r="E9" s="238"/>
      <c r="F9" s="238"/>
      <c r="G9" s="236"/>
      <c r="H9" s="236"/>
      <c r="I9" s="236"/>
      <c r="J9" s="236"/>
      <c r="K9" s="236"/>
      <c r="L9" s="372" t="s">
        <v>2503</v>
      </c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54"/>
    </row>
    <row r="10" spans="1:29" ht="15.75">
      <c r="A10" s="275"/>
      <c r="B10" s="22"/>
      <c r="C10" s="22"/>
      <c r="D10" s="22"/>
      <c r="E10" s="22"/>
      <c r="F10" s="286"/>
      <c r="G10" s="22"/>
      <c r="H10" s="22"/>
      <c r="I10" s="22"/>
      <c r="J10" s="22"/>
      <c r="K10" s="22"/>
      <c r="L10" s="251">
        <v>2005</v>
      </c>
      <c r="M10" s="252">
        <v>2006</v>
      </c>
      <c r="N10" s="124">
        <v>2007</v>
      </c>
      <c r="O10" s="124">
        <v>2008</v>
      </c>
      <c r="P10" s="124">
        <v>9</v>
      </c>
      <c r="Q10" s="124">
        <v>10</v>
      </c>
      <c r="R10" s="124">
        <v>11</v>
      </c>
      <c r="S10" s="124">
        <v>12</v>
      </c>
      <c r="T10" s="124">
        <v>13</v>
      </c>
      <c r="U10" s="124">
        <v>14</v>
      </c>
      <c r="V10" s="124">
        <v>15</v>
      </c>
      <c r="W10" s="124">
        <v>16</v>
      </c>
      <c r="X10" s="124">
        <v>17</v>
      </c>
      <c r="Y10" s="124">
        <v>18</v>
      </c>
      <c r="Z10" s="124">
        <v>19</v>
      </c>
      <c r="AA10" s="124">
        <v>20</v>
      </c>
      <c r="AB10" s="124">
        <v>21</v>
      </c>
      <c r="AC10" s="124">
        <v>22</v>
      </c>
    </row>
    <row r="11" spans="1:29">
      <c r="A11" s="100"/>
      <c r="B11" s="101"/>
      <c r="C11" s="101"/>
      <c r="D11" s="101"/>
      <c r="E11" s="101"/>
      <c r="F11" s="258"/>
      <c r="G11" s="103"/>
      <c r="H11" s="101"/>
      <c r="I11" s="101"/>
      <c r="J11" s="28"/>
      <c r="K11" s="28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0" t="s">
        <v>1016</v>
      </c>
      <c r="B12" s="101" t="s">
        <v>1017</v>
      </c>
      <c r="C12" s="101"/>
      <c r="D12" s="101">
        <v>9999445814</v>
      </c>
      <c r="E12" s="101"/>
      <c r="F12" s="258"/>
      <c r="G12" s="101" t="s">
        <v>2399</v>
      </c>
      <c r="H12" s="291" t="s">
        <v>3071</v>
      </c>
      <c r="I12" s="101">
        <v>2</v>
      </c>
      <c r="J12" s="36"/>
      <c r="K12" s="36"/>
      <c r="L12" s="28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100" t="s">
        <v>1018</v>
      </c>
      <c r="B13" s="101" t="s">
        <v>1019</v>
      </c>
      <c r="C13" s="101"/>
      <c r="D13" s="255" t="s">
        <v>3072</v>
      </c>
      <c r="E13" s="101"/>
      <c r="F13" s="258"/>
      <c r="G13" s="101"/>
      <c r="H13" s="291" t="s">
        <v>3073</v>
      </c>
      <c r="I13" s="101">
        <v>1</v>
      </c>
      <c r="J13" s="36"/>
      <c r="K13" s="36"/>
      <c r="L13" s="28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0" t="s">
        <v>1021</v>
      </c>
      <c r="B14" s="101" t="s">
        <v>1022</v>
      </c>
      <c r="C14" s="101"/>
      <c r="D14" s="101">
        <v>9999418195</v>
      </c>
      <c r="E14" s="101"/>
      <c r="F14" s="258"/>
      <c r="G14" s="101" t="s">
        <v>2399</v>
      </c>
      <c r="H14" s="291" t="s">
        <v>3074</v>
      </c>
      <c r="I14" s="101">
        <v>1</v>
      </c>
      <c r="J14" s="36"/>
      <c r="K14" s="36"/>
      <c r="L14" s="28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0" t="s">
        <v>1024</v>
      </c>
      <c r="B15" s="101" t="s">
        <v>1025</v>
      </c>
      <c r="C15" s="101"/>
      <c r="D15" s="101">
        <v>9999233909</v>
      </c>
      <c r="E15" s="101"/>
      <c r="F15" s="258"/>
      <c r="G15" s="101" t="s">
        <v>2399</v>
      </c>
      <c r="H15" s="291" t="s">
        <v>3075</v>
      </c>
      <c r="I15" s="101">
        <v>2</v>
      </c>
      <c r="J15" s="36"/>
      <c r="K15" s="36"/>
      <c r="L15" s="28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1027</v>
      </c>
      <c r="B16" s="101" t="s">
        <v>1028</v>
      </c>
      <c r="C16" s="101"/>
      <c r="D16" s="101">
        <v>9999275026</v>
      </c>
      <c r="E16" s="101"/>
      <c r="F16" s="258"/>
      <c r="G16" s="101"/>
      <c r="H16" s="291" t="s">
        <v>3076</v>
      </c>
      <c r="I16" s="101">
        <v>4</v>
      </c>
      <c r="J16" s="101"/>
      <c r="K16" s="101"/>
      <c r="L16" s="28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00" t="s">
        <v>1030</v>
      </c>
      <c r="B17" s="101" t="s">
        <v>1031</v>
      </c>
      <c r="C17" s="101"/>
      <c r="D17" s="101">
        <v>9992153118</v>
      </c>
      <c r="E17" s="101"/>
      <c r="F17" s="258"/>
      <c r="G17" s="101" t="s">
        <v>2399</v>
      </c>
      <c r="H17" s="291" t="s">
        <v>3077</v>
      </c>
      <c r="I17" s="101">
        <v>1</v>
      </c>
      <c r="J17" s="101"/>
      <c r="K17" s="101"/>
      <c r="L17" s="28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1033</v>
      </c>
      <c r="B18" s="101" t="s">
        <v>1034</v>
      </c>
      <c r="C18" s="101"/>
      <c r="D18" s="101">
        <v>9999416379</v>
      </c>
      <c r="E18" s="101"/>
      <c r="F18" s="258"/>
      <c r="G18" s="101" t="s">
        <v>2399</v>
      </c>
      <c r="H18" s="291" t="s">
        <v>3078</v>
      </c>
      <c r="I18" s="101">
        <v>3</v>
      </c>
      <c r="J18" s="101"/>
      <c r="K18" s="101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1035</v>
      </c>
      <c r="B19" s="101" t="s">
        <v>1036</v>
      </c>
      <c r="C19" s="101"/>
      <c r="D19" s="101">
        <v>9999440172</v>
      </c>
      <c r="E19" s="101"/>
      <c r="F19" s="258"/>
      <c r="G19" s="101" t="s">
        <v>2399</v>
      </c>
      <c r="H19" s="291" t="s">
        <v>3079</v>
      </c>
      <c r="I19" s="101">
        <v>1</v>
      </c>
      <c r="J19" s="101"/>
      <c r="K19" s="101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1037</v>
      </c>
      <c r="B20" s="101" t="s">
        <v>1038</v>
      </c>
      <c r="C20" s="101"/>
      <c r="D20" s="101">
        <v>9999417228</v>
      </c>
      <c r="E20" s="101"/>
      <c r="F20" s="258"/>
      <c r="G20" s="101"/>
      <c r="H20" s="291" t="s">
        <v>3080</v>
      </c>
      <c r="I20" s="101">
        <v>0</v>
      </c>
      <c r="J20" s="101"/>
      <c r="K20" s="101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1040</v>
      </c>
      <c r="B21" s="101" t="s">
        <v>1041</v>
      </c>
      <c r="C21" s="101"/>
      <c r="D21" s="101">
        <v>9999417545</v>
      </c>
      <c r="E21" s="101"/>
      <c r="F21" s="258"/>
      <c r="G21" s="101"/>
      <c r="H21" s="291" t="s">
        <v>3081</v>
      </c>
      <c r="I21" s="101"/>
      <c r="J21" s="101"/>
      <c r="K21" s="101"/>
      <c r="L21" s="28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1043</v>
      </c>
      <c r="B22" s="28" t="s">
        <v>1044</v>
      </c>
      <c r="C22" s="28"/>
      <c r="D22" s="28">
        <v>9999480019</v>
      </c>
      <c r="E22" s="28"/>
      <c r="F22" s="254"/>
      <c r="G22" s="28" t="s">
        <v>2403</v>
      </c>
      <c r="H22" s="291" t="s">
        <v>3082</v>
      </c>
      <c r="I22" s="28">
        <v>2</v>
      </c>
      <c r="J22" s="101"/>
      <c r="K22" s="101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1046</v>
      </c>
      <c r="B23" s="28" t="s">
        <v>1047</v>
      </c>
      <c r="C23" s="28"/>
      <c r="D23" s="28">
        <v>9999251571</v>
      </c>
      <c r="E23" s="28"/>
      <c r="F23" s="254"/>
      <c r="G23" s="28"/>
      <c r="H23" s="291" t="s">
        <v>3083</v>
      </c>
      <c r="I23" s="28"/>
      <c r="J23" s="28"/>
      <c r="K23" s="28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1049</v>
      </c>
      <c r="B24" s="28" t="s">
        <v>1050</v>
      </c>
      <c r="C24" s="28"/>
      <c r="D24" s="28">
        <v>9991390432</v>
      </c>
      <c r="E24" s="28"/>
      <c r="F24" s="254"/>
      <c r="G24" s="28"/>
      <c r="H24" s="291" t="s">
        <v>3084</v>
      </c>
      <c r="I24" s="28"/>
      <c r="J24" s="240"/>
      <c r="K24" s="240"/>
      <c r="L24" s="28"/>
      <c r="M24" s="15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1052</v>
      </c>
      <c r="B25" s="28" t="s">
        <v>3085</v>
      </c>
      <c r="C25" s="28"/>
      <c r="D25" s="28">
        <v>9999252107</v>
      </c>
      <c r="E25" s="28"/>
      <c r="F25" s="254"/>
      <c r="G25" s="28" t="s">
        <v>2403</v>
      </c>
      <c r="H25" s="291" t="s">
        <v>3086</v>
      </c>
      <c r="I25" s="28"/>
      <c r="J25" s="36"/>
      <c r="K25" s="36"/>
      <c r="L25" s="28"/>
      <c r="M25" s="15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1055</v>
      </c>
      <c r="B26" s="28" t="s">
        <v>1056</v>
      </c>
      <c r="C26" s="28"/>
      <c r="D26" s="28">
        <v>9999443200</v>
      </c>
      <c r="E26" s="28"/>
      <c r="F26" s="254"/>
      <c r="G26" s="28" t="s">
        <v>2403</v>
      </c>
      <c r="H26" s="291" t="s">
        <v>3087</v>
      </c>
      <c r="I26" s="28"/>
      <c r="J26" s="36"/>
      <c r="K26" s="36"/>
      <c r="L26" s="28"/>
      <c r="M26" s="15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1058</v>
      </c>
      <c r="B27" s="28" t="s">
        <v>1059</v>
      </c>
      <c r="C27" s="28"/>
      <c r="D27" s="28">
        <v>9999812760</v>
      </c>
      <c r="E27" s="28"/>
      <c r="F27" s="254"/>
      <c r="G27" s="28" t="s">
        <v>2403</v>
      </c>
      <c r="H27" s="291" t="s">
        <v>3088</v>
      </c>
      <c r="I27" s="28"/>
      <c r="J27" s="28"/>
      <c r="K27" s="28"/>
      <c r="L27" s="28"/>
      <c r="M27" s="15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1060</v>
      </c>
      <c r="B28" s="28" t="s">
        <v>1061</v>
      </c>
      <c r="C28" s="28"/>
      <c r="D28" s="28">
        <v>9999440410</v>
      </c>
      <c r="E28" s="28"/>
      <c r="F28" s="254"/>
      <c r="G28" s="28" t="s">
        <v>2403</v>
      </c>
      <c r="H28" s="291"/>
      <c r="I28" s="28"/>
      <c r="J28" s="28"/>
      <c r="K28" s="28"/>
      <c r="L28" s="28"/>
      <c r="M28" s="15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1062</v>
      </c>
      <c r="B29" s="28" t="s">
        <v>1063</v>
      </c>
      <c r="C29" s="28"/>
      <c r="D29" s="28">
        <v>9999250861</v>
      </c>
      <c r="E29" s="28"/>
      <c r="F29" s="254"/>
      <c r="G29" s="28" t="s">
        <v>2403</v>
      </c>
      <c r="H29" s="291" t="s">
        <v>3089</v>
      </c>
      <c r="I29" s="28"/>
      <c r="J29" s="28"/>
      <c r="K29" s="28"/>
      <c r="L29" s="28"/>
      <c r="M29" s="15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1064</v>
      </c>
      <c r="B30" s="28" t="s">
        <v>1065</v>
      </c>
      <c r="C30" s="28"/>
      <c r="D30" s="28">
        <v>9999535596</v>
      </c>
      <c r="E30" s="28"/>
      <c r="F30" s="254"/>
      <c r="G30" s="28" t="s">
        <v>2403</v>
      </c>
      <c r="H30" s="291" t="s">
        <v>3090</v>
      </c>
      <c r="I30" s="28"/>
      <c r="J30" s="28"/>
      <c r="K30" s="28"/>
      <c r="L30" s="28"/>
      <c r="M30" s="15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1067</v>
      </c>
      <c r="B31" s="28" t="s">
        <v>3091</v>
      </c>
      <c r="C31" s="28"/>
      <c r="D31" s="28">
        <v>9992900836</v>
      </c>
      <c r="E31" s="28"/>
      <c r="F31" s="254"/>
      <c r="G31" s="28" t="s">
        <v>2403</v>
      </c>
      <c r="H31" s="291" t="s">
        <v>3092</v>
      </c>
      <c r="I31" s="28"/>
      <c r="J31" s="28"/>
      <c r="K31" s="28"/>
      <c r="L31" s="28"/>
      <c r="M31" s="15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1069</v>
      </c>
      <c r="B32" s="28" t="s">
        <v>3093</v>
      </c>
      <c r="C32" s="28"/>
      <c r="D32" s="28">
        <v>9991679365</v>
      </c>
      <c r="E32" s="28"/>
      <c r="F32" s="254"/>
      <c r="G32" s="28" t="s">
        <v>2403</v>
      </c>
      <c r="H32" s="291" t="s">
        <v>3094</v>
      </c>
      <c r="I32" s="28"/>
      <c r="J32" s="28"/>
      <c r="K32" s="28"/>
      <c r="L32" s="28"/>
      <c r="M32" s="15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1072</v>
      </c>
      <c r="B33" s="28" t="s">
        <v>1073</v>
      </c>
      <c r="C33" s="28"/>
      <c r="D33" s="28">
        <v>9991679407</v>
      </c>
      <c r="E33" s="28"/>
      <c r="F33" s="254"/>
      <c r="G33" s="28" t="s">
        <v>3095</v>
      </c>
      <c r="H33" s="291" t="s">
        <v>3096</v>
      </c>
      <c r="I33" s="28"/>
      <c r="J33" s="28"/>
      <c r="K33" s="28"/>
      <c r="L33" s="28"/>
      <c r="M33" s="28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1075</v>
      </c>
      <c r="B34" s="28" t="s">
        <v>1076</v>
      </c>
      <c r="C34" s="28"/>
      <c r="D34" s="28">
        <v>9999811273</v>
      </c>
      <c r="E34" s="28"/>
      <c r="F34" s="254"/>
      <c r="G34" s="28" t="s">
        <v>3095</v>
      </c>
      <c r="H34" s="291" t="s">
        <v>3097</v>
      </c>
      <c r="I34" s="28"/>
      <c r="J34" s="28"/>
      <c r="K34" s="28"/>
      <c r="L34" s="28"/>
      <c r="M34" s="28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1077</v>
      </c>
      <c r="B35" s="28" t="s">
        <v>1078</v>
      </c>
      <c r="C35" s="28"/>
      <c r="D35" s="28">
        <v>9999481410</v>
      </c>
      <c r="E35" s="28"/>
      <c r="F35" s="254"/>
      <c r="G35" s="28"/>
      <c r="H35" s="291" t="s">
        <v>3098</v>
      </c>
      <c r="I35" s="28"/>
      <c r="J35" s="28"/>
      <c r="K35" s="28"/>
      <c r="L35" s="28"/>
      <c r="M35" s="28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6.5" customHeight="1">
      <c r="A36" s="68" t="s">
        <v>1080</v>
      </c>
      <c r="B36" s="28" t="s">
        <v>1081</v>
      </c>
      <c r="C36" s="28"/>
      <c r="D36" s="253" t="s">
        <v>3099</v>
      </c>
      <c r="E36" s="28"/>
      <c r="F36" s="254"/>
      <c r="G36" s="28" t="s">
        <v>2403</v>
      </c>
      <c r="H36" s="291" t="s">
        <v>3100</v>
      </c>
      <c r="I36" s="28"/>
      <c r="J36" s="28"/>
      <c r="K36" s="28"/>
      <c r="L36" s="79"/>
      <c r="M36" s="290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1083</v>
      </c>
      <c r="B37" s="28" t="s">
        <v>1084</v>
      </c>
      <c r="C37" s="28"/>
      <c r="D37" s="28">
        <v>9999864711</v>
      </c>
      <c r="E37" s="28"/>
      <c r="F37" s="254"/>
      <c r="G37" s="28" t="s">
        <v>2403</v>
      </c>
      <c r="H37" s="291" t="s">
        <v>3101</v>
      </c>
      <c r="I37" s="28"/>
      <c r="J37" s="28"/>
      <c r="K37" s="28"/>
      <c r="L37" s="28"/>
      <c r="M37" s="28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1086</v>
      </c>
      <c r="B38" s="28" t="s">
        <v>1087</v>
      </c>
      <c r="C38" s="28"/>
      <c r="D38" s="28"/>
      <c r="E38" s="28"/>
      <c r="F38" s="254"/>
      <c r="G38" s="28"/>
      <c r="H38" s="291"/>
      <c r="I38" s="28"/>
      <c r="J38" s="28"/>
      <c r="K38" s="28"/>
      <c r="L38" s="28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1088</v>
      </c>
      <c r="B39" s="28" t="s">
        <v>3102</v>
      </c>
      <c r="C39" s="28"/>
      <c r="D39" s="28">
        <v>9996882752</v>
      </c>
      <c r="E39" s="28"/>
      <c r="F39" s="254"/>
      <c r="G39" s="28"/>
      <c r="H39" s="291" t="s">
        <v>3103</v>
      </c>
      <c r="I39" s="28"/>
      <c r="J39" s="28"/>
      <c r="K39" s="28"/>
      <c r="L39" s="28"/>
      <c r="M39" s="288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1091</v>
      </c>
      <c r="B40" s="28" t="s">
        <v>3104</v>
      </c>
      <c r="C40" s="28"/>
      <c r="D40" s="28">
        <v>9999440750</v>
      </c>
      <c r="E40" s="28"/>
      <c r="F40" s="254"/>
      <c r="G40" s="28" t="s">
        <v>2403</v>
      </c>
      <c r="H40" s="291" t="s">
        <v>3105</v>
      </c>
      <c r="I40" s="28"/>
      <c r="J40" s="28"/>
      <c r="K40" s="28"/>
      <c r="L40" s="28"/>
      <c r="M40" s="288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78" t="s">
        <v>1094</v>
      </c>
      <c r="B41" s="79" t="s">
        <v>1095</v>
      </c>
      <c r="C41" s="79"/>
      <c r="D41" s="79">
        <v>9999475988</v>
      </c>
      <c r="E41" s="79"/>
      <c r="F41" s="260"/>
      <c r="G41" s="79" t="s">
        <v>2403</v>
      </c>
      <c r="H41" s="292" t="s">
        <v>3106</v>
      </c>
      <c r="I41" s="79"/>
      <c r="J41" s="79"/>
      <c r="K41" s="79"/>
      <c r="L41" s="79"/>
      <c r="M41" s="290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F42" s="293"/>
    </row>
    <row r="43" spans="1:29" ht="15.75" customHeight="1">
      <c r="F43" s="293"/>
    </row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AC7"/>
    <mergeCell ref="L8:AC8"/>
    <mergeCell ref="L9:AC9"/>
  </mergeCell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5.140625" customWidth="1"/>
    <col min="3" max="3" width="20.5703125" customWidth="1"/>
    <col min="4" max="4" width="12.5703125" customWidth="1"/>
    <col min="5" max="6" width="10.5703125" customWidth="1"/>
    <col min="7" max="7" width="22.28515625" customWidth="1"/>
    <col min="8" max="8" width="50.8554687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3107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69" t="s">
        <v>3108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275"/>
      <c r="B8" s="22"/>
      <c r="C8" s="22"/>
      <c r="D8" s="22"/>
      <c r="E8" s="22"/>
      <c r="F8" s="294"/>
      <c r="G8" s="22"/>
      <c r="H8" s="22"/>
      <c r="I8" s="22"/>
      <c r="J8" s="22"/>
      <c r="K8" s="22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275"/>
      <c r="B9" s="22"/>
      <c r="C9" s="22"/>
      <c r="D9" s="22"/>
      <c r="E9" s="22"/>
      <c r="F9" s="294"/>
      <c r="G9" s="22"/>
      <c r="H9" s="22"/>
      <c r="I9" s="22"/>
      <c r="J9" s="22"/>
      <c r="K9" s="22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>
      <c r="A10" s="100"/>
      <c r="B10" s="101"/>
      <c r="C10" s="101"/>
      <c r="D10" s="101"/>
      <c r="E10" s="101"/>
      <c r="F10" s="258"/>
      <c r="G10" s="103"/>
      <c r="H10" s="103"/>
      <c r="I10" s="101"/>
      <c r="J10" s="28"/>
      <c r="K10" s="28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101" t="s">
        <v>1535</v>
      </c>
      <c r="B11" s="101" t="s">
        <v>1536</v>
      </c>
      <c r="C11" s="101"/>
      <c r="D11" s="101">
        <v>9999201330</v>
      </c>
      <c r="E11" s="101"/>
      <c r="F11" s="258"/>
      <c r="G11" s="101" t="s">
        <v>2399</v>
      </c>
      <c r="H11" s="103"/>
      <c r="I11" s="101"/>
      <c r="J11" s="101"/>
      <c r="K11" s="101"/>
      <c r="L11" s="28"/>
      <c r="M11" s="15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1" t="s">
        <v>1538</v>
      </c>
      <c r="B12" s="101" t="s">
        <v>1539</v>
      </c>
      <c r="C12" s="101"/>
      <c r="D12" s="101">
        <v>9999282223</v>
      </c>
      <c r="E12" s="101"/>
      <c r="F12" s="258"/>
      <c r="G12" s="101"/>
      <c r="H12" s="103"/>
      <c r="I12" s="101"/>
      <c r="J12" s="101"/>
      <c r="K12" s="101"/>
      <c r="L12" s="36"/>
      <c r="M12" s="288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1" t="s">
        <v>1541</v>
      </c>
      <c r="B13" s="101" t="s">
        <v>1542</v>
      </c>
      <c r="C13" s="101"/>
      <c r="D13" s="101">
        <v>9999860829</v>
      </c>
      <c r="E13" s="101"/>
      <c r="F13" s="258"/>
      <c r="G13" s="101" t="s">
        <v>2399</v>
      </c>
      <c r="H13" s="103" t="s">
        <v>3109</v>
      </c>
      <c r="I13" s="101"/>
      <c r="J13" s="101"/>
      <c r="K13" s="101"/>
      <c r="L13" s="36"/>
      <c r="M13" s="288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1" t="s">
        <v>1543</v>
      </c>
      <c r="B14" s="101" t="s">
        <v>1544</v>
      </c>
      <c r="C14" s="101"/>
      <c r="D14" s="101">
        <v>9999440213</v>
      </c>
      <c r="E14" s="101"/>
      <c r="F14" s="258"/>
      <c r="G14" s="101" t="s">
        <v>2399</v>
      </c>
      <c r="H14" s="103" t="s">
        <v>3110</v>
      </c>
      <c r="I14" s="101"/>
      <c r="J14" s="101"/>
      <c r="K14" s="101"/>
      <c r="L14" s="36"/>
      <c r="M14" s="288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1" t="s">
        <v>1546</v>
      </c>
      <c r="B15" s="101" t="s">
        <v>1547</v>
      </c>
      <c r="C15" s="101"/>
      <c r="D15" s="101"/>
      <c r="E15" s="101"/>
      <c r="F15" s="258"/>
      <c r="G15" s="101" t="s">
        <v>2399</v>
      </c>
      <c r="H15" s="103"/>
      <c r="I15" s="101"/>
      <c r="J15" s="101"/>
      <c r="K15" s="101"/>
      <c r="L15" s="36"/>
      <c r="M15" s="288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1" t="s">
        <v>1548</v>
      </c>
      <c r="B16" s="101" t="s">
        <v>1549</v>
      </c>
      <c r="C16" s="101"/>
      <c r="D16" s="101"/>
      <c r="E16" s="101"/>
      <c r="F16" s="258"/>
      <c r="G16" s="101"/>
      <c r="H16" s="103"/>
      <c r="I16" s="101"/>
      <c r="J16" s="101"/>
      <c r="K16" s="101"/>
      <c r="L16" s="101"/>
      <c r="M16" s="25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1" t="s">
        <v>1550</v>
      </c>
      <c r="B17" s="101" t="s">
        <v>1551</v>
      </c>
      <c r="C17" s="101"/>
      <c r="D17" s="255" t="s">
        <v>3111</v>
      </c>
      <c r="E17" s="101"/>
      <c r="F17" s="258"/>
      <c r="G17" s="101" t="s">
        <v>2399</v>
      </c>
      <c r="H17" s="103" t="s">
        <v>3112</v>
      </c>
      <c r="I17" s="101"/>
      <c r="J17" s="101"/>
      <c r="K17" s="101"/>
      <c r="L17" s="101"/>
      <c r="M17" s="25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30">
      <c r="A18" s="101" t="s">
        <v>1552</v>
      </c>
      <c r="B18" s="101" t="s">
        <v>1553</v>
      </c>
      <c r="C18" s="101"/>
      <c r="D18" s="255" t="s">
        <v>3113</v>
      </c>
      <c r="E18" s="101"/>
      <c r="F18" s="258"/>
      <c r="G18" s="101"/>
      <c r="H18" s="103" t="s">
        <v>3114</v>
      </c>
      <c r="I18" s="101"/>
      <c r="J18" s="101"/>
      <c r="K18" s="101"/>
      <c r="L18" s="101"/>
      <c r="M18" s="25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1" t="s">
        <v>1554</v>
      </c>
      <c r="B19" s="101" t="s">
        <v>1555</v>
      </c>
      <c r="C19" s="101"/>
      <c r="D19" s="101">
        <v>9999489379</v>
      </c>
      <c r="E19" s="101"/>
      <c r="F19" s="258"/>
      <c r="G19" s="101"/>
      <c r="H19" s="103" t="s">
        <v>3115</v>
      </c>
      <c r="I19" s="101"/>
      <c r="J19" s="101"/>
      <c r="K19" s="101"/>
      <c r="L19" s="101"/>
      <c r="M19" s="25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1" t="s">
        <v>1557</v>
      </c>
      <c r="B20" s="101" t="s">
        <v>1558</v>
      </c>
      <c r="C20" s="101"/>
      <c r="D20" s="101">
        <v>9999482515</v>
      </c>
      <c r="E20" s="101"/>
      <c r="F20" s="258"/>
      <c r="G20" s="101"/>
      <c r="H20" s="103" t="s">
        <v>3116</v>
      </c>
      <c r="I20" s="101"/>
      <c r="J20" s="101"/>
      <c r="K20" s="101"/>
      <c r="L20" s="101"/>
      <c r="M20" s="25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28" t="s">
        <v>1560</v>
      </c>
      <c r="B21" s="28" t="s">
        <v>1561</v>
      </c>
      <c r="C21" s="28"/>
      <c r="D21" s="28"/>
      <c r="E21" s="28"/>
      <c r="F21" s="254"/>
      <c r="G21" s="28"/>
      <c r="H21" s="30"/>
      <c r="I21" s="28"/>
      <c r="J21" s="28"/>
      <c r="K21" s="101"/>
      <c r="L21" s="101"/>
      <c r="M21" s="25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28" t="s">
        <v>1563</v>
      </c>
      <c r="B22" s="28" t="s">
        <v>1564</v>
      </c>
      <c r="C22" s="28"/>
      <c r="D22" s="28"/>
      <c r="E22" s="28"/>
      <c r="F22" s="254"/>
      <c r="G22" s="28"/>
      <c r="H22" s="30"/>
      <c r="I22" s="28"/>
      <c r="J22" s="28"/>
      <c r="K22" s="101"/>
      <c r="L22" s="101"/>
      <c r="M22" s="25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28" t="s">
        <v>1566</v>
      </c>
      <c r="B23" s="28" t="s">
        <v>1567</v>
      </c>
      <c r="C23" s="28"/>
      <c r="D23" s="28">
        <v>9999138230</v>
      </c>
      <c r="E23" s="28"/>
      <c r="F23" s="254"/>
      <c r="G23" s="28" t="s">
        <v>2403</v>
      </c>
      <c r="H23" s="30" t="s">
        <v>3117</v>
      </c>
      <c r="I23" s="28"/>
      <c r="J23" s="28"/>
      <c r="K23" s="28"/>
      <c r="L23" s="28"/>
      <c r="M23" s="15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28" t="s">
        <v>1569</v>
      </c>
      <c r="B24" s="28" t="s">
        <v>1570</v>
      </c>
      <c r="C24" s="28"/>
      <c r="D24" s="28">
        <v>9999272173</v>
      </c>
      <c r="E24" s="28"/>
      <c r="F24" s="254"/>
      <c r="G24" s="28"/>
      <c r="H24" s="30" t="s">
        <v>3118</v>
      </c>
      <c r="I24" s="28"/>
      <c r="J24" s="28"/>
      <c r="K24" s="240"/>
      <c r="L24" s="240"/>
      <c r="M24" s="241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28" t="s">
        <v>1572</v>
      </c>
      <c r="B25" s="28" t="s">
        <v>1573</v>
      </c>
      <c r="C25" s="28"/>
      <c r="D25" s="28">
        <v>9999446273</v>
      </c>
      <c r="E25" s="28"/>
      <c r="F25" s="254"/>
      <c r="G25" s="28" t="s">
        <v>2403</v>
      </c>
      <c r="H25" s="30" t="s">
        <v>3119</v>
      </c>
      <c r="I25" s="28"/>
      <c r="J25" s="28"/>
      <c r="K25" s="36"/>
      <c r="L25" s="36"/>
      <c r="M25" s="28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28" t="s">
        <v>1575</v>
      </c>
      <c r="B26" s="28" t="s">
        <v>1576</v>
      </c>
      <c r="C26" s="28"/>
      <c r="D26" s="28">
        <v>9992870769</v>
      </c>
      <c r="E26" s="28"/>
      <c r="F26" s="254"/>
      <c r="G26" s="28" t="s">
        <v>2403</v>
      </c>
      <c r="H26" s="30" t="s">
        <v>3120</v>
      </c>
      <c r="I26" s="28"/>
      <c r="J26" s="28"/>
      <c r="K26" s="36"/>
      <c r="L26" s="36"/>
      <c r="M26" s="28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28" t="s">
        <v>1578</v>
      </c>
      <c r="B27" s="28" t="s">
        <v>1579</v>
      </c>
      <c r="C27" s="28"/>
      <c r="D27" s="253" t="s">
        <v>3121</v>
      </c>
      <c r="E27" s="28"/>
      <c r="F27" s="254"/>
      <c r="G27" s="28" t="s">
        <v>2403</v>
      </c>
      <c r="H27" s="30"/>
      <c r="I27" s="28"/>
      <c r="J27" s="28"/>
      <c r="K27" s="28"/>
      <c r="L27" s="28"/>
      <c r="M27" s="288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28" t="s">
        <v>1581</v>
      </c>
      <c r="B28" s="28" t="s">
        <v>1582</v>
      </c>
      <c r="C28" s="28"/>
      <c r="D28" s="28">
        <v>9999441860</v>
      </c>
      <c r="E28" s="28"/>
      <c r="F28" s="254"/>
      <c r="G28" s="28"/>
      <c r="H28" s="30" t="s">
        <v>3122</v>
      </c>
      <c r="I28" s="28"/>
      <c r="J28" s="28"/>
      <c r="K28" s="28"/>
      <c r="L28" s="28"/>
      <c r="M28" s="288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28" t="s">
        <v>1584</v>
      </c>
      <c r="B29" s="28" t="s">
        <v>1585</v>
      </c>
      <c r="C29" s="28"/>
      <c r="D29" s="28">
        <v>9999271572</v>
      </c>
      <c r="E29" s="28"/>
      <c r="F29" s="254"/>
      <c r="G29" s="28"/>
      <c r="H29" s="30" t="s">
        <v>3123</v>
      </c>
      <c r="I29" s="28"/>
      <c r="J29" s="28"/>
      <c r="K29" s="28"/>
      <c r="L29" s="28"/>
      <c r="M29" s="28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28" t="s">
        <v>1587</v>
      </c>
      <c r="B30" s="28" t="s">
        <v>1588</v>
      </c>
      <c r="C30" s="28"/>
      <c r="D30" s="28">
        <v>9999813770</v>
      </c>
      <c r="E30" s="28"/>
      <c r="F30" s="254"/>
      <c r="G30" s="28" t="s">
        <v>2403</v>
      </c>
      <c r="H30" s="30" t="s">
        <v>3124</v>
      </c>
      <c r="I30" s="28"/>
      <c r="J30" s="28"/>
      <c r="K30" s="28"/>
      <c r="L30" s="28"/>
      <c r="M30" s="28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28" t="s">
        <v>1590</v>
      </c>
      <c r="B31" s="28" t="s">
        <v>1591</v>
      </c>
      <c r="C31" s="28"/>
      <c r="D31" s="253" t="s">
        <v>3125</v>
      </c>
      <c r="E31" s="28"/>
      <c r="F31" s="254"/>
      <c r="G31" s="28" t="s">
        <v>2403</v>
      </c>
      <c r="H31" s="30" t="s">
        <v>3126</v>
      </c>
      <c r="I31" s="28"/>
      <c r="J31" s="28"/>
      <c r="K31" s="28"/>
      <c r="L31" s="28"/>
      <c r="M31" s="28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28" t="s">
        <v>1593</v>
      </c>
      <c r="B32" s="28" t="s">
        <v>1594</v>
      </c>
      <c r="C32" s="28"/>
      <c r="D32" s="28">
        <v>9999419251</v>
      </c>
      <c r="E32" s="28"/>
      <c r="F32" s="254"/>
      <c r="G32" s="28" t="s">
        <v>2403</v>
      </c>
      <c r="H32" s="30" t="s">
        <v>3127</v>
      </c>
      <c r="I32" s="28"/>
      <c r="J32" s="28"/>
      <c r="K32" s="28"/>
      <c r="L32" s="28"/>
      <c r="M32" s="28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28" t="s">
        <v>1596</v>
      </c>
      <c r="B33" s="28" t="s">
        <v>1597</v>
      </c>
      <c r="C33" s="28"/>
      <c r="D33" s="28">
        <v>9999440410</v>
      </c>
      <c r="E33" s="28"/>
      <c r="F33" s="254"/>
      <c r="G33" s="28" t="s">
        <v>2403</v>
      </c>
      <c r="H33" s="30" t="s">
        <v>3128</v>
      </c>
      <c r="I33" s="28"/>
      <c r="J33" s="28"/>
      <c r="K33" s="28"/>
      <c r="L33" s="28"/>
      <c r="M33" s="28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28" t="s">
        <v>1599</v>
      </c>
      <c r="B34" s="28" t="s">
        <v>1600</v>
      </c>
      <c r="C34" s="28"/>
      <c r="D34" s="28"/>
      <c r="E34" s="28"/>
      <c r="F34" s="254"/>
      <c r="G34" s="28"/>
      <c r="H34" s="30"/>
      <c r="I34" s="28"/>
      <c r="J34" s="28"/>
      <c r="K34" s="28"/>
      <c r="L34" s="28"/>
      <c r="M34" s="28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28" t="s">
        <v>1602</v>
      </c>
      <c r="B35" s="28" t="s">
        <v>1603</v>
      </c>
      <c r="C35" s="28"/>
      <c r="D35" s="28">
        <v>9993354800</v>
      </c>
      <c r="E35" s="28"/>
      <c r="F35" s="254"/>
      <c r="G35" s="28" t="s">
        <v>2403</v>
      </c>
      <c r="H35" s="30" t="s">
        <v>3129</v>
      </c>
      <c r="I35" s="28"/>
      <c r="J35" s="28"/>
      <c r="K35" s="28"/>
      <c r="L35" s="28"/>
      <c r="M35" s="28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28" t="s">
        <v>1605</v>
      </c>
      <c r="B36" s="28" t="s">
        <v>1606</v>
      </c>
      <c r="C36" s="28"/>
      <c r="D36" s="28"/>
      <c r="E36" s="28"/>
      <c r="F36" s="254"/>
      <c r="G36" s="28" t="s">
        <v>3130</v>
      </c>
      <c r="H36" s="30"/>
      <c r="I36" s="28"/>
      <c r="J36" s="28"/>
      <c r="K36" s="28"/>
      <c r="L36" s="28"/>
      <c r="M36" s="295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28" t="s">
        <v>1607</v>
      </c>
      <c r="B37" s="28" t="s">
        <v>3131</v>
      </c>
      <c r="C37" s="28"/>
      <c r="D37" s="28">
        <v>9999270393</v>
      </c>
      <c r="E37" s="28"/>
      <c r="F37" s="254"/>
      <c r="G37" s="28" t="s">
        <v>2403</v>
      </c>
      <c r="H37" s="30" t="s">
        <v>3132</v>
      </c>
      <c r="I37" s="28"/>
      <c r="J37" s="28"/>
      <c r="K37" s="28"/>
      <c r="L37" s="28"/>
      <c r="M37" s="28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28" t="s">
        <v>1610</v>
      </c>
      <c r="B38" s="28" t="s">
        <v>1611</v>
      </c>
      <c r="C38" s="28"/>
      <c r="D38" s="28">
        <v>9999415526</v>
      </c>
      <c r="E38" s="28"/>
      <c r="F38" s="254"/>
      <c r="G38" s="28" t="s">
        <v>2403</v>
      </c>
      <c r="H38" s="30" t="s">
        <v>3133</v>
      </c>
      <c r="I38" s="28"/>
      <c r="J38" s="28"/>
      <c r="K38" s="28"/>
      <c r="L38" s="28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28" t="s">
        <v>1613</v>
      </c>
      <c r="B39" s="28" t="s">
        <v>1614</v>
      </c>
      <c r="C39" s="28"/>
      <c r="D39" s="253" t="s">
        <v>3134</v>
      </c>
      <c r="E39" s="28"/>
      <c r="F39" s="254"/>
      <c r="G39" s="28"/>
      <c r="H39" s="30"/>
      <c r="I39" s="28"/>
      <c r="J39" s="28"/>
      <c r="K39" s="28"/>
      <c r="L39" s="28"/>
      <c r="M39" s="288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28" t="s">
        <v>1616</v>
      </c>
      <c r="B40" s="28" t="s">
        <v>1617</v>
      </c>
      <c r="C40" s="28"/>
      <c r="D40" s="28">
        <v>9999417535</v>
      </c>
      <c r="E40" s="28"/>
      <c r="F40" s="28"/>
      <c r="G40" s="28"/>
      <c r="H40" s="30" t="s">
        <v>3135</v>
      </c>
      <c r="I40" s="28"/>
      <c r="J40" s="28"/>
      <c r="K40" s="28"/>
      <c r="L40" s="28"/>
      <c r="M40" s="288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/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2.42578125" customWidth="1"/>
    <col min="3" max="3" width="20.5703125" customWidth="1"/>
    <col min="4" max="4" width="13.5703125" customWidth="1"/>
    <col min="5" max="6" width="10.5703125" customWidth="1"/>
    <col min="7" max="7" width="20.5703125" customWidth="1"/>
    <col min="8" max="8" width="52.42578125" customWidth="1"/>
    <col min="9" max="9" width="10.5703125" customWidth="1"/>
    <col min="10" max="11" width="22.5703125" customWidth="1"/>
    <col min="12" max="29" width="4.5703125" customWidth="1"/>
  </cols>
  <sheetData>
    <row r="2" spans="1:29">
      <c r="B2" s="233" t="s">
        <v>3136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73" t="s">
        <v>3137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50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72" t="s">
        <v>2398</v>
      </c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54"/>
    </row>
    <row r="8" spans="1:29" ht="15.75">
      <c r="A8" s="275"/>
      <c r="B8" s="22"/>
      <c r="C8" s="22"/>
      <c r="D8" s="22"/>
      <c r="E8" s="22"/>
      <c r="F8" s="286"/>
      <c r="G8" s="22"/>
      <c r="H8" s="22"/>
      <c r="I8" s="22"/>
      <c r="J8" s="22"/>
      <c r="K8" s="22"/>
      <c r="L8" s="360" t="s">
        <v>2503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</row>
    <row r="9" spans="1:29">
      <c r="A9" s="100"/>
      <c r="B9" s="101"/>
      <c r="C9" s="101"/>
      <c r="D9" s="101"/>
      <c r="E9" s="101"/>
      <c r="F9" s="258"/>
      <c r="G9" s="103"/>
      <c r="H9" s="101"/>
      <c r="I9" s="101"/>
      <c r="J9" s="28"/>
      <c r="K9" s="28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>
      <c r="A10" s="100" t="s">
        <v>1748</v>
      </c>
      <c r="B10" s="101" t="s">
        <v>1749</v>
      </c>
      <c r="C10" s="36"/>
      <c r="D10" s="101">
        <v>9999438511</v>
      </c>
      <c r="E10" s="101"/>
      <c r="F10" s="258"/>
      <c r="G10" s="101" t="s">
        <v>2399</v>
      </c>
      <c r="H10" s="103" t="s">
        <v>3138</v>
      </c>
      <c r="I10" s="101"/>
      <c r="J10" s="101"/>
      <c r="K10" s="101"/>
      <c r="L10" s="28"/>
      <c r="M10" s="15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100" t="s">
        <v>1751</v>
      </c>
      <c r="B11" s="101" t="s">
        <v>1752</v>
      </c>
      <c r="C11" s="36"/>
      <c r="D11" s="101">
        <v>9999438511</v>
      </c>
      <c r="E11" s="101"/>
      <c r="F11" s="258"/>
      <c r="G11" s="101" t="s">
        <v>2399</v>
      </c>
      <c r="H11" s="103" t="s">
        <v>3138</v>
      </c>
      <c r="I11" s="101"/>
      <c r="J11" s="101"/>
      <c r="K11" s="101"/>
      <c r="L11" s="36"/>
      <c r="M11" s="288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0" t="s">
        <v>1754</v>
      </c>
      <c r="B12" s="101" t="s">
        <v>1755</v>
      </c>
      <c r="C12" s="36"/>
      <c r="D12" s="101">
        <v>9999445947</v>
      </c>
      <c r="E12" s="101"/>
      <c r="F12" s="258"/>
      <c r="G12" s="101" t="s">
        <v>2399</v>
      </c>
      <c r="H12" s="103" t="s">
        <v>3139</v>
      </c>
      <c r="I12" s="101"/>
      <c r="J12" s="101"/>
      <c r="K12" s="101"/>
      <c r="L12" s="36"/>
      <c r="M12" s="288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0" t="s">
        <v>1757</v>
      </c>
      <c r="B13" s="101" t="s">
        <v>1758</v>
      </c>
      <c r="C13" s="36"/>
      <c r="D13" s="101">
        <v>9999441482</v>
      </c>
      <c r="E13" s="101"/>
      <c r="F13" s="258"/>
      <c r="G13" s="101" t="s">
        <v>2399</v>
      </c>
      <c r="H13" s="103" t="s">
        <v>3140</v>
      </c>
      <c r="I13" s="101"/>
      <c r="J13" s="101"/>
      <c r="K13" s="101"/>
      <c r="L13" s="36"/>
      <c r="M13" s="288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100" t="s">
        <v>1760</v>
      </c>
      <c r="B14" s="101" t="s">
        <v>3141</v>
      </c>
      <c r="C14" s="36"/>
      <c r="D14" s="255" t="s">
        <v>3142</v>
      </c>
      <c r="E14" s="101"/>
      <c r="F14" s="258"/>
      <c r="G14" s="101" t="s">
        <v>2399</v>
      </c>
      <c r="H14" s="103" t="s">
        <v>3143</v>
      </c>
      <c r="I14" s="101"/>
      <c r="J14" s="101"/>
      <c r="K14" s="101"/>
      <c r="L14" s="36"/>
      <c r="M14" s="288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0" t="s">
        <v>1763</v>
      </c>
      <c r="B15" s="101" t="s">
        <v>3144</v>
      </c>
      <c r="C15" s="36"/>
      <c r="D15" s="101">
        <v>9993705207</v>
      </c>
      <c r="E15" s="101"/>
      <c r="F15" s="258"/>
      <c r="G15" s="101"/>
      <c r="H15" s="103" t="s">
        <v>3145</v>
      </c>
      <c r="I15" s="101"/>
      <c r="J15" s="101"/>
      <c r="K15" s="101"/>
      <c r="L15" s="101"/>
      <c r="M15" s="25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1766</v>
      </c>
      <c r="B16" s="101" t="s">
        <v>1767</v>
      </c>
      <c r="C16" s="36"/>
      <c r="D16" s="101">
        <v>9999820284</v>
      </c>
      <c r="E16" s="101"/>
      <c r="F16" s="258"/>
      <c r="G16" s="101" t="s">
        <v>2399</v>
      </c>
      <c r="H16" s="103" t="s">
        <v>3146</v>
      </c>
      <c r="I16" s="101"/>
      <c r="J16" s="101"/>
      <c r="K16" s="101"/>
      <c r="L16" s="101"/>
      <c r="M16" s="25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68" t="s">
        <v>1769</v>
      </c>
      <c r="B17" s="28" t="s">
        <v>1770</v>
      </c>
      <c r="C17" s="36"/>
      <c r="D17" s="28">
        <v>9999445686</v>
      </c>
      <c r="E17" s="28"/>
      <c r="F17" s="254"/>
      <c r="G17" s="28" t="s">
        <v>2403</v>
      </c>
      <c r="H17" s="30" t="s">
        <v>3147</v>
      </c>
      <c r="I17" s="28"/>
      <c r="J17" s="101"/>
      <c r="K17" s="101"/>
      <c r="L17" s="101"/>
      <c r="M17" s="25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68" t="s">
        <v>1772</v>
      </c>
      <c r="B18" s="28" t="s">
        <v>1773</v>
      </c>
      <c r="C18" s="36"/>
      <c r="D18" s="28">
        <v>9999417572</v>
      </c>
      <c r="E18" s="28"/>
      <c r="F18" s="254"/>
      <c r="G18" s="28" t="s">
        <v>2403</v>
      </c>
      <c r="H18" s="30" t="s">
        <v>3148</v>
      </c>
      <c r="I18" s="28"/>
      <c r="J18" s="101"/>
      <c r="K18" s="101"/>
      <c r="L18" s="101"/>
      <c r="M18" s="25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68" t="s">
        <v>1775</v>
      </c>
      <c r="B19" s="28" t="s">
        <v>1776</v>
      </c>
      <c r="C19" s="36"/>
      <c r="D19" s="28"/>
      <c r="E19" s="28"/>
      <c r="F19" s="254"/>
      <c r="G19" s="28" t="s">
        <v>3149</v>
      </c>
      <c r="H19" s="30"/>
      <c r="I19" s="28"/>
      <c r="J19" s="101"/>
      <c r="K19" s="101"/>
      <c r="L19" s="101"/>
      <c r="M19" s="25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68" t="s">
        <v>1778</v>
      </c>
      <c r="B20" s="28" t="s">
        <v>1779</v>
      </c>
      <c r="C20" s="36"/>
      <c r="D20" s="28">
        <v>9999443313</v>
      </c>
      <c r="E20" s="28"/>
      <c r="F20" s="254"/>
      <c r="G20" s="28" t="s">
        <v>2403</v>
      </c>
      <c r="H20" s="30" t="s">
        <v>3150</v>
      </c>
      <c r="I20" s="28"/>
      <c r="J20" s="28"/>
      <c r="K20" s="101"/>
      <c r="L20" s="101"/>
      <c r="M20" s="25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1781</v>
      </c>
      <c r="B21" s="28" t="s">
        <v>1782</v>
      </c>
      <c r="C21" s="36"/>
      <c r="D21" s="28">
        <v>9999482536</v>
      </c>
      <c r="E21" s="296"/>
      <c r="F21" s="297"/>
      <c r="G21" s="28" t="s">
        <v>2403</v>
      </c>
      <c r="H21" s="298" t="s">
        <v>3151</v>
      </c>
      <c r="I21" s="296"/>
      <c r="J21" s="296"/>
      <c r="K21" s="101"/>
      <c r="L21" s="101"/>
      <c r="M21" s="25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1784</v>
      </c>
      <c r="B22" s="28" t="s">
        <v>1785</v>
      </c>
      <c r="C22" s="36"/>
      <c r="D22" s="28">
        <v>9999440675</v>
      </c>
      <c r="E22" s="28"/>
      <c r="F22" s="254"/>
      <c r="G22" s="28" t="s">
        <v>2403</v>
      </c>
      <c r="H22" s="30" t="s">
        <v>3152</v>
      </c>
      <c r="I22" s="28"/>
      <c r="J22" s="28"/>
      <c r="K22" s="28"/>
      <c r="L22" s="28"/>
      <c r="M22" s="15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1787</v>
      </c>
      <c r="B23" s="28" t="s">
        <v>1788</v>
      </c>
      <c r="C23" s="36"/>
      <c r="D23" s="28">
        <v>9999417552</v>
      </c>
      <c r="E23" s="28"/>
      <c r="F23" s="254"/>
      <c r="G23" s="28" t="s">
        <v>2403</v>
      </c>
      <c r="H23" s="30" t="s">
        <v>3153</v>
      </c>
      <c r="I23" s="28"/>
      <c r="J23" s="28"/>
      <c r="K23" s="240"/>
      <c r="L23" s="240"/>
      <c r="M23" s="241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1790</v>
      </c>
      <c r="B24" s="28" t="s">
        <v>1791</v>
      </c>
      <c r="C24" s="36"/>
      <c r="D24" s="28">
        <v>9999443307</v>
      </c>
      <c r="E24" s="28"/>
      <c r="F24" s="254"/>
      <c r="G24" s="28" t="s">
        <v>2403</v>
      </c>
      <c r="H24" s="30" t="s">
        <v>3154</v>
      </c>
      <c r="I24" s="28"/>
      <c r="J24" s="28"/>
      <c r="K24" s="36"/>
      <c r="L24" s="36"/>
      <c r="M24" s="28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1793</v>
      </c>
      <c r="B25" s="28" t="s">
        <v>1794</v>
      </c>
      <c r="C25" s="36"/>
      <c r="D25" s="253" t="s">
        <v>3155</v>
      </c>
      <c r="E25" s="28"/>
      <c r="F25" s="254"/>
      <c r="G25" s="28" t="s">
        <v>2403</v>
      </c>
      <c r="H25" s="30" t="s">
        <v>3156</v>
      </c>
      <c r="I25" s="28"/>
      <c r="J25" s="28"/>
      <c r="K25" s="36"/>
      <c r="L25" s="36"/>
      <c r="M25" s="28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1796</v>
      </c>
      <c r="B26" s="28" t="s">
        <v>1797</v>
      </c>
      <c r="C26" s="36"/>
      <c r="D26" s="253" t="s">
        <v>3157</v>
      </c>
      <c r="E26" s="28"/>
      <c r="F26" s="254"/>
      <c r="G26" s="28" t="s">
        <v>2403</v>
      </c>
      <c r="H26" s="30" t="s">
        <v>3158</v>
      </c>
      <c r="I26" s="28"/>
      <c r="J26" s="28"/>
      <c r="K26" s="28"/>
      <c r="L26" s="28"/>
      <c r="M26" s="28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1799</v>
      </c>
      <c r="B27" s="28" t="s">
        <v>1800</v>
      </c>
      <c r="C27" s="36"/>
      <c r="D27" s="28">
        <v>9992728639</v>
      </c>
      <c r="E27" s="28"/>
      <c r="F27" s="254"/>
      <c r="G27" s="28" t="s">
        <v>2403</v>
      </c>
      <c r="H27" s="30" t="s">
        <v>3159</v>
      </c>
      <c r="I27" s="28"/>
      <c r="J27" s="28"/>
      <c r="K27" s="28"/>
      <c r="L27" s="28"/>
      <c r="M27" s="288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1802</v>
      </c>
      <c r="B28" s="28" t="s">
        <v>1803</v>
      </c>
      <c r="C28" s="36"/>
      <c r="D28" s="28">
        <v>9992714191</v>
      </c>
      <c r="E28" s="28"/>
      <c r="F28" s="254"/>
      <c r="G28" s="28" t="s">
        <v>2403</v>
      </c>
      <c r="H28" s="28" t="s">
        <v>3160</v>
      </c>
      <c r="I28" s="28"/>
      <c r="J28" s="28"/>
      <c r="K28" s="28"/>
      <c r="L28" s="28"/>
      <c r="M28" s="288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1805</v>
      </c>
      <c r="B29" s="28" t="s">
        <v>1806</v>
      </c>
      <c r="C29" s="36"/>
      <c r="D29" s="253" t="s">
        <v>3161</v>
      </c>
      <c r="E29" s="28"/>
      <c r="F29" s="254"/>
      <c r="G29" s="28" t="s">
        <v>2711</v>
      </c>
      <c r="H29" s="287"/>
      <c r="I29" s="28"/>
      <c r="J29" s="28"/>
      <c r="K29" s="28"/>
      <c r="L29" s="28"/>
      <c r="M29" s="28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78" t="s">
        <v>1808</v>
      </c>
      <c r="B30" s="79" t="s">
        <v>1806</v>
      </c>
      <c r="C30" s="36"/>
      <c r="D30" s="259" t="s">
        <v>3161</v>
      </c>
      <c r="E30" s="79"/>
      <c r="F30" s="260"/>
      <c r="G30" s="79"/>
      <c r="H30" s="289"/>
      <c r="I30" s="79"/>
      <c r="J30" s="79"/>
      <c r="K30" s="79"/>
      <c r="L30" s="79"/>
      <c r="M30" s="290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/>
    <row r="32" spans="1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9.5703125" customWidth="1"/>
    <col min="3" max="3" width="20.5703125" customWidth="1"/>
    <col min="4" max="4" width="12.5703125" customWidth="1"/>
    <col min="5" max="6" width="10.5703125" customWidth="1"/>
    <col min="7" max="7" width="20.5703125" customWidth="1"/>
    <col min="8" max="8" width="56.85546875" customWidth="1"/>
    <col min="9" max="9" width="10.5703125" customWidth="1"/>
    <col min="10" max="11" width="20.5703125" customWidth="1"/>
    <col min="12" max="29" width="4.5703125" customWidth="1"/>
  </cols>
  <sheetData>
    <row r="2" spans="1:29">
      <c r="B2" s="233" t="s">
        <v>3162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69" t="s">
        <v>3163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275"/>
      <c r="B8" s="22"/>
      <c r="C8" s="22"/>
      <c r="D8" s="22"/>
      <c r="E8" s="22"/>
      <c r="F8" s="22"/>
      <c r="G8" s="22"/>
      <c r="H8" s="22"/>
      <c r="I8" s="22"/>
      <c r="J8" s="22"/>
      <c r="K8" s="22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275"/>
      <c r="B9" s="22"/>
      <c r="C9" s="22"/>
      <c r="D9" s="22"/>
      <c r="E9" s="22"/>
      <c r="F9" s="22"/>
      <c r="G9" s="22"/>
      <c r="H9" s="22"/>
      <c r="I9" s="22"/>
      <c r="J9" s="22"/>
      <c r="K9" s="22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 ht="15.75">
      <c r="A10" s="27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2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ht="15.75">
      <c r="A11" s="100" t="s">
        <v>1841</v>
      </c>
      <c r="B11" s="101" t="s">
        <v>1842</v>
      </c>
      <c r="C11" s="101"/>
      <c r="D11" s="101">
        <v>9999443752</v>
      </c>
      <c r="E11" s="101"/>
      <c r="F11" s="101"/>
      <c r="G11" s="101" t="s">
        <v>2399</v>
      </c>
      <c r="H11" s="103" t="s">
        <v>3164</v>
      </c>
      <c r="I11" s="101"/>
      <c r="J11" s="101"/>
      <c r="K11" s="101"/>
      <c r="L11" s="101"/>
      <c r="M11" s="12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30">
      <c r="A12" s="100" t="s">
        <v>1843</v>
      </c>
      <c r="B12" s="101" t="s">
        <v>1844</v>
      </c>
      <c r="C12" s="101"/>
      <c r="D12" s="255" t="s">
        <v>3165</v>
      </c>
      <c r="E12" s="101"/>
      <c r="F12" s="101"/>
      <c r="G12" s="101"/>
      <c r="H12" s="103" t="s">
        <v>3166</v>
      </c>
      <c r="I12" s="101"/>
      <c r="J12" s="101"/>
      <c r="K12" s="101"/>
      <c r="L12" s="101"/>
      <c r="M12" s="12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100" t="s">
        <v>1846</v>
      </c>
      <c r="B13" s="101" t="s">
        <v>1847</v>
      </c>
      <c r="C13" s="101"/>
      <c r="D13" s="255" t="s">
        <v>3167</v>
      </c>
      <c r="E13" s="101"/>
      <c r="F13" s="101"/>
      <c r="G13" s="101" t="s">
        <v>2399</v>
      </c>
      <c r="H13" s="103" t="s">
        <v>3168</v>
      </c>
      <c r="I13" s="101"/>
      <c r="J13" s="101"/>
      <c r="K13" s="101"/>
      <c r="L13" s="101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0" t="s">
        <v>1849</v>
      </c>
      <c r="B14" s="101" t="s">
        <v>1850</v>
      </c>
      <c r="C14" s="101"/>
      <c r="D14" s="101">
        <v>9991038660</v>
      </c>
      <c r="E14" s="101"/>
      <c r="F14" s="101"/>
      <c r="G14" s="101" t="s">
        <v>2399</v>
      </c>
      <c r="H14" s="103" t="s">
        <v>3169</v>
      </c>
      <c r="I14" s="101"/>
      <c r="J14" s="101"/>
      <c r="K14" s="101"/>
      <c r="L14" s="101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0" t="s">
        <v>1852</v>
      </c>
      <c r="B15" s="101" t="s">
        <v>1853</v>
      </c>
      <c r="C15" s="101"/>
      <c r="D15" s="101">
        <v>9999860377</v>
      </c>
      <c r="E15" s="101"/>
      <c r="F15" s="101"/>
      <c r="G15" s="101" t="s">
        <v>2399</v>
      </c>
      <c r="H15" s="103" t="s">
        <v>3170</v>
      </c>
      <c r="I15" s="101"/>
      <c r="J15" s="101"/>
      <c r="K15" s="101"/>
      <c r="L15" s="101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1855</v>
      </c>
      <c r="B16" s="101" t="s">
        <v>1856</v>
      </c>
      <c r="C16" s="101"/>
      <c r="D16" s="101">
        <v>9999466998</v>
      </c>
      <c r="E16" s="101"/>
      <c r="F16" s="101"/>
      <c r="G16" s="101"/>
      <c r="H16" s="103" t="s">
        <v>3171</v>
      </c>
      <c r="I16" s="101"/>
      <c r="J16" s="101"/>
      <c r="K16" s="101"/>
      <c r="L16" s="101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1858</v>
      </c>
      <c r="B17" s="101" t="s">
        <v>1859</v>
      </c>
      <c r="C17" s="101"/>
      <c r="D17" s="255" t="s">
        <v>3172</v>
      </c>
      <c r="E17" s="101"/>
      <c r="F17" s="101"/>
      <c r="G17" s="101" t="s">
        <v>2399</v>
      </c>
      <c r="H17" s="103" t="s">
        <v>3173</v>
      </c>
      <c r="I17" s="101"/>
      <c r="J17" s="101"/>
      <c r="K17" s="101"/>
      <c r="L17" s="101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ht="30">
      <c r="A18" s="68" t="s">
        <v>1864</v>
      </c>
      <c r="B18" s="28" t="s">
        <v>3174</v>
      </c>
      <c r="C18" s="28"/>
      <c r="D18" s="253" t="s">
        <v>3175</v>
      </c>
      <c r="E18" s="28"/>
      <c r="F18" s="28"/>
      <c r="G18" s="28" t="s">
        <v>2403</v>
      </c>
      <c r="H18" s="30" t="s">
        <v>3176</v>
      </c>
      <c r="I18" s="28"/>
      <c r="J18" s="28"/>
      <c r="K18" s="28"/>
      <c r="L18" s="28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ht="30">
      <c r="A19" s="68" t="s">
        <v>1867</v>
      </c>
      <c r="B19" s="28" t="s">
        <v>3177</v>
      </c>
      <c r="C19" s="28"/>
      <c r="D19" s="253" t="s">
        <v>3178</v>
      </c>
      <c r="E19" s="28"/>
      <c r="F19" s="28"/>
      <c r="G19" s="28" t="s">
        <v>2403</v>
      </c>
      <c r="H19" s="30" t="s">
        <v>3179</v>
      </c>
      <c r="I19" s="28"/>
      <c r="J19" s="28"/>
      <c r="K19" s="28"/>
      <c r="L19" s="28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68" t="s">
        <v>1870</v>
      </c>
      <c r="B20" s="28" t="s">
        <v>1871</v>
      </c>
      <c r="C20" s="28"/>
      <c r="D20" s="28">
        <v>9999204948</v>
      </c>
      <c r="E20" s="28"/>
      <c r="F20" s="28"/>
      <c r="G20" s="28"/>
      <c r="H20" s="30" t="s">
        <v>3180</v>
      </c>
      <c r="I20" s="28"/>
      <c r="J20" s="101"/>
      <c r="K20" s="101"/>
      <c r="L20" s="28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1873</v>
      </c>
      <c r="B21" s="28" t="s">
        <v>1874</v>
      </c>
      <c r="C21" s="28"/>
      <c r="D21" s="28">
        <v>9999412099</v>
      </c>
      <c r="E21" s="28"/>
      <c r="F21" s="28"/>
      <c r="G21" s="28" t="s">
        <v>2403</v>
      </c>
      <c r="H21" s="30" t="s">
        <v>3181</v>
      </c>
      <c r="I21" s="28"/>
      <c r="J21" s="101"/>
      <c r="K21" s="101"/>
      <c r="L21" s="36"/>
      <c r="M21" s="2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1876</v>
      </c>
      <c r="B22" s="28" t="s">
        <v>1877</v>
      </c>
      <c r="C22" s="28"/>
      <c r="D22" s="253" t="s">
        <v>3182</v>
      </c>
      <c r="E22" s="28"/>
      <c r="F22" s="28"/>
      <c r="G22" s="28" t="s">
        <v>2403</v>
      </c>
      <c r="H22" s="30" t="s">
        <v>3183</v>
      </c>
      <c r="I22" s="28"/>
      <c r="J22" s="101"/>
      <c r="K22" s="101"/>
      <c r="L22" s="36"/>
      <c r="M22" s="28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1879</v>
      </c>
      <c r="B23" s="28" t="s">
        <v>3184</v>
      </c>
      <c r="C23" s="28"/>
      <c r="D23" s="28">
        <v>9999482883</v>
      </c>
      <c r="E23" s="28"/>
      <c r="F23" s="28"/>
      <c r="G23" s="28" t="s">
        <v>2403</v>
      </c>
      <c r="H23" s="30" t="s">
        <v>3185</v>
      </c>
      <c r="I23" s="28"/>
      <c r="J23" s="101"/>
      <c r="K23" s="101"/>
      <c r="L23" s="36"/>
      <c r="M23" s="28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1882</v>
      </c>
      <c r="B24" s="28" t="s">
        <v>1883</v>
      </c>
      <c r="C24" s="28"/>
      <c r="D24" s="28">
        <v>9994061589</v>
      </c>
      <c r="E24" s="28"/>
      <c r="F24" s="28"/>
      <c r="G24" s="28"/>
      <c r="H24" s="30" t="s">
        <v>3186</v>
      </c>
      <c r="I24" s="28"/>
      <c r="J24" s="101"/>
      <c r="K24" s="101"/>
      <c r="L24" s="36"/>
      <c r="M24" s="28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1888</v>
      </c>
      <c r="B25" s="28" t="s">
        <v>1889</v>
      </c>
      <c r="C25" s="28"/>
      <c r="D25" s="28">
        <v>9999444759</v>
      </c>
      <c r="E25" s="28"/>
      <c r="F25" s="28"/>
      <c r="G25" s="28" t="s">
        <v>2403</v>
      </c>
      <c r="H25" s="30" t="s">
        <v>3187</v>
      </c>
      <c r="I25" s="28"/>
      <c r="J25" s="101"/>
      <c r="K25" s="101"/>
      <c r="L25" s="101"/>
      <c r="M25" s="25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1891</v>
      </c>
      <c r="B26" s="28" t="s">
        <v>3188</v>
      </c>
      <c r="C26" s="28"/>
      <c r="D26" s="253" t="s">
        <v>3189</v>
      </c>
      <c r="E26" s="28"/>
      <c r="F26" s="28"/>
      <c r="G26" s="28" t="s">
        <v>2403</v>
      </c>
      <c r="H26" s="30" t="s">
        <v>3190</v>
      </c>
      <c r="I26" s="28"/>
      <c r="J26" s="101"/>
      <c r="K26" s="101"/>
      <c r="L26" s="101"/>
      <c r="M26" s="25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1894</v>
      </c>
      <c r="B27" s="28" t="s">
        <v>1895</v>
      </c>
      <c r="C27" s="28"/>
      <c r="D27" s="253" t="s">
        <v>3191</v>
      </c>
      <c r="E27" s="28"/>
      <c r="F27" s="28"/>
      <c r="G27" s="28" t="s">
        <v>2403</v>
      </c>
      <c r="H27" s="30" t="s">
        <v>3192</v>
      </c>
      <c r="I27" s="28"/>
      <c r="J27" s="101"/>
      <c r="K27" s="101"/>
      <c r="L27" s="101"/>
      <c r="M27" s="25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1897</v>
      </c>
      <c r="B28" s="28" t="s">
        <v>1898</v>
      </c>
      <c r="C28" s="28"/>
      <c r="D28" s="253" t="s">
        <v>3193</v>
      </c>
      <c r="E28" s="28"/>
      <c r="F28" s="28"/>
      <c r="G28" s="28" t="s">
        <v>2403</v>
      </c>
      <c r="H28" s="30" t="s">
        <v>3194</v>
      </c>
      <c r="I28" s="28"/>
      <c r="J28" s="101"/>
      <c r="K28" s="101"/>
      <c r="L28" s="101"/>
      <c r="M28" s="25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1899</v>
      </c>
      <c r="B29" s="28" t="s">
        <v>1900</v>
      </c>
      <c r="C29" s="28"/>
      <c r="D29" s="253">
        <v>9999419285</v>
      </c>
      <c r="E29" s="28"/>
      <c r="F29" s="28"/>
      <c r="G29" s="28" t="s">
        <v>2403</v>
      </c>
      <c r="H29" s="30" t="s">
        <v>3195</v>
      </c>
      <c r="I29" s="28"/>
      <c r="J29" s="101"/>
      <c r="K29" s="101"/>
      <c r="L29" s="101"/>
      <c r="M29" s="25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1902</v>
      </c>
      <c r="B30" s="28" t="s">
        <v>1903</v>
      </c>
      <c r="C30" s="28"/>
      <c r="D30" s="253" t="s">
        <v>3196</v>
      </c>
      <c r="E30" s="28"/>
      <c r="F30" s="28"/>
      <c r="G30" s="28" t="s">
        <v>2403</v>
      </c>
      <c r="H30" s="30" t="s">
        <v>3197</v>
      </c>
      <c r="I30" s="28"/>
      <c r="J30" s="28"/>
      <c r="K30" s="101"/>
      <c r="L30" s="101"/>
      <c r="M30" s="25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78" t="s">
        <v>1905</v>
      </c>
      <c r="B31" s="79" t="s">
        <v>1906</v>
      </c>
      <c r="C31" s="79"/>
      <c r="D31" s="79">
        <v>9999473346</v>
      </c>
      <c r="E31" s="79"/>
      <c r="F31" s="79"/>
      <c r="G31" s="79" t="s">
        <v>2403</v>
      </c>
      <c r="H31" s="81" t="s">
        <v>3198</v>
      </c>
      <c r="I31" s="79"/>
      <c r="J31" s="79"/>
      <c r="K31" s="299"/>
      <c r="L31" s="299"/>
      <c r="M31" s="30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5.5703125" customWidth="1"/>
    <col min="3" max="3" width="10.5703125" customWidth="1"/>
    <col min="4" max="4" width="12.5703125" customWidth="1"/>
    <col min="5" max="6" width="10.5703125" customWidth="1"/>
    <col min="7" max="7" width="20.42578125" customWidth="1"/>
    <col min="8" max="8" width="50.85546875" customWidth="1"/>
    <col min="9" max="9" width="10.5703125" customWidth="1"/>
    <col min="10" max="11" width="20.5703125" customWidth="1"/>
    <col min="12" max="29" width="4.5703125" customWidth="1"/>
  </cols>
  <sheetData>
    <row r="2" spans="1:29">
      <c r="B2" s="233" t="s">
        <v>3199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69" t="s">
        <v>3200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54" customHeight="1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275"/>
      <c r="B8" s="22"/>
      <c r="C8" s="22"/>
      <c r="D8" s="22"/>
      <c r="E8" s="22"/>
      <c r="F8" s="286"/>
      <c r="G8" s="22"/>
      <c r="H8" s="22"/>
      <c r="I8" s="22"/>
      <c r="J8" s="22"/>
      <c r="K8" s="22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275"/>
      <c r="B9" s="22"/>
      <c r="C9" s="22"/>
      <c r="D9" s="22"/>
      <c r="E9" s="22"/>
      <c r="F9" s="286"/>
      <c r="G9" s="22"/>
      <c r="H9" s="22"/>
      <c r="I9" s="22"/>
      <c r="J9" s="22"/>
      <c r="K9" s="22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 ht="15.75">
      <c r="A10" s="275"/>
      <c r="B10" s="22"/>
      <c r="C10" s="22"/>
      <c r="D10" s="22"/>
      <c r="E10" s="22"/>
      <c r="F10" s="286"/>
      <c r="G10" s="22"/>
      <c r="H10" s="22"/>
      <c r="I10" s="22"/>
      <c r="J10" s="22"/>
      <c r="K10" s="22"/>
      <c r="L10" s="101"/>
      <c r="M10" s="12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ht="15.75">
      <c r="A11" s="100" t="s">
        <v>1947</v>
      </c>
      <c r="B11" s="101" t="s">
        <v>1948</v>
      </c>
      <c r="C11" s="101"/>
      <c r="D11" s="101">
        <v>9999442865</v>
      </c>
      <c r="E11" s="101"/>
      <c r="F11" s="258"/>
      <c r="G11" s="101" t="s">
        <v>2399</v>
      </c>
      <c r="H11" s="103" t="s">
        <v>3201</v>
      </c>
      <c r="I11" s="101"/>
      <c r="J11" s="101"/>
      <c r="K11" s="101"/>
      <c r="L11" s="101"/>
      <c r="M11" s="12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100" t="s">
        <v>1950</v>
      </c>
      <c r="B12" s="101" t="s">
        <v>1951</v>
      </c>
      <c r="C12" s="101"/>
      <c r="D12" s="101">
        <v>9999431680</v>
      </c>
      <c r="E12" s="101"/>
      <c r="F12" s="258"/>
      <c r="G12" s="101" t="s">
        <v>2399</v>
      </c>
      <c r="H12" s="103" t="s">
        <v>3202</v>
      </c>
      <c r="I12" s="101"/>
      <c r="J12" s="101"/>
      <c r="K12" s="101"/>
      <c r="L12" s="101"/>
      <c r="M12" s="15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0" t="s">
        <v>1952</v>
      </c>
      <c r="B13" s="101" t="s">
        <v>1953</v>
      </c>
      <c r="C13" s="101"/>
      <c r="D13" s="101">
        <v>9999483795</v>
      </c>
      <c r="E13" s="101"/>
      <c r="F13" s="258"/>
      <c r="G13" s="101" t="s">
        <v>2399</v>
      </c>
      <c r="H13" s="103"/>
      <c r="I13" s="101"/>
      <c r="J13" s="101"/>
      <c r="K13" s="101"/>
      <c r="L13" s="101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00" t="s">
        <v>1955</v>
      </c>
      <c r="B14" s="101" t="s">
        <v>1956</v>
      </c>
      <c r="C14" s="101"/>
      <c r="D14" s="101">
        <v>9991529208</v>
      </c>
      <c r="E14" s="101"/>
      <c r="F14" s="258"/>
      <c r="G14" s="101" t="s">
        <v>2399</v>
      </c>
      <c r="H14" s="103" t="s">
        <v>3203</v>
      </c>
      <c r="I14" s="101"/>
      <c r="J14" s="101"/>
      <c r="K14" s="101"/>
      <c r="L14" s="101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ht="30">
      <c r="A15" s="100" t="s">
        <v>1957</v>
      </c>
      <c r="B15" s="101" t="s">
        <v>3204</v>
      </c>
      <c r="C15" s="101"/>
      <c r="D15" s="255" t="s">
        <v>3205</v>
      </c>
      <c r="E15" s="101"/>
      <c r="F15" s="258"/>
      <c r="G15" s="101" t="s">
        <v>2399</v>
      </c>
      <c r="H15" s="103" t="s">
        <v>3206</v>
      </c>
      <c r="I15" s="101"/>
      <c r="J15" s="101"/>
      <c r="K15" s="101"/>
      <c r="L15" s="101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30">
      <c r="A16" s="100" t="s">
        <v>1960</v>
      </c>
      <c r="B16" s="101" t="s">
        <v>1961</v>
      </c>
      <c r="C16" s="101"/>
      <c r="D16" s="255" t="s">
        <v>2943</v>
      </c>
      <c r="E16" s="101"/>
      <c r="F16" s="258"/>
      <c r="G16" s="101"/>
      <c r="H16" s="103" t="s">
        <v>2944</v>
      </c>
      <c r="I16" s="101"/>
      <c r="J16" s="101"/>
      <c r="K16" s="101"/>
      <c r="L16" s="101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00" t="s">
        <v>1963</v>
      </c>
      <c r="B17" s="101" t="s">
        <v>1964</v>
      </c>
      <c r="C17" s="101"/>
      <c r="D17" s="101">
        <v>9992006301</v>
      </c>
      <c r="E17" s="101"/>
      <c r="F17" s="258"/>
      <c r="G17" s="101" t="s">
        <v>2399</v>
      </c>
      <c r="H17" s="103"/>
      <c r="I17" s="101"/>
      <c r="J17" s="101"/>
      <c r="K17" s="101"/>
      <c r="L17" s="101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1966</v>
      </c>
      <c r="B18" s="101" t="s">
        <v>1967</v>
      </c>
      <c r="C18" s="101"/>
      <c r="D18" s="101">
        <v>9999482619</v>
      </c>
      <c r="E18" s="101"/>
      <c r="F18" s="258"/>
      <c r="G18" s="101" t="s">
        <v>2399</v>
      </c>
      <c r="H18" s="103" t="s">
        <v>3207</v>
      </c>
      <c r="I18" s="101"/>
      <c r="J18" s="101"/>
      <c r="K18" s="101"/>
      <c r="L18" s="101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1968</v>
      </c>
      <c r="B19" s="101" t="s">
        <v>1969</v>
      </c>
      <c r="C19" s="101"/>
      <c r="D19" s="101">
        <v>9999441911</v>
      </c>
      <c r="E19" s="101"/>
      <c r="F19" s="258"/>
      <c r="G19" s="101" t="s">
        <v>2399</v>
      </c>
      <c r="H19" s="103" t="s">
        <v>3208</v>
      </c>
      <c r="I19" s="101"/>
      <c r="J19" s="101"/>
      <c r="K19" s="101"/>
      <c r="L19" s="101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1971</v>
      </c>
      <c r="B20" s="101" t="s">
        <v>1972</v>
      </c>
      <c r="C20" s="101"/>
      <c r="D20" s="101">
        <v>9999441404</v>
      </c>
      <c r="E20" s="101"/>
      <c r="F20" s="258"/>
      <c r="G20" s="101" t="s">
        <v>2399</v>
      </c>
      <c r="H20" s="103" t="s">
        <v>3209</v>
      </c>
      <c r="I20" s="101"/>
      <c r="J20" s="101"/>
      <c r="K20" s="101"/>
      <c r="L20" s="36"/>
      <c r="M20" s="28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1977</v>
      </c>
      <c r="B21" s="28" t="s">
        <v>1978</v>
      </c>
      <c r="C21" s="28"/>
      <c r="D21" s="28">
        <v>9992305642</v>
      </c>
      <c r="E21" s="28"/>
      <c r="F21" s="254"/>
      <c r="G21" s="28" t="s">
        <v>2403</v>
      </c>
      <c r="H21" s="30" t="s">
        <v>3210</v>
      </c>
      <c r="I21" s="28"/>
      <c r="J21" s="101"/>
      <c r="K21" s="101"/>
      <c r="L21" s="36"/>
      <c r="M21" s="2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1980</v>
      </c>
      <c r="B22" s="28" t="s">
        <v>1981</v>
      </c>
      <c r="C22" s="28"/>
      <c r="D22" s="28">
        <v>9999879862</v>
      </c>
      <c r="E22" s="28"/>
      <c r="F22" s="254"/>
      <c r="G22" s="28" t="s">
        <v>3149</v>
      </c>
      <c r="H22" s="30" t="s">
        <v>3211</v>
      </c>
      <c r="I22" s="28"/>
      <c r="J22" s="101"/>
      <c r="K22" s="101"/>
      <c r="L22" s="36"/>
      <c r="M22" s="28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1983</v>
      </c>
      <c r="B23" s="28" t="s">
        <v>1981</v>
      </c>
      <c r="C23" s="28"/>
      <c r="D23" s="28">
        <v>9999879862</v>
      </c>
      <c r="E23" s="28"/>
      <c r="F23" s="254"/>
      <c r="G23" s="28" t="s">
        <v>3149</v>
      </c>
      <c r="H23" s="30" t="s">
        <v>3211</v>
      </c>
      <c r="I23" s="28"/>
      <c r="J23" s="101"/>
      <c r="K23" s="101"/>
      <c r="L23" s="36"/>
      <c r="M23" s="28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1985</v>
      </c>
      <c r="B24" s="28" t="s">
        <v>1986</v>
      </c>
      <c r="C24" s="28"/>
      <c r="D24" s="253" t="s">
        <v>3212</v>
      </c>
      <c r="E24" s="28"/>
      <c r="F24" s="254"/>
      <c r="G24" s="28" t="s">
        <v>2403</v>
      </c>
      <c r="H24" s="30" t="s">
        <v>3213</v>
      </c>
      <c r="I24" s="28"/>
      <c r="J24" s="101"/>
      <c r="K24" s="101"/>
      <c r="L24" s="101"/>
      <c r="M24" s="25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1988</v>
      </c>
      <c r="B25" s="28" t="s">
        <v>1989</v>
      </c>
      <c r="C25" s="28"/>
      <c r="D25" s="253" t="s">
        <v>3214</v>
      </c>
      <c r="E25" s="28"/>
      <c r="F25" s="254"/>
      <c r="G25" s="28" t="s">
        <v>2403</v>
      </c>
      <c r="H25" s="30" t="s">
        <v>3215</v>
      </c>
      <c r="I25" s="28"/>
      <c r="J25" s="101"/>
      <c r="K25" s="101"/>
      <c r="L25" s="101"/>
      <c r="M25" s="25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1991</v>
      </c>
      <c r="B26" s="253" t="s">
        <v>1992</v>
      </c>
      <c r="C26" s="28"/>
      <c r="D26" s="253" t="s">
        <v>3216</v>
      </c>
      <c r="E26" s="28"/>
      <c r="F26" s="254"/>
      <c r="G26" s="28" t="s">
        <v>2403</v>
      </c>
      <c r="H26" s="30" t="s">
        <v>3217</v>
      </c>
      <c r="I26" s="28"/>
      <c r="J26" s="101"/>
      <c r="K26" s="101"/>
      <c r="L26" s="101"/>
      <c r="M26" s="25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1994</v>
      </c>
      <c r="B27" s="28" t="s">
        <v>1995</v>
      </c>
      <c r="C27" s="28"/>
      <c r="D27" s="28">
        <v>9999230724</v>
      </c>
      <c r="E27" s="28"/>
      <c r="F27" s="254"/>
      <c r="G27" s="28" t="s">
        <v>2403</v>
      </c>
      <c r="H27" s="30" t="s">
        <v>3218</v>
      </c>
      <c r="I27" s="28"/>
      <c r="J27" s="101"/>
      <c r="K27" s="101"/>
      <c r="L27" s="101"/>
      <c r="M27" s="25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1997</v>
      </c>
      <c r="B28" s="28" t="s">
        <v>1998</v>
      </c>
      <c r="C28" s="28"/>
      <c r="D28" s="28">
        <v>9999442279</v>
      </c>
      <c r="E28" s="28"/>
      <c r="F28" s="254"/>
      <c r="G28" s="28" t="s">
        <v>2403</v>
      </c>
      <c r="H28" s="30" t="s">
        <v>3219</v>
      </c>
      <c r="I28" s="28"/>
      <c r="J28" s="101"/>
      <c r="K28" s="101"/>
      <c r="L28" s="101"/>
      <c r="M28" s="25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2000</v>
      </c>
      <c r="B29" s="28" t="s">
        <v>2002</v>
      </c>
      <c r="C29" s="28"/>
      <c r="D29" s="28">
        <v>9999446245</v>
      </c>
      <c r="E29" s="28"/>
      <c r="F29" s="254"/>
      <c r="G29" s="28" t="s">
        <v>2403</v>
      </c>
      <c r="H29" s="30" t="s">
        <v>3220</v>
      </c>
      <c r="I29" s="28"/>
      <c r="J29" s="101"/>
      <c r="K29" s="101"/>
      <c r="L29" s="101"/>
      <c r="M29" s="25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2003</v>
      </c>
      <c r="B30" s="28" t="s">
        <v>2004</v>
      </c>
      <c r="C30" s="28"/>
      <c r="D30" s="28">
        <v>9999447819</v>
      </c>
      <c r="E30" s="28"/>
      <c r="F30" s="254"/>
      <c r="G30" s="28" t="s">
        <v>2403</v>
      </c>
      <c r="H30" s="30" t="s">
        <v>3221</v>
      </c>
      <c r="I30" s="28"/>
      <c r="J30" s="28"/>
      <c r="K30" s="101"/>
      <c r="L30" s="301"/>
      <c r="M30" s="30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2008</v>
      </c>
      <c r="B31" s="28" t="s">
        <v>2009</v>
      </c>
      <c r="C31" s="28"/>
      <c r="D31" s="28">
        <v>9995754735</v>
      </c>
      <c r="E31" s="28"/>
      <c r="F31" s="254"/>
      <c r="G31" s="28" t="s">
        <v>2403</v>
      </c>
      <c r="H31" s="30" t="s">
        <v>3222</v>
      </c>
      <c r="I31" s="28"/>
      <c r="J31" s="240"/>
      <c r="K31" s="301"/>
      <c r="L31" s="36"/>
      <c r="M31" s="28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2011</v>
      </c>
      <c r="B32" s="28" t="s">
        <v>2012</v>
      </c>
      <c r="C32" s="28"/>
      <c r="D32" s="28">
        <v>9999483279</v>
      </c>
      <c r="E32" s="28"/>
      <c r="F32" s="254"/>
      <c r="G32" s="28" t="s">
        <v>2403</v>
      </c>
      <c r="H32" s="30" t="s">
        <v>3223</v>
      </c>
      <c r="I32" s="28"/>
      <c r="J32" s="36"/>
      <c r="K32" s="36"/>
      <c r="L32" s="36"/>
      <c r="M32" s="28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2014</v>
      </c>
      <c r="B33" s="28" t="s">
        <v>3224</v>
      </c>
      <c r="C33" s="28"/>
      <c r="D33" s="28">
        <v>9999863747</v>
      </c>
      <c r="E33" s="28"/>
      <c r="F33" s="254"/>
      <c r="G33" s="28" t="s">
        <v>2403</v>
      </c>
      <c r="H33" s="30" t="s">
        <v>3223</v>
      </c>
      <c r="I33" s="28"/>
      <c r="J33" s="36"/>
      <c r="K33" s="36"/>
      <c r="L33" s="36"/>
      <c r="M33" s="28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2017</v>
      </c>
      <c r="B34" s="28" t="s">
        <v>3225</v>
      </c>
      <c r="C34" s="28"/>
      <c r="D34" s="28">
        <v>9999811456</v>
      </c>
      <c r="E34" s="28"/>
      <c r="F34" s="254"/>
      <c r="G34" s="28" t="s">
        <v>2403</v>
      </c>
      <c r="H34" s="30" t="s">
        <v>3226</v>
      </c>
      <c r="I34" s="28"/>
      <c r="J34" s="36"/>
      <c r="K34" s="36"/>
      <c r="L34" s="36"/>
      <c r="M34" s="28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2020</v>
      </c>
      <c r="B35" s="28" t="s">
        <v>2021</v>
      </c>
      <c r="C35" s="28"/>
      <c r="D35" s="253" t="s">
        <v>3227</v>
      </c>
      <c r="E35" s="28"/>
      <c r="F35" s="254"/>
      <c r="G35" s="28" t="s">
        <v>2403</v>
      </c>
      <c r="H35" s="30" t="s">
        <v>3228</v>
      </c>
      <c r="I35" s="28"/>
      <c r="J35" s="36"/>
      <c r="K35" s="36"/>
      <c r="L35" s="36"/>
      <c r="M35" s="28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2023</v>
      </c>
      <c r="B36" s="28" t="s">
        <v>2024</v>
      </c>
      <c r="C36" s="28"/>
      <c r="D36" s="253" t="s">
        <v>3229</v>
      </c>
      <c r="E36" s="28"/>
      <c r="F36" s="254"/>
      <c r="G36" s="28" t="s">
        <v>2403</v>
      </c>
      <c r="H36" s="30" t="s">
        <v>3230</v>
      </c>
      <c r="I36" s="28"/>
      <c r="J36" s="36"/>
      <c r="K36" s="36"/>
      <c r="L36" s="36"/>
      <c r="M36" s="288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2026</v>
      </c>
      <c r="B37" s="28" t="s">
        <v>2027</v>
      </c>
      <c r="C37" s="28"/>
      <c r="D37" s="253">
        <v>9996880798</v>
      </c>
      <c r="E37" s="28"/>
      <c r="F37" s="254"/>
      <c r="G37" s="28" t="s">
        <v>2403</v>
      </c>
      <c r="H37" s="30" t="s">
        <v>3231</v>
      </c>
      <c r="I37" s="28"/>
      <c r="J37" s="36"/>
      <c r="K37" s="36"/>
      <c r="L37" s="36"/>
      <c r="M37" s="28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2029</v>
      </c>
      <c r="B38" s="28" t="s">
        <v>2030</v>
      </c>
      <c r="C38" s="28"/>
      <c r="D38" s="253" t="s">
        <v>3232</v>
      </c>
      <c r="E38" s="28"/>
      <c r="F38" s="254"/>
      <c r="G38" s="28" t="s">
        <v>2403</v>
      </c>
      <c r="H38" s="30" t="s">
        <v>3233</v>
      </c>
      <c r="I38" s="28"/>
      <c r="J38" s="36"/>
      <c r="K38" s="36"/>
      <c r="L38" s="36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2032</v>
      </c>
      <c r="B39" s="28" t="s">
        <v>2033</v>
      </c>
      <c r="C39" s="28"/>
      <c r="D39" s="253" t="s">
        <v>3234</v>
      </c>
      <c r="E39" s="28"/>
      <c r="F39" s="254"/>
      <c r="G39" s="28" t="s">
        <v>2403</v>
      </c>
      <c r="H39" s="30" t="s">
        <v>3235</v>
      </c>
      <c r="I39" s="28"/>
      <c r="J39" s="36"/>
      <c r="K39" s="36"/>
      <c r="L39" s="150"/>
      <c r="M39" s="290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78" t="s">
        <v>2035</v>
      </c>
      <c r="B40" s="79" t="s">
        <v>3236</v>
      </c>
      <c r="C40" s="79"/>
      <c r="D40" s="259" t="s">
        <v>3237</v>
      </c>
      <c r="E40" s="79"/>
      <c r="F40" s="260"/>
      <c r="G40" s="79" t="s">
        <v>2403</v>
      </c>
      <c r="H40" s="81" t="s">
        <v>3238</v>
      </c>
      <c r="I40" s="79"/>
      <c r="J40" s="150"/>
      <c r="K40" s="150"/>
    </row>
    <row r="41" spans="1:29" ht="15.75" customHeight="1"/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7.5703125" customWidth="1"/>
    <col min="3" max="3" width="20.5703125" customWidth="1"/>
    <col min="4" max="4" width="14.5703125" customWidth="1"/>
    <col min="5" max="6" width="12.5703125" customWidth="1"/>
    <col min="7" max="7" width="20.5703125" customWidth="1"/>
    <col min="8" max="8" width="66.140625" customWidth="1"/>
    <col min="9" max="9" width="10.5703125" customWidth="1"/>
    <col min="10" max="11" width="20.5703125" customWidth="1"/>
    <col min="12" max="29" width="4.5703125" customWidth="1"/>
  </cols>
  <sheetData>
    <row r="2" spans="1:29">
      <c r="B2" s="233" t="s">
        <v>3239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69" t="s">
        <v>3240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57" t="s">
        <v>2398</v>
      </c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58"/>
    </row>
    <row r="8" spans="1:29" ht="15.75">
      <c r="A8" s="275"/>
      <c r="B8" s="22"/>
      <c r="C8" s="22"/>
      <c r="D8" s="22"/>
      <c r="E8" s="22"/>
      <c r="F8" s="22"/>
      <c r="G8" s="22"/>
      <c r="H8" s="22"/>
      <c r="I8" s="22"/>
      <c r="J8" s="22"/>
      <c r="K8" s="22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275"/>
      <c r="B9" s="22"/>
      <c r="C9" s="22"/>
      <c r="D9" s="22"/>
      <c r="E9" s="22"/>
      <c r="F9" s="286"/>
      <c r="G9" s="22"/>
      <c r="H9" s="22"/>
      <c r="I9" s="22"/>
      <c r="J9" s="22"/>
      <c r="K9" s="22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 ht="15.75">
      <c r="A10" s="275"/>
      <c r="B10" s="22"/>
      <c r="C10" s="22"/>
      <c r="D10" s="22"/>
      <c r="E10" s="22"/>
      <c r="F10" s="286"/>
      <c r="G10" s="22"/>
      <c r="H10" s="22"/>
      <c r="I10" s="22"/>
      <c r="J10" s="22"/>
      <c r="K10" s="22"/>
      <c r="L10" s="22"/>
      <c r="M10" s="12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ht="15.75">
      <c r="A11" s="100" t="s">
        <v>2071</v>
      </c>
      <c r="B11" s="101" t="s">
        <v>3241</v>
      </c>
      <c r="C11" s="101"/>
      <c r="D11" s="255">
        <v>9999415531</v>
      </c>
      <c r="E11" s="101"/>
      <c r="F11" s="258"/>
      <c r="G11" s="101" t="s">
        <v>2399</v>
      </c>
      <c r="H11" s="103" t="s">
        <v>3242</v>
      </c>
      <c r="I11" s="101"/>
      <c r="J11" s="101"/>
      <c r="K11" s="101"/>
      <c r="L11" s="101"/>
      <c r="M11" s="12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15.75">
      <c r="A12" s="100" t="s">
        <v>2074</v>
      </c>
      <c r="B12" s="101" t="s">
        <v>2075</v>
      </c>
      <c r="C12" s="101"/>
      <c r="D12" s="255">
        <v>9999446615</v>
      </c>
      <c r="E12" s="101"/>
      <c r="F12" s="258"/>
      <c r="G12" s="101" t="s">
        <v>2399</v>
      </c>
      <c r="H12" s="103" t="s">
        <v>3243</v>
      </c>
      <c r="I12" s="101"/>
      <c r="J12" s="101"/>
      <c r="K12" s="101"/>
      <c r="L12" s="101"/>
      <c r="M12" s="12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ht="30">
      <c r="A13" s="100" t="s">
        <v>2077</v>
      </c>
      <c r="B13" s="101" t="s">
        <v>2078</v>
      </c>
      <c r="C13" s="101"/>
      <c r="D13" s="255" t="s">
        <v>3244</v>
      </c>
      <c r="E13" s="101"/>
      <c r="F13" s="258"/>
      <c r="G13" s="101" t="s">
        <v>2399</v>
      </c>
      <c r="H13" s="103" t="s">
        <v>3245</v>
      </c>
      <c r="I13" s="101"/>
      <c r="J13" s="101"/>
      <c r="K13" s="101"/>
      <c r="L13" s="101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100" t="s">
        <v>2080</v>
      </c>
      <c r="B14" s="101" t="s">
        <v>2081</v>
      </c>
      <c r="C14" s="101"/>
      <c r="D14" s="255" t="s">
        <v>3246</v>
      </c>
      <c r="E14" s="101"/>
      <c r="F14" s="258"/>
      <c r="G14" s="101" t="s">
        <v>2399</v>
      </c>
      <c r="H14" s="103" t="s">
        <v>3247</v>
      </c>
      <c r="I14" s="101"/>
      <c r="J14" s="101"/>
      <c r="K14" s="101"/>
      <c r="L14" s="101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ht="30">
      <c r="A15" s="100" t="s">
        <v>2082</v>
      </c>
      <c r="B15" s="101" t="s">
        <v>2081</v>
      </c>
      <c r="C15" s="101"/>
      <c r="D15" s="255" t="s">
        <v>3246</v>
      </c>
      <c r="E15" s="101"/>
      <c r="F15" s="258"/>
      <c r="G15" s="101" t="s">
        <v>2399</v>
      </c>
      <c r="H15" s="103" t="s">
        <v>3248</v>
      </c>
      <c r="I15" s="101"/>
      <c r="J15" s="101"/>
      <c r="K15" s="101"/>
      <c r="L15" s="101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100" t="s">
        <v>2084</v>
      </c>
      <c r="B16" s="101" t="s">
        <v>2085</v>
      </c>
      <c r="C16" s="101"/>
      <c r="D16" s="255">
        <v>9999443624</v>
      </c>
      <c r="E16" s="101"/>
      <c r="F16" s="258"/>
      <c r="G16" s="101" t="s">
        <v>2399</v>
      </c>
      <c r="H16" s="103" t="s">
        <v>3249</v>
      </c>
      <c r="I16" s="101"/>
      <c r="J16" s="101"/>
      <c r="K16" s="101"/>
      <c r="L16" s="101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2086</v>
      </c>
      <c r="B17" s="101" t="s">
        <v>1332</v>
      </c>
      <c r="C17" s="101"/>
      <c r="D17" s="255" t="s">
        <v>3250</v>
      </c>
      <c r="E17" s="101"/>
      <c r="F17" s="258"/>
      <c r="G17" s="101" t="s">
        <v>2399</v>
      </c>
      <c r="H17" s="103" t="s">
        <v>3251</v>
      </c>
      <c r="I17" s="101"/>
      <c r="J17" s="101"/>
      <c r="K17" s="101"/>
      <c r="L17" s="101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2088</v>
      </c>
      <c r="B18" s="101" t="s">
        <v>2089</v>
      </c>
      <c r="C18" s="101"/>
      <c r="D18" s="255">
        <v>9999442534</v>
      </c>
      <c r="E18" s="101"/>
      <c r="F18" s="258"/>
      <c r="G18" s="101" t="s">
        <v>2399</v>
      </c>
      <c r="H18" s="103" t="s">
        <v>3252</v>
      </c>
      <c r="I18" s="101"/>
      <c r="J18" s="101"/>
      <c r="K18" s="101"/>
      <c r="L18" s="101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2090</v>
      </c>
      <c r="B19" s="101" t="s">
        <v>3253</v>
      </c>
      <c r="C19" s="101"/>
      <c r="D19" s="255">
        <v>9999482919</v>
      </c>
      <c r="E19" s="101"/>
      <c r="F19" s="258"/>
      <c r="G19" s="101"/>
      <c r="H19" s="103" t="s">
        <v>3254</v>
      </c>
      <c r="I19" s="101"/>
      <c r="J19" s="101"/>
      <c r="K19" s="101"/>
      <c r="L19" s="101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ht="30">
      <c r="A20" s="100" t="s">
        <v>2092</v>
      </c>
      <c r="B20" s="101" t="s">
        <v>2093</v>
      </c>
      <c r="C20" s="101"/>
      <c r="D20" s="255" t="s">
        <v>3255</v>
      </c>
      <c r="E20" s="101"/>
      <c r="F20" s="258"/>
      <c r="G20" s="101" t="s">
        <v>2399</v>
      </c>
      <c r="H20" s="103" t="s">
        <v>3256</v>
      </c>
      <c r="I20" s="101"/>
      <c r="J20" s="101"/>
      <c r="K20" s="101"/>
      <c r="L20" s="101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2094</v>
      </c>
      <c r="B21" s="28" t="s">
        <v>2095</v>
      </c>
      <c r="C21" s="28"/>
      <c r="D21" s="253">
        <v>9999814393</v>
      </c>
      <c r="E21" s="28"/>
      <c r="F21" s="254"/>
      <c r="G21" s="28" t="s">
        <v>2403</v>
      </c>
      <c r="H21" s="30" t="s">
        <v>3257</v>
      </c>
      <c r="I21" s="28"/>
      <c r="J21" s="28"/>
      <c r="K21" s="28"/>
      <c r="L21" s="28"/>
      <c r="M21" s="2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2097</v>
      </c>
      <c r="B22" s="28" t="s">
        <v>2098</v>
      </c>
      <c r="C22" s="28"/>
      <c r="D22" s="253">
        <v>9999813542</v>
      </c>
      <c r="E22" s="28"/>
      <c r="F22" s="254"/>
      <c r="G22" s="28" t="s">
        <v>2403</v>
      </c>
      <c r="H22" s="30" t="s">
        <v>3258</v>
      </c>
      <c r="I22" s="28"/>
      <c r="J22" s="28"/>
      <c r="K22" s="28"/>
      <c r="L22" s="28"/>
      <c r="M22" s="28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2100</v>
      </c>
      <c r="B23" s="28" t="s">
        <v>2101</v>
      </c>
      <c r="C23" s="28"/>
      <c r="D23" s="253">
        <v>9999813542</v>
      </c>
      <c r="E23" s="28"/>
      <c r="F23" s="254"/>
      <c r="G23" s="28"/>
      <c r="H23" s="30" t="s">
        <v>3259</v>
      </c>
      <c r="I23" s="28"/>
      <c r="J23" s="28"/>
      <c r="K23" s="28"/>
      <c r="L23" s="28"/>
      <c r="M23" s="28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2103</v>
      </c>
      <c r="B24" s="28" t="s">
        <v>2104</v>
      </c>
      <c r="C24" s="28"/>
      <c r="D24" s="253">
        <v>9999858863</v>
      </c>
      <c r="E24" s="28"/>
      <c r="F24" s="254"/>
      <c r="G24" s="28"/>
      <c r="H24" s="30" t="s">
        <v>3260</v>
      </c>
      <c r="I24" s="28"/>
      <c r="J24" s="28"/>
      <c r="K24" s="28"/>
      <c r="L24" s="28"/>
      <c r="M24" s="28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2105</v>
      </c>
      <c r="B25" s="28" t="s">
        <v>2106</v>
      </c>
      <c r="C25" s="28"/>
      <c r="D25" s="253" t="s">
        <v>3261</v>
      </c>
      <c r="E25" s="28"/>
      <c r="F25" s="254"/>
      <c r="G25" s="28" t="s">
        <v>2403</v>
      </c>
      <c r="H25" s="30" t="s">
        <v>3262</v>
      </c>
      <c r="I25" s="28"/>
      <c r="J25" s="28"/>
      <c r="K25" s="28"/>
      <c r="L25" s="28"/>
      <c r="M25" s="25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2108</v>
      </c>
      <c r="B26" s="28" t="s">
        <v>2109</v>
      </c>
      <c r="C26" s="28"/>
      <c r="D26" s="253">
        <v>9999418466</v>
      </c>
      <c r="E26" s="28"/>
      <c r="F26" s="254"/>
      <c r="G26" s="28" t="s">
        <v>2403</v>
      </c>
      <c r="H26" s="30" t="s">
        <v>3263</v>
      </c>
      <c r="I26" s="28"/>
      <c r="J26" s="28"/>
      <c r="K26" s="28"/>
      <c r="L26" s="28"/>
      <c r="M26" s="25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2111</v>
      </c>
      <c r="B27" s="28" t="s">
        <v>2112</v>
      </c>
      <c r="C27" s="28"/>
      <c r="D27" s="253">
        <v>9999270997</v>
      </c>
      <c r="E27" s="28"/>
      <c r="F27" s="254"/>
      <c r="G27" s="28" t="s">
        <v>2403</v>
      </c>
      <c r="H27" s="30" t="s">
        <v>3264</v>
      </c>
      <c r="I27" s="28"/>
      <c r="J27" s="28"/>
      <c r="K27" s="28"/>
      <c r="L27" s="28"/>
      <c r="M27" s="25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2114</v>
      </c>
      <c r="B28" s="28" t="s">
        <v>3265</v>
      </c>
      <c r="C28" s="28"/>
      <c r="D28" s="253" t="s">
        <v>3266</v>
      </c>
      <c r="E28" s="28"/>
      <c r="F28" s="254"/>
      <c r="G28" s="28" t="s">
        <v>2403</v>
      </c>
      <c r="H28" s="30" t="s">
        <v>3267</v>
      </c>
      <c r="I28" s="28"/>
      <c r="J28" s="28"/>
      <c r="K28" s="28"/>
      <c r="L28" s="28"/>
      <c r="M28" s="25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2117</v>
      </c>
      <c r="B29" s="28" t="s">
        <v>2118</v>
      </c>
      <c r="C29" s="28"/>
      <c r="D29" s="253">
        <v>9999874910</v>
      </c>
      <c r="E29" s="28"/>
      <c r="F29" s="254"/>
      <c r="G29" s="28" t="s">
        <v>2403</v>
      </c>
      <c r="H29" s="30" t="s">
        <v>3268</v>
      </c>
      <c r="I29" s="28"/>
      <c r="J29" s="28"/>
      <c r="K29" s="28"/>
      <c r="L29" s="28"/>
      <c r="M29" s="25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2120</v>
      </c>
      <c r="B30" s="28" t="s">
        <v>2121</v>
      </c>
      <c r="C30" s="28"/>
      <c r="D30" s="253">
        <v>9999417476</v>
      </c>
      <c r="E30" s="28"/>
      <c r="F30" s="254"/>
      <c r="G30" s="28" t="s">
        <v>2403</v>
      </c>
      <c r="H30" s="30" t="s">
        <v>3269</v>
      </c>
      <c r="I30" s="28"/>
      <c r="J30" s="28"/>
      <c r="K30" s="28"/>
      <c r="L30" s="28"/>
      <c r="M30" s="25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2123</v>
      </c>
      <c r="B31" s="28" t="s">
        <v>2124</v>
      </c>
      <c r="C31" s="28"/>
      <c r="D31" s="253" t="s">
        <v>3270</v>
      </c>
      <c r="E31" s="28"/>
      <c r="F31" s="254"/>
      <c r="G31" s="28" t="s">
        <v>2403</v>
      </c>
      <c r="H31" s="30" t="s">
        <v>3271</v>
      </c>
      <c r="I31" s="28"/>
      <c r="J31" s="28"/>
      <c r="K31" s="28"/>
      <c r="L31" s="28"/>
      <c r="M31" s="30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2126</v>
      </c>
      <c r="B32" s="28" t="s">
        <v>2127</v>
      </c>
      <c r="C32" s="28"/>
      <c r="D32" s="253">
        <v>9999606060</v>
      </c>
      <c r="E32" s="28"/>
      <c r="F32" s="254"/>
      <c r="G32" s="28" t="s">
        <v>2403</v>
      </c>
      <c r="H32" s="30" t="s">
        <v>3272</v>
      </c>
      <c r="I32" s="28"/>
      <c r="J32" s="28"/>
      <c r="K32" s="28"/>
      <c r="L32" s="28"/>
      <c r="M32" s="28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2129</v>
      </c>
      <c r="B33" s="28" t="s">
        <v>2130</v>
      </c>
      <c r="C33" s="28"/>
      <c r="D33" s="253" t="s">
        <v>3273</v>
      </c>
      <c r="E33" s="28"/>
      <c r="F33" s="254"/>
      <c r="G33" s="28"/>
      <c r="H33" s="30" t="s">
        <v>3274</v>
      </c>
      <c r="I33" s="28"/>
      <c r="J33" s="28"/>
      <c r="K33" s="28"/>
      <c r="L33" s="28"/>
      <c r="M33" s="28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2132</v>
      </c>
      <c r="B34" s="28" t="s">
        <v>2133</v>
      </c>
      <c r="C34" s="28"/>
      <c r="D34" s="253">
        <v>9992580497</v>
      </c>
      <c r="E34" s="28"/>
      <c r="F34" s="254"/>
      <c r="G34" s="28" t="s">
        <v>2403</v>
      </c>
      <c r="H34" s="30" t="s">
        <v>3275</v>
      </c>
      <c r="I34" s="28"/>
      <c r="J34" s="28"/>
      <c r="K34" s="28"/>
      <c r="L34" s="28"/>
      <c r="M34" s="28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2135</v>
      </c>
      <c r="B35" s="28" t="s">
        <v>2136</v>
      </c>
      <c r="C35" s="28"/>
      <c r="D35" s="253" t="s">
        <v>3276</v>
      </c>
      <c r="E35" s="28"/>
      <c r="F35" s="254"/>
      <c r="G35" s="28" t="s">
        <v>2403</v>
      </c>
      <c r="H35" s="30" t="s">
        <v>3277</v>
      </c>
      <c r="I35" s="28"/>
      <c r="J35" s="28"/>
      <c r="K35" s="28"/>
      <c r="L35" s="28"/>
      <c r="M35" s="28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2138</v>
      </c>
      <c r="B36" s="28" t="s">
        <v>2139</v>
      </c>
      <c r="C36" s="28"/>
      <c r="D36" s="253">
        <v>9999473162</v>
      </c>
      <c r="E36" s="28"/>
      <c r="F36" s="254"/>
      <c r="G36" s="28" t="s">
        <v>2403</v>
      </c>
      <c r="H36" s="30" t="s">
        <v>3278</v>
      </c>
      <c r="I36" s="28"/>
      <c r="J36" s="28"/>
      <c r="K36" s="28"/>
      <c r="L36" s="28"/>
      <c r="M36" s="288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2141</v>
      </c>
      <c r="B37" s="28" t="s">
        <v>2142</v>
      </c>
      <c r="C37" s="28"/>
      <c r="D37" s="253">
        <v>7771091795</v>
      </c>
      <c r="E37" s="28"/>
      <c r="F37" s="254"/>
      <c r="G37" s="28" t="s">
        <v>2403</v>
      </c>
      <c r="H37" s="30" t="s">
        <v>3279</v>
      </c>
      <c r="I37" s="28"/>
      <c r="J37" s="28"/>
      <c r="K37" s="28"/>
      <c r="L37" s="28"/>
      <c r="M37" s="28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2144</v>
      </c>
      <c r="B38" s="28" t="s">
        <v>2145</v>
      </c>
      <c r="C38" s="28"/>
      <c r="D38" s="253"/>
      <c r="E38" s="28"/>
      <c r="F38" s="254"/>
      <c r="G38" s="28"/>
      <c r="H38" s="30"/>
      <c r="I38" s="28"/>
      <c r="J38" s="28"/>
      <c r="K38" s="28"/>
      <c r="L38" s="28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2147</v>
      </c>
      <c r="B39" s="28" t="s">
        <v>2148</v>
      </c>
      <c r="C39" s="28"/>
      <c r="D39" s="253">
        <v>9991650616</v>
      </c>
      <c r="E39" s="28"/>
      <c r="F39" s="254"/>
      <c r="G39" s="28"/>
      <c r="H39" s="30" t="s">
        <v>3280</v>
      </c>
      <c r="I39" s="28"/>
      <c r="J39" s="28"/>
      <c r="K39" s="28"/>
      <c r="L39" s="28"/>
      <c r="M39" s="288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78" t="s">
        <v>2150</v>
      </c>
      <c r="B40" s="79" t="s">
        <v>2151</v>
      </c>
      <c r="C40" s="79"/>
      <c r="D40" s="259" t="s">
        <v>3281</v>
      </c>
      <c r="E40" s="79"/>
      <c r="F40" s="260"/>
      <c r="G40" s="79"/>
      <c r="H40" s="81"/>
      <c r="I40" s="79"/>
      <c r="J40" s="79"/>
      <c r="K40" s="79"/>
      <c r="L40" s="79"/>
      <c r="M40" s="290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/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AE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6.28515625" customWidth="1"/>
    <col min="3" max="3" width="10.5703125" customWidth="1"/>
    <col min="4" max="4" width="12.42578125" customWidth="1"/>
    <col min="5" max="6" width="10.5703125" customWidth="1"/>
    <col min="7" max="7" width="20.5703125" customWidth="1"/>
    <col min="8" max="8" width="54.5703125" customWidth="1"/>
    <col min="9" max="9" width="10.5703125" customWidth="1"/>
    <col min="10" max="11" width="20.5703125" customWidth="1"/>
    <col min="12" max="29" width="4.5703125" customWidth="1"/>
    <col min="30" max="31" width="10.5703125" customWidth="1"/>
  </cols>
  <sheetData>
    <row r="2" spans="1:31">
      <c r="B2" s="233" t="s">
        <v>3282</v>
      </c>
    </row>
    <row r="3" spans="1:31">
      <c r="B3" s="233" t="s">
        <v>3036</v>
      </c>
    </row>
    <row r="4" spans="1:31">
      <c r="B4" s="234" t="s">
        <v>3037</v>
      </c>
    </row>
    <row r="6" spans="1:31" ht="18.75" customHeight="1">
      <c r="A6" s="374" t="s">
        <v>3283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6"/>
    </row>
    <row r="7" spans="1:31">
      <c r="A7" s="377"/>
      <c r="B7" s="364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5"/>
      <c r="AD7" s="17"/>
      <c r="AE7" s="17"/>
    </row>
    <row r="8" spans="1:31" ht="47.25">
      <c r="A8" s="235" t="s">
        <v>2390</v>
      </c>
      <c r="B8" s="236" t="s">
        <v>166</v>
      </c>
      <c r="C8" s="236" t="s">
        <v>280</v>
      </c>
      <c r="D8" s="238" t="s">
        <v>2391</v>
      </c>
      <c r="E8" s="238" t="s">
        <v>2392</v>
      </c>
      <c r="F8" s="238" t="s">
        <v>2393</v>
      </c>
      <c r="G8" s="236" t="s">
        <v>828</v>
      </c>
      <c r="H8" s="236" t="s">
        <v>2394</v>
      </c>
      <c r="I8" s="236" t="s">
        <v>2395</v>
      </c>
      <c r="J8" s="236" t="s">
        <v>2396</v>
      </c>
      <c r="K8" s="236" t="s">
        <v>2397</v>
      </c>
      <c r="L8" s="378" t="s">
        <v>2398</v>
      </c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  <c r="AA8" s="336"/>
      <c r="AB8" s="336"/>
      <c r="AC8" s="379"/>
      <c r="AD8" s="27"/>
      <c r="AE8" s="27"/>
    </row>
    <row r="9" spans="1:31" ht="15.75">
      <c r="A9" s="303"/>
      <c r="B9" s="236"/>
      <c r="C9" s="236"/>
      <c r="D9" s="236"/>
      <c r="E9" s="236"/>
      <c r="F9" s="236"/>
      <c r="G9" s="236"/>
      <c r="H9" s="236"/>
      <c r="I9" s="239"/>
      <c r="J9" s="26"/>
      <c r="K9" s="26"/>
      <c r="L9" s="304"/>
      <c r="M9" s="305"/>
      <c r="N9" s="380" t="s">
        <v>2503</v>
      </c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54"/>
    </row>
    <row r="10" spans="1:31" ht="15.75">
      <c r="A10" s="275"/>
      <c r="B10" s="22"/>
      <c r="C10" s="22"/>
      <c r="D10" s="22"/>
      <c r="E10" s="22"/>
      <c r="F10" s="22"/>
      <c r="G10" s="22"/>
      <c r="H10" s="22"/>
      <c r="I10" s="22"/>
      <c r="J10" s="22"/>
      <c r="K10" s="126"/>
      <c r="L10" s="126"/>
      <c r="M10" s="12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31" ht="15.75">
      <c r="A11" s="275"/>
      <c r="B11" s="22"/>
      <c r="C11" s="22"/>
      <c r="D11" s="22"/>
      <c r="E11" s="22"/>
      <c r="F11" s="22"/>
      <c r="G11" s="22"/>
      <c r="H11" s="22"/>
      <c r="I11" s="22"/>
      <c r="J11" s="22"/>
      <c r="K11" s="126"/>
      <c r="L11" s="126"/>
      <c r="M11" s="12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31" ht="30">
      <c r="A12" s="100" t="s">
        <v>2185</v>
      </c>
      <c r="B12" s="101" t="s">
        <v>2186</v>
      </c>
      <c r="C12" s="101"/>
      <c r="D12" s="255" t="s">
        <v>3284</v>
      </c>
      <c r="E12" s="103"/>
      <c r="F12" s="101"/>
      <c r="G12" s="101" t="s">
        <v>2399</v>
      </c>
      <c r="H12" s="103" t="s">
        <v>3285</v>
      </c>
      <c r="I12" s="101"/>
      <c r="J12" s="101"/>
      <c r="K12" s="126"/>
      <c r="L12" s="126"/>
      <c r="M12" s="12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31" ht="15.75">
      <c r="A13" s="100" t="s">
        <v>2188</v>
      </c>
      <c r="B13" s="101" t="s">
        <v>2189</v>
      </c>
      <c r="C13" s="101"/>
      <c r="D13" s="101">
        <v>9999448549</v>
      </c>
      <c r="E13" s="103"/>
      <c r="F13" s="101"/>
      <c r="G13" s="101"/>
      <c r="H13" s="103" t="s">
        <v>3286</v>
      </c>
      <c r="I13" s="101"/>
      <c r="J13" s="101"/>
      <c r="K13" s="126"/>
      <c r="L13" s="126"/>
      <c r="M13" s="12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31">
      <c r="A14" s="100" t="s">
        <v>2191</v>
      </c>
      <c r="B14" s="101" t="s">
        <v>2192</v>
      </c>
      <c r="C14" s="101"/>
      <c r="D14" s="101">
        <v>9999417146</v>
      </c>
      <c r="E14" s="103"/>
      <c r="F14" s="101"/>
      <c r="G14" s="101" t="s">
        <v>2399</v>
      </c>
      <c r="H14" s="103" t="s">
        <v>3287</v>
      </c>
      <c r="I14" s="101"/>
      <c r="J14" s="101"/>
      <c r="K14" s="152"/>
      <c r="L14" s="152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31" ht="30">
      <c r="A15" s="100" t="s">
        <v>2194</v>
      </c>
      <c r="B15" s="101" t="s">
        <v>2195</v>
      </c>
      <c r="C15" s="101"/>
      <c r="D15" s="101">
        <v>9991275385</v>
      </c>
      <c r="E15" s="103"/>
      <c r="F15" s="101"/>
      <c r="G15" s="101" t="s">
        <v>3288</v>
      </c>
      <c r="H15" s="103" t="s">
        <v>3289</v>
      </c>
      <c r="I15" s="101"/>
      <c r="J15" s="255" t="s">
        <v>3290</v>
      </c>
      <c r="K15" s="152"/>
      <c r="L15" s="152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31">
      <c r="A16" s="100" t="s">
        <v>2197</v>
      </c>
      <c r="B16" s="101" t="s">
        <v>2198</v>
      </c>
      <c r="C16" s="101"/>
      <c r="D16" s="101">
        <v>9999444158</v>
      </c>
      <c r="E16" s="103"/>
      <c r="F16" s="101"/>
      <c r="G16" s="101" t="s">
        <v>2399</v>
      </c>
      <c r="H16" s="103" t="s">
        <v>3291</v>
      </c>
      <c r="I16" s="101"/>
      <c r="J16" s="101"/>
      <c r="K16" s="152"/>
      <c r="L16" s="152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0">
      <c r="A17" s="100" t="s">
        <v>2199</v>
      </c>
      <c r="B17" s="101" t="s">
        <v>2200</v>
      </c>
      <c r="C17" s="101"/>
      <c r="D17" s="255" t="s">
        <v>3292</v>
      </c>
      <c r="E17" s="103"/>
      <c r="F17" s="101"/>
      <c r="G17" s="101" t="s">
        <v>2399</v>
      </c>
      <c r="H17" s="103" t="s">
        <v>3293</v>
      </c>
      <c r="I17" s="101"/>
      <c r="J17" s="101"/>
      <c r="K17" s="152"/>
      <c r="L17" s="152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100" t="s">
        <v>2201</v>
      </c>
      <c r="B18" s="101" t="s">
        <v>2202</v>
      </c>
      <c r="C18" s="101"/>
      <c r="D18" s="101">
        <v>9999444380</v>
      </c>
      <c r="E18" s="103"/>
      <c r="F18" s="101"/>
      <c r="G18" s="101" t="s">
        <v>2399</v>
      </c>
      <c r="H18" s="103" t="s">
        <v>3294</v>
      </c>
      <c r="I18" s="101"/>
      <c r="J18" s="101"/>
      <c r="K18" s="152"/>
      <c r="L18" s="152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100" t="s">
        <v>2204</v>
      </c>
      <c r="B19" s="101" t="s">
        <v>2205</v>
      </c>
      <c r="C19" s="101"/>
      <c r="D19" s="101">
        <v>9999441813</v>
      </c>
      <c r="E19" s="103"/>
      <c r="F19" s="101"/>
      <c r="G19" s="101"/>
      <c r="H19" s="103" t="s">
        <v>3295</v>
      </c>
      <c r="I19" s="101"/>
      <c r="J19" s="101"/>
      <c r="K19" s="152"/>
      <c r="L19" s="152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100" t="s">
        <v>2207</v>
      </c>
      <c r="B20" s="101" t="s">
        <v>2208</v>
      </c>
      <c r="C20" s="101"/>
      <c r="D20" s="101">
        <v>9999446506</v>
      </c>
      <c r="E20" s="103"/>
      <c r="F20" s="101"/>
      <c r="G20" s="101" t="s">
        <v>2399</v>
      </c>
      <c r="H20" s="103" t="s">
        <v>3296</v>
      </c>
      <c r="I20" s="101"/>
      <c r="J20" s="101"/>
      <c r="K20" s="152"/>
      <c r="L20" s="152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100" t="s">
        <v>2210</v>
      </c>
      <c r="B21" s="101" t="s">
        <v>2211</v>
      </c>
      <c r="C21" s="101"/>
      <c r="D21" s="101">
        <v>9993056282</v>
      </c>
      <c r="E21" s="103"/>
      <c r="F21" s="101"/>
      <c r="G21" s="101" t="s">
        <v>2399</v>
      </c>
      <c r="H21" s="103" t="s">
        <v>3297</v>
      </c>
      <c r="I21" s="101"/>
      <c r="J21" s="101"/>
      <c r="K21" s="152"/>
      <c r="L21" s="152"/>
      <c r="M21" s="15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2216</v>
      </c>
      <c r="B22" s="28" t="s">
        <v>2217</v>
      </c>
      <c r="C22" s="28"/>
      <c r="D22" s="28">
        <v>9999419166</v>
      </c>
      <c r="E22" s="28"/>
      <c r="F22" s="28"/>
      <c r="G22" s="28" t="s">
        <v>2403</v>
      </c>
      <c r="H22" s="30" t="s">
        <v>3298</v>
      </c>
      <c r="I22" s="28"/>
      <c r="J22" s="28"/>
      <c r="K22" s="288"/>
      <c r="L22" s="288"/>
      <c r="M22" s="28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2219</v>
      </c>
      <c r="B23" s="28" t="s">
        <v>2220</v>
      </c>
      <c r="C23" s="28"/>
      <c r="D23" s="28">
        <v>9999445572</v>
      </c>
      <c r="E23" s="28"/>
      <c r="F23" s="28"/>
      <c r="G23" s="28"/>
      <c r="H23" s="30" t="s">
        <v>3299</v>
      </c>
      <c r="I23" s="28"/>
      <c r="J23" s="28"/>
      <c r="K23" s="288"/>
      <c r="L23" s="288"/>
      <c r="M23" s="28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2222</v>
      </c>
      <c r="B24" s="28" t="s">
        <v>2223</v>
      </c>
      <c r="C24" s="28"/>
      <c r="D24" s="28">
        <v>9999007473</v>
      </c>
      <c r="E24" s="28"/>
      <c r="F24" s="28"/>
      <c r="G24" s="28" t="s">
        <v>2403</v>
      </c>
      <c r="H24" s="30"/>
      <c r="I24" s="28"/>
      <c r="J24" s="28"/>
      <c r="K24" s="288"/>
      <c r="L24" s="288"/>
      <c r="M24" s="28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2225</v>
      </c>
      <c r="B25" s="28" t="s">
        <v>2226</v>
      </c>
      <c r="C25" s="28"/>
      <c r="D25" s="28">
        <v>9999274487</v>
      </c>
      <c r="E25" s="28"/>
      <c r="F25" s="28"/>
      <c r="G25" s="28" t="s">
        <v>2403</v>
      </c>
      <c r="H25" s="30" t="s">
        <v>3300</v>
      </c>
      <c r="I25" s="28"/>
      <c r="J25" s="28"/>
      <c r="K25" s="288"/>
      <c r="L25" s="288"/>
      <c r="M25" s="28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2228</v>
      </c>
      <c r="B26" s="28" t="s">
        <v>2229</v>
      </c>
      <c r="C26" s="28"/>
      <c r="D26" s="28">
        <v>9999401259</v>
      </c>
      <c r="E26" s="28"/>
      <c r="F26" s="28"/>
      <c r="G26" s="28"/>
      <c r="H26" s="30" t="s">
        <v>3301</v>
      </c>
      <c r="I26" s="28"/>
      <c r="J26" s="28"/>
      <c r="K26" s="256"/>
      <c r="L26" s="256"/>
      <c r="M26" s="25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2231</v>
      </c>
      <c r="B27" s="28" t="s">
        <v>2232</v>
      </c>
      <c r="C27" s="28"/>
      <c r="D27" s="28">
        <v>9999441484</v>
      </c>
      <c r="E27" s="28"/>
      <c r="F27" s="28"/>
      <c r="G27" s="28"/>
      <c r="H27" s="30" t="s">
        <v>3302</v>
      </c>
      <c r="I27" s="28"/>
      <c r="J27" s="28"/>
      <c r="K27" s="256"/>
      <c r="L27" s="256"/>
      <c r="M27" s="25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2234</v>
      </c>
      <c r="B28" s="28" t="s">
        <v>2235</v>
      </c>
      <c r="C28" s="28"/>
      <c r="D28" s="28">
        <v>9992421363</v>
      </c>
      <c r="E28" s="28"/>
      <c r="F28" s="28"/>
      <c r="G28" s="28" t="s">
        <v>2403</v>
      </c>
      <c r="H28" s="30" t="s">
        <v>3303</v>
      </c>
      <c r="I28" s="28"/>
      <c r="J28" s="28"/>
      <c r="K28" s="256"/>
      <c r="L28" s="256"/>
      <c r="M28" s="25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2237</v>
      </c>
      <c r="B29" s="28" t="s">
        <v>2238</v>
      </c>
      <c r="C29" s="28"/>
      <c r="D29" s="28">
        <v>9999441432</v>
      </c>
      <c r="E29" s="28"/>
      <c r="F29" s="28"/>
      <c r="G29" s="28" t="s">
        <v>2403</v>
      </c>
      <c r="H29" s="30" t="s">
        <v>3304</v>
      </c>
      <c r="I29" s="28"/>
      <c r="J29" s="28"/>
      <c r="K29" s="256"/>
      <c r="L29" s="256"/>
      <c r="M29" s="25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2240</v>
      </c>
      <c r="B30" s="28" t="s">
        <v>2241</v>
      </c>
      <c r="C30" s="28"/>
      <c r="D30" s="28">
        <v>9999481424</v>
      </c>
      <c r="E30" s="28"/>
      <c r="F30" s="28"/>
      <c r="G30" s="28" t="s">
        <v>2403</v>
      </c>
      <c r="H30" s="30" t="s">
        <v>3305</v>
      </c>
      <c r="I30" s="28"/>
      <c r="J30" s="28"/>
      <c r="K30" s="256"/>
      <c r="L30" s="256"/>
      <c r="M30" s="25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68" t="s">
        <v>2244</v>
      </c>
      <c r="B31" s="28" t="s">
        <v>2245</v>
      </c>
      <c r="C31" s="28"/>
      <c r="D31" s="28">
        <v>9999446975</v>
      </c>
      <c r="E31" s="296"/>
      <c r="F31" s="28"/>
      <c r="G31" s="28" t="s">
        <v>2711</v>
      </c>
      <c r="H31" s="298" t="s">
        <v>3306</v>
      </c>
      <c r="I31" s="28"/>
      <c r="J31" s="28"/>
      <c r="K31" s="256"/>
      <c r="L31" s="256"/>
      <c r="M31" s="25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>
      <c r="A32" s="68" t="s">
        <v>2250</v>
      </c>
      <c r="B32" s="28" t="s">
        <v>2251</v>
      </c>
      <c r="C32" s="28"/>
      <c r="D32" s="28">
        <v>9999441644</v>
      </c>
      <c r="E32" s="28"/>
      <c r="F32" s="28"/>
      <c r="G32" s="28" t="s">
        <v>2403</v>
      </c>
      <c r="H32" s="30" t="s">
        <v>3307</v>
      </c>
      <c r="I32" s="28"/>
      <c r="J32" s="28"/>
      <c r="K32" s="302"/>
      <c r="L32" s="302"/>
      <c r="M32" s="30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5.75" customHeight="1">
      <c r="A33" s="68" t="s">
        <v>2253</v>
      </c>
      <c r="B33" s="28" t="s">
        <v>3308</v>
      </c>
      <c r="C33" s="28"/>
      <c r="D33" s="28">
        <v>9999489842</v>
      </c>
      <c r="E33" s="28"/>
      <c r="F33" s="28"/>
      <c r="G33" s="28" t="s">
        <v>2403</v>
      </c>
      <c r="H33" s="30" t="s">
        <v>3309</v>
      </c>
      <c r="I33" s="28"/>
      <c r="J33" s="28"/>
      <c r="K33" s="288"/>
      <c r="L33" s="288"/>
      <c r="M33" s="28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5.75" customHeight="1">
      <c r="A34" s="68" t="s">
        <v>2256</v>
      </c>
      <c r="B34" s="28" t="s">
        <v>3310</v>
      </c>
      <c r="C34" s="28"/>
      <c r="D34" s="28">
        <v>9993476903</v>
      </c>
      <c r="E34" s="28"/>
      <c r="F34" s="28"/>
      <c r="G34" s="28" t="s">
        <v>3311</v>
      </c>
      <c r="H34" s="30" t="s">
        <v>3312</v>
      </c>
      <c r="I34" s="28"/>
      <c r="J34" s="28"/>
      <c r="K34" s="288"/>
      <c r="L34" s="288"/>
      <c r="M34" s="28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5.75" customHeight="1">
      <c r="A35" s="68" t="s">
        <v>2259</v>
      </c>
      <c r="B35" s="28" t="s">
        <v>2260</v>
      </c>
      <c r="C35" s="28"/>
      <c r="D35" s="28">
        <v>9992607090</v>
      </c>
      <c r="E35" s="28"/>
      <c r="F35" s="28"/>
      <c r="G35" s="28"/>
      <c r="H35" s="30" t="s">
        <v>3313</v>
      </c>
      <c r="I35" s="28"/>
      <c r="J35" s="28"/>
      <c r="K35" s="288"/>
      <c r="L35" s="288"/>
      <c r="M35" s="28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5.75" customHeight="1">
      <c r="A36" s="68" t="s">
        <v>2262</v>
      </c>
      <c r="B36" s="28" t="s">
        <v>2263</v>
      </c>
      <c r="C36" s="28"/>
      <c r="D36" s="28">
        <v>9992180481</v>
      </c>
      <c r="E36" s="28"/>
      <c r="F36" s="28"/>
      <c r="G36" s="28" t="s">
        <v>2403</v>
      </c>
      <c r="H36" s="30" t="s">
        <v>3314</v>
      </c>
      <c r="I36" s="28"/>
      <c r="J36" s="28"/>
      <c r="K36" s="288"/>
      <c r="L36" s="288"/>
      <c r="M36" s="288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5.75" customHeight="1">
      <c r="A37" s="68" t="s">
        <v>2265</v>
      </c>
      <c r="B37" s="28" t="s">
        <v>3315</v>
      </c>
      <c r="C37" s="28"/>
      <c r="D37" s="253" t="s">
        <v>3316</v>
      </c>
      <c r="E37" s="28"/>
      <c r="F37" s="28"/>
      <c r="G37" s="28" t="s">
        <v>2403</v>
      </c>
      <c r="H37" s="30" t="s">
        <v>3317</v>
      </c>
      <c r="I37" s="28"/>
      <c r="J37" s="28"/>
      <c r="K37" s="288"/>
      <c r="L37" s="288"/>
      <c r="M37" s="28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68" t="s">
        <v>2268</v>
      </c>
      <c r="B38" s="28" t="s">
        <v>2269</v>
      </c>
      <c r="C38" s="28"/>
      <c r="D38" s="28"/>
      <c r="E38" s="28"/>
      <c r="F38" s="28"/>
      <c r="G38" s="28"/>
      <c r="H38" s="30"/>
      <c r="I38" s="28"/>
      <c r="J38" s="28"/>
      <c r="K38" s="288"/>
      <c r="L38" s="288"/>
      <c r="M38" s="288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68" t="s">
        <v>2271</v>
      </c>
      <c r="B39" s="28" t="s">
        <v>2272</v>
      </c>
      <c r="C39" s="28"/>
      <c r="D39" s="28">
        <v>9993580258</v>
      </c>
      <c r="E39" s="28"/>
      <c r="F39" s="28"/>
      <c r="G39" s="28" t="s">
        <v>2403</v>
      </c>
      <c r="H39" s="30" t="s">
        <v>3318</v>
      </c>
      <c r="I39" s="28"/>
      <c r="J39" s="28"/>
      <c r="K39" s="288"/>
      <c r="L39" s="288"/>
      <c r="M39" s="288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68" t="s">
        <v>2274</v>
      </c>
      <c r="B40" s="28" t="s">
        <v>2275</v>
      </c>
      <c r="C40" s="28"/>
      <c r="D40" s="28">
        <v>9999417343</v>
      </c>
      <c r="E40" s="28"/>
      <c r="F40" s="28"/>
      <c r="G40" s="28" t="s">
        <v>2403</v>
      </c>
      <c r="H40" s="30" t="s">
        <v>3319</v>
      </c>
      <c r="I40" s="28"/>
      <c r="J40" s="28"/>
      <c r="K40" s="288"/>
      <c r="L40" s="288"/>
      <c r="M40" s="288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78" t="s">
        <v>2277</v>
      </c>
      <c r="B41" s="79" t="s">
        <v>2275</v>
      </c>
      <c r="C41" s="79"/>
      <c r="D41" s="79">
        <v>9999417343</v>
      </c>
      <c r="E41" s="79"/>
      <c r="F41" s="79"/>
      <c r="G41" s="79" t="s">
        <v>2403</v>
      </c>
      <c r="H41" s="81" t="s">
        <v>3319</v>
      </c>
      <c r="I41" s="79"/>
      <c r="J41" s="79"/>
      <c r="K41" s="290"/>
      <c r="L41" s="295"/>
      <c r="M41" s="29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7"/>
    <mergeCell ref="L8:AC8"/>
    <mergeCell ref="N9:AC9"/>
  </mergeCells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AC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43.140625" customWidth="1"/>
    <col min="3" max="3" width="20.5703125" customWidth="1"/>
    <col min="4" max="4" width="14" customWidth="1"/>
    <col min="5" max="6" width="10.5703125" customWidth="1"/>
    <col min="7" max="7" width="20.5703125" customWidth="1"/>
    <col min="8" max="8" width="62.5703125" customWidth="1"/>
    <col min="9" max="9" width="10.5703125" customWidth="1"/>
    <col min="10" max="11" width="20.5703125" customWidth="1"/>
    <col min="12" max="29" width="4.5703125" customWidth="1"/>
  </cols>
  <sheetData>
    <row r="2" spans="1:29">
      <c r="B2" s="233" t="s">
        <v>3320</v>
      </c>
    </row>
    <row r="3" spans="1:29">
      <c r="B3" s="233" t="s">
        <v>3036</v>
      </c>
    </row>
    <row r="4" spans="1:29">
      <c r="B4" s="234" t="s">
        <v>3037</v>
      </c>
    </row>
    <row r="6" spans="1:29" ht="45" customHeight="1">
      <c r="A6" s="369" t="s">
        <v>3321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58"/>
    </row>
    <row r="7" spans="1:29" ht="47.25">
      <c r="A7" s="235" t="s">
        <v>2390</v>
      </c>
      <c r="B7" s="236" t="s">
        <v>166</v>
      </c>
      <c r="C7" s="236" t="s">
        <v>280</v>
      </c>
      <c r="D7" s="238" t="s">
        <v>2391</v>
      </c>
      <c r="E7" s="238" t="s">
        <v>2392</v>
      </c>
      <c r="F7" s="238" t="s">
        <v>2393</v>
      </c>
      <c r="G7" s="236" t="s">
        <v>828</v>
      </c>
      <c r="H7" s="236" t="s">
        <v>2394</v>
      </c>
      <c r="I7" s="236" t="s">
        <v>2395</v>
      </c>
      <c r="J7" s="236" t="s">
        <v>2396</v>
      </c>
      <c r="K7" s="236" t="s">
        <v>2397</v>
      </c>
      <c r="L7" s="360" t="s">
        <v>2398</v>
      </c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2"/>
    </row>
    <row r="8" spans="1:29" ht="15.75">
      <c r="A8" s="275"/>
      <c r="B8" s="22"/>
      <c r="C8" s="22"/>
      <c r="D8" s="22"/>
      <c r="E8" s="22"/>
      <c r="F8" s="286"/>
      <c r="G8" s="22"/>
      <c r="H8" s="22"/>
      <c r="I8" s="22"/>
      <c r="J8" s="22"/>
      <c r="K8" s="22"/>
      <c r="L8" s="357" t="s">
        <v>2503</v>
      </c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58"/>
    </row>
    <row r="9" spans="1:29" ht="15.75">
      <c r="A9" s="275"/>
      <c r="B9" s="22"/>
      <c r="C9" s="22"/>
      <c r="D9" s="22"/>
      <c r="E9" s="22"/>
      <c r="F9" s="286"/>
      <c r="G9" s="22"/>
      <c r="H9" s="22"/>
      <c r="I9" s="22"/>
      <c r="J9" s="22"/>
      <c r="K9" s="22"/>
      <c r="L9" s="251">
        <v>2005</v>
      </c>
      <c r="M9" s="252">
        <v>2006</v>
      </c>
      <c r="N9" s="124">
        <v>2007</v>
      </c>
      <c r="O9" s="124">
        <v>2008</v>
      </c>
      <c r="P9" s="124">
        <v>9</v>
      </c>
      <c r="Q9" s="124">
        <v>10</v>
      </c>
      <c r="R9" s="124">
        <v>11</v>
      </c>
      <c r="S9" s="124">
        <v>12</v>
      </c>
      <c r="T9" s="124">
        <v>13</v>
      </c>
      <c r="U9" s="124">
        <v>14</v>
      </c>
      <c r="V9" s="124">
        <v>15</v>
      </c>
      <c r="W9" s="124">
        <v>16</v>
      </c>
      <c r="X9" s="124">
        <v>17</v>
      </c>
      <c r="Y9" s="124">
        <v>18</v>
      </c>
      <c r="Z9" s="124">
        <v>19</v>
      </c>
      <c r="AA9" s="124">
        <v>20</v>
      </c>
      <c r="AB9" s="124">
        <v>21</v>
      </c>
      <c r="AC9" s="124">
        <v>22</v>
      </c>
    </row>
    <row r="10" spans="1:29" ht="15.75">
      <c r="A10" s="275"/>
      <c r="B10" s="22"/>
      <c r="C10" s="22"/>
      <c r="D10" s="22"/>
      <c r="E10" s="22"/>
      <c r="F10" s="286"/>
      <c r="G10" s="22"/>
      <c r="H10" s="22"/>
      <c r="I10" s="22"/>
      <c r="J10" s="22"/>
      <c r="K10" s="22"/>
      <c r="L10" s="22"/>
      <c r="M10" s="12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ht="15.75">
      <c r="A11" s="100" t="s">
        <v>2306</v>
      </c>
      <c r="B11" s="101" t="s">
        <v>2307</v>
      </c>
      <c r="C11" s="101"/>
      <c r="D11" s="101">
        <v>9999446779</v>
      </c>
      <c r="E11" s="101"/>
      <c r="F11" s="258"/>
      <c r="G11" s="101" t="s">
        <v>2399</v>
      </c>
      <c r="H11" s="36" t="s">
        <v>3322</v>
      </c>
      <c r="I11" s="101"/>
      <c r="J11" s="101"/>
      <c r="K11" s="101"/>
      <c r="L11" s="101"/>
      <c r="M11" s="12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15.75">
      <c r="A12" s="100" t="s">
        <v>2308</v>
      </c>
      <c r="B12" s="101" t="s">
        <v>2309</v>
      </c>
      <c r="C12" s="101"/>
      <c r="D12" s="101">
        <v>9999446779</v>
      </c>
      <c r="E12" s="101"/>
      <c r="F12" s="258"/>
      <c r="G12" s="101" t="s">
        <v>2399</v>
      </c>
      <c r="H12" s="36" t="s">
        <v>3322</v>
      </c>
      <c r="I12" s="101"/>
      <c r="J12" s="101"/>
      <c r="K12" s="101"/>
      <c r="L12" s="101"/>
      <c r="M12" s="12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100" t="s">
        <v>2310</v>
      </c>
      <c r="B13" s="101" t="s">
        <v>2311</v>
      </c>
      <c r="C13" s="101"/>
      <c r="D13" s="101">
        <v>9999433086</v>
      </c>
      <c r="E13" s="101"/>
      <c r="F13" s="258"/>
      <c r="G13" s="101" t="s">
        <v>2399</v>
      </c>
      <c r="H13" s="36" t="s">
        <v>3323</v>
      </c>
      <c r="I13" s="101"/>
      <c r="J13" s="101"/>
      <c r="K13" s="101"/>
      <c r="L13" s="101"/>
      <c r="M13" s="15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30">
      <c r="A14" s="100" t="s">
        <v>2313</v>
      </c>
      <c r="B14" s="101" t="s">
        <v>2314</v>
      </c>
      <c r="C14" s="101"/>
      <c r="D14" s="255" t="s">
        <v>3324</v>
      </c>
      <c r="E14" s="101"/>
      <c r="F14" s="258"/>
      <c r="G14" s="101"/>
      <c r="H14" s="36" t="s">
        <v>3325</v>
      </c>
      <c r="I14" s="101"/>
      <c r="J14" s="101"/>
      <c r="K14" s="101"/>
      <c r="L14" s="101"/>
      <c r="M14" s="15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100" t="s">
        <v>2316</v>
      </c>
      <c r="B15" s="101" t="s">
        <v>3326</v>
      </c>
      <c r="C15" s="101"/>
      <c r="D15" s="255">
        <v>9999446505</v>
      </c>
      <c r="E15" s="101"/>
      <c r="F15" s="258"/>
      <c r="G15" s="101"/>
      <c r="H15" s="36" t="s">
        <v>3327</v>
      </c>
      <c r="I15" s="101"/>
      <c r="J15" s="101"/>
      <c r="L15" s="101"/>
      <c r="M15" s="15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30">
      <c r="A16" s="100" t="s">
        <v>2319</v>
      </c>
      <c r="B16" s="101" t="s">
        <v>2320</v>
      </c>
      <c r="C16" s="101"/>
      <c r="D16" s="255" t="s">
        <v>3328</v>
      </c>
      <c r="E16" s="101"/>
      <c r="F16" s="258"/>
      <c r="G16" s="101" t="s">
        <v>2399</v>
      </c>
      <c r="H16" s="36" t="s">
        <v>3329</v>
      </c>
      <c r="I16" s="101"/>
      <c r="J16" s="101"/>
      <c r="K16" s="101"/>
      <c r="L16" s="101"/>
      <c r="M16" s="15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33.75" customHeight="1">
      <c r="A17" s="100" t="s">
        <v>2322</v>
      </c>
      <c r="B17" s="101" t="s">
        <v>2323</v>
      </c>
      <c r="C17" s="101"/>
      <c r="D17" s="255" t="s">
        <v>3330</v>
      </c>
      <c r="E17" s="101"/>
      <c r="F17" s="258"/>
      <c r="G17" s="101"/>
      <c r="H17" s="36" t="s">
        <v>3331</v>
      </c>
      <c r="I17" s="101"/>
      <c r="J17" s="101"/>
      <c r="K17" s="101"/>
      <c r="L17" s="101"/>
      <c r="M17" s="152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68" t="s">
        <v>2328</v>
      </c>
      <c r="B18" s="28" t="s">
        <v>2329</v>
      </c>
      <c r="C18" s="28"/>
      <c r="D18" s="28">
        <v>9999471025</v>
      </c>
      <c r="E18" s="28"/>
      <c r="F18" s="254"/>
      <c r="G18" s="28" t="s">
        <v>2403</v>
      </c>
      <c r="H18" s="287" t="s">
        <v>3332</v>
      </c>
      <c r="I18" s="28"/>
      <c r="J18" s="28"/>
      <c r="K18" s="101"/>
      <c r="L18" s="101"/>
      <c r="M18" s="15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68" t="s">
        <v>2331</v>
      </c>
      <c r="B19" s="28" t="s">
        <v>2332</v>
      </c>
      <c r="C19" s="28"/>
      <c r="D19" s="28">
        <v>9999433092</v>
      </c>
      <c r="E19" s="28"/>
      <c r="F19" s="254"/>
      <c r="G19" s="28" t="s">
        <v>2403</v>
      </c>
      <c r="H19" s="287" t="s">
        <v>3333</v>
      </c>
      <c r="I19" s="28"/>
      <c r="J19" s="28"/>
      <c r="K19" s="101"/>
      <c r="L19" s="101"/>
      <c r="M19" s="152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68" t="s">
        <v>2334</v>
      </c>
      <c r="B20" s="28" t="s">
        <v>2335</v>
      </c>
      <c r="C20" s="28"/>
      <c r="D20" s="28">
        <v>9999275136</v>
      </c>
      <c r="E20" s="28"/>
      <c r="F20" s="254"/>
      <c r="G20" s="28" t="s">
        <v>2403</v>
      </c>
      <c r="H20" s="287" t="s">
        <v>3334</v>
      </c>
      <c r="I20" s="28"/>
      <c r="J20" s="28"/>
      <c r="K20" s="101"/>
      <c r="L20" s="101"/>
      <c r="M20" s="152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customHeight="1">
      <c r="A21" s="68" t="s">
        <v>2337</v>
      </c>
      <c r="B21" s="28" t="s">
        <v>3335</v>
      </c>
      <c r="C21" s="28"/>
      <c r="D21" s="253" t="s">
        <v>3336</v>
      </c>
      <c r="E21" s="28"/>
      <c r="F21" s="254"/>
      <c r="G21" s="28" t="s">
        <v>2403</v>
      </c>
      <c r="H21" s="287" t="s">
        <v>3337</v>
      </c>
      <c r="I21" s="28"/>
      <c r="J21" s="28"/>
      <c r="K21" s="28"/>
      <c r="L21" s="28"/>
      <c r="M21" s="2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ht="15.75" customHeight="1">
      <c r="A22" s="68" t="s">
        <v>2340</v>
      </c>
      <c r="B22" s="28" t="s">
        <v>2341</v>
      </c>
      <c r="C22" s="28"/>
      <c r="D22" s="28">
        <v>9999815216</v>
      </c>
      <c r="E22" s="28"/>
      <c r="F22" s="254"/>
      <c r="G22" s="28" t="s">
        <v>2403</v>
      </c>
      <c r="H22" s="287" t="s">
        <v>3338</v>
      </c>
      <c r="I22" s="28"/>
      <c r="J22" s="28"/>
      <c r="K22" s="28"/>
      <c r="L22" s="28"/>
      <c r="M22" s="28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68" t="s">
        <v>2343</v>
      </c>
      <c r="B23" s="28" t="s">
        <v>2344</v>
      </c>
      <c r="C23" s="28"/>
      <c r="D23" s="28">
        <v>9992207626</v>
      </c>
      <c r="E23" s="28"/>
      <c r="F23" s="254"/>
      <c r="G23" s="28" t="s">
        <v>2403</v>
      </c>
      <c r="H23" s="287" t="s">
        <v>3339</v>
      </c>
      <c r="I23" s="28"/>
      <c r="J23" s="28"/>
      <c r="K23" s="28"/>
      <c r="L23" s="28"/>
      <c r="M23" s="28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ht="15.75" customHeight="1">
      <c r="A24" s="68" t="s">
        <v>2346</v>
      </c>
      <c r="B24" s="28" t="s">
        <v>2347</v>
      </c>
      <c r="C24" s="28"/>
      <c r="D24" s="28">
        <v>9999873814</v>
      </c>
      <c r="E24" s="28"/>
      <c r="F24" s="254"/>
      <c r="G24" s="28" t="s">
        <v>2403</v>
      </c>
      <c r="H24" s="287" t="s">
        <v>3340</v>
      </c>
      <c r="I24" s="28"/>
      <c r="J24" s="28"/>
      <c r="K24" s="28"/>
      <c r="L24" s="28"/>
      <c r="M24" s="28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ht="15.75" customHeight="1">
      <c r="A25" s="68" t="s">
        <v>2352</v>
      </c>
      <c r="B25" s="28" t="s">
        <v>2353</v>
      </c>
      <c r="C25" s="28"/>
      <c r="D25" s="28">
        <v>999481036</v>
      </c>
      <c r="E25" s="28"/>
      <c r="F25" s="254"/>
      <c r="G25" s="28" t="s">
        <v>2403</v>
      </c>
      <c r="H25" s="287" t="s">
        <v>3341</v>
      </c>
      <c r="I25" s="28"/>
      <c r="J25" s="28"/>
      <c r="K25" s="28"/>
      <c r="L25" s="28"/>
      <c r="M25" s="25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5.75" customHeight="1">
      <c r="A26" s="68" t="s">
        <v>2355</v>
      </c>
      <c r="B26" s="28" t="s">
        <v>2356</v>
      </c>
      <c r="C26" s="28"/>
      <c r="D26" s="253" t="s">
        <v>3342</v>
      </c>
      <c r="E26" s="28"/>
      <c r="F26" s="254"/>
      <c r="G26" s="28" t="s">
        <v>2403</v>
      </c>
      <c r="H26" s="287" t="s">
        <v>3343</v>
      </c>
      <c r="I26" s="28"/>
      <c r="J26" s="28"/>
      <c r="K26" s="28"/>
      <c r="L26" s="28"/>
      <c r="M26" s="25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5.75" customHeight="1">
      <c r="A27" s="68" t="s">
        <v>2358</v>
      </c>
      <c r="B27" s="28" t="s">
        <v>2359</v>
      </c>
      <c r="C27" s="28"/>
      <c r="D27" s="253" t="s">
        <v>3344</v>
      </c>
      <c r="E27" s="28"/>
      <c r="F27" s="254"/>
      <c r="G27" s="28" t="s">
        <v>2403</v>
      </c>
      <c r="H27" s="287" t="s">
        <v>3334</v>
      </c>
      <c r="I27" s="28"/>
      <c r="J27" s="28"/>
      <c r="K27" s="28"/>
      <c r="L27" s="28"/>
      <c r="M27" s="25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68" t="s">
        <v>2360</v>
      </c>
      <c r="B28" s="28" t="s">
        <v>2361</v>
      </c>
      <c r="C28" s="28"/>
      <c r="D28" s="253" t="s">
        <v>3345</v>
      </c>
      <c r="E28" s="28"/>
      <c r="F28" s="254"/>
      <c r="G28" s="28" t="s">
        <v>2403</v>
      </c>
      <c r="H28" s="287" t="s">
        <v>3346</v>
      </c>
      <c r="I28" s="28"/>
      <c r="J28" s="28"/>
      <c r="K28" s="28"/>
      <c r="L28" s="28"/>
      <c r="M28" s="25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5.75" customHeight="1">
      <c r="A29" s="68" t="s">
        <v>2363</v>
      </c>
      <c r="B29" s="28" t="s">
        <v>2364</v>
      </c>
      <c r="C29" s="28"/>
      <c r="D29" s="253"/>
      <c r="E29" s="28"/>
      <c r="F29" s="254"/>
      <c r="G29" s="28" t="s">
        <v>2403</v>
      </c>
      <c r="H29" s="287" t="s">
        <v>3347</v>
      </c>
      <c r="I29" s="28"/>
      <c r="J29" s="28"/>
      <c r="K29" s="28"/>
      <c r="L29" s="28"/>
      <c r="M29" s="25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5.75" customHeight="1">
      <c r="A30" s="68" t="s">
        <v>2367</v>
      </c>
      <c r="B30" s="28" t="s">
        <v>2368</v>
      </c>
      <c r="C30" s="28"/>
      <c r="D30" s="253" t="s">
        <v>3348</v>
      </c>
      <c r="E30" s="28"/>
      <c r="F30" s="254"/>
      <c r="G30" s="28" t="s">
        <v>2403</v>
      </c>
      <c r="H30" s="287" t="s">
        <v>3349</v>
      </c>
      <c r="I30" s="28"/>
      <c r="J30" s="28"/>
      <c r="K30" s="28"/>
      <c r="L30" s="28"/>
      <c r="M30" s="25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5.75" customHeight="1">
      <c r="A31" s="78" t="s">
        <v>2370</v>
      </c>
      <c r="B31" s="79" t="s">
        <v>2371</v>
      </c>
      <c r="C31" s="79"/>
      <c r="D31" s="79"/>
      <c r="E31" s="79"/>
      <c r="F31" s="260"/>
      <c r="G31" s="79" t="s">
        <v>2403</v>
      </c>
      <c r="H31" s="289" t="s">
        <v>3350</v>
      </c>
      <c r="I31" s="79"/>
      <c r="J31" s="79"/>
      <c r="K31" s="79"/>
      <c r="L31" s="79"/>
      <c r="M31" s="30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AC6"/>
    <mergeCell ref="L7:AC7"/>
    <mergeCell ref="L8:AC8"/>
  </mergeCells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1000"/>
  <sheetViews>
    <sheetView workbookViewId="0"/>
  </sheetViews>
  <sheetFormatPr baseColWidth="10" defaultColWidth="14.42578125" defaultRowHeight="15" customHeight="1"/>
  <cols>
    <col min="1" max="1" width="7.42578125" customWidth="1"/>
    <col min="2" max="2" width="50.140625" customWidth="1"/>
    <col min="3" max="3" width="30.5703125" customWidth="1"/>
    <col min="4" max="4" width="25.28515625" customWidth="1"/>
    <col min="5" max="5" width="56.140625" customWidth="1"/>
    <col min="6" max="6" width="46.140625" customWidth="1"/>
    <col min="7" max="7" width="10.5703125" customWidth="1"/>
    <col min="8" max="9" width="17" customWidth="1"/>
    <col min="10" max="10" width="24.85546875" customWidth="1"/>
    <col min="11" max="11" width="19.42578125" customWidth="1"/>
    <col min="12" max="19" width="10.5703125" customWidth="1"/>
  </cols>
  <sheetData>
    <row r="1" spans="1:12" ht="18.75">
      <c r="A1" s="317" t="s">
        <v>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06"/>
    </row>
    <row r="2" spans="1:12" ht="15.75" customHeight="1">
      <c r="A2" s="381" t="s">
        <v>2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07"/>
    </row>
    <row r="3" spans="1:12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</row>
    <row r="4" spans="1:12" ht="18.75">
      <c r="A4" s="382" t="s">
        <v>3351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09"/>
    </row>
    <row r="5" spans="1:12" ht="10.5" customHeight="1"/>
    <row r="6" spans="1:12" ht="18.75">
      <c r="A6" s="383" t="s">
        <v>3352</v>
      </c>
      <c r="B6" s="330"/>
      <c r="C6" s="330"/>
      <c r="D6" s="330"/>
      <c r="E6" s="330"/>
      <c r="F6" s="330"/>
      <c r="G6" s="330"/>
      <c r="H6" s="330"/>
      <c r="I6" s="330"/>
      <c r="J6" s="330"/>
      <c r="K6" s="331"/>
      <c r="L6" s="233"/>
    </row>
    <row r="7" spans="1:12" ht="15.75">
      <c r="A7" s="275" t="s">
        <v>3353</v>
      </c>
      <c r="B7" s="22" t="s">
        <v>33</v>
      </c>
      <c r="C7" s="22" t="s">
        <v>34</v>
      </c>
      <c r="D7" s="22" t="s">
        <v>3354</v>
      </c>
      <c r="E7" s="22" t="s">
        <v>828</v>
      </c>
      <c r="F7" s="22" t="s">
        <v>2394</v>
      </c>
      <c r="G7" s="22" t="s">
        <v>2395</v>
      </c>
      <c r="H7" s="22" t="s">
        <v>2396</v>
      </c>
      <c r="I7" s="22" t="s">
        <v>2397</v>
      </c>
      <c r="J7" s="22" t="s">
        <v>2398</v>
      </c>
      <c r="K7" s="310" t="s">
        <v>30</v>
      </c>
      <c r="L7" s="311"/>
    </row>
    <row r="8" spans="1:12">
      <c r="A8" s="68" t="s">
        <v>70</v>
      </c>
      <c r="B8" s="30" t="s">
        <v>671</v>
      </c>
      <c r="C8" s="30" t="s">
        <v>672</v>
      </c>
      <c r="D8" s="28">
        <v>9995753257</v>
      </c>
      <c r="E8" s="28" t="s">
        <v>2399</v>
      </c>
      <c r="F8" s="103" t="s">
        <v>2400</v>
      </c>
      <c r="G8" s="28"/>
      <c r="H8" s="28"/>
      <c r="I8" s="28"/>
      <c r="J8" s="28" t="s">
        <v>3355</v>
      </c>
      <c r="K8" s="280"/>
    </row>
    <row r="9" spans="1:12">
      <c r="A9" s="68" t="s">
        <v>67</v>
      </c>
      <c r="B9" s="17" t="s">
        <v>2401</v>
      </c>
      <c r="C9" s="30" t="s">
        <v>674</v>
      </c>
      <c r="D9" s="28" t="s">
        <v>2402</v>
      </c>
      <c r="E9" s="28" t="s">
        <v>2403</v>
      </c>
      <c r="F9" s="103" t="s">
        <v>2404</v>
      </c>
      <c r="G9" s="28"/>
      <c r="H9" s="28"/>
      <c r="I9" s="28"/>
      <c r="J9" s="28"/>
      <c r="K9" s="280"/>
    </row>
    <row r="10" spans="1:12">
      <c r="A10" s="68" t="s">
        <v>65</v>
      </c>
      <c r="B10" s="30" t="s">
        <v>1098</v>
      </c>
      <c r="C10" s="30" t="s">
        <v>1099</v>
      </c>
      <c r="D10" s="28">
        <v>242811</v>
      </c>
      <c r="E10" s="28" t="s">
        <v>2403</v>
      </c>
      <c r="F10" s="103" t="s">
        <v>2405</v>
      </c>
      <c r="G10" s="28"/>
      <c r="H10" s="28"/>
      <c r="I10" s="28"/>
      <c r="J10" s="28"/>
      <c r="K10" s="280"/>
    </row>
    <row r="11" spans="1:12">
      <c r="A11" s="68" t="s">
        <v>61</v>
      </c>
      <c r="B11" s="30" t="s">
        <v>2406</v>
      </c>
      <c r="C11" s="30" t="s">
        <v>1099</v>
      </c>
      <c r="D11" s="28">
        <v>9991940541</v>
      </c>
      <c r="E11" s="28"/>
      <c r="F11" s="103" t="s">
        <v>2407</v>
      </c>
      <c r="G11" s="28"/>
      <c r="H11" s="28"/>
      <c r="I11" s="28"/>
      <c r="J11" s="28"/>
      <c r="K11" s="280"/>
    </row>
    <row r="12" spans="1:12">
      <c r="A12" s="68" t="s">
        <v>58</v>
      </c>
      <c r="B12" s="30" t="s">
        <v>2408</v>
      </c>
      <c r="C12" s="30" t="s">
        <v>2409</v>
      </c>
      <c r="D12" s="28">
        <v>9871440</v>
      </c>
      <c r="E12" s="28"/>
      <c r="F12" s="103" t="s">
        <v>2410</v>
      </c>
      <c r="G12" s="28"/>
      <c r="H12" s="28"/>
      <c r="I12" s="28"/>
      <c r="J12" s="28"/>
      <c r="K12" s="280"/>
    </row>
    <row r="13" spans="1:12">
      <c r="A13" s="68" t="s">
        <v>56</v>
      </c>
      <c r="B13" s="30" t="s">
        <v>1103</v>
      </c>
      <c r="C13" s="30" t="s">
        <v>2411</v>
      </c>
      <c r="D13" s="28">
        <v>1961904</v>
      </c>
      <c r="E13" s="28" t="s">
        <v>2403</v>
      </c>
      <c r="F13" s="103" t="s">
        <v>2412</v>
      </c>
      <c r="G13" s="28"/>
      <c r="H13" s="28"/>
      <c r="I13" s="28"/>
      <c r="J13" s="28"/>
      <c r="K13" s="280"/>
    </row>
    <row r="14" spans="1:12">
      <c r="A14" s="68" t="s">
        <v>52</v>
      </c>
      <c r="B14" s="30" t="s">
        <v>2413</v>
      </c>
      <c r="C14" s="30" t="s">
        <v>2414</v>
      </c>
      <c r="D14" s="28">
        <v>9991831649</v>
      </c>
      <c r="E14" s="28" t="s">
        <v>2403</v>
      </c>
      <c r="F14" s="103" t="s">
        <v>2415</v>
      </c>
      <c r="G14" s="28"/>
      <c r="H14" s="28"/>
      <c r="I14" s="28"/>
      <c r="J14" s="28"/>
      <c r="K14" s="280"/>
    </row>
    <row r="15" spans="1:12">
      <c r="A15" s="68" t="s">
        <v>48</v>
      </c>
      <c r="B15" s="30" t="s">
        <v>2413</v>
      </c>
      <c r="C15" s="30" t="s">
        <v>2414</v>
      </c>
      <c r="D15" s="28">
        <v>9991831649</v>
      </c>
      <c r="E15" s="28" t="s">
        <v>2399</v>
      </c>
      <c r="F15" s="103" t="s">
        <v>2415</v>
      </c>
      <c r="G15" s="28"/>
      <c r="H15" s="28"/>
      <c r="I15" s="28"/>
      <c r="J15" s="28"/>
      <c r="K15" s="280"/>
    </row>
    <row r="16" spans="1:12">
      <c r="A16" s="68" t="s">
        <v>44</v>
      </c>
      <c r="B16" s="30" t="s">
        <v>2416</v>
      </c>
      <c r="C16" s="30" t="s">
        <v>2417</v>
      </c>
      <c r="D16" s="28">
        <v>9999653010</v>
      </c>
      <c r="E16" s="28" t="s">
        <v>2403</v>
      </c>
      <c r="F16" s="103" t="s">
        <v>2418</v>
      </c>
      <c r="G16" s="28"/>
      <c r="H16" s="28"/>
      <c r="I16" s="28"/>
      <c r="J16" s="28"/>
      <c r="K16" s="280"/>
    </row>
    <row r="17" spans="1:11">
      <c r="A17" s="68" t="s">
        <v>78</v>
      </c>
      <c r="B17" s="30" t="s">
        <v>2419</v>
      </c>
      <c r="C17" s="30"/>
      <c r="D17" s="28" t="s">
        <v>2421</v>
      </c>
      <c r="E17" s="28"/>
      <c r="F17" s="103"/>
      <c r="G17" s="28">
        <v>2</v>
      </c>
      <c r="H17" s="28"/>
      <c r="I17" s="28"/>
      <c r="J17" s="28"/>
      <c r="K17" s="280"/>
    </row>
    <row r="18" spans="1:11">
      <c r="A18" s="68" t="s">
        <v>81</v>
      </c>
      <c r="B18" s="30" t="s">
        <v>3356</v>
      </c>
      <c r="C18" s="30"/>
      <c r="D18" s="28">
        <v>9873215</v>
      </c>
      <c r="E18" s="28"/>
      <c r="F18" s="103"/>
      <c r="G18" s="28">
        <v>2</v>
      </c>
      <c r="H18" s="28"/>
      <c r="I18" s="28"/>
      <c r="J18" s="28"/>
      <c r="K18" s="280"/>
    </row>
    <row r="19" spans="1:11">
      <c r="A19" s="68" t="s">
        <v>85</v>
      </c>
      <c r="B19" s="30" t="s">
        <v>86</v>
      </c>
      <c r="C19" s="30"/>
      <c r="D19" s="28">
        <v>9999292909</v>
      </c>
      <c r="E19" s="28"/>
      <c r="F19" s="103" t="s">
        <v>2424</v>
      </c>
      <c r="G19" s="28">
        <v>1</v>
      </c>
      <c r="H19" s="28"/>
      <c r="I19" s="28"/>
      <c r="J19" s="28"/>
      <c r="K19" s="280"/>
    </row>
    <row r="20" spans="1:11">
      <c r="A20" s="68" t="s">
        <v>88</v>
      </c>
      <c r="B20" s="30" t="s">
        <v>89</v>
      </c>
      <c r="C20" s="30"/>
      <c r="D20" s="28">
        <v>9994111048</v>
      </c>
      <c r="E20" s="28" t="s">
        <v>2399</v>
      </c>
      <c r="F20" s="103" t="s">
        <v>2425</v>
      </c>
      <c r="G20" s="28">
        <v>0</v>
      </c>
      <c r="H20" s="28"/>
      <c r="I20" s="28"/>
      <c r="J20" s="28"/>
      <c r="K20" s="280"/>
    </row>
    <row r="21" spans="1:11" ht="15.75" customHeight="1">
      <c r="A21" s="68" t="s">
        <v>91</v>
      </c>
      <c r="B21" s="30" t="s">
        <v>92</v>
      </c>
      <c r="C21" s="30"/>
      <c r="D21" s="28"/>
      <c r="E21" s="28"/>
      <c r="F21" s="103"/>
      <c r="G21" s="28">
        <v>3</v>
      </c>
      <c r="H21" s="28"/>
      <c r="I21" s="28"/>
      <c r="J21" s="28"/>
      <c r="K21" s="280"/>
    </row>
    <row r="22" spans="1:11" ht="15.75" customHeight="1">
      <c r="A22" s="68" t="s">
        <v>93</v>
      </c>
      <c r="B22" s="30" t="s">
        <v>95</v>
      </c>
      <c r="C22" s="30"/>
      <c r="D22" s="28" t="s">
        <v>2427</v>
      </c>
      <c r="E22" s="28" t="s">
        <v>2428</v>
      </c>
      <c r="F22" s="103"/>
      <c r="G22" s="28">
        <v>1</v>
      </c>
      <c r="H22" s="28"/>
      <c r="I22" s="28"/>
      <c r="J22" s="28"/>
      <c r="K22" s="280"/>
    </row>
    <row r="23" spans="1:11" ht="15.75" customHeight="1">
      <c r="A23" s="68" t="s">
        <v>97</v>
      </c>
      <c r="B23" s="30" t="s">
        <v>98</v>
      </c>
      <c r="C23" s="30"/>
      <c r="D23" s="28">
        <v>9999448543</v>
      </c>
      <c r="E23" s="28" t="s">
        <v>2399</v>
      </c>
      <c r="F23" s="103" t="s">
        <v>2429</v>
      </c>
      <c r="G23" s="28">
        <v>3</v>
      </c>
      <c r="H23" s="28"/>
      <c r="I23" s="28"/>
      <c r="J23" s="28"/>
      <c r="K23" s="280"/>
    </row>
    <row r="24" spans="1:11" ht="15.75" customHeight="1">
      <c r="A24" s="68" t="s">
        <v>100</v>
      </c>
      <c r="B24" s="30" t="s">
        <v>101</v>
      </c>
      <c r="C24" s="30"/>
      <c r="D24" s="28">
        <v>9999441977</v>
      </c>
      <c r="E24" s="28"/>
      <c r="F24" s="103" t="s">
        <v>2430</v>
      </c>
      <c r="G24" s="28">
        <v>0</v>
      </c>
      <c r="H24" s="28"/>
      <c r="I24" s="28"/>
      <c r="J24" s="28"/>
      <c r="K24" s="280"/>
    </row>
    <row r="25" spans="1:11" ht="15.75" customHeight="1">
      <c r="A25" s="68" t="s">
        <v>103</v>
      </c>
      <c r="B25" s="30" t="s">
        <v>104</v>
      </c>
      <c r="C25" s="30"/>
      <c r="D25" s="28">
        <v>999441273</v>
      </c>
      <c r="E25" s="28"/>
      <c r="F25" s="103" t="s">
        <v>2431</v>
      </c>
      <c r="G25" s="28">
        <v>4</v>
      </c>
      <c r="H25" s="28"/>
      <c r="I25" s="28"/>
      <c r="J25" s="28"/>
      <c r="K25" s="280"/>
    </row>
    <row r="26" spans="1:11" ht="15.75" customHeight="1">
      <c r="A26" s="68" t="s">
        <v>109</v>
      </c>
      <c r="B26" s="30" t="s">
        <v>110</v>
      </c>
      <c r="C26" s="30"/>
      <c r="D26" s="28">
        <v>9991421975</v>
      </c>
      <c r="E26" s="28" t="s">
        <v>2433</v>
      </c>
      <c r="F26" s="103" t="s">
        <v>2434</v>
      </c>
      <c r="G26" s="28">
        <v>1</v>
      </c>
      <c r="H26" s="28"/>
      <c r="I26" s="28"/>
      <c r="J26" s="28"/>
      <c r="K26" s="280"/>
    </row>
    <row r="27" spans="1:11" ht="15.75" customHeight="1">
      <c r="A27" s="68" t="s">
        <v>112</v>
      </c>
      <c r="B27" s="30" t="s">
        <v>2435</v>
      </c>
      <c r="C27" s="30"/>
      <c r="D27" s="28">
        <v>9999441393</v>
      </c>
      <c r="E27" s="28"/>
      <c r="F27" s="103" t="s">
        <v>2436</v>
      </c>
      <c r="G27" s="28">
        <v>3</v>
      </c>
      <c r="H27" s="28"/>
      <c r="I27" s="28"/>
      <c r="J27" s="28"/>
      <c r="K27" s="280"/>
    </row>
    <row r="28" spans="1:11" ht="15.75" customHeight="1">
      <c r="A28" s="68" t="s">
        <v>115</v>
      </c>
      <c r="B28" s="30" t="s">
        <v>2437</v>
      </c>
      <c r="C28" s="30"/>
      <c r="D28" s="28">
        <v>9992920668</v>
      </c>
      <c r="E28" s="28"/>
      <c r="F28" s="103" t="s">
        <v>2439</v>
      </c>
      <c r="G28" s="28">
        <v>1</v>
      </c>
      <c r="H28" s="28"/>
      <c r="I28" s="28"/>
      <c r="J28" s="28"/>
      <c r="K28" s="280"/>
    </row>
    <row r="29" spans="1:11" ht="15.75" customHeight="1">
      <c r="A29" s="68" t="s">
        <v>118</v>
      </c>
      <c r="B29" s="30" t="s">
        <v>2440</v>
      </c>
      <c r="C29" s="30"/>
      <c r="D29" s="28"/>
      <c r="E29" s="28"/>
      <c r="F29" s="103"/>
      <c r="G29" s="28">
        <v>0</v>
      </c>
      <c r="H29" s="28"/>
      <c r="I29" s="28"/>
      <c r="J29" s="28"/>
      <c r="K29" s="280"/>
    </row>
    <row r="30" spans="1:11" ht="15.75" customHeight="1">
      <c r="A30" s="68" t="s">
        <v>121</v>
      </c>
      <c r="B30" s="30" t="s">
        <v>2442</v>
      </c>
      <c r="C30" s="30"/>
      <c r="D30" s="28"/>
      <c r="E30" s="28"/>
      <c r="F30" s="103"/>
      <c r="G30" s="28">
        <v>0</v>
      </c>
      <c r="H30" s="28"/>
      <c r="I30" s="28"/>
      <c r="J30" s="28"/>
      <c r="K30" s="280"/>
    </row>
    <row r="31" spans="1:11" ht="15.75" customHeight="1">
      <c r="A31" s="68" t="s">
        <v>122</v>
      </c>
      <c r="B31" s="30" t="s">
        <v>2443</v>
      </c>
      <c r="C31" s="30"/>
      <c r="D31" s="28"/>
      <c r="E31" s="28"/>
      <c r="F31" s="103"/>
      <c r="G31" s="28">
        <v>1</v>
      </c>
      <c r="H31" s="28"/>
      <c r="I31" s="28"/>
      <c r="J31" s="28"/>
      <c r="K31" s="280"/>
    </row>
    <row r="32" spans="1:11" ht="15.75" customHeight="1">
      <c r="A32" s="68" t="s">
        <v>126</v>
      </c>
      <c r="B32" s="30" t="s">
        <v>2445</v>
      </c>
      <c r="C32" s="30"/>
      <c r="D32" s="28"/>
      <c r="E32" s="28"/>
      <c r="F32" s="103"/>
      <c r="G32" s="28">
        <v>0</v>
      </c>
      <c r="H32" s="28"/>
      <c r="I32" s="28"/>
      <c r="J32" s="28"/>
      <c r="K32" s="280"/>
    </row>
    <row r="33" spans="1:19" ht="15.75" customHeight="1">
      <c r="A33" s="68" t="s">
        <v>129</v>
      </c>
      <c r="B33" s="30" t="s">
        <v>2446</v>
      </c>
      <c r="C33" s="30"/>
      <c r="D33" s="28">
        <v>9999441927</v>
      </c>
      <c r="E33" s="28" t="s">
        <v>2403</v>
      </c>
      <c r="F33" s="103" t="s">
        <v>2447</v>
      </c>
      <c r="G33" s="28">
        <v>2</v>
      </c>
      <c r="H33" s="28"/>
      <c r="I33" s="28"/>
      <c r="J33" s="28"/>
      <c r="K33" s="280"/>
    </row>
    <row r="34" spans="1:19" ht="15.75" customHeight="1">
      <c r="A34" s="68" t="s">
        <v>132</v>
      </c>
      <c r="B34" s="30" t="s">
        <v>2448</v>
      </c>
      <c r="C34" s="30"/>
      <c r="D34" s="28">
        <v>9999814120</v>
      </c>
      <c r="E34" s="28"/>
      <c r="F34" s="103"/>
      <c r="G34" s="28">
        <v>2</v>
      </c>
      <c r="H34" s="28"/>
      <c r="I34" s="28"/>
      <c r="J34" s="28"/>
      <c r="K34" s="280"/>
      <c r="N34" s="17"/>
      <c r="O34" s="17"/>
      <c r="P34" s="17"/>
      <c r="Q34" s="17"/>
      <c r="R34" s="17"/>
      <c r="S34" s="17"/>
    </row>
    <row r="35" spans="1:19" ht="15.75" customHeight="1">
      <c r="A35" s="68" t="s">
        <v>138</v>
      </c>
      <c r="B35" s="30" t="s">
        <v>139</v>
      </c>
      <c r="C35" s="30"/>
      <c r="D35" s="28">
        <v>9999449146</v>
      </c>
      <c r="E35" s="28"/>
      <c r="F35" s="103" t="s">
        <v>2449</v>
      </c>
      <c r="G35" s="28"/>
      <c r="H35" s="28"/>
      <c r="I35" s="28"/>
      <c r="J35" s="28"/>
      <c r="K35" s="280"/>
      <c r="N35" s="17"/>
      <c r="O35" s="17"/>
      <c r="P35" s="17"/>
      <c r="Q35" s="17"/>
      <c r="R35" s="17"/>
      <c r="S35" s="17"/>
    </row>
    <row r="36" spans="1:19" ht="15.75" customHeight="1">
      <c r="A36" s="68" t="s">
        <v>141</v>
      </c>
      <c r="B36" s="30" t="s">
        <v>142</v>
      </c>
      <c r="C36" s="30"/>
      <c r="D36" s="28">
        <v>9999440356</v>
      </c>
      <c r="E36" s="28"/>
      <c r="F36" s="103"/>
      <c r="G36" s="28"/>
      <c r="H36" s="28"/>
      <c r="I36" s="28"/>
      <c r="J36" s="28"/>
      <c r="K36" s="280"/>
      <c r="N36" s="17"/>
      <c r="O36" s="17"/>
      <c r="P36" s="17"/>
      <c r="Q36" s="17"/>
      <c r="R36" s="17"/>
      <c r="S36" s="17"/>
    </row>
    <row r="37" spans="1:19" ht="15.75" customHeight="1">
      <c r="A37" s="68" t="s">
        <v>144</v>
      </c>
      <c r="B37" s="30" t="s">
        <v>2450</v>
      </c>
      <c r="C37" s="30"/>
      <c r="D37" s="28"/>
      <c r="E37" s="28"/>
      <c r="F37" s="103"/>
      <c r="G37" s="28"/>
      <c r="H37" s="28"/>
      <c r="I37" s="28"/>
      <c r="J37" s="28"/>
      <c r="K37" s="280"/>
      <c r="N37" s="17"/>
      <c r="O37" s="17"/>
      <c r="P37" s="17"/>
      <c r="Q37" s="17"/>
      <c r="R37" s="17"/>
      <c r="S37" s="17"/>
    </row>
    <row r="38" spans="1:19" ht="15.75" customHeight="1">
      <c r="A38" s="68" t="s">
        <v>147</v>
      </c>
      <c r="B38" s="30" t="s">
        <v>148</v>
      </c>
      <c r="C38" s="30"/>
      <c r="D38" s="28">
        <v>9999419192</v>
      </c>
      <c r="E38" s="28"/>
      <c r="F38" s="103" t="s">
        <v>2452</v>
      </c>
      <c r="G38" s="28"/>
      <c r="H38" s="28"/>
      <c r="I38" s="28"/>
      <c r="J38" s="28"/>
      <c r="K38" s="280"/>
      <c r="N38" s="17"/>
      <c r="O38" s="17"/>
      <c r="P38" s="17"/>
      <c r="Q38" s="17"/>
      <c r="R38" s="17"/>
      <c r="S38" s="17"/>
    </row>
    <row r="39" spans="1:19" ht="15.75" customHeight="1">
      <c r="A39" s="68" t="s">
        <v>150</v>
      </c>
      <c r="B39" s="30" t="s">
        <v>151</v>
      </c>
      <c r="C39" s="30"/>
      <c r="D39" s="28">
        <v>9995757569</v>
      </c>
      <c r="E39" s="28"/>
      <c r="F39" s="103" t="s">
        <v>2453</v>
      </c>
      <c r="G39" s="28"/>
      <c r="H39" s="28"/>
      <c r="I39" s="28"/>
      <c r="J39" s="28"/>
      <c r="K39" s="280"/>
      <c r="N39" s="17"/>
      <c r="O39" s="17"/>
      <c r="P39" s="17"/>
      <c r="Q39" s="17"/>
      <c r="R39" s="17"/>
      <c r="S39" s="17"/>
    </row>
    <row r="40" spans="1:19" ht="15.75" customHeight="1">
      <c r="A40" s="68" t="s">
        <v>153</v>
      </c>
      <c r="B40" s="30" t="s">
        <v>154</v>
      </c>
      <c r="C40" s="30"/>
      <c r="D40" s="28">
        <v>9999139602</v>
      </c>
      <c r="E40" s="28"/>
      <c r="F40" s="103" t="s">
        <v>2455</v>
      </c>
      <c r="G40" s="28"/>
      <c r="H40" s="28"/>
      <c r="I40" s="28"/>
      <c r="J40" s="28"/>
      <c r="K40" s="280"/>
      <c r="N40" s="17"/>
      <c r="O40" s="17"/>
      <c r="P40" s="17"/>
      <c r="Q40" s="17"/>
      <c r="R40" s="17"/>
      <c r="S40" s="17"/>
    </row>
    <row r="41" spans="1:19" ht="15.75" customHeight="1">
      <c r="A41" s="68" t="s">
        <v>156</v>
      </c>
      <c r="B41" s="30" t="s">
        <v>157</v>
      </c>
      <c r="C41" s="30"/>
      <c r="D41" s="28">
        <v>9999871392</v>
      </c>
      <c r="E41" s="28"/>
      <c r="F41" s="103"/>
      <c r="G41" s="28"/>
      <c r="H41" s="28"/>
      <c r="I41" s="28"/>
      <c r="J41" s="28"/>
      <c r="K41" s="280"/>
      <c r="N41" s="17"/>
      <c r="O41" s="17"/>
      <c r="P41" s="17"/>
      <c r="Q41" s="17"/>
      <c r="R41" s="17"/>
      <c r="S41" s="17"/>
    </row>
    <row r="42" spans="1:19" ht="15.75" customHeight="1">
      <c r="A42" s="68" t="s">
        <v>158</v>
      </c>
      <c r="B42" s="30" t="s">
        <v>2456</v>
      </c>
      <c r="C42" s="30"/>
      <c r="D42" s="28" t="s">
        <v>2457</v>
      </c>
      <c r="E42" s="28" t="s">
        <v>2458</v>
      </c>
      <c r="F42" s="103" t="s">
        <v>2459</v>
      </c>
      <c r="G42" s="28"/>
      <c r="H42" s="28"/>
      <c r="I42" s="28"/>
      <c r="J42" s="28"/>
      <c r="K42" s="280"/>
      <c r="N42" s="17"/>
      <c r="O42" s="17"/>
      <c r="P42" s="17"/>
      <c r="Q42" s="17"/>
      <c r="R42" s="17"/>
      <c r="S42" s="17"/>
    </row>
    <row r="43" spans="1:19" ht="15.75" customHeight="1">
      <c r="A43" s="68" t="s">
        <v>161</v>
      </c>
      <c r="B43" s="30" t="s">
        <v>2460</v>
      </c>
      <c r="C43" s="30"/>
      <c r="D43" s="28"/>
      <c r="E43" s="28"/>
      <c r="F43" s="103"/>
      <c r="G43" s="28"/>
      <c r="H43" s="28"/>
      <c r="I43" s="28"/>
      <c r="J43" s="28"/>
      <c r="K43" s="280"/>
      <c r="N43" s="17"/>
      <c r="O43" s="17"/>
      <c r="P43" s="17"/>
      <c r="Q43" s="17"/>
      <c r="R43" s="17"/>
      <c r="S43" s="17"/>
    </row>
    <row r="44" spans="1:19" ht="15.75" customHeight="1">
      <c r="A44" s="68" t="s">
        <v>3357</v>
      </c>
      <c r="B44" s="30"/>
      <c r="C44" s="30"/>
      <c r="D44" s="28"/>
      <c r="E44" s="28"/>
      <c r="F44" s="103"/>
      <c r="G44" s="28"/>
      <c r="H44" s="28"/>
      <c r="I44" s="28"/>
      <c r="J44" s="28"/>
      <c r="K44" s="280"/>
      <c r="N44" s="17"/>
      <c r="O44" s="17"/>
      <c r="P44" s="17"/>
      <c r="Q44" s="17"/>
      <c r="R44" s="17"/>
      <c r="S44" s="17"/>
    </row>
    <row r="45" spans="1:19" ht="15.75" customHeight="1">
      <c r="A45" s="68" t="s">
        <v>74</v>
      </c>
      <c r="B45" s="30"/>
      <c r="C45" s="30"/>
      <c r="D45" s="28"/>
      <c r="E45" s="28"/>
      <c r="F45" s="103"/>
      <c r="G45" s="28"/>
      <c r="H45" s="28"/>
      <c r="I45" s="28"/>
      <c r="J45" s="28"/>
      <c r="K45" s="280"/>
    </row>
    <row r="46" spans="1:19" ht="15.75" customHeight="1">
      <c r="A46" s="68" t="s">
        <v>106</v>
      </c>
      <c r="B46" s="30"/>
      <c r="C46" s="30"/>
      <c r="D46" s="28"/>
      <c r="E46" s="28"/>
      <c r="F46" s="103"/>
      <c r="G46" s="28"/>
      <c r="H46" s="28"/>
      <c r="I46" s="28"/>
      <c r="J46" s="28"/>
      <c r="K46" s="280"/>
    </row>
    <row r="47" spans="1:19" ht="15.75" customHeight="1">
      <c r="A47" s="78" t="s">
        <v>135</v>
      </c>
      <c r="B47" s="81"/>
      <c r="C47" s="81"/>
      <c r="D47" s="79"/>
      <c r="E47" s="79"/>
      <c r="F47" s="170"/>
      <c r="G47" s="79"/>
      <c r="H47" s="79"/>
      <c r="I47" s="79"/>
      <c r="J47" s="79"/>
      <c r="K47" s="281"/>
    </row>
    <row r="48" spans="1:19" ht="15.75" customHeight="1"/>
    <row r="49" spans="1:11" ht="15.75" customHeight="1"/>
    <row r="50" spans="1:11" ht="15.75" customHeight="1">
      <c r="A50" s="384" t="s">
        <v>2387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1"/>
    </row>
    <row r="51" spans="1:11" ht="15.75" customHeight="1">
      <c r="A51" s="275" t="s">
        <v>3353</v>
      </c>
      <c r="B51" s="22" t="s">
        <v>166</v>
      </c>
      <c r="C51" s="22" t="s">
        <v>34</v>
      </c>
      <c r="D51" s="22" t="s">
        <v>3354</v>
      </c>
      <c r="E51" s="22" t="s">
        <v>828</v>
      </c>
      <c r="F51" s="22" t="s">
        <v>2394</v>
      </c>
      <c r="G51" s="22" t="s">
        <v>2395</v>
      </c>
      <c r="H51" s="22" t="s">
        <v>2396</v>
      </c>
      <c r="I51" s="22" t="s">
        <v>2397</v>
      </c>
      <c r="J51" s="22" t="s">
        <v>2398</v>
      </c>
      <c r="K51" s="310"/>
    </row>
    <row r="52" spans="1:11" ht="15.75" customHeight="1">
      <c r="A52" s="68" t="s">
        <v>170</v>
      </c>
      <c r="B52" s="28" t="s">
        <v>171</v>
      </c>
      <c r="C52" s="28"/>
      <c r="D52" s="28"/>
      <c r="E52" s="152"/>
      <c r="F52" s="30"/>
      <c r="G52" s="28">
        <v>0</v>
      </c>
      <c r="H52" s="28"/>
      <c r="I52" s="28"/>
      <c r="J52" s="28"/>
      <c r="K52" s="280"/>
    </row>
    <row r="53" spans="1:11" ht="15.75" customHeight="1">
      <c r="A53" s="68" t="s">
        <v>173</v>
      </c>
      <c r="B53" s="28" t="s">
        <v>174</v>
      </c>
      <c r="C53" s="28"/>
      <c r="D53" s="28">
        <v>9999443835</v>
      </c>
      <c r="E53" s="152"/>
      <c r="F53" s="30"/>
      <c r="G53" s="28">
        <v>2</v>
      </c>
      <c r="H53" s="28"/>
      <c r="I53" s="28"/>
      <c r="J53" s="28"/>
      <c r="K53" s="280"/>
    </row>
    <row r="54" spans="1:11" ht="15.75" customHeight="1">
      <c r="A54" s="68" t="s">
        <v>176</v>
      </c>
      <c r="B54" s="28" t="s">
        <v>177</v>
      </c>
      <c r="C54" s="28"/>
      <c r="D54" s="28" t="s">
        <v>2463</v>
      </c>
      <c r="E54" s="152"/>
      <c r="F54" s="30"/>
      <c r="G54" s="28">
        <v>3</v>
      </c>
      <c r="H54" s="28"/>
      <c r="I54" s="28"/>
      <c r="J54" s="28"/>
      <c r="K54" s="280"/>
    </row>
    <row r="55" spans="1:11" ht="15.75" customHeight="1">
      <c r="A55" s="68" t="s">
        <v>179</v>
      </c>
      <c r="B55" s="28" t="s">
        <v>180</v>
      </c>
      <c r="C55" s="28"/>
      <c r="D55" s="28" t="s">
        <v>2464</v>
      </c>
      <c r="E55" s="152" t="s">
        <v>2465</v>
      </c>
      <c r="F55" s="30" t="s">
        <v>2466</v>
      </c>
      <c r="G55" s="28">
        <v>1</v>
      </c>
      <c r="H55" s="28"/>
      <c r="I55" s="28"/>
      <c r="J55" s="28"/>
      <c r="K55" s="280"/>
    </row>
    <row r="56" spans="1:11" ht="15.75" customHeight="1">
      <c r="A56" s="68" t="s">
        <v>182</v>
      </c>
      <c r="B56" s="28" t="s">
        <v>183</v>
      </c>
      <c r="C56" s="28"/>
      <c r="D56" s="28">
        <v>9999272461</v>
      </c>
      <c r="E56" s="152"/>
      <c r="F56" s="30" t="s">
        <v>2467</v>
      </c>
      <c r="G56" s="28">
        <v>2</v>
      </c>
      <c r="H56" s="28"/>
      <c r="I56" s="28"/>
      <c r="J56" s="28"/>
      <c r="K56" s="280"/>
    </row>
    <row r="57" spans="1:11" ht="15.75" customHeight="1">
      <c r="A57" s="68" t="s">
        <v>185</v>
      </c>
      <c r="B57" s="28" t="s">
        <v>186</v>
      </c>
      <c r="C57" s="28"/>
      <c r="D57" s="28">
        <v>9999850360</v>
      </c>
      <c r="E57" s="152" t="s">
        <v>2399</v>
      </c>
      <c r="F57" s="30" t="s">
        <v>2468</v>
      </c>
      <c r="G57" s="28">
        <v>2</v>
      </c>
      <c r="H57" s="28"/>
      <c r="I57" s="28"/>
      <c r="J57" s="28"/>
      <c r="K57" s="280"/>
    </row>
    <row r="58" spans="1:11" ht="15.75" customHeight="1">
      <c r="A58" s="68" t="s">
        <v>188</v>
      </c>
      <c r="B58" s="28" t="s">
        <v>189</v>
      </c>
      <c r="C58" s="28"/>
      <c r="D58" s="28">
        <v>9999441813</v>
      </c>
      <c r="E58" s="152" t="s">
        <v>2399</v>
      </c>
      <c r="F58" s="30" t="s">
        <v>2469</v>
      </c>
      <c r="G58" s="28">
        <v>6</v>
      </c>
      <c r="H58" s="28"/>
      <c r="I58" s="28"/>
      <c r="J58" s="28"/>
      <c r="K58" s="280"/>
    </row>
    <row r="59" spans="1:11" ht="15.75" customHeight="1">
      <c r="A59" s="68" t="s">
        <v>191</v>
      </c>
      <c r="B59" s="28" t="s">
        <v>192</v>
      </c>
      <c r="C59" s="28"/>
      <c r="D59" s="28">
        <v>9999417602</v>
      </c>
      <c r="E59" s="152" t="s">
        <v>2399</v>
      </c>
      <c r="F59" s="30" t="s">
        <v>2470</v>
      </c>
      <c r="G59" s="28">
        <v>0</v>
      </c>
      <c r="H59" s="28"/>
      <c r="I59" s="28"/>
      <c r="J59" s="28"/>
      <c r="K59" s="280"/>
    </row>
    <row r="60" spans="1:11" ht="15.75" customHeight="1">
      <c r="A60" s="68" t="s">
        <v>194</v>
      </c>
      <c r="B60" s="28" t="s">
        <v>195</v>
      </c>
      <c r="C60" s="28"/>
      <c r="D60" s="28">
        <v>9999444821</v>
      </c>
      <c r="E60" s="152" t="s">
        <v>2399</v>
      </c>
      <c r="F60" s="30"/>
      <c r="G60" s="28">
        <v>2</v>
      </c>
      <c r="H60" s="28"/>
      <c r="I60" s="28"/>
      <c r="J60" s="28"/>
      <c r="K60" s="280"/>
    </row>
    <row r="61" spans="1:11" ht="15.75" customHeight="1">
      <c r="A61" s="68" t="s">
        <v>197</v>
      </c>
      <c r="B61" s="28" t="s">
        <v>198</v>
      </c>
      <c r="C61" s="28"/>
      <c r="D61" s="28">
        <v>9999456705</v>
      </c>
      <c r="E61" s="152" t="s">
        <v>2399</v>
      </c>
      <c r="F61" s="30" t="s">
        <v>2471</v>
      </c>
      <c r="G61" s="28">
        <v>3</v>
      </c>
      <c r="H61" s="28"/>
      <c r="I61" s="28"/>
      <c r="J61" s="28"/>
      <c r="K61" s="280"/>
    </row>
    <row r="62" spans="1:11" ht="15.75" customHeight="1">
      <c r="A62" s="68" t="s">
        <v>200</v>
      </c>
      <c r="B62" s="28" t="s">
        <v>201</v>
      </c>
      <c r="C62" s="28"/>
      <c r="D62" s="28">
        <v>9999442320</v>
      </c>
      <c r="E62" s="152"/>
      <c r="F62" s="30" t="s">
        <v>2472</v>
      </c>
      <c r="G62" s="28">
        <v>0</v>
      </c>
      <c r="H62" s="28"/>
      <c r="I62" s="28"/>
      <c r="J62" s="28"/>
      <c r="K62" s="280"/>
    </row>
    <row r="63" spans="1:11" ht="15.75" customHeight="1">
      <c r="A63" s="68" t="s">
        <v>203</v>
      </c>
      <c r="B63" s="28" t="s">
        <v>204</v>
      </c>
      <c r="C63" s="28"/>
      <c r="D63" s="28">
        <v>9999442320</v>
      </c>
      <c r="E63" s="152"/>
      <c r="F63" s="30" t="s">
        <v>2473</v>
      </c>
      <c r="G63" s="28">
        <v>3</v>
      </c>
      <c r="H63" s="28"/>
      <c r="I63" s="28"/>
      <c r="J63" s="28"/>
      <c r="K63" s="280"/>
    </row>
    <row r="64" spans="1:11" ht="15.75" customHeight="1">
      <c r="A64" s="68" t="s">
        <v>210</v>
      </c>
      <c r="B64" s="28" t="s">
        <v>2474</v>
      </c>
      <c r="C64" s="28"/>
      <c r="D64" s="28"/>
      <c r="E64" s="28"/>
      <c r="F64" s="30"/>
      <c r="G64" s="28">
        <v>0</v>
      </c>
      <c r="H64" s="28"/>
      <c r="I64" s="28"/>
      <c r="J64" s="28"/>
      <c r="K64" s="280"/>
    </row>
    <row r="65" spans="1:11" ht="15.75" customHeight="1">
      <c r="A65" s="68" t="s">
        <v>213</v>
      </c>
      <c r="B65" s="28" t="s">
        <v>214</v>
      </c>
      <c r="C65" s="28"/>
      <c r="D65" s="28">
        <v>9999250199</v>
      </c>
      <c r="E65" s="28" t="s">
        <v>2403</v>
      </c>
      <c r="F65" s="30" t="s">
        <v>2476</v>
      </c>
      <c r="G65" s="28">
        <v>0</v>
      </c>
      <c r="H65" s="28"/>
      <c r="I65" s="28"/>
      <c r="J65" s="28"/>
      <c r="K65" s="280"/>
    </row>
    <row r="66" spans="1:11" ht="15.75" customHeight="1">
      <c r="A66" s="68" t="s">
        <v>216</v>
      </c>
      <c r="B66" s="28" t="s">
        <v>214</v>
      </c>
      <c r="C66" s="28"/>
      <c r="D66" s="28">
        <v>9999250199</v>
      </c>
      <c r="E66" s="28" t="s">
        <v>2403</v>
      </c>
      <c r="F66" s="30" t="s">
        <v>2476</v>
      </c>
      <c r="G66" s="28">
        <v>0</v>
      </c>
      <c r="H66" s="28"/>
      <c r="I66" s="28"/>
      <c r="J66" s="28"/>
      <c r="K66" s="280"/>
    </row>
    <row r="67" spans="1:11" ht="15.75" customHeight="1">
      <c r="A67" s="68" t="s">
        <v>217</v>
      </c>
      <c r="B67" s="28" t="s">
        <v>218</v>
      </c>
      <c r="C67" s="28"/>
      <c r="D67" s="28" t="s">
        <v>2477</v>
      </c>
      <c r="E67" s="28"/>
      <c r="F67" s="30" t="s">
        <v>2478</v>
      </c>
      <c r="G67" s="28">
        <v>0</v>
      </c>
      <c r="H67" s="28"/>
      <c r="I67" s="28"/>
      <c r="J67" s="28"/>
      <c r="K67" s="280"/>
    </row>
    <row r="68" spans="1:11" ht="15.75" customHeight="1">
      <c r="A68" s="68" t="s">
        <v>220</v>
      </c>
      <c r="B68" s="28" t="s">
        <v>221</v>
      </c>
      <c r="C68" s="28"/>
      <c r="D68" s="28">
        <v>9999279600</v>
      </c>
      <c r="E68" s="28"/>
      <c r="F68" s="30" t="s">
        <v>2479</v>
      </c>
      <c r="G68" s="28">
        <v>1</v>
      </c>
      <c r="H68" s="28"/>
      <c r="I68" s="28"/>
      <c r="J68" s="28"/>
      <c r="K68" s="280"/>
    </row>
    <row r="69" spans="1:11" ht="15.75" customHeight="1">
      <c r="A69" s="68" t="s">
        <v>223</v>
      </c>
      <c r="B69" s="28" t="s">
        <v>224</v>
      </c>
      <c r="C69" s="28"/>
      <c r="D69" s="28">
        <v>9999442313</v>
      </c>
      <c r="E69" s="28"/>
      <c r="F69" s="30" t="s">
        <v>2480</v>
      </c>
      <c r="G69" s="28">
        <v>1</v>
      </c>
      <c r="H69" s="28"/>
      <c r="I69" s="28"/>
      <c r="J69" s="28"/>
      <c r="K69" s="280"/>
    </row>
    <row r="70" spans="1:11" ht="15.75" customHeight="1">
      <c r="A70" s="68" t="s">
        <v>225</v>
      </c>
      <c r="B70" s="28" t="s">
        <v>226</v>
      </c>
      <c r="C70" s="28"/>
      <c r="D70" s="28">
        <v>9999250007</v>
      </c>
      <c r="E70" s="28"/>
      <c r="F70" s="30" t="s">
        <v>2481</v>
      </c>
      <c r="G70" s="28">
        <v>0</v>
      </c>
      <c r="H70" s="28"/>
      <c r="I70" s="28"/>
      <c r="J70" s="28"/>
      <c r="K70" s="280"/>
    </row>
    <row r="71" spans="1:11" ht="15.75" customHeight="1">
      <c r="A71" s="68" t="s">
        <v>228</v>
      </c>
      <c r="B71" s="28" t="s">
        <v>229</v>
      </c>
      <c r="C71" s="28"/>
      <c r="D71" s="28">
        <v>9999472220</v>
      </c>
      <c r="E71" s="28"/>
      <c r="F71" s="30" t="s">
        <v>2482</v>
      </c>
      <c r="G71" s="28">
        <v>1</v>
      </c>
      <c r="H71" s="28"/>
      <c r="I71" s="28"/>
      <c r="J71" s="28"/>
      <c r="K71" s="280"/>
    </row>
    <row r="72" spans="1:11" ht="15.75" customHeight="1">
      <c r="A72" s="68" t="s">
        <v>231</v>
      </c>
      <c r="B72" s="28" t="s">
        <v>232</v>
      </c>
      <c r="C72" s="28"/>
      <c r="D72" s="28">
        <v>9999452331</v>
      </c>
      <c r="E72" s="28"/>
      <c r="F72" s="30"/>
      <c r="G72" s="28">
        <v>0</v>
      </c>
      <c r="H72" s="28"/>
      <c r="I72" s="28"/>
      <c r="J72" s="28"/>
      <c r="K72" s="280"/>
    </row>
    <row r="73" spans="1:11" ht="15.75" customHeight="1">
      <c r="A73" s="68" t="s">
        <v>234</v>
      </c>
      <c r="B73" s="28" t="s">
        <v>235</v>
      </c>
      <c r="C73" s="28"/>
      <c r="D73" s="28">
        <v>9999810941</v>
      </c>
      <c r="E73" s="28"/>
      <c r="F73" s="30" t="s">
        <v>2483</v>
      </c>
      <c r="G73" s="28">
        <v>2</v>
      </c>
      <c r="H73" s="28"/>
      <c r="I73" s="28"/>
      <c r="J73" s="28"/>
      <c r="K73" s="280"/>
    </row>
    <row r="74" spans="1:11" ht="15.75" customHeight="1">
      <c r="A74" s="68" t="s">
        <v>237</v>
      </c>
      <c r="B74" s="28" t="s">
        <v>2484</v>
      </c>
      <c r="C74" s="28"/>
      <c r="D74" s="28"/>
      <c r="E74" s="28"/>
      <c r="F74" s="30"/>
      <c r="G74" s="28">
        <v>0</v>
      </c>
      <c r="H74" s="28"/>
      <c r="I74" s="28"/>
      <c r="J74" s="28"/>
      <c r="K74" s="280"/>
    </row>
    <row r="75" spans="1:11" ht="15.75" customHeight="1">
      <c r="A75" s="68" t="s">
        <v>240</v>
      </c>
      <c r="B75" s="28" t="s">
        <v>2486</v>
      </c>
      <c r="C75" s="28"/>
      <c r="D75" s="28"/>
      <c r="E75" s="28"/>
      <c r="F75" s="30"/>
      <c r="G75" s="28">
        <v>0</v>
      </c>
      <c r="H75" s="28"/>
      <c r="I75" s="28"/>
      <c r="J75" s="28"/>
      <c r="K75" s="280"/>
    </row>
    <row r="76" spans="1:11" ht="15.75" customHeight="1">
      <c r="A76" s="68" t="s">
        <v>244</v>
      </c>
      <c r="B76" s="28" t="s">
        <v>245</v>
      </c>
      <c r="C76" s="28"/>
      <c r="D76" s="28">
        <v>9991551619</v>
      </c>
      <c r="E76" s="28"/>
      <c r="F76" s="30" t="s">
        <v>2488</v>
      </c>
      <c r="G76" s="28"/>
      <c r="H76" s="28"/>
      <c r="I76" s="28"/>
      <c r="J76" s="28"/>
      <c r="K76" s="280"/>
    </row>
    <row r="77" spans="1:11" ht="15.75" customHeight="1">
      <c r="A77" s="68" t="s">
        <v>247</v>
      </c>
      <c r="B77" s="28" t="s">
        <v>248</v>
      </c>
      <c r="C77" s="28"/>
      <c r="D77" s="28">
        <v>9991763012</v>
      </c>
      <c r="E77" s="28" t="s">
        <v>2403</v>
      </c>
      <c r="F77" s="30" t="s">
        <v>2489</v>
      </c>
      <c r="G77" s="28"/>
      <c r="H77" s="28"/>
      <c r="I77" s="28"/>
      <c r="J77" s="28"/>
      <c r="K77" s="280"/>
    </row>
    <row r="78" spans="1:11" ht="15.75" customHeight="1">
      <c r="A78" s="68" t="s">
        <v>250</v>
      </c>
      <c r="B78" s="28" t="s">
        <v>251</v>
      </c>
      <c r="C78" s="28"/>
      <c r="D78" s="28">
        <v>9999100569</v>
      </c>
      <c r="E78" s="28"/>
      <c r="F78" s="30" t="s">
        <v>2490</v>
      </c>
      <c r="G78" s="28"/>
      <c r="H78" s="28"/>
      <c r="I78" s="28"/>
      <c r="J78" s="28"/>
      <c r="K78" s="280"/>
    </row>
    <row r="79" spans="1:11" ht="15.75" customHeight="1">
      <c r="A79" s="68" t="s">
        <v>253</v>
      </c>
      <c r="B79" s="28" t="s">
        <v>254</v>
      </c>
      <c r="C79" s="28"/>
      <c r="D79" s="28">
        <v>9999816801</v>
      </c>
      <c r="E79" s="28"/>
      <c r="F79" s="30" t="s">
        <v>2491</v>
      </c>
      <c r="G79" s="28"/>
      <c r="H79" s="28"/>
      <c r="I79" s="28"/>
      <c r="J79" s="28"/>
      <c r="K79" s="280"/>
    </row>
    <row r="80" spans="1:11" ht="15.75" customHeight="1">
      <c r="A80" s="68" t="s">
        <v>255</v>
      </c>
      <c r="B80" s="28" t="s">
        <v>256</v>
      </c>
      <c r="C80" s="28"/>
      <c r="D80" s="28">
        <v>9992323479</v>
      </c>
      <c r="E80" s="28" t="s">
        <v>2403</v>
      </c>
      <c r="F80" s="30" t="s">
        <v>2492</v>
      </c>
      <c r="G80" s="28"/>
      <c r="H80" s="28"/>
      <c r="I80" s="28"/>
      <c r="J80" s="28"/>
      <c r="K80" s="280"/>
    </row>
    <row r="81" spans="1:11" ht="15.75" customHeight="1">
      <c r="A81" s="68" t="s">
        <v>258</v>
      </c>
      <c r="B81" s="28" t="s">
        <v>2493</v>
      </c>
      <c r="C81" s="28"/>
      <c r="D81" s="28">
        <v>9999441940</v>
      </c>
      <c r="E81" s="28" t="s">
        <v>2403</v>
      </c>
      <c r="F81" s="30"/>
      <c r="G81" s="28"/>
      <c r="H81" s="28"/>
      <c r="I81" s="28"/>
      <c r="J81" s="28"/>
      <c r="K81" s="280"/>
    </row>
    <row r="82" spans="1:11" ht="15.75" customHeight="1">
      <c r="A82" s="68" t="s">
        <v>261</v>
      </c>
      <c r="B82" s="28" t="s">
        <v>262</v>
      </c>
      <c r="C82" s="28"/>
      <c r="D82" s="28">
        <v>9999441928</v>
      </c>
      <c r="E82" s="28"/>
      <c r="F82" s="30" t="s">
        <v>2494</v>
      </c>
      <c r="G82" s="28"/>
      <c r="H82" s="28"/>
      <c r="I82" s="28"/>
      <c r="J82" s="28"/>
      <c r="K82" s="280"/>
    </row>
    <row r="83" spans="1:11" ht="15.75" customHeight="1">
      <c r="A83" s="68" t="s">
        <v>264</v>
      </c>
      <c r="B83" s="28" t="s">
        <v>265</v>
      </c>
      <c r="C83" s="28"/>
      <c r="D83" s="28"/>
      <c r="E83" s="28"/>
      <c r="F83" s="30"/>
      <c r="G83" s="28"/>
      <c r="H83" s="28"/>
      <c r="I83" s="28"/>
      <c r="J83" s="28"/>
      <c r="K83" s="280"/>
    </row>
    <row r="84" spans="1:11" ht="15.75" customHeight="1">
      <c r="A84" s="68" t="s">
        <v>267</v>
      </c>
      <c r="B84" s="28" t="s">
        <v>268</v>
      </c>
      <c r="C84" s="28"/>
      <c r="D84" s="28">
        <v>9999449749</v>
      </c>
      <c r="E84" s="28"/>
      <c r="F84" s="30" t="s">
        <v>2495</v>
      </c>
      <c r="G84" s="28"/>
      <c r="H84" s="28"/>
      <c r="I84" s="28"/>
      <c r="J84" s="28"/>
      <c r="K84" s="280"/>
    </row>
    <row r="85" spans="1:11" ht="15.75" customHeight="1">
      <c r="A85" s="68" t="s">
        <v>270</v>
      </c>
      <c r="B85" s="28" t="s">
        <v>271</v>
      </c>
      <c r="C85" s="28"/>
      <c r="D85" s="28">
        <v>9992853439</v>
      </c>
      <c r="E85" s="28" t="s">
        <v>2403</v>
      </c>
      <c r="F85" s="30" t="s">
        <v>2496</v>
      </c>
      <c r="G85" s="28"/>
      <c r="H85" s="28"/>
      <c r="I85" s="28"/>
      <c r="J85" s="28"/>
      <c r="K85" s="280"/>
    </row>
    <row r="86" spans="1:11" ht="15.75" customHeight="1">
      <c r="A86" s="68" t="s">
        <v>273</v>
      </c>
      <c r="B86" s="28" t="s">
        <v>274</v>
      </c>
      <c r="C86" s="28"/>
      <c r="D86" s="28">
        <v>9381068005</v>
      </c>
      <c r="E86" s="28" t="s">
        <v>2403</v>
      </c>
      <c r="F86" s="30" t="s">
        <v>2497</v>
      </c>
      <c r="G86" s="28"/>
      <c r="H86" s="28"/>
      <c r="I86" s="28"/>
      <c r="J86" s="28"/>
      <c r="K86" s="280"/>
    </row>
    <row r="87" spans="1:11" ht="15.75" customHeight="1">
      <c r="A87" s="78" t="s">
        <v>276</v>
      </c>
      <c r="B87" s="79" t="s">
        <v>2498</v>
      </c>
      <c r="C87" s="79"/>
      <c r="D87" s="79">
        <v>9991779443</v>
      </c>
      <c r="E87" s="79"/>
      <c r="F87" s="81" t="s">
        <v>2499</v>
      </c>
      <c r="G87" s="79"/>
      <c r="H87" s="79"/>
      <c r="I87" s="79"/>
      <c r="J87" s="79"/>
      <c r="K87" s="281"/>
    </row>
    <row r="88" spans="1:11" ht="15.75" customHeight="1"/>
    <row r="89" spans="1:11" ht="15.75" customHeight="1">
      <c r="A89" s="385" t="s">
        <v>2500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1"/>
    </row>
    <row r="90" spans="1:11" ht="15.75" customHeight="1">
      <c r="A90" s="275" t="s">
        <v>3353</v>
      </c>
      <c r="B90" s="22" t="s">
        <v>166</v>
      </c>
      <c r="C90" s="22" t="s">
        <v>280</v>
      </c>
      <c r="D90" s="22" t="s">
        <v>3354</v>
      </c>
      <c r="E90" s="22" t="s">
        <v>828</v>
      </c>
      <c r="F90" s="22" t="s">
        <v>2394</v>
      </c>
      <c r="G90" s="22" t="s">
        <v>2395</v>
      </c>
      <c r="H90" s="22" t="s">
        <v>2396</v>
      </c>
      <c r="I90" s="22" t="s">
        <v>2397</v>
      </c>
      <c r="J90" s="22" t="s">
        <v>2398</v>
      </c>
      <c r="K90" s="310"/>
    </row>
    <row r="91" spans="1:11" ht="15.75" customHeight="1">
      <c r="A91" s="68" t="s">
        <v>317</v>
      </c>
      <c r="B91" s="28"/>
      <c r="C91" s="28"/>
      <c r="D91" s="28"/>
      <c r="E91" s="152"/>
      <c r="F91" s="28"/>
      <c r="G91" s="28"/>
      <c r="H91" s="28"/>
      <c r="I91" s="28"/>
      <c r="J91" s="28"/>
      <c r="K91" s="280"/>
    </row>
    <row r="92" spans="1:11" ht="15.75" customHeight="1">
      <c r="A92" s="68" t="s">
        <v>314</v>
      </c>
      <c r="B92" s="28"/>
      <c r="C92" s="28"/>
      <c r="D92" s="28"/>
      <c r="E92" s="152"/>
      <c r="F92" s="28"/>
      <c r="G92" s="28"/>
      <c r="H92" s="28"/>
      <c r="I92" s="28"/>
      <c r="J92" s="28"/>
      <c r="K92" s="280"/>
    </row>
    <row r="93" spans="1:11" ht="15.75" customHeight="1">
      <c r="A93" s="68" t="s">
        <v>311</v>
      </c>
      <c r="B93" s="28" t="s">
        <v>2504</v>
      </c>
      <c r="C93" s="28" t="s">
        <v>2505</v>
      </c>
      <c r="D93" s="28">
        <v>9991421975</v>
      </c>
      <c r="E93" s="152" t="s">
        <v>3358</v>
      </c>
      <c r="F93" s="28" t="s">
        <v>2506</v>
      </c>
      <c r="G93" s="28"/>
      <c r="H93" s="28"/>
      <c r="I93" s="28"/>
      <c r="J93" s="28"/>
      <c r="K93" s="280"/>
    </row>
    <row r="94" spans="1:11" ht="15.75" customHeight="1">
      <c r="A94" s="68" t="s">
        <v>308</v>
      </c>
      <c r="B94" s="28" t="s">
        <v>654</v>
      </c>
      <c r="C94" s="28" t="s">
        <v>2507</v>
      </c>
      <c r="D94" s="28">
        <v>9992924107</v>
      </c>
      <c r="E94" s="152" t="s">
        <v>3358</v>
      </c>
      <c r="F94" s="28" t="s">
        <v>3359</v>
      </c>
      <c r="G94" s="28"/>
      <c r="H94" s="28"/>
      <c r="I94" s="28"/>
      <c r="J94" s="28"/>
      <c r="K94" s="280"/>
    </row>
    <row r="95" spans="1:11" ht="15.75" customHeight="1">
      <c r="A95" s="68" t="s">
        <v>305</v>
      </c>
      <c r="B95" s="28" t="s">
        <v>2509</v>
      </c>
      <c r="C95" s="28" t="s">
        <v>2510</v>
      </c>
      <c r="D95" s="28" t="s">
        <v>2511</v>
      </c>
      <c r="E95" s="152" t="s">
        <v>3358</v>
      </c>
      <c r="F95" s="28"/>
      <c r="G95" s="28"/>
      <c r="H95" s="28"/>
      <c r="I95" s="28"/>
      <c r="J95" s="28"/>
      <c r="K95" s="280"/>
    </row>
    <row r="96" spans="1:11" ht="15.75" customHeight="1">
      <c r="A96" s="68" t="s">
        <v>302</v>
      </c>
      <c r="B96" s="28" t="s">
        <v>2512</v>
      </c>
      <c r="C96" s="28" t="s">
        <v>2513</v>
      </c>
      <c r="D96" s="28" t="s">
        <v>2514</v>
      </c>
      <c r="E96" s="152" t="s">
        <v>3358</v>
      </c>
      <c r="F96" s="28" t="s">
        <v>2515</v>
      </c>
      <c r="G96" s="28"/>
      <c r="H96" s="28"/>
      <c r="I96" s="28"/>
      <c r="J96" s="28"/>
      <c r="K96" s="280"/>
    </row>
    <row r="97" spans="1:11" ht="15.75" customHeight="1">
      <c r="A97" s="68" t="s">
        <v>299</v>
      </c>
      <c r="B97" s="28" t="s">
        <v>300</v>
      </c>
      <c r="C97" s="28" t="s">
        <v>660</v>
      </c>
      <c r="D97" s="28" t="s">
        <v>2516</v>
      </c>
      <c r="E97" s="152"/>
      <c r="F97" s="28" t="s">
        <v>2517</v>
      </c>
      <c r="G97" s="28"/>
      <c r="H97" s="28"/>
      <c r="I97" s="28"/>
      <c r="J97" s="28"/>
      <c r="K97" s="280"/>
    </row>
    <row r="98" spans="1:11" ht="15.75" customHeight="1">
      <c r="A98" s="68" t="s">
        <v>296</v>
      </c>
      <c r="B98" s="28" t="s">
        <v>2518</v>
      </c>
      <c r="C98" s="28" t="s">
        <v>2519</v>
      </c>
      <c r="D98" s="28" t="s">
        <v>2520</v>
      </c>
      <c r="E98" s="152" t="s">
        <v>3358</v>
      </c>
      <c r="F98" s="28" t="s">
        <v>2521</v>
      </c>
      <c r="G98" s="28"/>
      <c r="H98" s="28"/>
      <c r="I98" s="28"/>
      <c r="J98" s="28"/>
      <c r="K98" s="280"/>
    </row>
    <row r="99" spans="1:11" ht="15.75" customHeight="1">
      <c r="A99" s="68" t="s">
        <v>293</v>
      </c>
      <c r="B99" s="28" t="s">
        <v>663</v>
      </c>
      <c r="C99" s="28" t="s">
        <v>2522</v>
      </c>
      <c r="D99" s="28" t="s">
        <v>2523</v>
      </c>
      <c r="E99" s="152"/>
      <c r="F99" s="28" t="s">
        <v>2524</v>
      </c>
      <c r="G99" s="28"/>
      <c r="H99" s="28"/>
      <c r="I99" s="28"/>
      <c r="J99" s="28"/>
      <c r="K99" s="280"/>
    </row>
    <row r="100" spans="1:11" ht="15.75" customHeight="1">
      <c r="A100" s="68" t="s">
        <v>290</v>
      </c>
      <c r="B100" s="28" t="s">
        <v>2525</v>
      </c>
      <c r="C100" s="28"/>
      <c r="D100" s="28"/>
      <c r="E100" s="152"/>
      <c r="F100" s="28" t="s">
        <v>2526</v>
      </c>
      <c r="G100" s="28"/>
      <c r="H100" s="28"/>
      <c r="I100" s="28"/>
      <c r="J100" s="28"/>
      <c r="K100" s="280"/>
    </row>
    <row r="101" spans="1:11" ht="15.75" customHeight="1">
      <c r="A101" s="68" t="s">
        <v>287</v>
      </c>
      <c r="B101" s="28" t="s">
        <v>2527</v>
      </c>
      <c r="C101" s="28" t="s">
        <v>2528</v>
      </c>
      <c r="D101" s="28" t="s">
        <v>2529</v>
      </c>
      <c r="E101" s="152" t="s">
        <v>2399</v>
      </c>
      <c r="F101" s="28" t="s">
        <v>2530</v>
      </c>
      <c r="G101" s="28"/>
      <c r="H101" s="28"/>
      <c r="I101" s="28"/>
      <c r="J101" s="28"/>
      <c r="K101" s="280"/>
    </row>
    <row r="102" spans="1:11" ht="15.75" customHeight="1">
      <c r="A102" s="68" t="s">
        <v>284</v>
      </c>
      <c r="B102" s="28" t="s">
        <v>668</v>
      </c>
      <c r="C102" s="28" t="s">
        <v>669</v>
      </c>
      <c r="D102" s="28">
        <v>9993705193</v>
      </c>
      <c r="E102" s="152" t="s">
        <v>2403</v>
      </c>
      <c r="F102" s="28" t="s">
        <v>2531</v>
      </c>
      <c r="G102" s="28"/>
      <c r="H102" s="28"/>
      <c r="I102" s="28"/>
      <c r="J102" s="28"/>
      <c r="K102" s="280"/>
    </row>
    <row r="103" spans="1:11" ht="15.75" customHeight="1">
      <c r="A103" s="68" t="s">
        <v>281</v>
      </c>
      <c r="B103" s="28" t="s">
        <v>670</v>
      </c>
      <c r="C103" s="28"/>
      <c r="D103" s="28">
        <v>9995466358</v>
      </c>
      <c r="E103" s="28"/>
      <c r="F103" s="28" t="s">
        <v>2532</v>
      </c>
      <c r="G103" s="28"/>
      <c r="H103" s="28"/>
      <c r="I103" s="28"/>
      <c r="J103" s="28"/>
      <c r="K103" s="280"/>
    </row>
    <row r="104" spans="1:11" ht="15.75" customHeight="1">
      <c r="A104" s="100" t="s">
        <v>320</v>
      </c>
      <c r="B104" s="101" t="s">
        <v>321</v>
      </c>
      <c r="C104" s="101"/>
      <c r="D104" s="101" t="s">
        <v>3360</v>
      </c>
      <c r="E104" s="256"/>
      <c r="F104" s="30" t="s">
        <v>2534</v>
      </c>
      <c r="G104" s="28">
        <v>1</v>
      </c>
      <c r="H104" s="36"/>
      <c r="I104" s="36"/>
      <c r="J104" s="36"/>
      <c r="K104" s="67"/>
    </row>
    <row r="105" spans="1:11" ht="15.75" customHeight="1">
      <c r="A105" s="100" t="s">
        <v>323</v>
      </c>
      <c r="B105" s="101" t="s">
        <v>324</v>
      </c>
      <c r="C105" s="101"/>
      <c r="D105" s="101">
        <v>9999535476</v>
      </c>
      <c r="E105" s="256"/>
      <c r="F105" s="30" t="s">
        <v>2535</v>
      </c>
      <c r="G105" s="28">
        <v>1</v>
      </c>
      <c r="H105" s="36"/>
      <c r="I105" s="36"/>
      <c r="J105" s="36"/>
      <c r="K105" s="67"/>
    </row>
    <row r="106" spans="1:11" ht="15.75" customHeight="1">
      <c r="A106" s="100" t="s">
        <v>326</v>
      </c>
      <c r="B106" s="101" t="s">
        <v>2536</v>
      </c>
      <c r="C106" s="101"/>
      <c r="D106" s="101">
        <v>9999814342</v>
      </c>
      <c r="E106" s="256" t="s">
        <v>2399</v>
      </c>
      <c r="F106" s="30"/>
      <c r="G106" s="28">
        <v>0</v>
      </c>
      <c r="H106" s="36"/>
      <c r="I106" s="36"/>
      <c r="J106" s="36"/>
      <c r="K106" s="67"/>
    </row>
    <row r="107" spans="1:11" ht="15.75" customHeight="1">
      <c r="A107" s="100" t="s">
        <v>329</v>
      </c>
      <c r="B107" s="101" t="s">
        <v>330</v>
      </c>
      <c r="C107" s="101"/>
      <c r="D107" s="101" t="s">
        <v>3361</v>
      </c>
      <c r="E107" s="256" t="s">
        <v>2399</v>
      </c>
      <c r="F107" s="30"/>
      <c r="G107" s="28">
        <v>1</v>
      </c>
      <c r="H107" s="36"/>
      <c r="I107" s="36"/>
      <c r="J107" s="36"/>
      <c r="K107" s="67"/>
    </row>
    <row r="108" spans="1:11" ht="15.75" customHeight="1">
      <c r="A108" s="100" t="s">
        <v>332</v>
      </c>
      <c r="B108" s="101" t="s">
        <v>333</v>
      </c>
      <c r="C108" s="101"/>
      <c r="D108" s="101">
        <v>9999480538</v>
      </c>
      <c r="E108" s="256"/>
      <c r="F108" s="30" t="s">
        <v>2538</v>
      </c>
      <c r="G108" s="28">
        <v>1</v>
      </c>
      <c r="H108" s="36"/>
      <c r="I108" s="36"/>
      <c r="J108" s="36"/>
      <c r="K108" s="67"/>
    </row>
    <row r="109" spans="1:11" ht="15.75" customHeight="1">
      <c r="A109" s="100" t="s">
        <v>335</v>
      </c>
      <c r="B109" s="101" t="s">
        <v>336</v>
      </c>
      <c r="C109" s="101"/>
      <c r="D109" s="101">
        <v>9991484295</v>
      </c>
      <c r="E109" s="256"/>
      <c r="F109" s="30" t="s">
        <v>2539</v>
      </c>
      <c r="G109" s="28">
        <v>1</v>
      </c>
      <c r="H109" s="36"/>
      <c r="I109" s="36"/>
      <c r="J109" s="36"/>
      <c r="K109" s="67"/>
    </row>
    <row r="110" spans="1:11" ht="15.75" customHeight="1">
      <c r="A110" s="100" t="s">
        <v>338</v>
      </c>
      <c r="B110" s="101" t="s">
        <v>339</v>
      </c>
      <c r="C110" s="101"/>
      <c r="D110" s="101" t="s">
        <v>3362</v>
      </c>
      <c r="E110" s="256"/>
      <c r="F110" s="30" t="s">
        <v>2541</v>
      </c>
      <c r="G110" s="28">
        <v>2</v>
      </c>
      <c r="H110" s="36"/>
      <c r="I110" s="36"/>
      <c r="J110" s="36"/>
      <c r="K110" s="67"/>
    </row>
    <row r="111" spans="1:11" ht="15.75" customHeight="1">
      <c r="A111" s="100" t="s">
        <v>340</v>
      </c>
      <c r="B111" s="101" t="s">
        <v>341</v>
      </c>
      <c r="C111" s="101"/>
      <c r="D111" s="101">
        <v>9999449045</v>
      </c>
      <c r="E111" s="256" t="s">
        <v>2399</v>
      </c>
      <c r="F111" s="30" t="s">
        <v>2542</v>
      </c>
      <c r="G111" s="28">
        <v>2</v>
      </c>
      <c r="H111" s="36"/>
      <c r="I111" s="36"/>
      <c r="J111" s="36"/>
      <c r="K111" s="67"/>
    </row>
    <row r="112" spans="1:11" ht="15.75" customHeight="1">
      <c r="A112" s="100" t="s">
        <v>343</v>
      </c>
      <c r="B112" s="101" t="s">
        <v>344</v>
      </c>
      <c r="C112" s="101"/>
      <c r="D112" s="101">
        <v>9999419046</v>
      </c>
      <c r="E112" s="256" t="s">
        <v>2399</v>
      </c>
      <c r="F112" s="30" t="s">
        <v>2543</v>
      </c>
      <c r="G112" s="28">
        <v>2</v>
      </c>
      <c r="H112" s="36"/>
      <c r="I112" s="36"/>
      <c r="J112" s="36"/>
      <c r="K112" s="67"/>
    </row>
    <row r="113" spans="1:11" ht="15.75" customHeight="1">
      <c r="A113" s="100" t="s">
        <v>346</v>
      </c>
      <c r="B113" s="101" t="s">
        <v>347</v>
      </c>
      <c r="C113" s="101"/>
      <c r="D113" s="101">
        <v>9999872985</v>
      </c>
      <c r="E113" s="256" t="s">
        <v>2399</v>
      </c>
      <c r="F113" s="30" t="s">
        <v>2544</v>
      </c>
      <c r="G113" s="28">
        <v>1</v>
      </c>
      <c r="H113" s="36"/>
      <c r="I113" s="36"/>
      <c r="J113" s="36"/>
      <c r="K113" s="67"/>
    </row>
    <row r="114" spans="1:11" ht="15.75" customHeight="1">
      <c r="A114" s="100" t="s">
        <v>349</v>
      </c>
      <c r="B114" s="101" t="s">
        <v>350</v>
      </c>
      <c r="C114" s="101"/>
      <c r="D114" s="101">
        <v>9999196185</v>
      </c>
      <c r="E114" s="256" t="s">
        <v>2399</v>
      </c>
      <c r="F114" s="30" t="s">
        <v>2545</v>
      </c>
      <c r="G114" s="28">
        <v>2</v>
      </c>
      <c r="H114" s="36"/>
      <c r="I114" s="36"/>
      <c r="J114" s="36"/>
      <c r="K114" s="67"/>
    </row>
    <row r="115" spans="1:11" ht="15.75" customHeight="1">
      <c r="A115" s="100" t="s">
        <v>352</v>
      </c>
      <c r="B115" s="101" t="s">
        <v>2546</v>
      </c>
      <c r="C115" s="101"/>
      <c r="D115" s="101">
        <v>9999449104</v>
      </c>
      <c r="E115" s="256"/>
      <c r="F115" s="30" t="s">
        <v>2547</v>
      </c>
      <c r="G115" s="28">
        <v>0</v>
      </c>
      <c r="H115" s="36"/>
      <c r="I115" s="36"/>
      <c r="J115" s="36"/>
      <c r="K115" s="67"/>
    </row>
    <row r="116" spans="1:11" ht="15.75" customHeight="1">
      <c r="A116" s="100" t="s">
        <v>355</v>
      </c>
      <c r="B116" s="101" t="s">
        <v>110</v>
      </c>
      <c r="C116" s="101"/>
      <c r="D116" s="101">
        <v>9999447606</v>
      </c>
      <c r="E116" s="101" t="s">
        <v>2403</v>
      </c>
      <c r="F116" s="30" t="s">
        <v>2548</v>
      </c>
      <c r="G116" s="28">
        <v>2</v>
      </c>
      <c r="H116" s="101"/>
      <c r="I116" s="101"/>
      <c r="J116" s="101"/>
      <c r="K116" s="312"/>
    </row>
    <row r="117" spans="1:11" ht="15.75" customHeight="1">
      <c r="A117" s="100" t="s">
        <v>357</v>
      </c>
      <c r="B117" s="101" t="s">
        <v>2549</v>
      </c>
      <c r="C117" s="101"/>
      <c r="D117" s="101">
        <v>9999446233</v>
      </c>
      <c r="E117" s="101"/>
      <c r="F117" s="30" t="s">
        <v>2550</v>
      </c>
      <c r="G117" s="28">
        <v>1</v>
      </c>
      <c r="H117" s="101"/>
      <c r="I117" s="101"/>
      <c r="J117" s="101"/>
      <c r="K117" s="312"/>
    </row>
    <row r="118" spans="1:11" ht="15.75" customHeight="1">
      <c r="A118" s="100" t="s">
        <v>360</v>
      </c>
      <c r="B118" s="101" t="s">
        <v>2551</v>
      </c>
      <c r="C118" s="101"/>
      <c r="D118" s="101"/>
      <c r="E118" s="101"/>
      <c r="F118" s="30"/>
      <c r="G118" s="28">
        <v>0</v>
      </c>
      <c r="H118" s="101"/>
      <c r="I118" s="101"/>
      <c r="J118" s="101"/>
      <c r="K118" s="312"/>
    </row>
    <row r="119" spans="1:11" ht="15.75" customHeight="1">
      <c r="A119" s="100" t="s">
        <v>363</v>
      </c>
      <c r="B119" s="101" t="s">
        <v>364</v>
      </c>
      <c r="C119" s="101"/>
      <c r="D119" s="101">
        <v>9999445333</v>
      </c>
      <c r="E119" s="101"/>
      <c r="F119" s="30" t="s">
        <v>2552</v>
      </c>
      <c r="G119" s="28">
        <v>0</v>
      </c>
      <c r="H119" s="101"/>
      <c r="I119" s="101"/>
      <c r="J119" s="101"/>
      <c r="K119" s="312"/>
    </row>
    <row r="120" spans="1:11" ht="15.75" customHeight="1">
      <c r="A120" s="100" t="s">
        <v>366</v>
      </c>
      <c r="B120" s="101" t="s">
        <v>367</v>
      </c>
      <c r="C120" s="101"/>
      <c r="D120" s="101">
        <v>9999810744</v>
      </c>
      <c r="E120" s="101"/>
      <c r="F120" s="30" t="s">
        <v>2553</v>
      </c>
      <c r="G120" s="28">
        <v>1</v>
      </c>
      <c r="H120" s="101"/>
      <c r="I120" s="101"/>
      <c r="J120" s="101"/>
      <c r="K120" s="312"/>
    </row>
    <row r="121" spans="1:11" ht="15.75" customHeight="1">
      <c r="A121" s="100" t="s">
        <v>369</v>
      </c>
      <c r="B121" s="101" t="s">
        <v>370</v>
      </c>
      <c r="C121" s="101"/>
      <c r="D121" s="101">
        <v>9999441355</v>
      </c>
      <c r="E121" s="101" t="s">
        <v>2403</v>
      </c>
      <c r="F121" s="30" t="s">
        <v>2554</v>
      </c>
      <c r="G121" s="28">
        <v>4</v>
      </c>
      <c r="H121" s="101"/>
      <c r="I121" s="101"/>
      <c r="J121" s="101"/>
      <c r="K121" s="312"/>
    </row>
    <row r="122" spans="1:11" ht="15.75" customHeight="1">
      <c r="A122" s="100" t="s">
        <v>372</v>
      </c>
      <c r="B122" s="101" t="s">
        <v>373</v>
      </c>
      <c r="C122" s="101"/>
      <c r="D122" s="101" t="s">
        <v>3363</v>
      </c>
      <c r="E122" s="101"/>
      <c r="F122" s="30" t="s">
        <v>2556</v>
      </c>
      <c r="G122" s="28">
        <v>1</v>
      </c>
      <c r="H122" s="101"/>
      <c r="I122" s="101"/>
      <c r="J122" s="101"/>
      <c r="K122" s="312"/>
    </row>
    <row r="123" spans="1:11" ht="15.75" customHeight="1">
      <c r="A123" s="100" t="s">
        <v>375</v>
      </c>
      <c r="B123" s="101" t="s">
        <v>377</v>
      </c>
      <c r="C123" s="101"/>
      <c r="D123" s="101">
        <v>9999441827</v>
      </c>
      <c r="E123" s="101"/>
      <c r="F123" s="30"/>
      <c r="G123" s="28">
        <v>0</v>
      </c>
      <c r="H123" s="101"/>
      <c r="I123" s="101"/>
      <c r="J123" s="101"/>
      <c r="K123" s="312"/>
    </row>
    <row r="124" spans="1:11" ht="15.75" customHeight="1">
      <c r="A124" s="100" t="s">
        <v>378</v>
      </c>
      <c r="B124" s="101" t="s">
        <v>2557</v>
      </c>
      <c r="C124" s="101"/>
      <c r="D124" s="101"/>
      <c r="E124" s="101"/>
      <c r="F124" s="30"/>
      <c r="G124" s="28">
        <v>0</v>
      </c>
      <c r="H124" s="101"/>
      <c r="I124" s="101"/>
      <c r="J124" s="101"/>
      <c r="K124" s="312"/>
    </row>
    <row r="125" spans="1:11" ht="15.75" customHeight="1">
      <c r="A125" s="100" t="s">
        <v>379</v>
      </c>
      <c r="B125" s="101" t="s">
        <v>2558</v>
      </c>
      <c r="C125" s="101"/>
      <c r="D125" s="101" t="s">
        <v>3364</v>
      </c>
      <c r="E125" s="101"/>
      <c r="F125" s="30" t="s">
        <v>2560</v>
      </c>
      <c r="G125" s="28">
        <v>3</v>
      </c>
      <c r="H125" s="101"/>
      <c r="I125" s="101"/>
      <c r="J125" s="101"/>
      <c r="K125" s="312"/>
    </row>
    <row r="126" spans="1:11" ht="15.75" customHeight="1">
      <c r="A126" s="100" t="s">
        <v>382</v>
      </c>
      <c r="B126" s="101" t="s">
        <v>2561</v>
      </c>
      <c r="C126" s="101"/>
      <c r="D126" s="101"/>
      <c r="E126" s="101"/>
      <c r="F126" s="30"/>
      <c r="G126" s="28">
        <v>0</v>
      </c>
      <c r="H126" s="101"/>
      <c r="I126" s="101"/>
      <c r="J126" s="101"/>
      <c r="K126" s="312"/>
    </row>
    <row r="127" spans="1:11" ht="15.75" customHeight="1">
      <c r="A127" s="100" t="s">
        <v>385</v>
      </c>
      <c r="B127" s="101" t="s">
        <v>110</v>
      </c>
      <c r="C127" s="101"/>
      <c r="D127" s="101">
        <v>9999443512</v>
      </c>
      <c r="E127" s="101" t="s">
        <v>2403</v>
      </c>
      <c r="F127" s="30" t="s">
        <v>2548</v>
      </c>
      <c r="G127" s="28">
        <v>0</v>
      </c>
      <c r="H127" s="101"/>
      <c r="I127" s="101"/>
      <c r="J127" s="101"/>
      <c r="K127" s="312"/>
    </row>
    <row r="128" spans="1:11" ht="15.75" customHeight="1">
      <c r="A128" s="68" t="s">
        <v>386</v>
      </c>
      <c r="B128" s="28" t="s">
        <v>387</v>
      </c>
      <c r="C128" s="28"/>
      <c r="D128" s="28">
        <v>9999444804</v>
      </c>
      <c r="E128" s="28"/>
      <c r="F128" s="30" t="s">
        <v>2562</v>
      </c>
      <c r="G128" s="28"/>
      <c r="H128" s="28"/>
      <c r="I128" s="28"/>
      <c r="J128" s="28"/>
      <c r="K128" s="280"/>
    </row>
    <row r="129" spans="1:11" ht="15.75" customHeight="1">
      <c r="A129" s="68" t="s">
        <v>389</v>
      </c>
      <c r="B129" s="28" t="s">
        <v>390</v>
      </c>
      <c r="C129" s="28"/>
      <c r="D129" s="28">
        <v>9999440121</v>
      </c>
      <c r="E129" s="28"/>
      <c r="F129" s="30" t="s">
        <v>2563</v>
      </c>
      <c r="G129" s="28"/>
      <c r="H129" s="28"/>
      <c r="I129" s="28"/>
      <c r="J129" s="28"/>
      <c r="K129" s="280"/>
    </row>
    <row r="130" spans="1:11" ht="15.75" customHeight="1">
      <c r="A130" s="68" t="s">
        <v>392</v>
      </c>
      <c r="B130" s="28" t="s">
        <v>393</v>
      </c>
      <c r="C130" s="28"/>
      <c r="D130" s="28">
        <v>9999443926</v>
      </c>
      <c r="E130" s="28"/>
      <c r="F130" s="30" t="s">
        <v>2564</v>
      </c>
      <c r="G130" s="28"/>
      <c r="H130" s="28"/>
      <c r="I130" s="28"/>
      <c r="J130" s="28"/>
      <c r="K130" s="280"/>
    </row>
    <row r="131" spans="1:11" ht="15.75" customHeight="1">
      <c r="A131" s="68" t="s">
        <v>395</v>
      </c>
      <c r="B131" s="28" t="s">
        <v>396</v>
      </c>
      <c r="C131" s="28"/>
      <c r="D131" s="28" t="s">
        <v>3365</v>
      </c>
      <c r="E131" s="28" t="s">
        <v>2403</v>
      </c>
      <c r="F131" s="30" t="s">
        <v>2566</v>
      </c>
      <c r="G131" s="28"/>
      <c r="H131" s="28"/>
      <c r="I131" s="28"/>
      <c r="J131" s="28"/>
      <c r="K131" s="280"/>
    </row>
    <row r="132" spans="1:11" ht="15.75" customHeight="1">
      <c r="A132" s="68" t="s">
        <v>398</v>
      </c>
      <c r="B132" s="28" t="s">
        <v>399</v>
      </c>
      <c r="C132" s="28"/>
      <c r="D132" s="28" t="s">
        <v>3366</v>
      </c>
      <c r="E132" s="28" t="s">
        <v>2403</v>
      </c>
      <c r="F132" s="30" t="s">
        <v>2568</v>
      </c>
      <c r="G132" s="28"/>
      <c r="H132" s="28"/>
      <c r="I132" s="28"/>
      <c r="J132" s="28"/>
      <c r="K132" s="280"/>
    </row>
    <row r="133" spans="1:11" ht="15.75" customHeight="1">
      <c r="A133" s="68" t="s">
        <v>401</v>
      </c>
      <c r="B133" s="28" t="s">
        <v>402</v>
      </c>
      <c r="C133" s="28"/>
      <c r="D133" s="28">
        <v>9999481108</v>
      </c>
      <c r="E133" s="28"/>
      <c r="F133" s="30" t="s">
        <v>2569</v>
      </c>
      <c r="G133" s="28"/>
      <c r="H133" s="28"/>
      <c r="I133" s="28"/>
      <c r="J133" s="28"/>
      <c r="K133" s="280"/>
    </row>
    <row r="134" spans="1:11" ht="15.75" customHeight="1">
      <c r="A134" s="68" t="s">
        <v>404</v>
      </c>
      <c r="B134" s="28" t="s">
        <v>405</v>
      </c>
      <c r="C134" s="28"/>
      <c r="D134" s="28" t="s">
        <v>3367</v>
      </c>
      <c r="E134" s="28" t="s">
        <v>2403</v>
      </c>
      <c r="F134" s="30" t="s">
        <v>2571</v>
      </c>
      <c r="G134" s="28"/>
      <c r="H134" s="28"/>
      <c r="I134" s="28"/>
      <c r="J134" s="28"/>
      <c r="K134" s="280"/>
    </row>
    <row r="135" spans="1:11" ht="15.75" customHeight="1">
      <c r="A135" s="68" t="s">
        <v>407</v>
      </c>
      <c r="B135" s="28" t="s">
        <v>2572</v>
      </c>
      <c r="C135" s="28"/>
      <c r="D135" s="28">
        <v>9999440182</v>
      </c>
      <c r="E135" s="28"/>
      <c r="F135" s="30" t="s">
        <v>2573</v>
      </c>
      <c r="G135" s="28"/>
      <c r="H135" s="28"/>
      <c r="I135" s="28"/>
      <c r="J135" s="28"/>
      <c r="K135" s="280"/>
    </row>
    <row r="136" spans="1:11" ht="15.75" customHeight="1">
      <c r="A136" s="68" t="s">
        <v>410</v>
      </c>
      <c r="B136" s="28" t="s">
        <v>2574</v>
      </c>
      <c r="C136" s="28"/>
      <c r="D136" s="28">
        <v>5589956380</v>
      </c>
      <c r="E136" s="28"/>
      <c r="F136" s="30" t="s">
        <v>2575</v>
      </c>
      <c r="G136" s="28"/>
      <c r="H136" s="28"/>
      <c r="I136" s="28"/>
      <c r="J136" s="28"/>
      <c r="K136" s="280"/>
    </row>
    <row r="137" spans="1:11" ht="15.75" customHeight="1">
      <c r="A137" s="68" t="s">
        <v>413</v>
      </c>
      <c r="B137" s="28" t="s">
        <v>414</v>
      </c>
      <c r="C137" s="28"/>
      <c r="D137" s="28" t="s">
        <v>3368</v>
      </c>
      <c r="E137" s="28" t="s">
        <v>2577</v>
      </c>
      <c r="F137" s="30" t="s">
        <v>2578</v>
      </c>
      <c r="G137" s="28"/>
      <c r="H137" s="28"/>
      <c r="I137" s="28"/>
      <c r="J137" s="28"/>
      <c r="K137" s="280"/>
    </row>
    <row r="138" spans="1:11" ht="15.75" customHeight="1">
      <c r="A138" s="68" t="s">
        <v>416</v>
      </c>
      <c r="B138" s="28" t="s">
        <v>417</v>
      </c>
      <c r="C138" s="28"/>
      <c r="D138" s="28" t="s">
        <v>3369</v>
      </c>
      <c r="E138" s="28" t="s">
        <v>2458</v>
      </c>
      <c r="F138" s="30" t="s">
        <v>2580</v>
      </c>
      <c r="G138" s="28"/>
      <c r="H138" s="28"/>
      <c r="I138" s="28"/>
      <c r="J138" s="28"/>
      <c r="K138" s="280"/>
    </row>
    <row r="139" spans="1:11" ht="15.75" customHeight="1">
      <c r="A139" s="78" t="s">
        <v>419</v>
      </c>
      <c r="B139" s="79" t="s">
        <v>420</v>
      </c>
      <c r="C139" s="79"/>
      <c r="D139" s="79" t="s">
        <v>3370</v>
      </c>
      <c r="E139" s="79" t="s">
        <v>2403</v>
      </c>
      <c r="F139" s="81" t="s">
        <v>2582</v>
      </c>
      <c r="G139" s="79"/>
      <c r="H139" s="79"/>
      <c r="I139" s="79"/>
      <c r="J139" s="79"/>
      <c r="K139" s="281"/>
    </row>
    <row r="140" spans="1:11" ht="15.75" customHeight="1"/>
    <row r="141" spans="1:11" ht="15.75" customHeight="1">
      <c r="A141" s="385" t="s">
        <v>2583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1"/>
    </row>
    <row r="142" spans="1:11" ht="15.75" customHeight="1">
      <c r="A142" s="275" t="s">
        <v>3353</v>
      </c>
      <c r="B142" s="22" t="s">
        <v>166</v>
      </c>
      <c r="C142" s="22" t="s">
        <v>280</v>
      </c>
      <c r="D142" s="22" t="s">
        <v>3354</v>
      </c>
      <c r="E142" s="22" t="s">
        <v>828</v>
      </c>
      <c r="F142" s="22" t="s">
        <v>2394</v>
      </c>
      <c r="G142" s="22" t="s">
        <v>2395</v>
      </c>
      <c r="H142" s="22" t="s">
        <v>2396</v>
      </c>
      <c r="I142" s="22" t="s">
        <v>2397</v>
      </c>
      <c r="J142" s="22" t="s">
        <v>2398</v>
      </c>
      <c r="K142" s="310"/>
    </row>
    <row r="143" spans="1:11" ht="15.75" customHeight="1">
      <c r="A143" s="100" t="s">
        <v>424</v>
      </c>
      <c r="B143" s="101" t="s">
        <v>425</v>
      </c>
      <c r="C143" s="101"/>
      <c r="D143" s="101">
        <v>9999697244</v>
      </c>
      <c r="E143" s="256" t="s">
        <v>2399</v>
      </c>
      <c r="F143" s="103" t="s">
        <v>2586</v>
      </c>
      <c r="G143" s="36">
        <v>2</v>
      </c>
      <c r="H143" s="36"/>
      <c r="I143" s="36"/>
      <c r="J143" s="36"/>
      <c r="K143" s="67"/>
    </row>
    <row r="144" spans="1:11" ht="15.75" customHeight="1">
      <c r="A144" s="100" t="s">
        <v>427</v>
      </c>
      <c r="B144" s="101" t="s">
        <v>428</v>
      </c>
      <c r="C144" s="101"/>
      <c r="D144" s="101">
        <v>9999417130</v>
      </c>
      <c r="E144" s="256" t="s">
        <v>2399</v>
      </c>
      <c r="F144" s="103" t="s">
        <v>2587</v>
      </c>
      <c r="G144" s="36">
        <v>1</v>
      </c>
      <c r="H144" s="36"/>
      <c r="I144" s="36"/>
      <c r="J144" s="36"/>
      <c r="K144" s="67"/>
    </row>
    <row r="145" spans="1:11" ht="15.75" customHeight="1">
      <c r="A145" s="100" t="s">
        <v>430</v>
      </c>
      <c r="B145" s="101" t="s">
        <v>431</v>
      </c>
      <c r="C145" s="101"/>
      <c r="D145" s="101">
        <v>9999851889</v>
      </c>
      <c r="E145" s="256" t="s">
        <v>2399</v>
      </c>
      <c r="F145" s="103" t="s">
        <v>2588</v>
      </c>
      <c r="G145" s="36">
        <v>1</v>
      </c>
      <c r="H145" s="36"/>
      <c r="I145" s="36"/>
      <c r="J145" s="36"/>
      <c r="K145" s="67"/>
    </row>
    <row r="146" spans="1:11" ht="15.75" customHeight="1">
      <c r="A146" s="100" t="s">
        <v>433</v>
      </c>
      <c r="B146" s="101" t="s">
        <v>2589</v>
      </c>
      <c r="C146" s="101"/>
      <c r="D146" s="101">
        <v>9999446451</v>
      </c>
      <c r="E146" s="256"/>
      <c r="F146" s="103" t="s">
        <v>2590</v>
      </c>
      <c r="G146" s="36">
        <v>2</v>
      </c>
      <c r="H146" s="36"/>
      <c r="I146" s="36"/>
      <c r="J146" s="36"/>
      <c r="K146" s="67"/>
    </row>
    <row r="147" spans="1:11" ht="15.75" customHeight="1">
      <c r="A147" s="100" t="s">
        <v>436</v>
      </c>
      <c r="B147" s="101" t="s">
        <v>437</v>
      </c>
      <c r="C147" s="101"/>
      <c r="D147" s="101">
        <v>9999537046</v>
      </c>
      <c r="E147" s="256"/>
      <c r="F147" s="103" t="s">
        <v>2591</v>
      </c>
      <c r="G147" s="36">
        <v>1</v>
      </c>
      <c r="H147" s="36"/>
      <c r="I147" s="36"/>
      <c r="J147" s="36"/>
      <c r="K147" s="67"/>
    </row>
    <row r="148" spans="1:11" ht="15.75" customHeight="1">
      <c r="A148" s="100" t="s">
        <v>439</v>
      </c>
      <c r="B148" s="101" t="s">
        <v>440</v>
      </c>
      <c r="C148" s="101"/>
      <c r="D148" s="101">
        <v>9999443705</v>
      </c>
      <c r="E148" s="256" t="s">
        <v>2399</v>
      </c>
      <c r="F148" s="103" t="s">
        <v>2592</v>
      </c>
      <c r="G148" s="36">
        <v>1</v>
      </c>
      <c r="H148" s="36"/>
      <c r="I148" s="36"/>
      <c r="J148" s="36"/>
      <c r="K148" s="67"/>
    </row>
    <row r="149" spans="1:11" ht="15.75" customHeight="1">
      <c r="A149" s="100" t="s">
        <v>442</v>
      </c>
      <c r="B149" s="101" t="s">
        <v>443</v>
      </c>
      <c r="C149" s="101"/>
      <c r="D149" s="101">
        <v>9999481960</v>
      </c>
      <c r="E149" s="256" t="s">
        <v>2399</v>
      </c>
      <c r="F149" s="103" t="s">
        <v>2593</v>
      </c>
      <c r="G149" s="36">
        <v>2</v>
      </c>
      <c r="H149" s="36"/>
      <c r="I149" s="36"/>
      <c r="J149" s="36"/>
      <c r="K149" s="67"/>
    </row>
    <row r="150" spans="1:11" ht="15.75" customHeight="1">
      <c r="A150" s="100" t="s">
        <v>445</v>
      </c>
      <c r="B150" s="101" t="s">
        <v>446</v>
      </c>
      <c r="C150" s="101"/>
      <c r="D150" s="101" t="s">
        <v>3371</v>
      </c>
      <c r="E150" s="256" t="s">
        <v>2399</v>
      </c>
      <c r="F150" s="103" t="s">
        <v>2595</v>
      </c>
      <c r="G150" s="36">
        <v>1</v>
      </c>
      <c r="H150" s="36"/>
      <c r="I150" s="36"/>
      <c r="J150" s="36"/>
      <c r="K150" s="67"/>
    </row>
    <row r="151" spans="1:11" ht="15.75" customHeight="1">
      <c r="A151" s="100" t="s">
        <v>448</v>
      </c>
      <c r="B151" s="101" t="s">
        <v>449</v>
      </c>
      <c r="C151" s="101"/>
      <c r="D151" s="101">
        <v>9999433391</v>
      </c>
      <c r="E151" s="256" t="s">
        <v>2399</v>
      </c>
      <c r="F151" s="103" t="s">
        <v>2596</v>
      </c>
      <c r="G151" s="36">
        <v>1</v>
      </c>
      <c r="H151" s="36"/>
      <c r="I151" s="36"/>
      <c r="J151" s="36"/>
      <c r="K151" s="67"/>
    </row>
    <row r="152" spans="1:11" ht="15.75" customHeight="1">
      <c r="A152" s="100" t="s">
        <v>451</v>
      </c>
      <c r="B152" s="101" t="s">
        <v>452</v>
      </c>
      <c r="C152" s="101"/>
      <c r="D152" s="101">
        <v>9999255147</v>
      </c>
      <c r="E152" s="256" t="s">
        <v>2399</v>
      </c>
      <c r="F152" s="103" t="s">
        <v>2597</v>
      </c>
      <c r="G152" s="36">
        <v>5</v>
      </c>
      <c r="H152" s="36"/>
      <c r="I152" s="36"/>
      <c r="J152" s="36"/>
      <c r="K152" s="67"/>
    </row>
    <row r="153" spans="1:11" ht="15.75" customHeight="1">
      <c r="A153" s="100" t="s">
        <v>454</v>
      </c>
      <c r="B153" s="101" t="s">
        <v>455</v>
      </c>
      <c r="C153" s="101"/>
      <c r="D153" s="101" t="s">
        <v>3372</v>
      </c>
      <c r="E153" s="256" t="s">
        <v>2399</v>
      </c>
      <c r="F153" s="103" t="s">
        <v>2599</v>
      </c>
      <c r="G153" s="36">
        <v>0</v>
      </c>
      <c r="H153" s="36"/>
      <c r="I153" s="36"/>
      <c r="J153" s="36"/>
      <c r="K153" s="67"/>
    </row>
    <row r="154" spans="1:11" ht="15.75" customHeight="1">
      <c r="A154" s="100" t="s">
        <v>457</v>
      </c>
      <c r="B154" s="101" t="s">
        <v>458</v>
      </c>
      <c r="C154" s="101"/>
      <c r="D154" s="101">
        <v>9999233371</v>
      </c>
      <c r="E154" s="256" t="s">
        <v>2399</v>
      </c>
      <c r="F154" s="103" t="s">
        <v>2600</v>
      </c>
      <c r="G154" s="36">
        <v>1</v>
      </c>
      <c r="H154" s="36"/>
      <c r="I154" s="36"/>
      <c r="J154" s="36"/>
      <c r="K154" s="67"/>
    </row>
    <row r="155" spans="1:11" ht="15.75" customHeight="1">
      <c r="A155" s="100" t="s">
        <v>460</v>
      </c>
      <c r="B155" s="101" t="s">
        <v>461</v>
      </c>
      <c r="C155" s="101"/>
      <c r="D155" s="101">
        <v>9991035443</v>
      </c>
      <c r="E155" s="256" t="s">
        <v>2399</v>
      </c>
      <c r="F155" s="103" t="s">
        <v>2601</v>
      </c>
      <c r="G155" s="36">
        <v>1</v>
      </c>
      <c r="H155" s="36"/>
      <c r="I155" s="36"/>
      <c r="J155" s="36"/>
      <c r="K155" s="67"/>
    </row>
    <row r="156" spans="1:11" ht="15.75" customHeight="1">
      <c r="A156" s="100" t="s">
        <v>463</v>
      </c>
      <c r="B156" s="101" t="s">
        <v>464</v>
      </c>
      <c r="C156" s="101"/>
      <c r="D156" s="101"/>
      <c r="E156" s="101"/>
      <c r="F156" s="103"/>
      <c r="G156" s="101">
        <v>0</v>
      </c>
      <c r="H156" s="101"/>
      <c r="I156" s="101"/>
      <c r="J156" s="101"/>
      <c r="K156" s="312"/>
    </row>
    <row r="157" spans="1:11" ht="15.75" customHeight="1">
      <c r="A157" s="100" t="s">
        <v>466</v>
      </c>
      <c r="B157" s="101" t="s">
        <v>467</v>
      </c>
      <c r="C157" s="101"/>
      <c r="D157" s="101">
        <v>9999251960</v>
      </c>
      <c r="E157" s="101"/>
      <c r="F157" s="103"/>
      <c r="G157" s="101">
        <v>0</v>
      </c>
      <c r="H157" s="101"/>
      <c r="I157" s="101"/>
      <c r="J157" s="101"/>
      <c r="K157" s="312"/>
    </row>
    <row r="158" spans="1:11" ht="15.75" customHeight="1">
      <c r="A158" s="100" t="s">
        <v>469</v>
      </c>
      <c r="B158" s="101" t="s">
        <v>470</v>
      </c>
      <c r="C158" s="101"/>
      <c r="D158" s="101">
        <v>9999440336</v>
      </c>
      <c r="E158" s="101" t="s">
        <v>2403</v>
      </c>
      <c r="F158" s="103" t="s">
        <v>2602</v>
      </c>
      <c r="G158" s="101">
        <v>2</v>
      </c>
      <c r="H158" s="101"/>
      <c r="I158" s="101"/>
      <c r="J158" s="101"/>
      <c r="K158" s="312"/>
    </row>
    <row r="159" spans="1:11" ht="15.75" customHeight="1">
      <c r="A159" s="100" t="s">
        <v>472</v>
      </c>
      <c r="B159" s="101" t="s">
        <v>473</v>
      </c>
      <c r="C159" s="101"/>
      <c r="D159" s="101" t="s">
        <v>3373</v>
      </c>
      <c r="E159" s="101" t="s">
        <v>2604</v>
      </c>
      <c r="F159" s="103" t="s">
        <v>2605</v>
      </c>
      <c r="G159" s="101">
        <v>1</v>
      </c>
      <c r="H159" s="101"/>
      <c r="I159" s="101"/>
      <c r="J159" s="101"/>
      <c r="K159" s="312"/>
    </row>
    <row r="160" spans="1:11" ht="15.75" customHeight="1">
      <c r="A160" s="100" t="s">
        <v>475</v>
      </c>
      <c r="B160" s="101" t="s">
        <v>476</v>
      </c>
      <c r="C160" s="101"/>
      <c r="D160" s="101">
        <v>9999467164</v>
      </c>
      <c r="E160" s="101" t="s">
        <v>2403</v>
      </c>
      <c r="F160" s="103" t="s">
        <v>2606</v>
      </c>
      <c r="G160" s="101">
        <v>1</v>
      </c>
      <c r="H160" s="101"/>
      <c r="I160" s="101"/>
      <c r="J160" s="101"/>
      <c r="K160" s="312"/>
    </row>
    <row r="161" spans="1:11" ht="15.75" customHeight="1">
      <c r="A161" s="100" t="s">
        <v>478</v>
      </c>
      <c r="B161" s="101" t="s">
        <v>2607</v>
      </c>
      <c r="C161" s="101"/>
      <c r="D161" s="101">
        <v>9999448354</v>
      </c>
      <c r="E161" s="101" t="s">
        <v>2403</v>
      </c>
      <c r="F161" s="103" t="s">
        <v>2608</v>
      </c>
      <c r="G161" s="101">
        <v>2</v>
      </c>
      <c r="H161" s="101"/>
      <c r="I161" s="101"/>
      <c r="J161" s="101"/>
      <c r="K161" s="312"/>
    </row>
    <row r="162" spans="1:11" ht="15.75" customHeight="1">
      <c r="A162" s="100" t="s">
        <v>481</v>
      </c>
      <c r="B162" s="101" t="s">
        <v>482</v>
      </c>
      <c r="C162" s="101"/>
      <c r="D162" s="101">
        <v>9999415172</v>
      </c>
      <c r="E162" s="101" t="s">
        <v>2403</v>
      </c>
      <c r="F162" s="103" t="s">
        <v>2609</v>
      </c>
      <c r="G162" s="101">
        <v>2</v>
      </c>
      <c r="H162" s="101"/>
      <c r="I162" s="101"/>
      <c r="J162" s="101"/>
      <c r="K162" s="312"/>
    </row>
    <row r="163" spans="1:11" ht="15.75" customHeight="1">
      <c r="A163" s="100" t="s">
        <v>484</v>
      </c>
      <c r="B163" s="101" t="s">
        <v>485</v>
      </c>
      <c r="C163" s="101"/>
      <c r="D163" s="101" t="s">
        <v>3374</v>
      </c>
      <c r="E163" s="101" t="s">
        <v>2403</v>
      </c>
      <c r="F163" s="103" t="s">
        <v>2611</v>
      </c>
      <c r="G163" s="101">
        <v>1</v>
      </c>
      <c r="H163" s="101"/>
      <c r="I163" s="101"/>
      <c r="J163" s="101"/>
      <c r="K163" s="312"/>
    </row>
    <row r="164" spans="1:11" ht="15.75" customHeight="1">
      <c r="A164" s="100" t="s">
        <v>487</v>
      </c>
      <c r="B164" s="101" t="s">
        <v>488</v>
      </c>
      <c r="C164" s="101"/>
      <c r="D164" s="101">
        <v>9999440121</v>
      </c>
      <c r="E164" s="101"/>
      <c r="F164" s="103" t="s">
        <v>2612</v>
      </c>
      <c r="G164" s="101">
        <v>2</v>
      </c>
      <c r="H164" s="101"/>
      <c r="I164" s="101"/>
      <c r="J164" s="101"/>
      <c r="K164" s="312"/>
    </row>
    <row r="165" spans="1:11" ht="15.75" customHeight="1">
      <c r="A165" s="100" t="s">
        <v>489</v>
      </c>
      <c r="B165" s="101" t="s">
        <v>490</v>
      </c>
      <c r="C165" s="101"/>
      <c r="D165" s="101" t="s">
        <v>3375</v>
      </c>
      <c r="E165" s="101" t="s">
        <v>2403</v>
      </c>
      <c r="F165" s="103" t="s">
        <v>2614</v>
      </c>
      <c r="G165" s="101">
        <v>1</v>
      </c>
      <c r="H165" s="101"/>
      <c r="I165" s="101"/>
      <c r="J165" s="101"/>
      <c r="K165" s="312"/>
    </row>
    <row r="166" spans="1:11" ht="15.75" customHeight="1">
      <c r="A166" s="100" t="s">
        <v>492</v>
      </c>
      <c r="B166" s="101" t="s">
        <v>493</v>
      </c>
      <c r="C166" s="101"/>
      <c r="D166" s="101" t="s">
        <v>3376</v>
      </c>
      <c r="E166" s="101" t="s">
        <v>2403</v>
      </c>
      <c r="F166" s="103" t="s">
        <v>2616</v>
      </c>
      <c r="G166" s="101">
        <v>3</v>
      </c>
      <c r="H166" s="101"/>
      <c r="I166" s="101"/>
      <c r="J166" s="101"/>
      <c r="K166" s="312"/>
    </row>
    <row r="167" spans="1:11" ht="15.75" customHeight="1">
      <c r="A167" s="100" t="s">
        <v>495</v>
      </c>
      <c r="B167" s="101" t="s">
        <v>496</v>
      </c>
      <c r="C167" s="101"/>
      <c r="D167" s="101">
        <v>9999272018</v>
      </c>
      <c r="E167" s="101"/>
      <c r="F167" s="103" t="s">
        <v>2617</v>
      </c>
      <c r="G167" s="101">
        <v>1</v>
      </c>
      <c r="H167" s="101"/>
      <c r="I167" s="101"/>
      <c r="J167" s="101"/>
      <c r="K167" s="312"/>
    </row>
    <row r="168" spans="1:11" ht="15.75" customHeight="1">
      <c r="A168" s="100" t="s">
        <v>498</v>
      </c>
      <c r="B168" s="101" t="s">
        <v>499</v>
      </c>
      <c r="C168" s="101"/>
      <c r="D168" s="101">
        <v>9999272018</v>
      </c>
      <c r="E168" s="101"/>
      <c r="F168" s="103" t="s">
        <v>2617</v>
      </c>
      <c r="G168" s="101">
        <v>0</v>
      </c>
      <c r="H168" s="101"/>
      <c r="I168" s="101"/>
      <c r="J168" s="101"/>
      <c r="K168" s="312"/>
    </row>
    <row r="169" spans="1:11" ht="15.75" customHeight="1">
      <c r="A169" s="68" t="s">
        <v>500</v>
      </c>
      <c r="B169" s="28" t="s">
        <v>501</v>
      </c>
      <c r="C169" s="28"/>
      <c r="D169" s="28">
        <v>9999009891</v>
      </c>
      <c r="E169" s="28" t="s">
        <v>2403</v>
      </c>
      <c r="F169" s="30" t="s">
        <v>2618</v>
      </c>
      <c r="G169" s="28"/>
      <c r="H169" s="28"/>
      <c r="I169" s="28"/>
      <c r="J169" s="28"/>
      <c r="K169" s="280"/>
    </row>
    <row r="170" spans="1:11" ht="15.75" customHeight="1">
      <c r="A170" s="68" t="s">
        <v>503</v>
      </c>
      <c r="B170" s="28" t="s">
        <v>504</v>
      </c>
      <c r="C170" s="28"/>
      <c r="D170" s="28" t="s">
        <v>3377</v>
      </c>
      <c r="E170" s="28" t="s">
        <v>2403</v>
      </c>
      <c r="F170" s="30" t="s">
        <v>2620</v>
      </c>
      <c r="G170" s="28"/>
      <c r="H170" s="28"/>
      <c r="I170" s="28"/>
      <c r="J170" s="28"/>
      <c r="K170" s="280"/>
    </row>
    <row r="171" spans="1:11" ht="15.75" customHeight="1">
      <c r="A171" s="68" t="s">
        <v>506</v>
      </c>
      <c r="B171" s="28" t="s">
        <v>507</v>
      </c>
      <c r="C171" s="28"/>
      <c r="D171" s="28">
        <v>9993518006</v>
      </c>
      <c r="E171" s="28" t="s">
        <v>2403</v>
      </c>
      <c r="F171" s="30" t="s">
        <v>2621</v>
      </c>
      <c r="G171" s="28"/>
      <c r="H171" s="28"/>
      <c r="I171" s="28"/>
      <c r="J171" s="28"/>
      <c r="K171" s="280"/>
    </row>
    <row r="172" spans="1:11" ht="15.75" customHeight="1">
      <c r="A172" s="68" t="s">
        <v>509</v>
      </c>
      <c r="B172" s="28" t="s">
        <v>510</v>
      </c>
      <c r="C172" s="28"/>
      <c r="D172" s="28">
        <v>9999418425</v>
      </c>
      <c r="E172" s="28"/>
      <c r="F172" s="30" t="s">
        <v>2622</v>
      </c>
      <c r="G172" s="28"/>
      <c r="H172" s="28"/>
      <c r="I172" s="28"/>
      <c r="J172" s="28"/>
      <c r="K172" s="280"/>
    </row>
    <row r="173" spans="1:11" ht="15.75" customHeight="1">
      <c r="A173" s="68" t="s">
        <v>512</v>
      </c>
      <c r="B173" s="28" t="s">
        <v>513</v>
      </c>
      <c r="C173" s="28"/>
      <c r="D173" s="28">
        <v>7223500522</v>
      </c>
      <c r="E173" s="28"/>
      <c r="F173" s="30" t="s">
        <v>2623</v>
      </c>
      <c r="G173" s="28"/>
      <c r="H173" s="28"/>
      <c r="I173" s="28"/>
      <c r="J173" s="28"/>
      <c r="K173" s="280"/>
    </row>
    <row r="174" spans="1:11" ht="15.75" customHeight="1">
      <c r="A174" s="68" t="s">
        <v>515</v>
      </c>
      <c r="B174" s="28" t="s">
        <v>516</v>
      </c>
      <c r="C174" s="28"/>
      <c r="D174" s="28"/>
      <c r="E174" s="28" t="s">
        <v>2403</v>
      </c>
      <c r="F174" s="30" t="s">
        <v>2624</v>
      </c>
      <c r="G174" s="28"/>
      <c r="H174" s="28"/>
      <c r="I174" s="28"/>
      <c r="J174" s="28"/>
      <c r="K174" s="280"/>
    </row>
    <row r="175" spans="1:11" ht="15.75" customHeight="1">
      <c r="A175" s="68" t="s">
        <v>518</v>
      </c>
      <c r="B175" s="28" t="s">
        <v>322</v>
      </c>
      <c r="C175" s="28"/>
      <c r="D175" s="28"/>
      <c r="E175" s="28"/>
      <c r="F175" s="30"/>
      <c r="G175" s="28"/>
      <c r="H175" s="28"/>
      <c r="I175" s="28"/>
      <c r="J175" s="28"/>
      <c r="K175" s="280"/>
    </row>
    <row r="176" spans="1:11" ht="15.75" customHeight="1">
      <c r="A176" s="68" t="s">
        <v>520</v>
      </c>
      <c r="B176" s="28" t="s">
        <v>1908</v>
      </c>
      <c r="C176" s="28"/>
      <c r="D176" s="28">
        <v>9993348779</v>
      </c>
      <c r="E176" s="28" t="s">
        <v>2403</v>
      </c>
      <c r="F176" s="30" t="s">
        <v>2625</v>
      </c>
      <c r="G176" s="28"/>
      <c r="H176" s="28"/>
      <c r="I176" s="28"/>
      <c r="J176" s="28"/>
      <c r="K176" s="280"/>
    </row>
    <row r="177" spans="1:11" ht="15.75" customHeight="1">
      <c r="A177" s="68" t="s">
        <v>523</v>
      </c>
      <c r="B177" s="28" t="s">
        <v>524</v>
      </c>
      <c r="C177" s="28"/>
      <c r="D177" s="28">
        <v>9999441312</v>
      </c>
      <c r="E177" s="28" t="s">
        <v>2403</v>
      </c>
      <c r="F177" s="30" t="s">
        <v>2626</v>
      </c>
      <c r="G177" s="28"/>
      <c r="H177" s="28"/>
      <c r="I177" s="28"/>
      <c r="J177" s="28"/>
      <c r="K177" s="280"/>
    </row>
    <row r="178" spans="1:11" ht="15.75" customHeight="1">
      <c r="A178" s="244" t="s">
        <v>526</v>
      </c>
      <c r="B178" s="240" t="s">
        <v>527</v>
      </c>
      <c r="C178" s="240"/>
      <c r="D178" s="240">
        <v>9993431502</v>
      </c>
      <c r="E178" s="240" t="s">
        <v>2403</v>
      </c>
      <c r="F178" s="245" t="s">
        <v>2627</v>
      </c>
      <c r="G178" s="240"/>
      <c r="H178" s="240"/>
      <c r="I178" s="240"/>
      <c r="J178" s="240"/>
      <c r="K178" s="280"/>
    </row>
    <row r="179" spans="1:11" ht="15.75" customHeight="1">
      <c r="A179" s="68" t="s">
        <v>529</v>
      </c>
      <c r="B179" s="28" t="s">
        <v>530</v>
      </c>
      <c r="C179" s="28"/>
      <c r="D179" s="28">
        <v>9991637182</v>
      </c>
      <c r="E179" s="28" t="s">
        <v>2403</v>
      </c>
      <c r="F179" s="30" t="s">
        <v>2628</v>
      </c>
      <c r="G179" s="28"/>
      <c r="H179" s="28"/>
      <c r="I179" s="28"/>
      <c r="J179" s="28"/>
      <c r="K179" s="313"/>
    </row>
    <row r="180" spans="1:11" ht="15.75" customHeight="1">
      <c r="A180" s="68" t="s">
        <v>532</v>
      </c>
      <c r="B180" s="28" t="s">
        <v>533</v>
      </c>
      <c r="C180" s="28"/>
      <c r="D180" s="28">
        <v>9999138407</v>
      </c>
      <c r="E180" s="28" t="s">
        <v>2403</v>
      </c>
      <c r="F180" s="30" t="s">
        <v>2629</v>
      </c>
      <c r="G180" s="28"/>
      <c r="H180" s="28"/>
      <c r="I180" s="28"/>
      <c r="J180" s="28"/>
      <c r="K180" s="313"/>
    </row>
    <row r="181" spans="1:11" ht="15.75" customHeight="1">
      <c r="A181" s="78" t="s">
        <v>535</v>
      </c>
      <c r="B181" s="79" t="s">
        <v>536</v>
      </c>
      <c r="C181" s="79"/>
      <c r="D181" s="79">
        <v>9991901410</v>
      </c>
      <c r="E181" s="79"/>
      <c r="F181" s="81" t="s">
        <v>2630</v>
      </c>
      <c r="G181" s="79"/>
      <c r="H181" s="79"/>
      <c r="I181" s="79"/>
      <c r="J181" s="79"/>
      <c r="K181" s="270"/>
    </row>
    <row r="182" spans="1:11" ht="15.75" customHeight="1">
      <c r="A182" s="37"/>
      <c r="B182" s="37"/>
      <c r="C182" s="37"/>
      <c r="D182" s="37"/>
      <c r="E182" s="37"/>
      <c r="F182" s="151"/>
      <c r="G182" s="37"/>
      <c r="H182" s="37"/>
      <c r="I182" s="37"/>
      <c r="J182" s="37"/>
      <c r="K182" s="37"/>
    </row>
    <row r="183" spans="1:11" ht="15.75" customHeight="1">
      <c r="A183" s="385" t="s">
        <v>2631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1"/>
    </row>
    <row r="184" spans="1:11" ht="15.75" customHeight="1">
      <c r="A184" s="275" t="s">
        <v>3353</v>
      </c>
      <c r="B184" s="22" t="s">
        <v>33</v>
      </c>
      <c r="C184" s="22" t="s">
        <v>34</v>
      </c>
      <c r="D184" s="22" t="s">
        <v>3354</v>
      </c>
      <c r="E184" s="22" t="s">
        <v>828</v>
      </c>
      <c r="F184" s="22" t="s">
        <v>2394</v>
      </c>
      <c r="G184" s="22" t="s">
        <v>2395</v>
      </c>
      <c r="H184" s="22" t="s">
        <v>2396</v>
      </c>
      <c r="I184" s="22" t="s">
        <v>2397</v>
      </c>
      <c r="J184" s="22" t="s">
        <v>2398</v>
      </c>
      <c r="K184" s="310"/>
    </row>
    <row r="185" spans="1:11" ht="15.75" customHeight="1">
      <c r="A185" s="68" t="s">
        <v>563</v>
      </c>
      <c r="B185" s="28" t="s">
        <v>2634</v>
      </c>
      <c r="C185" s="28" t="s">
        <v>2635</v>
      </c>
      <c r="D185" s="28">
        <v>9991356955</v>
      </c>
      <c r="E185" s="152" t="s">
        <v>2399</v>
      </c>
      <c r="F185" s="30" t="s">
        <v>2636</v>
      </c>
      <c r="G185" s="28"/>
      <c r="H185" s="28"/>
      <c r="I185" s="28"/>
      <c r="J185" s="28"/>
      <c r="K185" s="280"/>
    </row>
    <row r="186" spans="1:11" ht="15.75" customHeight="1">
      <c r="A186" s="68" t="s">
        <v>560</v>
      </c>
      <c r="B186" s="28" t="s">
        <v>561</v>
      </c>
      <c r="C186" s="28" t="s">
        <v>562</v>
      </c>
      <c r="D186" s="28">
        <v>9992688967</v>
      </c>
      <c r="E186" s="152" t="s">
        <v>2399</v>
      </c>
      <c r="F186" s="30" t="s">
        <v>2637</v>
      </c>
      <c r="G186" s="28"/>
      <c r="H186" s="28"/>
      <c r="I186" s="28"/>
      <c r="J186" s="28"/>
      <c r="K186" s="280"/>
    </row>
    <row r="187" spans="1:11" ht="15.75" customHeight="1">
      <c r="A187" s="68" t="s">
        <v>557</v>
      </c>
      <c r="B187" s="28" t="s">
        <v>558</v>
      </c>
      <c r="C187" s="28" t="s">
        <v>559</v>
      </c>
      <c r="D187" s="28">
        <v>9995519228</v>
      </c>
      <c r="E187" s="152" t="s">
        <v>2399</v>
      </c>
      <c r="F187" s="30" t="s">
        <v>2638</v>
      </c>
      <c r="G187" s="28"/>
      <c r="H187" s="28"/>
      <c r="I187" s="28"/>
      <c r="J187" s="28"/>
      <c r="K187" s="280"/>
    </row>
    <row r="188" spans="1:11" ht="15.75" customHeight="1">
      <c r="A188" s="68" t="s">
        <v>554</v>
      </c>
      <c r="B188" s="28" t="s">
        <v>555</v>
      </c>
      <c r="C188" s="28" t="s">
        <v>556</v>
      </c>
      <c r="D188" s="28">
        <v>9994416515</v>
      </c>
      <c r="E188" s="152" t="s">
        <v>2399</v>
      </c>
      <c r="F188" s="30" t="s">
        <v>2639</v>
      </c>
      <c r="G188" s="28"/>
      <c r="H188" s="28"/>
      <c r="I188" s="28"/>
      <c r="J188" s="28"/>
      <c r="K188" s="280"/>
    </row>
    <row r="189" spans="1:11" ht="15.75" customHeight="1">
      <c r="A189" s="68" t="s">
        <v>551</v>
      </c>
      <c r="B189" s="28" t="s">
        <v>552</v>
      </c>
      <c r="C189" s="28" t="s">
        <v>553</v>
      </c>
      <c r="D189" s="28">
        <v>9992582569</v>
      </c>
      <c r="E189" s="152" t="s">
        <v>2399</v>
      </c>
      <c r="F189" s="30" t="s">
        <v>2640</v>
      </c>
      <c r="G189" s="28"/>
      <c r="H189" s="28"/>
      <c r="I189" s="28"/>
      <c r="J189" s="28"/>
      <c r="K189" s="280"/>
    </row>
    <row r="190" spans="1:11" ht="15.75" customHeight="1">
      <c r="A190" s="68" t="s">
        <v>548</v>
      </c>
      <c r="B190" s="28" t="s">
        <v>2641</v>
      </c>
      <c r="C190" s="28" t="s">
        <v>550</v>
      </c>
      <c r="D190" s="28">
        <v>9992171626</v>
      </c>
      <c r="E190" s="152" t="s">
        <v>2399</v>
      </c>
      <c r="F190" s="30" t="s">
        <v>2642</v>
      </c>
      <c r="G190" s="28"/>
      <c r="H190" s="28"/>
      <c r="I190" s="28"/>
      <c r="J190" s="28"/>
      <c r="K190" s="280"/>
    </row>
    <row r="191" spans="1:11" ht="15.75" customHeight="1">
      <c r="A191" s="68" t="s">
        <v>545</v>
      </c>
      <c r="B191" s="28" t="s">
        <v>546</v>
      </c>
      <c r="C191" s="28" t="s">
        <v>547</v>
      </c>
      <c r="D191" s="28" t="s">
        <v>3378</v>
      </c>
      <c r="E191" s="152" t="s">
        <v>2399</v>
      </c>
      <c r="F191" s="30" t="s">
        <v>2644</v>
      </c>
      <c r="G191" s="28"/>
      <c r="H191" s="28" t="s">
        <v>2645</v>
      </c>
      <c r="I191" s="28"/>
      <c r="J191" s="28"/>
      <c r="K191" s="280"/>
    </row>
    <row r="192" spans="1:11" ht="15.75" customHeight="1">
      <c r="A192" s="68" t="s">
        <v>542</v>
      </c>
      <c r="B192" s="28" t="s">
        <v>543</v>
      </c>
      <c r="C192" s="28" t="s">
        <v>544</v>
      </c>
      <c r="D192" s="28">
        <v>9992201219</v>
      </c>
      <c r="E192" s="152" t="s">
        <v>2399</v>
      </c>
      <c r="F192" s="30" t="s">
        <v>2646</v>
      </c>
      <c r="G192" s="28"/>
      <c r="H192" s="28"/>
      <c r="I192" s="28"/>
      <c r="J192" s="28"/>
      <c r="K192" s="280"/>
    </row>
    <row r="193" spans="1:11" ht="15.75" customHeight="1">
      <c r="A193" s="100" t="s">
        <v>573</v>
      </c>
      <c r="B193" s="101" t="s">
        <v>574</v>
      </c>
      <c r="C193" s="101"/>
      <c r="D193" s="101">
        <v>9999447386</v>
      </c>
      <c r="E193" s="256" t="s">
        <v>2399</v>
      </c>
      <c r="F193" s="103" t="s">
        <v>2647</v>
      </c>
      <c r="G193" s="36">
        <v>0</v>
      </c>
      <c r="H193" s="36"/>
      <c r="I193" s="36"/>
      <c r="J193" s="36"/>
      <c r="K193" s="67"/>
    </row>
    <row r="194" spans="1:11" ht="15.75" customHeight="1">
      <c r="A194" s="100" t="s">
        <v>575</v>
      </c>
      <c r="B194" s="101" t="s">
        <v>576</v>
      </c>
      <c r="C194" s="101"/>
      <c r="D194" s="101" t="s">
        <v>3379</v>
      </c>
      <c r="E194" s="256" t="s">
        <v>2399</v>
      </c>
      <c r="F194" s="103" t="s">
        <v>2649</v>
      </c>
      <c r="G194" s="36">
        <v>0</v>
      </c>
      <c r="H194" s="36"/>
      <c r="I194" s="36"/>
      <c r="J194" s="36"/>
      <c r="K194" s="67"/>
    </row>
    <row r="195" spans="1:11" ht="15.75" customHeight="1">
      <c r="A195" s="100" t="s">
        <v>578</v>
      </c>
      <c r="B195" s="101" t="s">
        <v>579</v>
      </c>
      <c r="C195" s="101"/>
      <c r="D195" s="101">
        <v>9999260410</v>
      </c>
      <c r="E195" s="256"/>
      <c r="F195" s="103" t="s">
        <v>2650</v>
      </c>
      <c r="G195" s="36">
        <v>0</v>
      </c>
      <c r="H195" s="36"/>
      <c r="I195" s="36"/>
      <c r="J195" s="36"/>
      <c r="K195" s="67"/>
    </row>
    <row r="196" spans="1:11" ht="15.75" customHeight="1">
      <c r="A196" s="100" t="s">
        <v>580</v>
      </c>
      <c r="B196" s="101" t="s">
        <v>581</v>
      </c>
      <c r="C196" s="101"/>
      <c r="D196" s="101"/>
      <c r="E196" s="256" t="s">
        <v>2399</v>
      </c>
      <c r="F196" s="103" t="s">
        <v>2651</v>
      </c>
      <c r="G196" s="36">
        <v>2</v>
      </c>
      <c r="H196" s="36"/>
      <c r="I196" s="36"/>
      <c r="J196" s="36"/>
      <c r="K196" s="67"/>
    </row>
    <row r="197" spans="1:11" ht="15.75" customHeight="1">
      <c r="A197" s="100" t="s">
        <v>583</v>
      </c>
      <c r="B197" s="101" t="s">
        <v>584</v>
      </c>
      <c r="C197" s="101"/>
      <c r="D197" s="101" t="s">
        <v>3380</v>
      </c>
      <c r="E197" s="256" t="s">
        <v>2399</v>
      </c>
      <c r="F197" s="103" t="s">
        <v>2653</v>
      </c>
      <c r="G197" s="101">
        <v>0</v>
      </c>
      <c r="H197" s="101"/>
      <c r="I197" s="101"/>
      <c r="J197" s="101"/>
      <c r="K197" s="312"/>
    </row>
    <row r="198" spans="1:11" ht="15.75" customHeight="1">
      <c r="A198" s="100" t="s">
        <v>586</v>
      </c>
      <c r="B198" s="101" t="s">
        <v>584</v>
      </c>
      <c r="C198" s="101"/>
      <c r="D198" s="101" t="s">
        <v>3381</v>
      </c>
      <c r="E198" s="256" t="s">
        <v>2399</v>
      </c>
      <c r="F198" s="103" t="s">
        <v>2653</v>
      </c>
      <c r="G198" s="101">
        <v>0</v>
      </c>
      <c r="H198" s="101"/>
      <c r="I198" s="101"/>
      <c r="J198" s="101"/>
      <c r="K198" s="312"/>
    </row>
    <row r="199" spans="1:11" ht="15.75" customHeight="1">
      <c r="A199" s="100" t="s">
        <v>587</v>
      </c>
      <c r="B199" s="101" t="s">
        <v>588</v>
      </c>
      <c r="C199" s="101"/>
      <c r="D199" s="101" t="s">
        <v>3382</v>
      </c>
      <c r="E199" s="256" t="s">
        <v>2399</v>
      </c>
      <c r="F199" s="103" t="s">
        <v>2656</v>
      </c>
      <c r="G199" s="101">
        <v>2</v>
      </c>
      <c r="H199" s="101"/>
      <c r="I199" s="101"/>
      <c r="J199" s="101"/>
      <c r="K199" s="312"/>
    </row>
    <row r="200" spans="1:11" ht="15.75" customHeight="1">
      <c r="A200" s="100" t="s">
        <v>590</v>
      </c>
      <c r="B200" s="101" t="s">
        <v>591</v>
      </c>
      <c r="C200" s="101"/>
      <c r="D200" s="101" t="s">
        <v>3383</v>
      </c>
      <c r="E200" s="256" t="s">
        <v>2399</v>
      </c>
      <c r="F200" s="103" t="s">
        <v>2658</v>
      </c>
      <c r="G200" s="101">
        <v>2</v>
      </c>
      <c r="H200" s="101"/>
      <c r="I200" s="101"/>
      <c r="J200" s="101"/>
      <c r="K200" s="312"/>
    </row>
    <row r="201" spans="1:11" ht="15.75" customHeight="1">
      <c r="A201" s="68" t="s">
        <v>599</v>
      </c>
      <c r="B201" s="28" t="s">
        <v>600</v>
      </c>
      <c r="C201" s="28"/>
      <c r="D201" s="28" t="s">
        <v>3384</v>
      </c>
      <c r="E201" s="28" t="s">
        <v>2403</v>
      </c>
      <c r="F201" s="103" t="s">
        <v>2660</v>
      </c>
      <c r="G201" s="101">
        <v>0</v>
      </c>
      <c r="H201" s="101"/>
      <c r="I201" s="101"/>
      <c r="J201" s="101"/>
      <c r="K201" s="312"/>
    </row>
    <row r="202" spans="1:11" ht="15.75" customHeight="1">
      <c r="A202" s="68" t="s">
        <v>602</v>
      </c>
      <c r="B202" s="28" t="s">
        <v>603</v>
      </c>
      <c r="C202" s="28"/>
      <c r="D202" s="28">
        <v>9992153116</v>
      </c>
      <c r="E202" s="28" t="s">
        <v>2403</v>
      </c>
      <c r="F202" s="103" t="s">
        <v>2661</v>
      </c>
      <c r="G202" s="101">
        <v>1</v>
      </c>
      <c r="H202" s="101"/>
      <c r="I202" s="101"/>
      <c r="J202" s="101"/>
      <c r="K202" s="312"/>
    </row>
    <row r="203" spans="1:11" ht="15.75" customHeight="1">
      <c r="A203" s="68" t="s">
        <v>605</v>
      </c>
      <c r="B203" s="28" t="s">
        <v>2662</v>
      </c>
      <c r="C203" s="28"/>
      <c r="D203" s="28">
        <v>9999260410</v>
      </c>
      <c r="E203" s="28"/>
      <c r="F203" s="103" t="s">
        <v>2663</v>
      </c>
      <c r="G203" s="36">
        <v>0</v>
      </c>
      <c r="H203" s="36"/>
      <c r="I203" s="36"/>
      <c r="J203" s="36"/>
      <c r="K203" s="67"/>
    </row>
    <row r="204" spans="1:11" ht="15.75" customHeight="1">
      <c r="A204" s="68" t="s">
        <v>608</v>
      </c>
      <c r="B204" s="28" t="s">
        <v>609</v>
      </c>
      <c r="C204" s="28"/>
      <c r="D204" s="28">
        <v>9999481794</v>
      </c>
      <c r="E204" s="28" t="s">
        <v>2403</v>
      </c>
      <c r="F204" s="103" t="s">
        <v>2664</v>
      </c>
      <c r="G204" s="36">
        <v>1</v>
      </c>
      <c r="H204" s="36"/>
      <c r="I204" s="36"/>
      <c r="J204" s="36"/>
      <c r="K204" s="67"/>
    </row>
    <row r="205" spans="1:11" ht="15.75" customHeight="1">
      <c r="A205" s="68" t="s">
        <v>611</v>
      </c>
      <c r="B205" s="28" t="s">
        <v>612</v>
      </c>
      <c r="C205" s="28"/>
      <c r="D205" s="28">
        <v>9999434539</v>
      </c>
      <c r="E205" s="28"/>
      <c r="F205" s="103" t="s">
        <v>2665</v>
      </c>
      <c r="G205" s="36">
        <v>0</v>
      </c>
      <c r="H205" s="36"/>
      <c r="I205" s="36"/>
      <c r="J205" s="36"/>
      <c r="K205" s="67"/>
    </row>
    <row r="206" spans="1:11" ht="15.75" customHeight="1">
      <c r="A206" s="68" t="s">
        <v>614</v>
      </c>
      <c r="B206" s="28" t="s">
        <v>615</v>
      </c>
      <c r="C206" s="28"/>
      <c r="D206" s="28">
        <v>99999417545</v>
      </c>
      <c r="E206" s="28" t="s">
        <v>2403</v>
      </c>
      <c r="F206" s="30" t="s">
        <v>2666</v>
      </c>
      <c r="G206" s="28">
        <v>1</v>
      </c>
      <c r="H206" s="28"/>
      <c r="I206" s="28"/>
      <c r="J206" s="28"/>
      <c r="K206" s="280"/>
    </row>
    <row r="207" spans="1:11" ht="15.75" customHeight="1">
      <c r="A207" s="68" t="s">
        <v>617</v>
      </c>
      <c r="B207" s="28" t="s">
        <v>618</v>
      </c>
      <c r="C207" s="28"/>
      <c r="D207" s="28">
        <v>9999415296</v>
      </c>
      <c r="E207" s="28" t="s">
        <v>2403</v>
      </c>
      <c r="F207" s="30" t="s">
        <v>2667</v>
      </c>
      <c r="G207" s="28">
        <v>4</v>
      </c>
      <c r="H207" s="28"/>
      <c r="I207" s="28"/>
      <c r="J207" s="28"/>
      <c r="K207" s="280"/>
    </row>
    <row r="208" spans="1:11" ht="15.75" customHeight="1">
      <c r="A208" s="68" t="s">
        <v>620</v>
      </c>
      <c r="B208" s="28" t="s">
        <v>621</v>
      </c>
      <c r="C208" s="28"/>
      <c r="D208" s="28">
        <v>9999811161</v>
      </c>
      <c r="E208" s="28" t="s">
        <v>2403</v>
      </c>
      <c r="F208" s="30" t="s">
        <v>2668</v>
      </c>
      <c r="G208" s="28">
        <v>2</v>
      </c>
      <c r="H208" s="28"/>
      <c r="I208" s="28"/>
      <c r="J208" s="28"/>
      <c r="K208" s="280"/>
    </row>
    <row r="209" spans="1:11" ht="15.75" customHeight="1">
      <c r="A209" s="68" t="s">
        <v>629</v>
      </c>
      <c r="B209" s="28" t="s">
        <v>630</v>
      </c>
      <c r="C209" s="28"/>
      <c r="D209" s="28">
        <v>9999430731</v>
      </c>
      <c r="E209" s="28" t="s">
        <v>2403</v>
      </c>
      <c r="F209" s="30" t="s">
        <v>2669</v>
      </c>
      <c r="G209" s="28"/>
      <c r="H209" s="28"/>
      <c r="I209" s="28"/>
      <c r="J209" s="28"/>
      <c r="K209" s="280"/>
    </row>
    <row r="210" spans="1:11" ht="15.75" customHeight="1">
      <c r="A210" s="68" t="s">
        <v>632</v>
      </c>
      <c r="B210" s="28" t="s">
        <v>633</v>
      </c>
      <c r="C210" s="28"/>
      <c r="D210" s="28" t="s">
        <v>3385</v>
      </c>
      <c r="E210" s="28" t="s">
        <v>2403</v>
      </c>
      <c r="F210" s="30" t="s">
        <v>2671</v>
      </c>
      <c r="G210" s="28"/>
      <c r="H210" s="28"/>
      <c r="I210" s="28"/>
      <c r="J210" s="28"/>
      <c r="K210" s="280"/>
    </row>
    <row r="211" spans="1:11" ht="15.75" customHeight="1">
      <c r="A211" s="68" t="s">
        <v>635</v>
      </c>
      <c r="B211" s="28" t="s">
        <v>606</v>
      </c>
      <c r="C211" s="28"/>
      <c r="D211" s="28">
        <v>9999260410</v>
      </c>
      <c r="E211" s="28"/>
      <c r="F211" s="30" t="s">
        <v>2663</v>
      </c>
      <c r="G211" s="28"/>
      <c r="H211" s="28"/>
      <c r="I211" s="28"/>
      <c r="J211" s="28"/>
      <c r="K211" s="280"/>
    </row>
    <row r="212" spans="1:11" ht="15.75" customHeight="1">
      <c r="A212" s="68" t="s">
        <v>636</v>
      </c>
      <c r="B212" s="28" t="s">
        <v>606</v>
      </c>
      <c r="C212" s="28"/>
      <c r="D212" s="28">
        <v>9999260410</v>
      </c>
      <c r="E212" s="28"/>
      <c r="F212" s="30" t="s">
        <v>2663</v>
      </c>
      <c r="G212" s="28"/>
      <c r="H212" s="28"/>
      <c r="I212" s="28"/>
      <c r="J212" s="28"/>
      <c r="K212" s="280"/>
    </row>
    <row r="213" spans="1:11" ht="15.75" customHeight="1">
      <c r="A213" s="68" t="s">
        <v>637</v>
      </c>
      <c r="B213" s="28" t="s">
        <v>2672</v>
      </c>
      <c r="C213" s="28"/>
      <c r="D213" s="28" t="s">
        <v>3386</v>
      </c>
      <c r="E213" s="28"/>
      <c r="F213" s="30" t="s">
        <v>2674</v>
      </c>
      <c r="G213" s="28"/>
      <c r="H213" s="28"/>
      <c r="I213" s="28"/>
      <c r="J213" s="28"/>
      <c r="K213" s="280"/>
    </row>
    <row r="214" spans="1:11" ht="15.75" customHeight="1">
      <c r="A214" s="68" t="s">
        <v>639</v>
      </c>
      <c r="B214" s="28" t="s">
        <v>640</v>
      </c>
      <c r="C214" s="28"/>
      <c r="D214" s="28">
        <v>9991310731</v>
      </c>
      <c r="E214" s="28" t="s">
        <v>2403</v>
      </c>
      <c r="F214" s="30" t="s">
        <v>2675</v>
      </c>
      <c r="G214" s="28"/>
      <c r="H214" s="28"/>
      <c r="I214" s="28"/>
      <c r="J214" s="28"/>
      <c r="K214" s="280"/>
    </row>
    <row r="215" spans="1:11" ht="15.75" customHeight="1">
      <c r="A215" s="68" t="s">
        <v>642</v>
      </c>
      <c r="B215" s="28" t="s">
        <v>643</v>
      </c>
      <c r="C215" s="28"/>
      <c r="D215" s="28">
        <v>9993226275</v>
      </c>
      <c r="E215" s="28" t="s">
        <v>2403</v>
      </c>
      <c r="F215" s="30" t="s">
        <v>2676</v>
      </c>
      <c r="G215" s="28"/>
      <c r="H215" s="28"/>
      <c r="I215" s="28"/>
      <c r="J215" s="28"/>
      <c r="K215" s="280"/>
    </row>
    <row r="216" spans="1:11" ht="15.75" customHeight="1">
      <c r="A216" s="78" t="s">
        <v>645</v>
      </c>
      <c r="B216" s="79" t="s">
        <v>643</v>
      </c>
      <c r="C216" s="79"/>
      <c r="D216" s="79">
        <v>9993226275</v>
      </c>
      <c r="E216" s="79" t="s">
        <v>2403</v>
      </c>
      <c r="F216" s="81" t="s">
        <v>2676</v>
      </c>
      <c r="G216" s="79"/>
      <c r="H216" s="79"/>
      <c r="I216" s="79"/>
      <c r="J216" s="79"/>
      <c r="K216" s="281"/>
    </row>
    <row r="217" spans="1:11" ht="15.75" customHeight="1">
      <c r="A217" s="173"/>
      <c r="B217" s="173"/>
      <c r="C217" s="173"/>
      <c r="D217" s="173"/>
      <c r="E217" s="173"/>
      <c r="F217" s="151"/>
      <c r="G217" s="37"/>
      <c r="H217" s="173"/>
      <c r="I217" s="173"/>
      <c r="J217" s="173"/>
      <c r="K217" s="173"/>
    </row>
    <row r="218" spans="1:11" ht="15.75" customHeight="1">
      <c r="A218" s="385" t="s">
        <v>2677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1"/>
    </row>
    <row r="219" spans="1:11" ht="15.75" customHeight="1">
      <c r="A219" s="275" t="s">
        <v>3353</v>
      </c>
      <c r="B219" s="22" t="s">
        <v>166</v>
      </c>
      <c r="C219" s="22" t="s">
        <v>34</v>
      </c>
      <c r="D219" s="22" t="s">
        <v>3354</v>
      </c>
      <c r="E219" s="22" t="s">
        <v>828</v>
      </c>
      <c r="F219" s="22" t="s">
        <v>2394</v>
      </c>
      <c r="G219" s="22" t="s">
        <v>2395</v>
      </c>
      <c r="H219" s="22" t="s">
        <v>2396</v>
      </c>
      <c r="I219" s="22" t="s">
        <v>2397</v>
      </c>
      <c r="J219" s="22" t="s">
        <v>2398</v>
      </c>
      <c r="K219" s="310"/>
    </row>
    <row r="220" spans="1:11" ht="15.75" customHeight="1">
      <c r="A220" s="68" t="s">
        <v>311</v>
      </c>
      <c r="B220" s="28" t="s">
        <v>652</v>
      </c>
      <c r="C220" s="28" t="s">
        <v>653</v>
      </c>
      <c r="D220" s="28">
        <v>9991421975</v>
      </c>
      <c r="E220" s="152" t="s">
        <v>2399</v>
      </c>
      <c r="F220" s="30" t="s">
        <v>2680</v>
      </c>
      <c r="G220" s="28"/>
      <c r="H220" s="28"/>
      <c r="I220" s="28"/>
      <c r="J220" s="28"/>
      <c r="K220" s="280"/>
    </row>
    <row r="221" spans="1:11" ht="15.75" customHeight="1">
      <c r="A221" s="68" t="s">
        <v>308</v>
      </c>
      <c r="B221" s="28" t="s">
        <v>654</v>
      </c>
      <c r="C221" s="28" t="s">
        <v>655</v>
      </c>
      <c r="D221" s="28">
        <v>9992924101</v>
      </c>
      <c r="E221" s="152" t="s">
        <v>2403</v>
      </c>
      <c r="F221" s="30" t="s">
        <v>2681</v>
      </c>
      <c r="G221" s="28"/>
      <c r="H221" s="28"/>
      <c r="I221" s="28"/>
      <c r="J221" s="28"/>
      <c r="K221" s="280"/>
    </row>
    <row r="222" spans="1:11" ht="15.75" customHeight="1">
      <c r="A222" s="68" t="s">
        <v>305</v>
      </c>
      <c r="B222" s="28" t="s">
        <v>656</v>
      </c>
      <c r="C222" s="28"/>
      <c r="D222" s="28" t="s">
        <v>2511</v>
      </c>
      <c r="E222" s="152" t="s">
        <v>2399</v>
      </c>
      <c r="F222" s="30"/>
      <c r="G222" s="28"/>
      <c r="H222" s="28"/>
      <c r="I222" s="28"/>
      <c r="J222" s="28"/>
      <c r="K222" s="280"/>
    </row>
    <row r="223" spans="1:11" ht="15.75" customHeight="1">
      <c r="A223" s="68" t="s">
        <v>302</v>
      </c>
      <c r="B223" s="28" t="s">
        <v>2682</v>
      </c>
      <c r="C223" s="28" t="s">
        <v>2683</v>
      </c>
      <c r="D223" s="28" t="s">
        <v>2684</v>
      </c>
      <c r="E223" s="152" t="s">
        <v>2399</v>
      </c>
      <c r="F223" s="30" t="s">
        <v>2685</v>
      </c>
      <c r="G223" s="28"/>
      <c r="H223" s="28"/>
      <c r="I223" s="28"/>
      <c r="J223" s="28"/>
      <c r="K223" s="280"/>
    </row>
    <row r="224" spans="1:11" ht="15.75" customHeight="1">
      <c r="A224" s="68" t="s">
        <v>299</v>
      </c>
      <c r="B224" s="28" t="s">
        <v>2686</v>
      </c>
      <c r="C224" s="28" t="s">
        <v>660</v>
      </c>
      <c r="D224" s="28" t="s">
        <v>2687</v>
      </c>
      <c r="E224" s="152"/>
      <c r="F224" s="30" t="s">
        <v>2688</v>
      </c>
      <c r="G224" s="28"/>
      <c r="H224" s="28"/>
      <c r="I224" s="28"/>
      <c r="J224" s="28"/>
      <c r="K224" s="280"/>
    </row>
    <row r="225" spans="1:11" ht="15.75" customHeight="1">
      <c r="A225" s="68" t="s">
        <v>296</v>
      </c>
      <c r="B225" s="28" t="s">
        <v>2689</v>
      </c>
      <c r="C225" s="28" t="s">
        <v>662</v>
      </c>
      <c r="D225" s="28" t="s">
        <v>2690</v>
      </c>
      <c r="E225" s="152" t="s">
        <v>2399</v>
      </c>
      <c r="F225" s="30" t="s">
        <v>2691</v>
      </c>
      <c r="G225" s="28"/>
      <c r="H225" s="28"/>
      <c r="I225" s="28"/>
      <c r="J225" s="28"/>
      <c r="K225" s="280"/>
    </row>
    <row r="226" spans="1:11" ht="15.75" customHeight="1">
      <c r="A226" s="68" t="s">
        <v>293</v>
      </c>
      <c r="B226" s="28" t="s">
        <v>2692</v>
      </c>
      <c r="C226" s="28" t="s">
        <v>664</v>
      </c>
      <c r="D226" s="28"/>
      <c r="E226" s="152"/>
      <c r="F226" s="30" t="s">
        <v>2693</v>
      </c>
      <c r="G226" s="28"/>
      <c r="H226" s="28"/>
      <c r="I226" s="28"/>
      <c r="J226" s="28"/>
      <c r="K226" s="280"/>
    </row>
    <row r="227" spans="1:11" ht="15.75" customHeight="1">
      <c r="A227" s="68" t="s">
        <v>290</v>
      </c>
      <c r="B227" s="28" t="s">
        <v>2694</v>
      </c>
      <c r="C227" s="28"/>
      <c r="D227" s="28" t="s">
        <v>2695</v>
      </c>
      <c r="E227" s="152"/>
      <c r="F227" s="30" t="s">
        <v>2696</v>
      </c>
      <c r="G227" s="28"/>
      <c r="H227" s="28"/>
      <c r="I227" s="28"/>
      <c r="J227" s="28"/>
      <c r="K227" s="280"/>
    </row>
    <row r="228" spans="1:11" ht="15.75" customHeight="1">
      <c r="A228" s="100" t="s">
        <v>287</v>
      </c>
      <c r="B228" s="101" t="s">
        <v>2697</v>
      </c>
      <c r="C228" s="101" t="s">
        <v>2528</v>
      </c>
      <c r="D228" s="101">
        <v>9931900059</v>
      </c>
      <c r="E228" s="256" t="s">
        <v>2399</v>
      </c>
      <c r="F228" s="103" t="s">
        <v>2698</v>
      </c>
      <c r="G228" s="36"/>
      <c r="H228" s="36"/>
      <c r="I228" s="36"/>
      <c r="J228" s="36"/>
      <c r="K228" s="67"/>
    </row>
    <row r="229" spans="1:11" ht="15.75" customHeight="1">
      <c r="A229" s="100" t="s">
        <v>284</v>
      </c>
      <c r="B229" s="101" t="s">
        <v>668</v>
      </c>
      <c r="C229" s="101" t="s">
        <v>669</v>
      </c>
      <c r="D229" s="101" t="s">
        <v>2699</v>
      </c>
      <c r="E229" s="256" t="s">
        <v>2399</v>
      </c>
      <c r="F229" s="103" t="s">
        <v>2700</v>
      </c>
      <c r="G229" s="36"/>
      <c r="H229" s="36"/>
      <c r="I229" s="36"/>
      <c r="J229" s="36"/>
      <c r="K229" s="67"/>
    </row>
    <row r="230" spans="1:11" ht="15.75" customHeight="1">
      <c r="A230" s="100" t="s">
        <v>281</v>
      </c>
      <c r="B230" s="101" t="s">
        <v>2701</v>
      </c>
      <c r="C230" s="101"/>
      <c r="D230" s="101">
        <v>9995466358</v>
      </c>
      <c r="E230" s="256"/>
      <c r="F230" s="103" t="s">
        <v>2702</v>
      </c>
      <c r="G230" s="36"/>
      <c r="H230" s="36"/>
      <c r="I230" s="36"/>
      <c r="J230" s="36"/>
      <c r="K230" s="67"/>
    </row>
    <row r="231" spans="1:11" ht="15.75" customHeight="1">
      <c r="A231" s="100" t="s">
        <v>70</v>
      </c>
      <c r="B231" s="101" t="s">
        <v>671</v>
      </c>
      <c r="C231" s="101" t="s">
        <v>672</v>
      </c>
      <c r="D231" s="101">
        <v>9995753257</v>
      </c>
      <c r="E231" s="256" t="s">
        <v>2399</v>
      </c>
      <c r="F231" s="103" t="s">
        <v>2703</v>
      </c>
      <c r="G231" s="36"/>
      <c r="H231" s="36"/>
      <c r="I231" s="36"/>
      <c r="J231" s="36"/>
      <c r="K231" s="67"/>
    </row>
    <row r="232" spans="1:11" ht="15.75" customHeight="1">
      <c r="A232" s="100" t="s">
        <v>67</v>
      </c>
      <c r="B232" s="101" t="s">
        <v>673</v>
      </c>
      <c r="C232" s="101" t="s">
        <v>674</v>
      </c>
      <c r="D232" s="101">
        <v>9992171073</v>
      </c>
      <c r="E232" s="256" t="s">
        <v>2403</v>
      </c>
      <c r="F232" s="103" t="s">
        <v>2704</v>
      </c>
      <c r="G232" s="101"/>
      <c r="H232" s="101"/>
      <c r="I232" s="101"/>
      <c r="J232" s="101"/>
      <c r="K232" s="312"/>
    </row>
    <row r="233" spans="1:11" ht="15.75" customHeight="1">
      <c r="A233" s="100" t="s">
        <v>675</v>
      </c>
      <c r="B233" s="101" t="s">
        <v>676</v>
      </c>
      <c r="C233" s="101"/>
      <c r="D233" s="101">
        <v>9999449571</v>
      </c>
      <c r="E233" s="256"/>
      <c r="F233" s="103" t="s">
        <v>2705</v>
      </c>
      <c r="G233" s="101">
        <v>0</v>
      </c>
      <c r="H233" s="101"/>
      <c r="I233" s="101"/>
      <c r="J233" s="101"/>
      <c r="K233" s="312"/>
    </row>
    <row r="234" spans="1:11" ht="15.75" customHeight="1">
      <c r="A234" s="100" t="s">
        <v>678</v>
      </c>
      <c r="B234" s="101" t="s">
        <v>679</v>
      </c>
      <c r="C234" s="101"/>
      <c r="D234" s="101">
        <v>9999449571</v>
      </c>
      <c r="E234" s="256" t="s">
        <v>2399</v>
      </c>
      <c r="F234" s="103" t="s">
        <v>2705</v>
      </c>
      <c r="G234" s="101">
        <v>1</v>
      </c>
      <c r="H234" s="101"/>
      <c r="I234" s="101"/>
      <c r="J234" s="101"/>
      <c r="K234" s="312"/>
    </row>
    <row r="235" spans="1:11" ht="15.75" customHeight="1">
      <c r="A235" s="100" t="s">
        <v>680</v>
      </c>
      <c r="B235" s="101" t="s">
        <v>681</v>
      </c>
      <c r="C235" s="101"/>
      <c r="D235" s="101">
        <v>9999441547</v>
      </c>
      <c r="E235" s="256" t="s">
        <v>2399</v>
      </c>
      <c r="F235" s="103" t="s">
        <v>2706</v>
      </c>
      <c r="G235" s="101">
        <v>0</v>
      </c>
      <c r="H235" s="101"/>
      <c r="I235" s="101"/>
      <c r="J235" s="101"/>
      <c r="K235" s="312"/>
    </row>
    <row r="236" spans="1:11" ht="15.75" customHeight="1">
      <c r="A236" s="100" t="s">
        <v>683</v>
      </c>
      <c r="B236" s="101" t="s">
        <v>684</v>
      </c>
      <c r="C236" s="101"/>
      <c r="D236" s="101">
        <v>9999419500</v>
      </c>
      <c r="E236" s="256" t="s">
        <v>2399</v>
      </c>
      <c r="F236" s="103" t="s">
        <v>2707</v>
      </c>
      <c r="G236" s="101">
        <v>1</v>
      </c>
      <c r="H236" s="101"/>
      <c r="I236" s="101"/>
      <c r="J236" s="101"/>
      <c r="K236" s="312"/>
    </row>
    <row r="237" spans="1:11" ht="15.75" customHeight="1">
      <c r="A237" s="100" t="s">
        <v>686</v>
      </c>
      <c r="B237" s="101" t="s">
        <v>687</v>
      </c>
      <c r="C237" s="101"/>
      <c r="D237" s="101">
        <v>9999434953</v>
      </c>
      <c r="E237" s="101" t="s">
        <v>2399</v>
      </c>
      <c r="F237" s="103" t="s">
        <v>2708</v>
      </c>
      <c r="G237" s="101">
        <v>0</v>
      </c>
      <c r="H237" s="101"/>
      <c r="I237" s="101"/>
      <c r="J237" s="101"/>
      <c r="K237" s="312"/>
    </row>
    <row r="238" spans="1:11" ht="15.75" customHeight="1">
      <c r="A238" s="100" t="s">
        <v>689</v>
      </c>
      <c r="B238" s="101" t="s">
        <v>690</v>
      </c>
      <c r="C238" s="101"/>
      <c r="D238" s="101">
        <v>9999430030</v>
      </c>
      <c r="E238" s="101" t="s">
        <v>2399</v>
      </c>
      <c r="F238" s="103" t="s">
        <v>2709</v>
      </c>
      <c r="G238" s="101">
        <v>0</v>
      </c>
      <c r="H238" s="101"/>
      <c r="I238" s="101"/>
      <c r="J238" s="101"/>
      <c r="K238" s="312"/>
    </row>
    <row r="239" spans="1:11" ht="15.75" customHeight="1">
      <c r="A239" s="100" t="s">
        <v>691</v>
      </c>
      <c r="B239" s="101" t="s">
        <v>692</v>
      </c>
      <c r="C239" s="101"/>
      <c r="D239" s="101">
        <v>9999483663</v>
      </c>
      <c r="E239" s="101"/>
      <c r="F239" s="103" t="s">
        <v>2710</v>
      </c>
      <c r="G239" s="101">
        <v>0</v>
      </c>
      <c r="H239" s="101"/>
      <c r="I239" s="101"/>
      <c r="J239" s="101"/>
      <c r="K239" s="312"/>
    </row>
    <row r="240" spans="1:11" ht="15.75" customHeight="1">
      <c r="A240" s="68" t="s">
        <v>694</v>
      </c>
      <c r="B240" s="28" t="s">
        <v>695</v>
      </c>
      <c r="C240" s="28"/>
      <c r="D240" s="28">
        <v>9999278165</v>
      </c>
      <c r="E240" s="28" t="s">
        <v>2711</v>
      </c>
      <c r="F240" s="28" t="s">
        <v>2712</v>
      </c>
      <c r="G240" s="28">
        <v>1</v>
      </c>
      <c r="H240" s="28"/>
      <c r="I240" s="28"/>
      <c r="J240" s="28"/>
      <c r="K240" s="280"/>
    </row>
    <row r="241" spans="1:11" ht="15.75" customHeight="1">
      <c r="A241" s="68" t="s">
        <v>697</v>
      </c>
      <c r="B241" s="28" t="s">
        <v>698</v>
      </c>
      <c r="C241" s="28"/>
      <c r="D241" s="28" t="s">
        <v>3387</v>
      </c>
      <c r="E241" s="28"/>
      <c r="F241" s="28" t="s">
        <v>2714</v>
      </c>
      <c r="G241" s="28">
        <v>0</v>
      </c>
      <c r="H241" s="28"/>
      <c r="I241" s="28"/>
      <c r="J241" s="28"/>
      <c r="K241" s="280"/>
    </row>
    <row r="242" spans="1:11" ht="15.75" customHeight="1">
      <c r="A242" s="68" t="s">
        <v>700</v>
      </c>
      <c r="B242" s="28" t="s">
        <v>701</v>
      </c>
      <c r="C242" s="28"/>
      <c r="D242" s="28">
        <v>9999445432</v>
      </c>
      <c r="E242" s="28" t="s">
        <v>2403</v>
      </c>
      <c r="F242" s="28" t="s">
        <v>2715</v>
      </c>
      <c r="G242" s="28">
        <v>2</v>
      </c>
      <c r="H242" s="28"/>
      <c r="I242" s="28"/>
      <c r="J242" s="28"/>
      <c r="K242" s="280"/>
    </row>
    <row r="243" spans="1:11" ht="15.75" customHeight="1">
      <c r="A243" s="68" t="s">
        <v>703</v>
      </c>
      <c r="B243" s="28" t="s">
        <v>704</v>
      </c>
      <c r="C243" s="28"/>
      <c r="D243" s="28" t="s">
        <v>3388</v>
      </c>
      <c r="E243" s="28" t="s">
        <v>2403</v>
      </c>
      <c r="F243" s="28" t="s">
        <v>2717</v>
      </c>
      <c r="G243" s="28">
        <v>1</v>
      </c>
      <c r="H243" s="28"/>
      <c r="I243" s="28"/>
      <c r="J243" s="28"/>
      <c r="K243" s="280"/>
    </row>
    <row r="244" spans="1:11" ht="15.75" customHeight="1">
      <c r="A244" s="68" t="s">
        <v>706</v>
      </c>
      <c r="B244" s="28" t="s">
        <v>707</v>
      </c>
      <c r="C244" s="28"/>
      <c r="D244" s="28">
        <v>9999419227</v>
      </c>
      <c r="E244" s="28" t="s">
        <v>2403</v>
      </c>
      <c r="F244" s="28" t="s">
        <v>2718</v>
      </c>
      <c r="G244" s="28">
        <v>0</v>
      </c>
      <c r="H244" s="28"/>
      <c r="I244" s="28"/>
      <c r="J244" s="28"/>
      <c r="K244" s="280"/>
    </row>
    <row r="245" spans="1:11" ht="15.75" customHeight="1">
      <c r="A245" s="68" t="s">
        <v>708</v>
      </c>
      <c r="B245" s="28" t="s">
        <v>690</v>
      </c>
      <c r="C245" s="28"/>
      <c r="D245" s="28">
        <v>9999430030</v>
      </c>
      <c r="E245" s="28" t="s">
        <v>2403</v>
      </c>
      <c r="F245" s="28"/>
      <c r="G245" s="28">
        <v>0</v>
      </c>
      <c r="H245" s="28"/>
      <c r="I245" s="28"/>
      <c r="J245" s="28"/>
      <c r="K245" s="280"/>
    </row>
    <row r="246" spans="1:11" ht="15.75" customHeight="1">
      <c r="A246" s="68" t="s">
        <v>709</v>
      </c>
      <c r="B246" s="28" t="s">
        <v>710</v>
      </c>
      <c r="C246" s="28"/>
      <c r="D246" s="28">
        <v>9999440707</v>
      </c>
      <c r="E246" s="28" t="s">
        <v>2403</v>
      </c>
      <c r="F246" s="28" t="s">
        <v>2719</v>
      </c>
      <c r="G246" s="28">
        <v>4</v>
      </c>
      <c r="H246" s="28"/>
      <c r="I246" s="28"/>
      <c r="J246" s="28"/>
      <c r="K246" s="280"/>
    </row>
    <row r="247" spans="1:11" ht="15.75" customHeight="1">
      <c r="A247" s="68" t="s">
        <v>712</v>
      </c>
      <c r="B247" s="28" t="s">
        <v>713</v>
      </c>
      <c r="C247" s="28"/>
      <c r="D247" s="28" t="s">
        <v>3389</v>
      </c>
      <c r="E247" s="28" t="s">
        <v>2403</v>
      </c>
      <c r="F247" s="28" t="s">
        <v>2721</v>
      </c>
      <c r="G247" s="28"/>
      <c r="H247" s="28"/>
      <c r="I247" s="28"/>
      <c r="J247" s="28"/>
      <c r="K247" s="280"/>
    </row>
    <row r="248" spans="1:11" ht="15.75" customHeight="1">
      <c r="A248" s="68" t="s">
        <v>715</v>
      </c>
      <c r="B248" s="28" t="s">
        <v>716</v>
      </c>
      <c r="C248" s="28"/>
      <c r="D248" s="28" t="s">
        <v>3390</v>
      </c>
      <c r="E248" s="28" t="s">
        <v>2403</v>
      </c>
      <c r="F248" s="28" t="s">
        <v>2723</v>
      </c>
      <c r="G248" s="28"/>
      <c r="H248" s="28"/>
      <c r="I248" s="28"/>
      <c r="J248" s="28"/>
      <c r="K248" s="280"/>
    </row>
    <row r="249" spans="1:11" ht="15.75" customHeight="1">
      <c r="A249" s="68" t="s">
        <v>718</v>
      </c>
      <c r="B249" s="28" t="s">
        <v>719</v>
      </c>
      <c r="C249" s="28"/>
      <c r="D249" s="28">
        <v>9999282978</v>
      </c>
      <c r="E249" s="28" t="s">
        <v>2403</v>
      </c>
      <c r="F249" s="28" t="s">
        <v>2724</v>
      </c>
      <c r="G249" s="28"/>
      <c r="H249" s="28"/>
      <c r="I249" s="28"/>
      <c r="J249" s="28"/>
      <c r="K249" s="280"/>
    </row>
    <row r="250" spans="1:11" ht="15.75" customHeight="1">
      <c r="A250" s="68" t="s">
        <v>721</v>
      </c>
      <c r="B250" s="28" t="s">
        <v>722</v>
      </c>
      <c r="C250" s="28"/>
      <c r="D250" s="28" t="s">
        <v>3391</v>
      </c>
      <c r="E250" s="28" t="s">
        <v>2403</v>
      </c>
      <c r="F250" s="28" t="s">
        <v>2726</v>
      </c>
      <c r="G250" s="28"/>
      <c r="H250" s="28"/>
      <c r="I250" s="28"/>
      <c r="J250" s="28"/>
      <c r="K250" s="280"/>
    </row>
    <row r="251" spans="1:11" ht="15.75" customHeight="1">
      <c r="A251" s="68" t="s">
        <v>724</v>
      </c>
      <c r="B251" s="28" t="s">
        <v>725</v>
      </c>
      <c r="C251" s="28"/>
      <c r="D251" s="28">
        <v>9992130292</v>
      </c>
      <c r="E251" s="28" t="s">
        <v>2403</v>
      </c>
      <c r="F251" s="28" t="s">
        <v>2727</v>
      </c>
      <c r="G251" s="28"/>
      <c r="H251" s="28"/>
      <c r="I251" s="28"/>
      <c r="J251" s="28"/>
      <c r="K251" s="280"/>
    </row>
    <row r="252" spans="1:11" ht="15.75" customHeight="1">
      <c r="A252" s="68" t="s">
        <v>727</v>
      </c>
      <c r="B252" s="28" t="s">
        <v>728</v>
      </c>
      <c r="C252" s="28"/>
      <c r="D252" s="28">
        <v>9999440340</v>
      </c>
      <c r="E252" s="28"/>
      <c r="F252" s="28"/>
      <c r="G252" s="28"/>
      <c r="H252" s="28"/>
      <c r="I252" s="28"/>
      <c r="J252" s="28"/>
      <c r="K252" s="280"/>
    </row>
    <row r="253" spans="1:11" ht="15.75" customHeight="1">
      <c r="A253" s="78" t="s">
        <v>729</v>
      </c>
      <c r="B253" s="79" t="s">
        <v>730</v>
      </c>
      <c r="C253" s="79"/>
      <c r="D253" s="79">
        <v>9999471944</v>
      </c>
      <c r="E253" s="79" t="s">
        <v>2403</v>
      </c>
      <c r="F253" s="79" t="s">
        <v>2728</v>
      </c>
      <c r="G253" s="79"/>
      <c r="H253" s="79"/>
      <c r="I253" s="79"/>
      <c r="J253" s="79"/>
      <c r="K253" s="281"/>
    </row>
    <row r="254" spans="1:11" ht="15.75" customHeight="1"/>
    <row r="255" spans="1:11" ht="15.75" customHeight="1">
      <c r="A255" s="385" t="s">
        <v>2729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1"/>
    </row>
    <row r="256" spans="1:11" ht="15.75" customHeight="1">
      <c r="A256" s="275" t="s">
        <v>3353</v>
      </c>
      <c r="B256" s="22" t="s">
        <v>166</v>
      </c>
      <c r="C256" s="22" t="s">
        <v>34</v>
      </c>
      <c r="D256" s="22" t="s">
        <v>3354</v>
      </c>
      <c r="E256" s="22" t="s">
        <v>828</v>
      </c>
      <c r="F256" s="22" t="s">
        <v>2394</v>
      </c>
      <c r="G256" s="22" t="s">
        <v>2395</v>
      </c>
      <c r="H256" s="22" t="s">
        <v>2396</v>
      </c>
      <c r="I256" s="22" t="s">
        <v>2397</v>
      </c>
      <c r="J256" s="22" t="s">
        <v>2398</v>
      </c>
      <c r="K256" s="310"/>
    </row>
    <row r="257" spans="1:11" ht="15.75" customHeight="1">
      <c r="A257" s="68" t="s">
        <v>65</v>
      </c>
      <c r="B257" s="28" t="s">
        <v>1098</v>
      </c>
      <c r="C257" s="28" t="s">
        <v>1099</v>
      </c>
      <c r="D257" s="28">
        <v>9999242811</v>
      </c>
      <c r="E257" s="152" t="s">
        <v>2399</v>
      </c>
      <c r="F257" s="30" t="s">
        <v>2732</v>
      </c>
      <c r="G257" s="28"/>
      <c r="H257" s="28"/>
      <c r="I257" s="28"/>
      <c r="J257" s="28"/>
      <c r="K257" s="280"/>
    </row>
    <row r="258" spans="1:11" ht="15.75" customHeight="1">
      <c r="A258" s="68" t="s">
        <v>61</v>
      </c>
      <c r="B258" s="28" t="s">
        <v>2733</v>
      </c>
      <c r="C258" s="28" t="s">
        <v>1099</v>
      </c>
      <c r="D258" s="28">
        <v>9991940541</v>
      </c>
      <c r="E258" s="152" t="s">
        <v>2399</v>
      </c>
      <c r="F258" s="30" t="s">
        <v>2734</v>
      </c>
      <c r="G258" s="28"/>
      <c r="H258" s="28"/>
      <c r="I258" s="28"/>
      <c r="J258" s="28"/>
      <c r="K258" s="280"/>
    </row>
    <row r="259" spans="1:11" ht="15.75" customHeight="1">
      <c r="A259" s="68" t="s">
        <v>58</v>
      </c>
      <c r="B259" s="28" t="s">
        <v>1101</v>
      </c>
      <c r="C259" s="28" t="s">
        <v>1102</v>
      </c>
      <c r="D259" s="28">
        <v>9999871440</v>
      </c>
      <c r="E259" s="152" t="s">
        <v>2403</v>
      </c>
      <c r="F259" s="30" t="s">
        <v>2735</v>
      </c>
      <c r="G259" s="28"/>
      <c r="H259" s="28"/>
      <c r="I259" s="28"/>
      <c r="J259" s="28"/>
      <c r="K259" s="280"/>
    </row>
    <row r="260" spans="1:11" ht="15.75" customHeight="1">
      <c r="A260" s="68" t="s">
        <v>56</v>
      </c>
      <c r="B260" s="28" t="s">
        <v>1103</v>
      </c>
      <c r="C260" s="28" t="s">
        <v>1104</v>
      </c>
      <c r="D260" s="28">
        <v>9991961904</v>
      </c>
      <c r="E260" s="152" t="s">
        <v>2399</v>
      </c>
      <c r="F260" s="30" t="s">
        <v>2736</v>
      </c>
      <c r="G260" s="28"/>
      <c r="H260" s="28"/>
      <c r="I260" s="28"/>
      <c r="J260" s="28"/>
      <c r="K260" s="280"/>
    </row>
    <row r="261" spans="1:11" ht="15.75" customHeight="1">
      <c r="A261" s="68" t="s">
        <v>52</v>
      </c>
      <c r="B261" s="28" t="s">
        <v>1105</v>
      </c>
      <c r="C261" s="28" t="s">
        <v>1106</v>
      </c>
      <c r="D261" s="28">
        <v>9991831647</v>
      </c>
      <c r="E261" s="152" t="s">
        <v>2399</v>
      </c>
      <c r="F261" s="30" t="s">
        <v>2737</v>
      </c>
      <c r="G261" s="28"/>
      <c r="H261" s="28"/>
      <c r="I261" s="28"/>
      <c r="J261" s="28"/>
      <c r="K261" s="280"/>
    </row>
    <row r="262" spans="1:11" ht="15.75" customHeight="1">
      <c r="A262" s="68" t="s">
        <v>48</v>
      </c>
      <c r="B262" s="28" t="s">
        <v>1105</v>
      </c>
      <c r="C262" s="28" t="s">
        <v>1106</v>
      </c>
      <c r="D262" s="28">
        <v>9991831649</v>
      </c>
      <c r="E262" s="152" t="s">
        <v>2399</v>
      </c>
      <c r="F262" s="30" t="s">
        <v>2737</v>
      </c>
      <c r="G262" s="28"/>
      <c r="H262" s="28"/>
      <c r="I262" s="28"/>
      <c r="J262" s="28"/>
      <c r="K262" s="280"/>
    </row>
    <row r="263" spans="1:11" ht="15.75" customHeight="1">
      <c r="A263" s="68" t="s">
        <v>44</v>
      </c>
      <c r="B263" s="28" t="s">
        <v>1107</v>
      </c>
      <c r="C263" s="28" t="s">
        <v>1108</v>
      </c>
      <c r="D263" s="28">
        <v>9999653010</v>
      </c>
      <c r="E263" s="152" t="s">
        <v>2399</v>
      </c>
      <c r="F263" s="30" t="s">
        <v>2738</v>
      </c>
      <c r="G263" s="28"/>
      <c r="H263" s="28"/>
      <c r="I263" s="28"/>
      <c r="J263" s="28"/>
      <c r="K263" s="280"/>
    </row>
    <row r="264" spans="1:11" ht="15.75" customHeight="1">
      <c r="A264" s="68" t="s">
        <v>1109</v>
      </c>
      <c r="B264" s="28" t="s">
        <v>1110</v>
      </c>
      <c r="C264" s="28"/>
      <c r="D264" s="28"/>
      <c r="E264" s="152" t="s">
        <v>2399</v>
      </c>
      <c r="F264" s="30" t="s">
        <v>2739</v>
      </c>
      <c r="G264" s="28"/>
      <c r="H264" s="28"/>
      <c r="I264" s="28"/>
      <c r="J264" s="28"/>
      <c r="K264" s="280"/>
    </row>
    <row r="265" spans="1:11" ht="15.75" customHeight="1">
      <c r="A265" s="100" t="s">
        <v>1112</v>
      </c>
      <c r="B265" s="101" t="s">
        <v>1113</v>
      </c>
      <c r="C265" s="101" t="s">
        <v>2740</v>
      </c>
      <c r="D265" s="101">
        <v>9991511472</v>
      </c>
      <c r="E265" s="256" t="s">
        <v>2399</v>
      </c>
      <c r="F265" s="103" t="s">
        <v>2741</v>
      </c>
      <c r="G265" s="36"/>
      <c r="H265" s="36"/>
      <c r="I265" s="36"/>
      <c r="J265" s="36"/>
      <c r="K265" s="67"/>
    </row>
    <row r="266" spans="1:11" ht="15.75" customHeight="1">
      <c r="A266" s="100" t="s">
        <v>2742</v>
      </c>
      <c r="B266" s="101" t="s">
        <v>2743</v>
      </c>
      <c r="C266" s="101"/>
      <c r="D266" s="101"/>
      <c r="E266" s="256"/>
      <c r="F266" s="103"/>
      <c r="G266" s="36"/>
      <c r="H266" s="36"/>
      <c r="I266" s="36"/>
      <c r="J266" s="36"/>
      <c r="K266" s="67"/>
    </row>
    <row r="267" spans="1:11" ht="15.75" customHeight="1">
      <c r="A267" s="100" t="s">
        <v>1115</v>
      </c>
      <c r="B267" s="101" t="s">
        <v>2744</v>
      </c>
      <c r="C267" s="101" t="s">
        <v>2745</v>
      </c>
      <c r="D267" s="101">
        <v>9999989983</v>
      </c>
      <c r="E267" s="256" t="s">
        <v>2399</v>
      </c>
      <c r="F267" s="103" t="s">
        <v>2746</v>
      </c>
      <c r="G267" s="36"/>
      <c r="H267" s="36" t="s">
        <v>2747</v>
      </c>
      <c r="I267" s="36" t="s">
        <v>2748</v>
      </c>
      <c r="J267" s="36"/>
      <c r="K267" s="67"/>
    </row>
    <row r="268" spans="1:11" ht="15.75" customHeight="1">
      <c r="A268" s="100" t="s">
        <v>1118</v>
      </c>
      <c r="B268" s="101" t="s">
        <v>1119</v>
      </c>
      <c r="C268" s="101" t="s">
        <v>1120</v>
      </c>
      <c r="D268" s="101">
        <v>9999441273</v>
      </c>
      <c r="E268" s="256" t="s">
        <v>2399</v>
      </c>
      <c r="F268" s="103" t="s">
        <v>2749</v>
      </c>
      <c r="G268" s="36"/>
      <c r="H268" s="36"/>
      <c r="I268" s="36"/>
      <c r="J268" s="36"/>
      <c r="K268" s="67"/>
    </row>
    <row r="269" spans="1:11" ht="15.75" customHeight="1">
      <c r="A269" s="100" t="s">
        <v>1121</v>
      </c>
      <c r="B269" s="101" t="s">
        <v>1122</v>
      </c>
      <c r="C269" s="101" t="s">
        <v>1123</v>
      </c>
      <c r="D269" s="101">
        <v>9992752646</v>
      </c>
      <c r="E269" s="256" t="s">
        <v>2399</v>
      </c>
      <c r="F269" s="103" t="s">
        <v>2750</v>
      </c>
      <c r="G269" s="101"/>
      <c r="H269" s="101"/>
      <c r="I269" s="101"/>
      <c r="J269" s="101"/>
      <c r="K269" s="312"/>
    </row>
    <row r="270" spans="1:11" ht="15.75" customHeight="1">
      <c r="A270" s="100" t="s">
        <v>1124</v>
      </c>
      <c r="B270" s="101" t="s">
        <v>1125</v>
      </c>
      <c r="C270" s="101" t="s">
        <v>1126</v>
      </c>
      <c r="D270" s="101">
        <v>9992008737</v>
      </c>
      <c r="E270" s="256" t="s">
        <v>2399</v>
      </c>
      <c r="F270" s="103" t="s">
        <v>2751</v>
      </c>
      <c r="G270" s="101"/>
      <c r="H270" s="101"/>
      <c r="I270" s="101"/>
      <c r="J270" s="101"/>
      <c r="K270" s="312"/>
    </row>
    <row r="271" spans="1:11" ht="15.75" customHeight="1">
      <c r="A271" s="100" t="s">
        <v>1127</v>
      </c>
      <c r="B271" s="101" t="s">
        <v>1128</v>
      </c>
      <c r="C271" s="101" t="s">
        <v>1129</v>
      </c>
      <c r="D271" s="101">
        <v>9991631728</v>
      </c>
      <c r="E271" s="256" t="s">
        <v>2399</v>
      </c>
      <c r="F271" s="103" t="s">
        <v>2752</v>
      </c>
      <c r="G271" s="101"/>
      <c r="H271" s="101"/>
      <c r="I271" s="101"/>
      <c r="J271" s="101"/>
      <c r="K271" s="312"/>
    </row>
    <row r="272" spans="1:11" ht="15.75" customHeight="1">
      <c r="A272" s="100" t="s">
        <v>1130</v>
      </c>
      <c r="B272" s="101" t="s">
        <v>2753</v>
      </c>
      <c r="C272" s="101" t="s">
        <v>1132</v>
      </c>
      <c r="D272" s="101">
        <v>9995753293</v>
      </c>
      <c r="E272" s="256" t="s">
        <v>2399</v>
      </c>
      <c r="F272" s="103" t="s">
        <v>2754</v>
      </c>
      <c r="G272" s="101"/>
      <c r="H272" s="101"/>
      <c r="I272" s="101"/>
      <c r="J272" s="101"/>
      <c r="K272" s="312"/>
    </row>
    <row r="273" spans="1:11" ht="15.75" customHeight="1">
      <c r="A273" s="100" t="s">
        <v>1133</v>
      </c>
      <c r="B273" s="101" t="s">
        <v>1134</v>
      </c>
      <c r="C273" s="101" t="s">
        <v>1135</v>
      </c>
      <c r="D273" s="101" t="s">
        <v>3392</v>
      </c>
      <c r="E273" s="256" t="s">
        <v>2399</v>
      </c>
      <c r="F273" s="103" t="s">
        <v>2756</v>
      </c>
      <c r="G273" s="101"/>
      <c r="H273" s="101"/>
      <c r="I273" s="101"/>
      <c r="J273" s="101"/>
      <c r="K273" s="312"/>
    </row>
    <row r="274" spans="1:11" ht="15.75" customHeight="1">
      <c r="A274" s="100" t="s">
        <v>1136</v>
      </c>
      <c r="B274" s="101" t="s">
        <v>1137</v>
      </c>
      <c r="C274" s="101" t="s">
        <v>1138</v>
      </c>
      <c r="D274" s="101">
        <v>5534850069</v>
      </c>
      <c r="E274" s="101" t="s">
        <v>2403</v>
      </c>
      <c r="F274" s="103" t="s">
        <v>2757</v>
      </c>
      <c r="G274" s="101"/>
      <c r="H274" s="101"/>
      <c r="I274" s="101"/>
      <c r="J274" s="101"/>
      <c r="K274" s="312"/>
    </row>
    <row r="275" spans="1:11" ht="15.75" customHeight="1">
      <c r="A275" s="100" t="s">
        <v>1139</v>
      </c>
      <c r="B275" s="101" t="s">
        <v>1140</v>
      </c>
      <c r="C275" s="101" t="s">
        <v>1141</v>
      </c>
      <c r="D275" s="101" t="s">
        <v>3393</v>
      </c>
      <c r="E275" s="101" t="s">
        <v>2403</v>
      </c>
      <c r="F275" s="103" t="s">
        <v>2759</v>
      </c>
      <c r="G275" s="101"/>
      <c r="H275" s="101"/>
      <c r="I275" s="101"/>
      <c r="J275" s="101"/>
      <c r="K275" s="312"/>
    </row>
    <row r="276" spans="1:11" ht="15.75" customHeight="1">
      <c r="A276" s="100" t="s">
        <v>1142</v>
      </c>
      <c r="B276" s="101" t="s">
        <v>1143</v>
      </c>
      <c r="C276" s="101"/>
      <c r="D276" s="101">
        <v>9999441365</v>
      </c>
      <c r="E276" s="101"/>
      <c r="F276" s="103" t="s">
        <v>2760</v>
      </c>
      <c r="G276" s="101">
        <v>2</v>
      </c>
      <c r="H276" s="101"/>
      <c r="I276" s="101"/>
      <c r="J276" s="101"/>
      <c r="K276" s="312"/>
    </row>
    <row r="277" spans="1:11" ht="15.75" customHeight="1">
      <c r="A277" s="100" t="s">
        <v>1145</v>
      </c>
      <c r="B277" s="101" t="s">
        <v>1146</v>
      </c>
      <c r="C277" s="101"/>
      <c r="D277" s="101">
        <v>9999010251</v>
      </c>
      <c r="E277" s="101" t="s">
        <v>2399</v>
      </c>
      <c r="F277" s="103" t="s">
        <v>2761</v>
      </c>
      <c r="G277" s="101">
        <v>1</v>
      </c>
      <c r="H277" s="101"/>
      <c r="I277" s="101"/>
      <c r="J277" s="101"/>
      <c r="K277" s="312"/>
    </row>
    <row r="278" spans="1:11" ht="15.75" customHeight="1">
      <c r="A278" s="100" t="s">
        <v>1148</v>
      </c>
      <c r="B278" s="101" t="s">
        <v>1149</v>
      </c>
      <c r="C278" s="101"/>
      <c r="D278" s="101">
        <v>9999238992</v>
      </c>
      <c r="E278" s="101"/>
      <c r="F278" s="103" t="s">
        <v>2762</v>
      </c>
      <c r="G278" s="101">
        <v>0</v>
      </c>
      <c r="H278" s="101"/>
      <c r="I278" s="101"/>
      <c r="J278" s="101"/>
      <c r="K278" s="312"/>
    </row>
    <row r="279" spans="1:11" ht="15.75" customHeight="1">
      <c r="A279" s="100" t="s">
        <v>1151</v>
      </c>
      <c r="B279" s="101" t="s">
        <v>1152</v>
      </c>
      <c r="C279" s="101"/>
      <c r="D279" s="101">
        <v>9999417301</v>
      </c>
      <c r="E279" s="101" t="s">
        <v>2399</v>
      </c>
      <c r="F279" s="103" t="s">
        <v>2763</v>
      </c>
      <c r="G279" s="101">
        <v>0</v>
      </c>
      <c r="H279" s="101"/>
      <c r="I279" s="101"/>
      <c r="J279" s="101"/>
      <c r="K279" s="312"/>
    </row>
    <row r="280" spans="1:11" ht="15.75" customHeight="1">
      <c r="A280" s="100" t="s">
        <v>1154</v>
      </c>
      <c r="B280" s="101" t="s">
        <v>1155</v>
      </c>
      <c r="C280" s="101"/>
      <c r="D280" s="101">
        <v>9999482252</v>
      </c>
      <c r="E280" s="101" t="s">
        <v>2399</v>
      </c>
      <c r="F280" s="103" t="s">
        <v>2764</v>
      </c>
      <c r="G280" s="101">
        <v>1</v>
      </c>
      <c r="H280" s="101"/>
      <c r="I280" s="101"/>
      <c r="J280" s="101"/>
      <c r="K280" s="312"/>
    </row>
    <row r="281" spans="1:11" ht="15.75" customHeight="1">
      <c r="A281" s="100" t="s">
        <v>1157</v>
      </c>
      <c r="B281" s="101" t="s">
        <v>1158</v>
      </c>
      <c r="C281" s="101"/>
      <c r="D281" s="101">
        <v>9999432898</v>
      </c>
      <c r="E281" s="101" t="s">
        <v>2399</v>
      </c>
      <c r="F281" s="103" t="s">
        <v>2765</v>
      </c>
      <c r="G281" s="101">
        <v>0</v>
      </c>
      <c r="H281" s="101"/>
      <c r="I281" s="101"/>
      <c r="J281" s="101"/>
      <c r="K281" s="312"/>
    </row>
    <row r="282" spans="1:11" ht="15.75" customHeight="1">
      <c r="A282" s="100" t="s">
        <v>1159</v>
      </c>
      <c r="B282" s="101" t="s">
        <v>1160</v>
      </c>
      <c r="C282" s="101"/>
      <c r="D282" s="101">
        <v>9999440295</v>
      </c>
      <c r="E282" s="101" t="s">
        <v>2399</v>
      </c>
      <c r="F282" s="103"/>
      <c r="G282" s="101">
        <v>2</v>
      </c>
      <c r="H282" s="101"/>
      <c r="I282" s="101"/>
      <c r="J282" s="101"/>
      <c r="K282" s="312"/>
    </row>
    <row r="283" spans="1:11" ht="15.75" customHeight="1">
      <c r="A283" s="100" t="s">
        <v>1162</v>
      </c>
      <c r="B283" s="101" t="s">
        <v>2766</v>
      </c>
      <c r="C283" s="101"/>
      <c r="D283" s="101">
        <v>9999430390</v>
      </c>
      <c r="E283" s="101" t="s">
        <v>2399</v>
      </c>
      <c r="F283" s="103"/>
      <c r="G283" s="101">
        <v>2</v>
      </c>
      <c r="H283" s="101"/>
      <c r="I283" s="101"/>
      <c r="J283" s="101"/>
      <c r="K283" s="312"/>
    </row>
    <row r="284" spans="1:11" ht="15.75" customHeight="1">
      <c r="A284" s="100" t="s">
        <v>1165</v>
      </c>
      <c r="B284" s="101" t="s">
        <v>1166</v>
      </c>
      <c r="C284" s="101"/>
      <c r="D284" s="101">
        <v>9999447796</v>
      </c>
      <c r="E284" s="101"/>
      <c r="F284" s="103" t="s">
        <v>2767</v>
      </c>
      <c r="G284" s="101">
        <v>0</v>
      </c>
      <c r="H284" s="101"/>
      <c r="I284" s="101"/>
      <c r="J284" s="101"/>
      <c r="K284" s="312"/>
    </row>
    <row r="285" spans="1:11" ht="15.75" customHeight="1">
      <c r="A285" s="100" t="s">
        <v>1168</v>
      </c>
      <c r="B285" s="101" t="s">
        <v>1166</v>
      </c>
      <c r="C285" s="101"/>
      <c r="D285" s="101">
        <v>9991275400</v>
      </c>
      <c r="E285" s="101"/>
      <c r="F285" s="103" t="s">
        <v>2768</v>
      </c>
      <c r="G285" s="101">
        <v>1</v>
      </c>
      <c r="H285" s="101"/>
      <c r="I285" s="101"/>
      <c r="J285" s="101"/>
      <c r="K285" s="312"/>
    </row>
    <row r="286" spans="1:11" ht="15.75" customHeight="1">
      <c r="A286" s="68" t="s">
        <v>1170</v>
      </c>
      <c r="B286" s="28" t="s">
        <v>1171</v>
      </c>
      <c r="C286" s="28"/>
      <c r="D286" s="28">
        <v>9999444678</v>
      </c>
      <c r="E286" s="28"/>
      <c r="F286" s="28"/>
      <c r="G286" s="28">
        <v>2</v>
      </c>
      <c r="H286" s="28"/>
      <c r="I286" s="28"/>
      <c r="J286" s="28"/>
      <c r="K286" s="280"/>
    </row>
    <row r="287" spans="1:11" ht="15.75" customHeight="1">
      <c r="A287" s="68" t="s">
        <v>1173</v>
      </c>
      <c r="B287" s="28" t="s">
        <v>1174</v>
      </c>
      <c r="C287" s="28"/>
      <c r="D287" s="28"/>
      <c r="E287" s="28"/>
      <c r="F287" s="28"/>
      <c r="G287" s="28">
        <v>0</v>
      </c>
      <c r="H287" s="28"/>
      <c r="I287" s="28"/>
      <c r="J287" s="28"/>
      <c r="K287" s="280"/>
    </row>
    <row r="288" spans="1:11" ht="15.75" customHeight="1">
      <c r="A288" s="68" t="s">
        <v>1175</v>
      </c>
      <c r="B288" s="28" t="s">
        <v>1176</v>
      </c>
      <c r="C288" s="28"/>
      <c r="D288" s="28" t="s">
        <v>3394</v>
      </c>
      <c r="E288" s="28" t="s">
        <v>2403</v>
      </c>
      <c r="F288" s="28" t="s">
        <v>2770</v>
      </c>
      <c r="G288" s="28">
        <v>2</v>
      </c>
      <c r="H288" s="28"/>
      <c r="I288" s="28"/>
      <c r="J288" s="28"/>
      <c r="K288" s="280"/>
    </row>
    <row r="289" spans="1:11" ht="15.75" customHeight="1">
      <c r="A289" s="68" t="s">
        <v>1178</v>
      </c>
      <c r="B289" s="28" t="s">
        <v>1179</v>
      </c>
      <c r="C289" s="28"/>
      <c r="D289" s="28">
        <v>9999196153</v>
      </c>
      <c r="E289" s="28" t="s">
        <v>2403</v>
      </c>
      <c r="F289" s="28" t="s">
        <v>2771</v>
      </c>
      <c r="G289" s="28">
        <v>1</v>
      </c>
      <c r="H289" s="28"/>
      <c r="I289" s="28"/>
      <c r="J289" s="28"/>
      <c r="K289" s="280"/>
    </row>
    <row r="290" spans="1:11" ht="15.75" customHeight="1">
      <c r="A290" s="68" t="s">
        <v>1181</v>
      </c>
      <c r="B290" s="28" t="s">
        <v>1182</v>
      </c>
      <c r="C290" s="28"/>
      <c r="D290" s="28" t="s">
        <v>3395</v>
      </c>
      <c r="E290" s="28" t="s">
        <v>2403</v>
      </c>
      <c r="F290" s="28" t="s">
        <v>2773</v>
      </c>
      <c r="G290" s="28">
        <v>1</v>
      </c>
      <c r="H290" s="28"/>
      <c r="I290" s="28"/>
      <c r="J290" s="28"/>
      <c r="K290" s="280"/>
    </row>
    <row r="291" spans="1:11" ht="15.75" customHeight="1">
      <c r="A291" s="68" t="s">
        <v>1184</v>
      </c>
      <c r="B291" s="28" t="s">
        <v>1185</v>
      </c>
      <c r="C291" s="28"/>
      <c r="D291" s="28" t="s">
        <v>3396</v>
      </c>
      <c r="E291" s="28" t="s">
        <v>2403</v>
      </c>
      <c r="F291" s="28" t="s">
        <v>2775</v>
      </c>
      <c r="G291" s="28">
        <v>2</v>
      </c>
      <c r="H291" s="28"/>
      <c r="I291" s="28"/>
      <c r="J291" s="28"/>
      <c r="K291" s="280"/>
    </row>
    <row r="292" spans="1:11" ht="15.75" customHeight="1">
      <c r="A292" s="68" t="s">
        <v>1187</v>
      </c>
      <c r="B292" s="28" t="s">
        <v>1188</v>
      </c>
      <c r="C292" s="28"/>
      <c r="D292" s="28">
        <v>9999443650</v>
      </c>
      <c r="E292" s="28"/>
      <c r="F292" s="28" t="s">
        <v>2776</v>
      </c>
      <c r="G292" s="28">
        <v>0</v>
      </c>
      <c r="H292" s="28"/>
      <c r="I292" s="28"/>
      <c r="J292" s="28"/>
      <c r="K292" s="280"/>
    </row>
    <row r="293" spans="1:11" ht="15.75" customHeight="1">
      <c r="A293" s="68" t="s">
        <v>1190</v>
      </c>
      <c r="B293" s="28" t="s">
        <v>2777</v>
      </c>
      <c r="C293" s="28"/>
      <c r="D293" s="28">
        <v>9999430990</v>
      </c>
      <c r="E293" s="28" t="s">
        <v>2403</v>
      </c>
      <c r="F293" s="28"/>
      <c r="G293" s="28">
        <v>1</v>
      </c>
      <c r="H293" s="28"/>
      <c r="I293" s="28"/>
      <c r="J293" s="28"/>
      <c r="K293" s="280"/>
    </row>
    <row r="294" spans="1:11" ht="15.75" customHeight="1">
      <c r="A294" s="68" t="s">
        <v>1193</v>
      </c>
      <c r="B294" s="28" t="s">
        <v>198</v>
      </c>
      <c r="C294" s="28"/>
      <c r="D294" s="28" t="s">
        <v>3397</v>
      </c>
      <c r="E294" s="28" t="s">
        <v>2403</v>
      </c>
      <c r="F294" s="28" t="s">
        <v>2779</v>
      </c>
      <c r="G294" s="28">
        <v>2</v>
      </c>
      <c r="H294" s="28"/>
      <c r="I294" s="28"/>
      <c r="J294" s="28"/>
      <c r="K294" s="280"/>
    </row>
    <row r="295" spans="1:11" ht="15.75" customHeight="1">
      <c r="A295" s="68" t="s">
        <v>1195</v>
      </c>
      <c r="B295" s="28" t="s">
        <v>1196</v>
      </c>
      <c r="C295" s="28"/>
      <c r="D295" s="28">
        <v>9999415119</v>
      </c>
      <c r="E295" s="28" t="s">
        <v>2403</v>
      </c>
      <c r="F295" s="28" t="s">
        <v>2780</v>
      </c>
      <c r="G295" s="28">
        <v>0</v>
      </c>
      <c r="H295" s="28"/>
      <c r="I295" s="28"/>
      <c r="J295" s="28"/>
      <c r="K295" s="280"/>
    </row>
    <row r="296" spans="1:11" ht="15.75" customHeight="1">
      <c r="A296" s="68" t="s">
        <v>1198</v>
      </c>
      <c r="B296" s="28" t="s">
        <v>1199</v>
      </c>
      <c r="C296" s="28"/>
      <c r="D296" s="28">
        <v>9999908812</v>
      </c>
      <c r="E296" s="28" t="s">
        <v>2403</v>
      </c>
      <c r="F296" s="28" t="s">
        <v>2781</v>
      </c>
      <c r="G296" s="28"/>
      <c r="H296" s="28"/>
      <c r="I296" s="28"/>
      <c r="J296" s="28"/>
      <c r="K296" s="280"/>
    </row>
    <row r="297" spans="1:11" ht="15.75" customHeight="1">
      <c r="A297" s="68" t="s">
        <v>1201</v>
      </c>
      <c r="B297" s="28" t="s">
        <v>2782</v>
      </c>
      <c r="C297" s="28"/>
      <c r="D297" s="28"/>
      <c r="E297" s="28"/>
      <c r="F297" s="28"/>
      <c r="G297" s="28"/>
      <c r="H297" s="28"/>
      <c r="I297" s="28"/>
      <c r="J297" s="28"/>
      <c r="K297" s="280"/>
    </row>
    <row r="298" spans="1:11" ht="15.75" customHeight="1">
      <c r="A298" s="68" t="s">
        <v>1202</v>
      </c>
      <c r="B298" s="28" t="s">
        <v>1203</v>
      </c>
      <c r="C298" s="28"/>
      <c r="D298" s="28" t="s">
        <v>3398</v>
      </c>
      <c r="E298" s="28" t="s">
        <v>2403</v>
      </c>
      <c r="F298" s="28"/>
      <c r="G298" s="28"/>
      <c r="H298" s="28"/>
      <c r="I298" s="28"/>
      <c r="J298" s="28"/>
      <c r="K298" s="280"/>
    </row>
    <row r="299" spans="1:11" ht="15.75" customHeight="1">
      <c r="A299" s="68" t="s">
        <v>1205</v>
      </c>
      <c r="B299" s="28" t="s">
        <v>510</v>
      </c>
      <c r="C299" s="28"/>
      <c r="D299" s="28">
        <v>9999418425</v>
      </c>
      <c r="E299" s="28" t="s">
        <v>2403</v>
      </c>
      <c r="F299" s="28" t="s">
        <v>2784</v>
      </c>
      <c r="G299" s="28"/>
      <c r="H299" s="28"/>
      <c r="I299" s="28"/>
      <c r="J299" s="28"/>
      <c r="K299" s="280"/>
    </row>
    <row r="300" spans="1:11" ht="15.75" customHeight="1">
      <c r="A300" s="68" t="s">
        <v>1207</v>
      </c>
      <c r="B300" s="28" t="s">
        <v>1208</v>
      </c>
      <c r="C300" s="28"/>
      <c r="D300" s="28">
        <v>9999270217</v>
      </c>
      <c r="E300" s="28" t="s">
        <v>2403</v>
      </c>
      <c r="F300" s="28" t="s">
        <v>2785</v>
      </c>
      <c r="G300" s="28"/>
      <c r="H300" s="28"/>
      <c r="I300" s="28"/>
      <c r="J300" s="28"/>
      <c r="K300" s="280"/>
    </row>
    <row r="301" spans="1:11" ht="15.75" customHeight="1">
      <c r="A301" s="68" t="s">
        <v>1210</v>
      </c>
      <c r="B301" s="28" t="s">
        <v>1211</v>
      </c>
      <c r="C301" s="28"/>
      <c r="D301" s="28" t="s">
        <v>3399</v>
      </c>
      <c r="E301" s="28" t="s">
        <v>2787</v>
      </c>
      <c r="F301" s="28" t="s">
        <v>2788</v>
      </c>
      <c r="G301" s="28"/>
      <c r="H301" s="28"/>
      <c r="I301" s="28"/>
      <c r="J301" s="28"/>
      <c r="K301" s="280"/>
    </row>
    <row r="302" spans="1:11" ht="15.75" customHeight="1">
      <c r="A302" s="68" t="s">
        <v>1213</v>
      </c>
      <c r="B302" s="28" t="s">
        <v>1214</v>
      </c>
      <c r="C302" s="28"/>
      <c r="D302" s="28" t="s">
        <v>3400</v>
      </c>
      <c r="E302" s="28" t="s">
        <v>2403</v>
      </c>
      <c r="F302" s="28" t="s">
        <v>2626</v>
      </c>
      <c r="G302" s="28"/>
      <c r="H302" s="28"/>
      <c r="I302" s="28"/>
      <c r="J302" s="28"/>
      <c r="K302" s="280"/>
    </row>
    <row r="303" spans="1:11" ht="15.75" customHeight="1">
      <c r="A303" s="68" t="s">
        <v>1216</v>
      </c>
      <c r="B303" s="28" t="s">
        <v>1217</v>
      </c>
      <c r="C303" s="28"/>
      <c r="D303" s="28" t="s">
        <v>3401</v>
      </c>
      <c r="E303" s="28" t="s">
        <v>2403</v>
      </c>
      <c r="F303" s="28" t="s">
        <v>2791</v>
      </c>
      <c r="G303" s="28"/>
      <c r="H303" s="28"/>
      <c r="I303" s="28"/>
      <c r="J303" s="28"/>
      <c r="K303" s="280"/>
    </row>
    <row r="304" spans="1:11" ht="15.75" customHeight="1">
      <c r="A304" s="68" t="s">
        <v>1219</v>
      </c>
      <c r="B304" s="28" t="s">
        <v>1220</v>
      </c>
      <c r="C304" s="28"/>
      <c r="D304" s="28">
        <v>9991302053</v>
      </c>
      <c r="E304" s="28" t="s">
        <v>2403</v>
      </c>
      <c r="F304" s="28" t="s">
        <v>2792</v>
      </c>
      <c r="G304" s="28"/>
      <c r="H304" s="28"/>
      <c r="I304" s="28"/>
      <c r="J304" s="28"/>
      <c r="K304" s="280"/>
    </row>
    <row r="305" spans="1:11" ht="15.75" customHeight="1">
      <c r="A305" s="78" t="s">
        <v>1222</v>
      </c>
      <c r="B305" s="79" t="s">
        <v>1223</v>
      </c>
      <c r="C305" s="79"/>
      <c r="D305" s="79" t="s">
        <v>3402</v>
      </c>
      <c r="E305" s="79" t="s">
        <v>2403</v>
      </c>
      <c r="F305" s="79" t="s">
        <v>2794</v>
      </c>
      <c r="G305" s="79"/>
      <c r="H305" s="79"/>
      <c r="I305" s="79"/>
      <c r="J305" s="79"/>
      <c r="K305" s="281"/>
    </row>
    <row r="306" spans="1:11" ht="15.75" customHeight="1"/>
    <row r="307" spans="1:11" ht="15.75" customHeight="1">
      <c r="A307" s="385" t="s">
        <v>2795</v>
      </c>
      <c r="B307" s="330"/>
      <c r="C307" s="330"/>
      <c r="D307" s="330"/>
      <c r="E307" s="330"/>
      <c r="F307" s="330"/>
      <c r="G307" s="330"/>
      <c r="H307" s="330"/>
      <c r="I307" s="330"/>
      <c r="J307" s="330"/>
      <c r="K307" s="331"/>
    </row>
    <row r="308" spans="1:11" ht="15.75" customHeight="1">
      <c r="A308" s="275" t="s">
        <v>3353</v>
      </c>
      <c r="B308" s="22" t="s">
        <v>33</v>
      </c>
      <c r="C308" s="22" t="s">
        <v>34</v>
      </c>
      <c r="D308" s="22" t="s">
        <v>3354</v>
      </c>
      <c r="E308" s="22" t="s">
        <v>828</v>
      </c>
      <c r="F308" s="22" t="s">
        <v>2394</v>
      </c>
      <c r="G308" s="22" t="s">
        <v>2395</v>
      </c>
      <c r="H308" s="22" t="s">
        <v>2396</v>
      </c>
      <c r="I308" s="22" t="s">
        <v>2397</v>
      </c>
      <c r="J308" s="22" t="s">
        <v>2398</v>
      </c>
      <c r="K308" s="310"/>
    </row>
    <row r="309" spans="1:11" ht="15.75" customHeight="1">
      <c r="A309" s="68" t="s">
        <v>829</v>
      </c>
      <c r="B309" s="28" t="s">
        <v>830</v>
      </c>
      <c r="C309" s="28" t="s">
        <v>831</v>
      </c>
      <c r="D309" s="28" t="s">
        <v>3403</v>
      </c>
      <c r="E309" s="152" t="s">
        <v>2399</v>
      </c>
      <c r="F309" s="30" t="s">
        <v>2798</v>
      </c>
      <c r="G309" s="28"/>
      <c r="H309" s="28"/>
      <c r="I309" s="28"/>
      <c r="J309" s="28"/>
      <c r="K309" s="280"/>
    </row>
    <row r="310" spans="1:11" ht="15.75" customHeight="1">
      <c r="A310" s="68" t="s">
        <v>832</v>
      </c>
      <c r="B310" s="28" t="s">
        <v>833</v>
      </c>
      <c r="C310" s="28" t="s">
        <v>834</v>
      </c>
      <c r="D310" s="28" t="s">
        <v>3404</v>
      </c>
      <c r="E310" s="152" t="s">
        <v>2399</v>
      </c>
      <c r="F310" s="30" t="s">
        <v>2800</v>
      </c>
      <c r="G310" s="28"/>
      <c r="H310" s="28"/>
      <c r="I310" s="28"/>
      <c r="J310" s="28"/>
      <c r="K310" s="280"/>
    </row>
    <row r="311" spans="1:11" ht="15.75" customHeight="1">
      <c r="A311" s="68" t="s">
        <v>835</v>
      </c>
      <c r="B311" s="28" t="s">
        <v>836</v>
      </c>
      <c r="C311" s="28" t="s">
        <v>837</v>
      </c>
      <c r="D311" s="28">
        <v>9994818610</v>
      </c>
      <c r="E311" s="152" t="s">
        <v>2399</v>
      </c>
      <c r="F311" s="30" t="s">
        <v>2801</v>
      </c>
      <c r="G311" s="28"/>
      <c r="H311" s="28"/>
      <c r="I311" s="28"/>
      <c r="J311" s="28"/>
      <c r="K311" s="280"/>
    </row>
    <row r="312" spans="1:11" ht="15.75" customHeight="1">
      <c r="A312" s="68" t="s">
        <v>838</v>
      </c>
      <c r="B312" s="28" t="s">
        <v>836</v>
      </c>
      <c r="C312" s="28" t="s">
        <v>837</v>
      </c>
      <c r="D312" s="28">
        <v>9994818610</v>
      </c>
      <c r="E312" s="152" t="s">
        <v>2399</v>
      </c>
      <c r="F312" s="30" t="s">
        <v>2801</v>
      </c>
      <c r="G312" s="28"/>
      <c r="H312" s="28"/>
      <c r="I312" s="28"/>
      <c r="J312" s="28"/>
      <c r="K312" s="280"/>
    </row>
    <row r="313" spans="1:11" ht="15.75" customHeight="1">
      <c r="A313" s="68" t="s">
        <v>841</v>
      </c>
      <c r="B313" s="28" t="s">
        <v>842</v>
      </c>
      <c r="C313" s="28" t="s">
        <v>843</v>
      </c>
      <c r="D313" s="28" t="s">
        <v>3405</v>
      </c>
      <c r="E313" s="152" t="s">
        <v>2803</v>
      </c>
      <c r="F313" s="30" t="s">
        <v>2804</v>
      </c>
      <c r="G313" s="28"/>
      <c r="H313" s="28"/>
      <c r="I313" s="28"/>
      <c r="J313" s="28"/>
      <c r="K313" s="280"/>
    </row>
    <row r="314" spans="1:11" ht="15.75" customHeight="1">
      <c r="A314" s="68" t="s">
        <v>844</v>
      </c>
      <c r="B314" s="28" t="s">
        <v>845</v>
      </c>
      <c r="C314" s="28" t="s">
        <v>846</v>
      </c>
      <c r="D314" s="28">
        <v>9992331904</v>
      </c>
      <c r="E314" s="152" t="s">
        <v>2399</v>
      </c>
      <c r="F314" s="30" t="s">
        <v>2805</v>
      </c>
      <c r="G314" s="28"/>
      <c r="H314" s="28"/>
      <c r="I314" s="28"/>
      <c r="J314" s="28"/>
      <c r="K314" s="280"/>
    </row>
    <row r="315" spans="1:11" ht="15.75" customHeight="1">
      <c r="A315" s="68" t="s">
        <v>847</v>
      </c>
      <c r="B315" s="28" t="s">
        <v>848</v>
      </c>
      <c r="C315" s="28" t="s">
        <v>849</v>
      </c>
      <c r="D315" s="28" t="s">
        <v>3406</v>
      </c>
      <c r="E315" s="152" t="s">
        <v>2399</v>
      </c>
      <c r="F315" s="30" t="s">
        <v>2807</v>
      </c>
      <c r="G315" s="28"/>
      <c r="H315" s="28"/>
      <c r="I315" s="28"/>
      <c r="J315" s="28"/>
      <c r="K315" s="280"/>
    </row>
    <row r="316" spans="1:11" ht="15.75" customHeight="1">
      <c r="A316" s="68" t="s">
        <v>850</v>
      </c>
      <c r="B316" s="28" t="s">
        <v>2808</v>
      </c>
      <c r="C316" s="28"/>
      <c r="D316" s="28"/>
      <c r="E316" s="152"/>
      <c r="F316" s="30"/>
      <c r="G316" s="28"/>
      <c r="H316" s="28"/>
      <c r="I316" s="28"/>
      <c r="J316" s="28"/>
      <c r="K316" s="280"/>
    </row>
    <row r="317" spans="1:11" ht="15.75" customHeight="1">
      <c r="A317" s="100" t="s">
        <v>853</v>
      </c>
      <c r="B317" s="101" t="s">
        <v>854</v>
      </c>
      <c r="C317" s="101" t="s">
        <v>855</v>
      </c>
      <c r="D317" s="101">
        <v>9991281774</v>
      </c>
      <c r="E317" s="256" t="s">
        <v>2399</v>
      </c>
      <c r="F317" s="103" t="s">
        <v>2809</v>
      </c>
      <c r="G317" s="36"/>
      <c r="H317" s="36"/>
      <c r="I317" s="36"/>
      <c r="J317" s="36"/>
      <c r="K317" s="67"/>
    </row>
    <row r="318" spans="1:11" ht="15.75" customHeight="1">
      <c r="A318" s="100" t="s">
        <v>856</v>
      </c>
      <c r="B318" s="101" t="s">
        <v>857</v>
      </c>
      <c r="C318" s="101" t="s">
        <v>858</v>
      </c>
      <c r="D318" s="101">
        <v>9993321065</v>
      </c>
      <c r="E318" s="256" t="s">
        <v>2810</v>
      </c>
      <c r="F318" s="103" t="s">
        <v>2811</v>
      </c>
      <c r="G318" s="36"/>
      <c r="H318" s="36" t="s">
        <v>2812</v>
      </c>
      <c r="I318" s="36"/>
      <c r="J318" s="36"/>
      <c r="K318" s="67"/>
    </row>
    <row r="319" spans="1:11" ht="15.75" customHeight="1">
      <c r="A319" s="100" t="s">
        <v>859</v>
      </c>
      <c r="B319" s="101" t="s">
        <v>860</v>
      </c>
      <c r="C319" s="101" t="s">
        <v>861</v>
      </c>
      <c r="D319" s="101">
        <v>9993467769</v>
      </c>
      <c r="E319" s="256" t="s">
        <v>2403</v>
      </c>
      <c r="F319" s="103" t="s">
        <v>2813</v>
      </c>
      <c r="G319" s="36"/>
      <c r="H319" s="36"/>
      <c r="I319" s="36"/>
      <c r="J319" s="36"/>
      <c r="K319" s="67"/>
    </row>
    <row r="320" spans="1:11" ht="15.75" customHeight="1">
      <c r="A320" s="100" t="s">
        <v>862</v>
      </c>
      <c r="B320" s="101" t="s">
        <v>863</v>
      </c>
      <c r="C320" s="101" t="s">
        <v>864</v>
      </c>
      <c r="D320" s="101">
        <v>9992451088</v>
      </c>
      <c r="E320" s="256" t="s">
        <v>125</v>
      </c>
      <c r="F320" s="103" t="s">
        <v>2814</v>
      </c>
      <c r="G320" s="36"/>
      <c r="H320" s="36"/>
      <c r="I320" s="36"/>
      <c r="J320" s="36"/>
      <c r="K320" s="67"/>
    </row>
    <row r="321" spans="1:11" ht="15.75" customHeight="1">
      <c r="A321" s="100" t="s">
        <v>865</v>
      </c>
      <c r="B321" s="101" t="s">
        <v>866</v>
      </c>
      <c r="C321" s="101" t="s">
        <v>867</v>
      </c>
      <c r="D321" s="101">
        <v>9991747017</v>
      </c>
      <c r="E321" s="256" t="s">
        <v>2815</v>
      </c>
      <c r="F321" s="103" t="s">
        <v>2816</v>
      </c>
      <c r="G321" s="101"/>
      <c r="H321" s="101"/>
      <c r="I321" s="101"/>
      <c r="J321" s="101"/>
      <c r="K321" s="312"/>
    </row>
    <row r="322" spans="1:11" ht="15.75" customHeight="1">
      <c r="A322" s="100" t="s">
        <v>868</v>
      </c>
      <c r="B322" s="101" t="s">
        <v>869</v>
      </c>
      <c r="C322" s="101" t="s">
        <v>870</v>
      </c>
      <c r="D322" s="101">
        <v>9999958601</v>
      </c>
      <c r="E322" s="256" t="s">
        <v>2803</v>
      </c>
      <c r="F322" s="103" t="s">
        <v>2817</v>
      </c>
      <c r="G322" s="101"/>
      <c r="H322" s="101"/>
      <c r="I322" s="101"/>
      <c r="J322" s="101"/>
      <c r="K322" s="312"/>
    </row>
    <row r="323" spans="1:11" ht="15.75" customHeight="1">
      <c r="A323" s="100" t="s">
        <v>871</v>
      </c>
      <c r="B323" s="101" t="s">
        <v>2818</v>
      </c>
      <c r="C323" s="101" t="s">
        <v>873</v>
      </c>
      <c r="D323" s="101">
        <v>9991200436</v>
      </c>
      <c r="E323" s="256" t="s">
        <v>2403</v>
      </c>
      <c r="F323" s="103" t="s">
        <v>2819</v>
      </c>
      <c r="G323" s="101"/>
      <c r="H323" s="101"/>
      <c r="I323" s="101"/>
      <c r="J323" s="101"/>
      <c r="K323" s="312"/>
    </row>
    <row r="324" spans="1:11" ht="15.75" customHeight="1">
      <c r="A324" s="100" t="s">
        <v>874</v>
      </c>
      <c r="B324" s="101" t="s">
        <v>875</v>
      </c>
      <c r="C324" s="101" t="s">
        <v>876</v>
      </c>
      <c r="D324" s="101" t="s">
        <v>3407</v>
      </c>
      <c r="E324" s="256" t="s">
        <v>2399</v>
      </c>
      <c r="F324" s="103" t="s">
        <v>2821</v>
      </c>
      <c r="G324" s="101"/>
      <c r="H324" s="101"/>
      <c r="I324" s="101"/>
      <c r="J324" s="101"/>
      <c r="K324" s="312"/>
    </row>
    <row r="325" spans="1:11" ht="15.75" customHeight="1">
      <c r="A325" s="100" t="s">
        <v>877</v>
      </c>
      <c r="B325" s="101" t="s">
        <v>878</v>
      </c>
      <c r="C325" s="101" t="s">
        <v>879</v>
      </c>
      <c r="D325" s="101">
        <v>9991064510</v>
      </c>
      <c r="E325" s="256" t="s">
        <v>2399</v>
      </c>
      <c r="F325" s="103" t="s">
        <v>2822</v>
      </c>
      <c r="G325" s="101"/>
      <c r="H325" s="101"/>
      <c r="I325" s="101"/>
      <c r="J325" s="101"/>
      <c r="K325" s="312"/>
    </row>
    <row r="326" spans="1:11" ht="15.75" customHeight="1">
      <c r="A326" s="100" t="s">
        <v>880</v>
      </c>
      <c r="B326" s="101" t="s">
        <v>881</v>
      </c>
      <c r="C326" s="101" t="s">
        <v>882</v>
      </c>
      <c r="D326" s="101">
        <v>9993709233</v>
      </c>
      <c r="E326" s="101" t="s">
        <v>2403</v>
      </c>
      <c r="F326" s="103" t="s">
        <v>2823</v>
      </c>
      <c r="G326" s="101"/>
      <c r="H326" s="101"/>
      <c r="I326" s="101"/>
      <c r="J326" s="101"/>
      <c r="K326" s="312"/>
    </row>
    <row r="327" spans="1:11" ht="15.75" customHeight="1">
      <c r="A327" s="100" t="s">
        <v>883</v>
      </c>
      <c r="B327" s="101" t="s">
        <v>884</v>
      </c>
      <c r="C327" s="101"/>
      <c r="D327" s="101" t="s">
        <v>3408</v>
      </c>
      <c r="E327" s="101"/>
      <c r="F327" s="103" t="s">
        <v>2825</v>
      </c>
      <c r="G327" s="101">
        <v>1</v>
      </c>
      <c r="H327" s="101"/>
      <c r="I327" s="101"/>
      <c r="J327" s="101"/>
      <c r="K327" s="312"/>
    </row>
    <row r="328" spans="1:11" ht="15.75" customHeight="1">
      <c r="A328" s="100" t="s">
        <v>886</v>
      </c>
      <c r="B328" s="101" t="s">
        <v>887</v>
      </c>
      <c r="C328" s="101"/>
      <c r="D328" s="101"/>
      <c r="E328" s="101" t="s">
        <v>2399</v>
      </c>
      <c r="F328" s="103" t="s">
        <v>2826</v>
      </c>
      <c r="G328" s="101">
        <v>3</v>
      </c>
      <c r="H328" s="101"/>
      <c r="I328" s="101"/>
      <c r="J328" s="101"/>
      <c r="K328" s="312"/>
    </row>
    <row r="329" spans="1:11" ht="15.75" customHeight="1">
      <c r="A329" s="100" t="s">
        <v>889</v>
      </c>
      <c r="B329" s="101" t="s">
        <v>890</v>
      </c>
      <c r="C329" s="101"/>
      <c r="D329" s="101">
        <v>9999440807</v>
      </c>
      <c r="E329" s="101"/>
      <c r="F329" s="103" t="s">
        <v>2827</v>
      </c>
      <c r="G329" s="101">
        <v>0</v>
      </c>
      <c r="H329" s="101"/>
      <c r="I329" s="101"/>
      <c r="J329" s="101"/>
      <c r="K329" s="312"/>
    </row>
    <row r="330" spans="1:11" ht="15.75" customHeight="1">
      <c r="A330" s="100" t="s">
        <v>892</v>
      </c>
      <c r="B330" s="101" t="s">
        <v>893</v>
      </c>
      <c r="C330" s="101"/>
      <c r="D330" s="101">
        <v>9999416099</v>
      </c>
      <c r="E330" s="101" t="s">
        <v>2399</v>
      </c>
      <c r="F330" s="103"/>
      <c r="G330" s="101">
        <v>0</v>
      </c>
      <c r="H330" s="101"/>
      <c r="I330" s="101"/>
      <c r="J330" s="101"/>
      <c r="K330" s="312"/>
    </row>
    <row r="331" spans="1:11" ht="15.75" customHeight="1">
      <c r="A331" s="100" t="s">
        <v>894</v>
      </c>
      <c r="B331" s="101" t="s">
        <v>895</v>
      </c>
      <c r="C331" s="101"/>
      <c r="D331" s="101">
        <v>99994061584</v>
      </c>
      <c r="E331" s="101"/>
      <c r="F331" s="103" t="s">
        <v>2828</v>
      </c>
      <c r="G331" s="101">
        <v>0</v>
      </c>
      <c r="H331" s="101"/>
      <c r="I331" s="101"/>
      <c r="J331" s="101"/>
      <c r="K331" s="312"/>
    </row>
    <row r="332" spans="1:11" ht="15.75" customHeight="1">
      <c r="A332" s="100" t="s">
        <v>897</v>
      </c>
      <c r="B332" s="101" t="s">
        <v>898</v>
      </c>
      <c r="C332" s="101"/>
      <c r="D332" s="101">
        <v>9999480989</v>
      </c>
      <c r="E332" s="101" t="s">
        <v>2399</v>
      </c>
      <c r="F332" s="103" t="s">
        <v>2829</v>
      </c>
      <c r="G332" s="101">
        <v>0</v>
      </c>
      <c r="H332" s="101"/>
      <c r="I332" s="101"/>
      <c r="J332" s="101"/>
      <c r="K332" s="312"/>
    </row>
    <row r="333" spans="1:11" ht="15.75" customHeight="1">
      <c r="A333" s="100" t="s">
        <v>900</v>
      </c>
      <c r="B333" s="101" t="s">
        <v>901</v>
      </c>
      <c r="C333" s="101"/>
      <c r="D333" s="101">
        <v>9999272193</v>
      </c>
      <c r="E333" s="101" t="s">
        <v>2399</v>
      </c>
      <c r="F333" s="103" t="s">
        <v>2830</v>
      </c>
      <c r="G333" s="101">
        <v>0</v>
      </c>
      <c r="H333" s="101"/>
      <c r="I333" s="101"/>
      <c r="J333" s="101"/>
      <c r="K333" s="312"/>
    </row>
    <row r="334" spans="1:11" ht="15.75" customHeight="1">
      <c r="A334" s="100" t="s">
        <v>902</v>
      </c>
      <c r="B334" s="101" t="s">
        <v>901</v>
      </c>
      <c r="C334" s="101"/>
      <c r="D334" s="101">
        <v>9999272193</v>
      </c>
      <c r="E334" s="101" t="s">
        <v>2399</v>
      </c>
      <c r="F334" s="103" t="s">
        <v>2830</v>
      </c>
      <c r="G334" s="101">
        <v>1</v>
      </c>
      <c r="H334" s="101"/>
      <c r="I334" s="101"/>
      <c r="J334" s="101"/>
      <c r="K334" s="312"/>
    </row>
    <row r="335" spans="1:11" ht="15.75" customHeight="1">
      <c r="A335" s="100" t="s">
        <v>903</v>
      </c>
      <c r="B335" s="101" t="s">
        <v>904</v>
      </c>
      <c r="C335" s="101"/>
      <c r="D335" s="101">
        <v>9999222917</v>
      </c>
      <c r="E335" s="101" t="s">
        <v>2399</v>
      </c>
      <c r="F335" s="103" t="s">
        <v>2831</v>
      </c>
      <c r="G335" s="101">
        <v>0</v>
      </c>
      <c r="H335" s="101"/>
      <c r="I335" s="101"/>
      <c r="J335" s="101"/>
      <c r="K335" s="312"/>
    </row>
    <row r="336" spans="1:11" ht="15.75" customHeight="1">
      <c r="A336" s="100" t="s">
        <v>906</v>
      </c>
      <c r="B336" s="101" t="s">
        <v>907</v>
      </c>
      <c r="C336" s="101"/>
      <c r="D336" s="101">
        <v>9999441839</v>
      </c>
      <c r="E336" s="101" t="s">
        <v>2399</v>
      </c>
      <c r="F336" s="103"/>
      <c r="G336" s="101">
        <v>0</v>
      </c>
      <c r="H336" s="101"/>
      <c r="I336" s="101"/>
      <c r="J336" s="101"/>
      <c r="K336" s="312"/>
    </row>
    <row r="337" spans="1:11" ht="15.75" customHeight="1">
      <c r="A337" s="68" t="s">
        <v>909</v>
      </c>
      <c r="B337" s="28" t="s">
        <v>910</v>
      </c>
      <c r="C337" s="28"/>
      <c r="D337" s="28">
        <v>99996881331</v>
      </c>
      <c r="E337" s="28" t="s">
        <v>2403</v>
      </c>
      <c r="F337" s="28" t="s">
        <v>2832</v>
      </c>
      <c r="G337" s="28">
        <v>1</v>
      </c>
      <c r="H337" s="28"/>
      <c r="I337" s="28"/>
      <c r="J337" s="28"/>
      <c r="K337" s="280"/>
    </row>
    <row r="338" spans="1:11" ht="15.75" customHeight="1">
      <c r="A338" s="68" t="s">
        <v>912</v>
      </c>
      <c r="B338" s="28" t="s">
        <v>913</v>
      </c>
      <c r="C338" s="28"/>
      <c r="D338" s="28" t="s">
        <v>3409</v>
      </c>
      <c r="E338" s="28" t="s">
        <v>2403</v>
      </c>
      <c r="F338" s="28" t="s">
        <v>2834</v>
      </c>
      <c r="G338" s="28">
        <v>2</v>
      </c>
      <c r="H338" s="28"/>
      <c r="I338" s="28"/>
      <c r="J338" s="28"/>
      <c r="K338" s="280"/>
    </row>
    <row r="339" spans="1:11" ht="15.75" customHeight="1">
      <c r="A339" s="68" t="s">
        <v>915</v>
      </c>
      <c r="B339" s="28" t="s">
        <v>916</v>
      </c>
      <c r="C339" s="28"/>
      <c r="D339" s="28">
        <v>9999250191</v>
      </c>
      <c r="E339" s="28"/>
      <c r="F339" s="28" t="s">
        <v>2835</v>
      </c>
      <c r="G339" s="28">
        <v>1</v>
      </c>
      <c r="H339" s="28"/>
      <c r="I339" s="28"/>
      <c r="J339" s="28"/>
      <c r="K339" s="280"/>
    </row>
    <row r="340" spans="1:11" ht="15.75" customHeight="1">
      <c r="A340" s="68" t="s">
        <v>918</v>
      </c>
      <c r="B340" s="28" t="s">
        <v>919</v>
      </c>
      <c r="C340" s="28"/>
      <c r="D340" s="28">
        <v>9999446120</v>
      </c>
      <c r="E340" s="28"/>
      <c r="F340" s="28" t="s">
        <v>2836</v>
      </c>
      <c r="G340" s="28">
        <v>1</v>
      </c>
      <c r="H340" s="28"/>
      <c r="I340" s="28"/>
      <c r="J340" s="28"/>
      <c r="K340" s="280"/>
    </row>
    <row r="341" spans="1:11" ht="15.75" customHeight="1">
      <c r="A341" s="68" t="s">
        <v>921</v>
      </c>
      <c r="B341" s="28" t="s">
        <v>922</v>
      </c>
      <c r="C341" s="28"/>
      <c r="D341" s="28" t="s">
        <v>3410</v>
      </c>
      <c r="E341" s="28"/>
      <c r="F341" s="28" t="s">
        <v>2838</v>
      </c>
      <c r="G341" s="28">
        <v>2</v>
      </c>
      <c r="H341" s="28"/>
      <c r="I341" s="28"/>
      <c r="J341" s="28"/>
      <c r="K341" s="280"/>
    </row>
    <row r="342" spans="1:11" ht="15.75" customHeight="1">
      <c r="A342" s="68" t="s">
        <v>924</v>
      </c>
      <c r="B342" s="28" t="s">
        <v>925</v>
      </c>
      <c r="C342" s="28"/>
      <c r="D342" s="28" t="s">
        <v>3411</v>
      </c>
      <c r="E342" s="28"/>
      <c r="F342" s="28" t="s">
        <v>2840</v>
      </c>
      <c r="G342" s="28">
        <v>0</v>
      </c>
      <c r="H342" s="28"/>
      <c r="I342" s="28"/>
      <c r="J342" s="28"/>
      <c r="K342" s="280"/>
    </row>
    <row r="343" spans="1:11" ht="15.75" customHeight="1">
      <c r="A343" s="68" t="s">
        <v>927</v>
      </c>
      <c r="B343" s="28" t="s">
        <v>928</v>
      </c>
      <c r="C343" s="28"/>
      <c r="D343" s="28">
        <v>99997386566</v>
      </c>
      <c r="E343" s="28"/>
      <c r="F343" s="28" t="s">
        <v>2841</v>
      </c>
      <c r="G343" s="28">
        <v>1</v>
      </c>
      <c r="H343" s="28"/>
      <c r="I343" s="28"/>
      <c r="J343" s="28"/>
      <c r="K343" s="280"/>
    </row>
    <row r="344" spans="1:11" ht="15.75" customHeight="1">
      <c r="A344" s="68" t="s">
        <v>930</v>
      </c>
      <c r="B344" s="28" t="s">
        <v>926</v>
      </c>
      <c r="C344" s="28"/>
      <c r="D344" s="28"/>
      <c r="E344" s="28"/>
      <c r="F344" s="28"/>
      <c r="G344" s="28">
        <v>0</v>
      </c>
      <c r="H344" s="28"/>
      <c r="I344" s="28"/>
      <c r="J344" s="28"/>
      <c r="K344" s="280"/>
    </row>
    <row r="345" spans="1:11" ht="15.75" customHeight="1">
      <c r="A345" s="68" t="s">
        <v>933</v>
      </c>
      <c r="B345" s="28" t="s">
        <v>2842</v>
      </c>
      <c r="C345" s="28"/>
      <c r="D345" s="28"/>
      <c r="E345" s="28"/>
      <c r="F345" s="28"/>
      <c r="G345" s="28">
        <v>0</v>
      </c>
      <c r="H345" s="28"/>
      <c r="I345" s="28"/>
      <c r="J345" s="28"/>
      <c r="K345" s="280"/>
    </row>
    <row r="346" spans="1:11" ht="15.75" customHeight="1">
      <c r="A346" s="68" t="s">
        <v>934</v>
      </c>
      <c r="B346" s="28" t="s">
        <v>2843</v>
      </c>
      <c r="C346" s="28"/>
      <c r="D346" s="28"/>
      <c r="E346" s="28"/>
      <c r="F346" s="28"/>
      <c r="G346" s="28">
        <v>0</v>
      </c>
      <c r="H346" s="28"/>
      <c r="I346" s="28"/>
      <c r="J346" s="28"/>
      <c r="K346" s="280"/>
    </row>
    <row r="347" spans="1:11" ht="15.75" customHeight="1">
      <c r="A347" s="68" t="s">
        <v>1222</v>
      </c>
      <c r="B347" s="28" t="s">
        <v>1223</v>
      </c>
      <c r="C347" s="28"/>
      <c r="D347" s="28" t="s">
        <v>3402</v>
      </c>
      <c r="E347" s="28" t="s">
        <v>2403</v>
      </c>
      <c r="F347" s="28" t="s">
        <v>2794</v>
      </c>
      <c r="G347" s="28"/>
      <c r="H347" s="28"/>
      <c r="I347" s="28"/>
      <c r="J347" s="28"/>
      <c r="K347" s="280"/>
    </row>
    <row r="348" spans="1:11" ht="15.75" customHeight="1">
      <c r="A348" s="68" t="s">
        <v>937</v>
      </c>
      <c r="B348" s="28" t="s">
        <v>2844</v>
      </c>
      <c r="C348" s="28"/>
      <c r="D348" s="28"/>
      <c r="E348" s="28"/>
      <c r="F348" s="28"/>
      <c r="G348" s="28"/>
      <c r="H348" s="28"/>
      <c r="I348" s="28"/>
      <c r="J348" s="28"/>
      <c r="K348" s="280"/>
    </row>
    <row r="349" spans="1:11" ht="15.75" customHeight="1">
      <c r="A349" s="68" t="s">
        <v>940</v>
      </c>
      <c r="B349" s="28" t="s">
        <v>2845</v>
      </c>
      <c r="C349" s="28"/>
      <c r="D349" s="28"/>
      <c r="E349" s="28"/>
      <c r="F349" s="28"/>
      <c r="G349" s="28"/>
      <c r="H349" s="28"/>
      <c r="I349" s="28"/>
      <c r="J349" s="28"/>
      <c r="K349" s="280"/>
    </row>
    <row r="350" spans="1:11" ht="15.75" customHeight="1">
      <c r="A350" s="68" t="s">
        <v>941</v>
      </c>
      <c r="B350" s="28" t="s">
        <v>942</v>
      </c>
      <c r="C350" s="28"/>
      <c r="D350" s="28">
        <v>9999263429</v>
      </c>
      <c r="E350" s="28" t="s">
        <v>2403</v>
      </c>
      <c r="F350" s="28" t="s">
        <v>2846</v>
      </c>
      <c r="G350" s="28"/>
      <c r="H350" s="28"/>
      <c r="I350" s="28"/>
      <c r="J350" s="28"/>
      <c r="K350" s="280"/>
    </row>
    <row r="351" spans="1:11" ht="15.75" customHeight="1">
      <c r="A351" s="68" t="s">
        <v>944</v>
      </c>
      <c r="B351" s="28" t="s">
        <v>945</v>
      </c>
      <c r="C351" s="28"/>
      <c r="D351" s="28">
        <v>9999440708</v>
      </c>
      <c r="E351" s="28" t="s">
        <v>2403</v>
      </c>
      <c r="F351" s="28" t="s">
        <v>2847</v>
      </c>
      <c r="G351" s="28"/>
      <c r="H351" s="28"/>
      <c r="I351" s="28"/>
      <c r="J351" s="28"/>
      <c r="K351" s="280"/>
    </row>
    <row r="352" spans="1:11" ht="15.75" customHeight="1">
      <c r="A352" s="68" t="s">
        <v>947</v>
      </c>
      <c r="B352" s="28" t="s">
        <v>948</v>
      </c>
      <c r="C352" s="28"/>
      <c r="D352" s="28">
        <v>9999440708</v>
      </c>
      <c r="E352" s="28" t="s">
        <v>2403</v>
      </c>
      <c r="F352" s="28" t="s">
        <v>2848</v>
      </c>
      <c r="G352" s="28"/>
      <c r="H352" s="28"/>
      <c r="I352" s="28"/>
      <c r="J352" s="28"/>
      <c r="K352" s="280"/>
    </row>
    <row r="353" spans="1:11" ht="15.75" customHeight="1">
      <c r="A353" s="68" t="s">
        <v>950</v>
      </c>
      <c r="B353" s="28" t="s">
        <v>951</v>
      </c>
      <c r="C353" s="28"/>
      <c r="D353" s="28" t="s">
        <v>3412</v>
      </c>
      <c r="E353" s="28" t="s">
        <v>2403</v>
      </c>
      <c r="F353" s="28" t="s">
        <v>2850</v>
      </c>
      <c r="G353" s="28"/>
      <c r="H353" s="28"/>
      <c r="I353" s="28"/>
      <c r="J353" s="28"/>
      <c r="K353" s="280"/>
    </row>
    <row r="354" spans="1:11" ht="15.75" customHeight="1">
      <c r="A354" s="68" t="s">
        <v>953</v>
      </c>
      <c r="B354" s="28" t="s">
        <v>954</v>
      </c>
      <c r="C354" s="28"/>
      <c r="D354" s="28"/>
      <c r="E354" s="28" t="s">
        <v>2403</v>
      </c>
      <c r="F354" s="28" t="s">
        <v>2851</v>
      </c>
      <c r="G354" s="28"/>
      <c r="H354" s="28"/>
      <c r="I354" s="28"/>
      <c r="J354" s="28"/>
      <c r="K354" s="280"/>
    </row>
    <row r="355" spans="1:11" ht="15.75" customHeight="1">
      <c r="A355" s="68" t="s">
        <v>956</v>
      </c>
      <c r="B355" s="28" t="s">
        <v>2852</v>
      </c>
      <c r="C355" s="28"/>
      <c r="D355" s="28"/>
      <c r="E355" s="28"/>
      <c r="F355" s="28"/>
      <c r="G355" s="28"/>
      <c r="H355" s="28"/>
      <c r="I355" s="28"/>
      <c r="J355" s="28"/>
      <c r="K355" s="280"/>
    </row>
    <row r="356" spans="1:11" ht="15.75" customHeight="1">
      <c r="A356" s="68" t="s">
        <v>957</v>
      </c>
      <c r="B356" s="28" t="s">
        <v>958</v>
      </c>
      <c r="C356" s="28"/>
      <c r="D356" s="28">
        <v>9999476359</v>
      </c>
      <c r="E356" s="28" t="s">
        <v>2403</v>
      </c>
      <c r="F356" s="28" t="s">
        <v>2853</v>
      </c>
      <c r="G356" s="28"/>
      <c r="H356" s="28"/>
      <c r="I356" s="28"/>
      <c r="J356" s="28"/>
      <c r="K356" s="280"/>
    </row>
    <row r="357" spans="1:11" ht="15.75" customHeight="1">
      <c r="A357" s="78" t="s">
        <v>960</v>
      </c>
      <c r="B357" s="79" t="s">
        <v>961</v>
      </c>
      <c r="C357" s="79"/>
      <c r="D357" s="79" t="s">
        <v>3413</v>
      </c>
      <c r="E357" s="79" t="s">
        <v>2403</v>
      </c>
      <c r="F357" s="79" t="s">
        <v>2855</v>
      </c>
      <c r="G357" s="79"/>
      <c r="H357" s="79"/>
      <c r="I357" s="79"/>
      <c r="J357" s="79"/>
      <c r="K357" s="281"/>
    </row>
    <row r="358" spans="1:11" ht="15.75" customHeight="1"/>
    <row r="359" spans="1:11" ht="15.75" customHeight="1">
      <c r="A359" s="383" t="s">
        <v>2856</v>
      </c>
      <c r="B359" s="330"/>
      <c r="C359" s="330"/>
      <c r="D359" s="330"/>
      <c r="E359" s="330"/>
      <c r="F359" s="330"/>
      <c r="G359" s="330"/>
      <c r="H359" s="330"/>
      <c r="I359" s="330"/>
      <c r="J359" s="330"/>
      <c r="K359" s="331"/>
    </row>
    <row r="360" spans="1:11" ht="15.75" customHeight="1">
      <c r="A360" s="275" t="s">
        <v>3353</v>
      </c>
      <c r="B360" s="22" t="s">
        <v>33</v>
      </c>
      <c r="C360" s="22" t="s">
        <v>280</v>
      </c>
      <c r="D360" s="22" t="s">
        <v>3354</v>
      </c>
      <c r="E360" s="22" t="s">
        <v>828</v>
      </c>
      <c r="F360" s="22" t="s">
        <v>2394</v>
      </c>
      <c r="G360" s="22" t="s">
        <v>2395</v>
      </c>
      <c r="H360" s="22" t="s">
        <v>2396</v>
      </c>
      <c r="I360" s="22" t="s">
        <v>2397</v>
      </c>
      <c r="J360" s="22" t="s">
        <v>2398</v>
      </c>
      <c r="K360" s="310"/>
    </row>
    <row r="361" spans="1:11" ht="15.75" customHeight="1">
      <c r="A361" s="68" t="s">
        <v>1351</v>
      </c>
      <c r="B361" s="28" t="s">
        <v>1355</v>
      </c>
      <c r="C361" s="28" t="s">
        <v>1356</v>
      </c>
      <c r="D361" s="28" t="s">
        <v>3414</v>
      </c>
      <c r="E361" s="152" t="s">
        <v>2403</v>
      </c>
      <c r="F361" s="30" t="s">
        <v>2859</v>
      </c>
      <c r="G361" s="28"/>
      <c r="H361" s="28"/>
      <c r="I361" s="28"/>
      <c r="J361" s="28"/>
      <c r="K361" s="280"/>
    </row>
    <row r="362" spans="1:11" ht="15.75" customHeight="1">
      <c r="A362" s="68" t="s">
        <v>1354</v>
      </c>
      <c r="B362" s="28" t="s">
        <v>1355</v>
      </c>
      <c r="C362" s="28" t="s">
        <v>1356</v>
      </c>
      <c r="D362" s="28" t="s">
        <v>3414</v>
      </c>
      <c r="E362" s="152" t="s">
        <v>2403</v>
      </c>
      <c r="F362" s="30" t="s">
        <v>2859</v>
      </c>
      <c r="G362" s="28"/>
      <c r="H362" s="28"/>
      <c r="I362" s="28"/>
      <c r="J362" s="28"/>
      <c r="K362" s="280"/>
    </row>
    <row r="363" spans="1:11" ht="15.75" customHeight="1">
      <c r="A363" s="68" t="s">
        <v>1357</v>
      </c>
      <c r="B363" s="28" t="s">
        <v>1358</v>
      </c>
      <c r="C363" s="28" t="s">
        <v>2860</v>
      </c>
      <c r="D363" s="28">
        <v>9997386868</v>
      </c>
      <c r="E363" s="152" t="s">
        <v>2399</v>
      </c>
      <c r="F363" s="30" t="s">
        <v>2861</v>
      </c>
      <c r="G363" s="28"/>
      <c r="H363" s="28"/>
      <c r="I363" s="28"/>
      <c r="J363" s="28"/>
      <c r="K363" s="280"/>
    </row>
    <row r="364" spans="1:11" ht="15.75" customHeight="1">
      <c r="A364" s="68" t="s">
        <v>1360</v>
      </c>
      <c r="B364" s="28" t="s">
        <v>2862</v>
      </c>
      <c r="C364" s="28" t="s">
        <v>1362</v>
      </c>
      <c r="D364" s="28">
        <v>9993359039</v>
      </c>
      <c r="E364" s="152" t="s">
        <v>2399</v>
      </c>
      <c r="F364" s="30" t="s">
        <v>2863</v>
      </c>
      <c r="G364" s="28"/>
      <c r="H364" s="28"/>
      <c r="I364" s="28"/>
      <c r="J364" s="28"/>
      <c r="K364" s="280"/>
    </row>
    <row r="365" spans="1:11" ht="15.75" customHeight="1">
      <c r="A365" s="68" t="s">
        <v>1363</v>
      </c>
      <c r="B365" s="28" t="s">
        <v>1364</v>
      </c>
      <c r="C365" s="28" t="s">
        <v>2864</v>
      </c>
      <c r="D365" s="28" t="s">
        <v>3415</v>
      </c>
      <c r="E365" s="152" t="s">
        <v>2403</v>
      </c>
      <c r="F365" s="30" t="s">
        <v>2866</v>
      </c>
      <c r="G365" s="28"/>
      <c r="H365" s="28"/>
      <c r="I365" s="28"/>
      <c r="J365" s="28"/>
      <c r="K365" s="280"/>
    </row>
    <row r="366" spans="1:11" ht="15.75" customHeight="1">
      <c r="A366" s="68" t="s">
        <v>1366</v>
      </c>
      <c r="B366" s="28" t="s">
        <v>1367</v>
      </c>
      <c r="C366" s="28" t="s">
        <v>2867</v>
      </c>
      <c r="D366" s="28">
        <v>9993221153</v>
      </c>
      <c r="E366" s="152" t="s">
        <v>2399</v>
      </c>
      <c r="F366" s="30" t="s">
        <v>2868</v>
      </c>
      <c r="G366" s="28"/>
      <c r="H366" s="28"/>
      <c r="I366" s="28"/>
      <c r="J366" s="28"/>
      <c r="K366" s="280"/>
    </row>
    <row r="367" spans="1:11" ht="15.75" customHeight="1">
      <c r="A367" s="68" t="s">
        <v>1369</v>
      </c>
      <c r="B367" s="28" t="s">
        <v>1370</v>
      </c>
      <c r="C367" s="28" t="s">
        <v>2869</v>
      </c>
      <c r="D367" s="28">
        <v>9992717886</v>
      </c>
      <c r="E367" s="152" t="s">
        <v>2399</v>
      </c>
      <c r="F367" s="30" t="s">
        <v>2870</v>
      </c>
      <c r="G367" s="28"/>
      <c r="H367" s="28"/>
      <c r="I367" s="28"/>
      <c r="J367" s="28"/>
      <c r="K367" s="280"/>
    </row>
    <row r="368" spans="1:11" ht="15.75" customHeight="1">
      <c r="A368" s="68" t="s">
        <v>1372</v>
      </c>
      <c r="B368" s="28" t="s">
        <v>1373</v>
      </c>
      <c r="C368" s="28" t="s">
        <v>1374</v>
      </c>
      <c r="D368" s="28"/>
      <c r="E368" s="152" t="s">
        <v>2403</v>
      </c>
      <c r="F368" s="30" t="s">
        <v>2871</v>
      </c>
      <c r="G368" s="28"/>
      <c r="H368" s="28"/>
      <c r="I368" s="28"/>
      <c r="J368" s="28"/>
      <c r="K368" s="280"/>
    </row>
    <row r="369" spans="1:11" ht="15.75" customHeight="1">
      <c r="A369" s="100" t="s">
        <v>1375</v>
      </c>
      <c r="B369" s="101" t="s">
        <v>1376</v>
      </c>
      <c r="C369" s="101" t="s">
        <v>2872</v>
      </c>
      <c r="D369" s="101">
        <v>9993651165</v>
      </c>
      <c r="E369" s="256" t="s">
        <v>2403</v>
      </c>
      <c r="F369" s="103" t="s">
        <v>2873</v>
      </c>
      <c r="G369" s="36"/>
      <c r="H369" s="36"/>
      <c r="I369" s="36"/>
      <c r="J369" s="36"/>
      <c r="K369" s="67"/>
    </row>
    <row r="370" spans="1:11" ht="15.75" customHeight="1">
      <c r="A370" s="100" t="s">
        <v>1378</v>
      </c>
      <c r="B370" s="101" t="s">
        <v>2874</v>
      </c>
      <c r="C370" s="101"/>
      <c r="D370" s="101"/>
      <c r="E370" s="256"/>
      <c r="F370" s="103"/>
      <c r="G370" s="36"/>
      <c r="H370" s="36"/>
      <c r="I370" s="36"/>
      <c r="J370" s="36"/>
      <c r="K370" s="67"/>
    </row>
    <row r="371" spans="1:11" ht="15.75" customHeight="1">
      <c r="A371" s="100" t="s">
        <v>1380</v>
      </c>
      <c r="B371" s="101" t="s">
        <v>1381</v>
      </c>
      <c r="C371" s="101"/>
      <c r="D371" s="101"/>
      <c r="E371" s="256"/>
      <c r="F371" s="103"/>
      <c r="G371" s="36"/>
      <c r="H371" s="36"/>
      <c r="I371" s="36"/>
      <c r="J371" s="36"/>
      <c r="K371" s="67"/>
    </row>
    <row r="372" spans="1:11" ht="15.75" customHeight="1">
      <c r="A372" s="100" t="s">
        <v>1382</v>
      </c>
      <c r="B372" s="101" t="s">
        <v>1383</v>
      </c>
      <c r="C372" s="101" t="s">
        <v>2875</v>
      </c>
      <c r="D372" s="101"/>
      <c r="E372" s="256" t="s">
        <v>2403</v>
      </c>
      <c r="F372" s="103" t="s">
        <v>2876</v>
      </c>
      <c r="G372" s="36"/>
      <c r="H372" s="36"/>
      <c r="I372" s="36"/>
      <c r="J372" s="36"/>
      <c r="K372" s="67"/>
    </row>
    <row r="373" spans="1:11" ht="15.75" customHeight="1">
      <c r="A373" s="100" t="s">
        <v>1385</v>
      </c>
      <c r="B373" s="101" t="s">
        <v>1386</v>
      </c>
      <c r="C373" s="101"/>
      <c r="D373" s="101"/>
      <c r="E373" s="256" t="s">
        <v>2877</v>
      </c>
      <c r="F373" s="103" t="s">
        <v>2878</v>
      </c>
      <c r="G373" s="101"/>
      <c r="H373" s="101"/>
      <c r="I373" s="101"/>
      <c r="J373" s="101"/>
      <c r="K373" s="312"/>
    </row>
    <row r="374" spans="1:11" ht="15.75" customHeight="1">
      <c r="A374" s="100" t="s">
        <v>1387</v>
      </c>
      <c r="B374" s="101" t="s">
        <v>1388</v>
      </c>
      <c r="C374" s="101" t="s">
        <v>1389</v>
      </c>
      <c r="D374" s="101">
        <v>9991372567</v>
      </c>
      <c r="E374" s="256" t="s">
        <v>2403</v>
      </c>
      <c r="F374" s="103" t="s">
        <v>2878</v>
      </c>
      <c r="G374" s="101"/>
      <c r="H374" s="101"/>
      <c r="I374" s="101"/>
      <c r="J374" s="101"/>
      <c r="K374" s="312"/>
    </row>
    <row r="375" spans="1:11" ht="15.75" customHeight="1">
      <c r="A375" s="100" t="s">
        <v>1390</v>
      </c>
      <c r="B375" s="101" t="s">
        <v>1391</v>
      </c>
      <c r="C375" s="101" t="s">
        <v>1392</v>
      </c>
      <c r="D375" s="101">
        <v>9992783027</v>
      </c>
      <c r="E375" s="256" t="s">
        <v>2403</v>
      </c>
      <c r="F375" s="103" t="s">
        <v>2878</v>
      </c>
      <c r="G375" s="101"/>
      <c r="H375" s="101"/>
      <c r="I375" s="101"/>
      <c r="J375" s="101"/>
      <c r="K375" s="312"/>
    </row>
    <row r="376" spans="1:11" ht="15.75" customHeight="1">
      <c r="A376" s="100" t="s">
        <v>1393</v>
      </c>
      <c r="B376" s="101" t="s">
        <v>1394</v>
      </c>
      <c r="C376" s="101" t="s">
        <v>1395</v>
      </c>
      <c r="D376" s="101">
        <v>9993228230</v>
      </c>
      <c r="E376" s="256" t="s">
        <v>2879</v>
      </c>
      <c r="F376" s="103" t="s">
        <v>2880</v>
      </c>
      <c r="G376" s="101"/>
      <c r="H376" s="101"/>
      <c r="I376" s="101"/>
      <c r="J376" s="101"/>
      <c r="K376" s="312"/>
    </row>
    <row r="377" spans="1:11" ht="15.75" customHeight="1">
      <c r="A377" s="100" t="s">
        <v>1396</v>
      </c>
      <c r="B377" s="101" t="s">
        <v>1397</v>
      </c>
      <c r="C377" s="101" t="s">
        <v>1398</v>
      </c>
      <c r="D377" s="101">
        <v>9999957915</v>
      </c>
      <c r="E377" s="256" t="s">
        <v>2403</v>
      </c>
      <c r="F377" s="103" t="s">
        <v>2881</v>
      </c>
      <c r="G377" s="101"/>
      <c r="H377" s="101"/>
      <c r="I377" s="101"/>
      <c r="J377" s="101"/>
      <c r="K377" s="312"/>
    </row>
    <row r="378" spans="1:11" ht="15.75" customHeight="1">
      <c r="A378" s="100" t="s">
        <v>1399</v>
      </c>
      <c r="B378" s="101" t="s">
        <v>1397</v>
      </c>
      <c r="C378" s="101" t="s">
        <v>1398</v>
      </c>
      <c r="D378" s="101">
        <v>9999957915</v>
      </c>
      <c r="E378" s="256" t="s">
        <v>2403</v>
      </c>
      <c r="F378" s="103" t="s">
        <v>2881</v>
      </c>
      <c r="G378" s="101"/>
      <c r="H378" s="101"/>
      <c r="I378" s="101"/>
      <c r="J378" s="101"/>
      <c r="K378" s="312"/>
    </row>
    <row r="379" spans="1:11" ht="15.75" customHeight="1">
      <c r="A379" s="100" t="s">
        <v>1400</v>
      </c>
      <c r="B379" s="101" t="s">
        <v>1401</v>
      </c>
      <c r="C379" s="101"/>
      <c r="D379" s="101">
        <v>9999480057</v>
      </c>
      <c r="E379" s="101"/>
      <c r="F379" s="103"/>
      <c r="G379" s="101">
        <v>0</v>
      </c>
      <c r="H379" s="101"/>
      <c r="I379" s="101"/>
      <c r="J379" s="101"/>
      <c r="K379" s="312"/>
    </row>
    <row r="380" spans="1:11" ht="15.75" customHeight="1">
      <c r="A380" s="100" t="s">
        <v>1403</v>
      </c>
      <c r="B380" s="101" t="s">
        <v>1404</v>
      </c>
      <c r="C380" s="101"/>
      <c r="D380" s="101">
        <v>9999480057</v>
      </c>
      <c r="E380" s="101"/>
      <c r="F380" s="103"/>
      <c r="G380" s="101">
        <v>4</v>
      </c>
      <c r="H380" s="101"/>
      <c r="I380" s="101"/>
      <c r="J380" s="101"/>
      <c r="K380" s="312"/>
    </row>
    <row r="381" spans="1:11" ht="15.75" customHeight="1">
      <c r="A381" s="100" t="s">
        <v>1405</v>
      </c>
      <c r="B381" s="101" t="s">
        <v>1406</v>
      </c>
      <c r="C381" s="101"/>
      <c r="D381" s="101">
        <v>9999432581</v>
      </c>
      <c r="E381" s="101" t="s">
        <v>2399</v>
      </c>
      <c r="F381" s="103" t="s">
        <v>2882</v>
      </c>
      <c r="G381" s="101">
        <v>2</v>
      </c>
      <c r="H381" s="101"/>
      <c r="I381" s="101"/>
      <c r="J381" s="101"/>
      <c r="K381" s="312"/>
    </row>
    <row r="382" spans="1:11" ht="15.75" customHeight="1">
      <c r="A382" s="100" t="s">
        <v>1408</v>
      </c>
      <c r="B382" s="101" t="s">
        <v>1409</v>
      </c>
      <c r="C382" s="101"/>
      <c r="D382" s="101">
        <v>9999245442</v>
      </c>
      <c r="E382" s="101" t="s">
        <v>2399</v>
      </c>
      <c r="F382" s="103" t="s">
        <v>2883</v>
      </c>
      <c r="G382" s="101">
        <v>3</v>
      </c>
      <c r="H382" s="101"/>
      <c r="I382" s="101"/>
      <c r="J382" s="101"/>
      <c r="K382" s="312"/>
    </row>
    <row r="383" spans="1:11" ht="15.75" customHeight="1">
      <c r="A383" s="100" t="s">
        <v>1411</v>
      </c>
      <c r="B383" s="101" t="s">
        <v>1412</v>
      </c>
      <c r="C383" s="101"/>
      <c r="D383" s="101">
        <v>9991837989</v>
      </c>
      <c r="E383" s="101"/>
      <c r="F383" s="103" t="s">
        <v>2884</v>
      </c>
      <c r="G383" s="101">
        <v>1</v>
      </c>
      <c r="H383" s="101"/>
      <c r="I383" s="101"/>
      <c r="J383" s="101"/>
      <c r="K383" s="312"/>
    </row>
    <row r="384" spans="1:11" ht="15.75" customHeight="1">
      <c r="A384" s="100" t="s">
        <v>1414</v>
      </c>
      <c r="B384" s="101" t="s">
        <v>2885</v>
      </c>
      <c r="C384" s="101"/>
      <c r="D384" s="101">
        <v>9999863127</v>
      </c>
      <c r="E384" s="101" t="s">
        <v>2399</v>
      </c>
      <c r="F384" s="103" t="s">
        <v>2886</v>
      </c>
      <c r="G384" s="101">
        <v>0</v>
      </c>
      <c r="H384" s="101"/>
      <c r="I384" s="101"/>
      <c r="J384" s="101"/>
      <c r="K384" s="312"/>
    </row>
    <row r="385" spans="1:11" ht="15.75" customHeight="1">
      <c r="A385" s="100" t="s">
        <v>1417</v>
      </c>
      <c r="B385" s="101" t="s">
        <v>2885</v>
      </c>
      <c r="C385" s="101"/>
      <c r="D385" s="101">
        <v>9999873127</v>
      </c>
      <c r="E385" s="101" t="s">
        <v>2399</v>
      </c>
      <c r="F385" s="103" t="s">
        <v>2886</v>
      </c>
      <c r="G385" s="101">
        <v>0</v>
      </c>
      <c r="H385" s="101"/>
      <c r="I385" s="101"/>
      <c r="J385" s="101"/>
      <c r="K385" s="312"/>
    </row>
    <row r="386" spans="1:11" ht="15.75" customHeight="1">
      <c r="A386" s="100" t="s">
        <v>1418</v>
      </c>
      <c r="B386" s="101" t="s">
        <v>1419</v>
      </c>
      <c r="C386" s="101"/>
      <c r="D386" s="101">
        <v>9999480831</v>
      </c>
      <c r="E386" s="101" t="s">
        <v>2399</v>
      </c>
      <c r="F386" s="103" t="s">
        <v>2887</v>
      </c>
      <c r="G386" s="101">
        <v>2</v>
      </c>
      <c r="H386" s="101"/>
      <c r="I386" s="101"/>
      <c r="J386" s="101"/>
      <c r="K386" s="312"/>
    </row>
    <row r="387" spans="1:11" ht="15.75" customHeight="1">
      <c r="A387" s="100" t="s">
        <v>1421</v>
      </c>
      <c r="B387" s="101" t="s">
        <v>1422</v>
      </c>
      <c r="C387" s="101"/>
      <c r="D387" s="101">
        <v>9999416099</v>
      </c>
      <c r="E387" s="101" t="s">
        <v>2399</v>
      </c>
      <c r="F387" s="103" t="s">
        <v>2888</v>
      </c>
      <c r="G387" s="101">
        <v>2</v>
      </c>
      <c r="H387" s="101"/>
      <c r="I387" s="101"/>
      <c r="J387" s="101"/>
      <c r="K387" s="312"/>
    </row>
    <row r="388" spans="1:11" ht="15.75" customHeight="1">
      <c r="A388" s="100" t="s">
        <v>1424</v>
      </c>
      <c r="B388" s="101" t="s">
        <v>1425</v>
      </c>
      <c r="C388" s="101"/>
      <c r="D388" s="101" t="s">
        <v>3416</v>
      </c>
      <c r="E388" s="101"/>
      <c r="F388" s="103" t="s">
        <v>2890</v>
      </c>
      <c r="G388" s="101">
        <v>0</v>
      </c>
      <c r="H388" s="101"/>
      <c r="I388" s="101"/>
      <c r="J388" s="101"/>
      <c r="K388" s="312"/>
    </row>
    <row r="389" spans="1:11" ht="15.75" customHeight="1">
      <c r="A389" s="68" t="s">
        <v>1427</v>
      </c>
      <c r="B389" s="28" t="s">
        <v>2891</v>
      </c>
      <c r="C389" s="28"/>
      <c r="D389" s="28">
        <v>9999489066</v>
      </c>
      <c r="E389" s="28"/>
      <c r="F389" s="28"/>
      <c r="G389" s="28">
        <v>0</v>
      </c>
      <c r="H389" s="28"/>
      <c r="I389" s="28"/>
      <c r="J389" s="28"/>
      <c r="K389" s="280"/>
    </row>
    <row r="390" spans="1:11" ht="15.75" customHeight="1">
      <c r="A390" s="68" t="s">
        <v>1430</v>
      </c>
      <c r="B390" s="28" t="s">
        <v>1431</v>
      </c>
      <c r="C390" s="28"/>
      <c r="D390" s="28">
        <v>9999415145</v>
      </c>
      <c r="E390" s="28" t="s">
        <v>2403</v>
      </c>
      <c r="F390" s="28" t="s">
        <v>2892</v>
      </c>
      <c r="G390" s="28">
        <v>1</v>
      </c>
      <c r="H390" s="28"/>
      <c r="I390" s="28"/>
      <c r="J390" s="28"/>
      <c r="K390" s="280"/>
    </row>
    <row r="391" spans="1:11" ht="15.75" customHeight="1">
      <c r="A391" s="68" t="s">
        <v>1433</v>
      </c>
      <c r="B391" s="28" t="s">
        <v>1434</v>
      </c>
      <c r="C391" s="28"/>
      <c r="D391" s="28">
        <v>9999441819</v>
      </c>
      <c r="E391" s="28"/>
      <c r="F391" s="28" t="s">
        <v>2893</v>
      </c>
      <c r="G391" s="28">
        <v>0</v>
      </c>
      <c r="H391" s="28"/>
      <c r="I391" s="28"/>
      <c r="J391" s="28"/>
      <c r="K391" s="280"/>
    </row>
    <row r="392" spans="1:11" ht="15.75" customHeight="1">
      <c r="A392" s="68" t="s">
        <v>1435</v>
      </c>
      <c r="B392" s="28" t="s">
        <v>1434</v>
      </c>
      <c r="C392" s="28"/>
      <c r="D392" s="28">
        <v>9999441819</v>
      </c>
      <c r="E392" s="28"/>
      <c r="F392" s="28" t="s">
        <v>2893</v>
      </c>
      <c r="G392" s="28">
        <v>0</v>
      </c>
      <c r="H392" s="28"/>
      <c r="I392" s="28"/>
      <c r="J392" s="28"/>
      <c r="K392" s="280"/>
    </row>
    <row r="393" spans="1:11" ht="15.75" customHeight="1">
      <c r="A393" s="68" t="s">
        <v>1436</v>
      </c>
      <c r="B393" s="28" t="s">
        <v>1437</v>
      </c>
      <c r="C393" s="28"/>
      <c r="D393" s="28">
        <v>9999252271</v>
      </c>
      <c r="E393" s="28"/>
      <c r="F393" s="28" t="s">
        <v>2894</v>
      </c>
      <c r="G393" s="28">
        <v>0</v>
      </c>
      <c r="H393" s="28"/>
      <c r="I393" s="28"/>
      <c r="J393" s="28"/>
      <c r="K393" s="280"/>
    </row>
    <row r="394" spans="1:11" ht="15.75" customHeight="1">
      <c r="A394" s="68" t="s">
        <v>1439</v>
      </c>
      <c r="B394" s="28" t="s">
        <v>1440</v>
      </c>
      <c r="C394" s="28"/>
      <c r="D394" s="28">
        <v>9999417289</v>
      </c>
      <c r="E394" s="28"/>
      <c r="F394" s="28" t="s">
        <v>2895</v>
      </c>
      <c r="G394" s="28">
        <v>1</v>
      </c>
      <c r="H394" s="28"/>
      <c r="I394" s="28"/>
      <c r="J394" s="28"/>
      <c r="K394" s="280"/>
    </row>
    <row r="395" spans="1:11" ht="15.75" customHeight="1">
      <c r="A395" s="68" t="s">
        <v>1442</v>
      </c>
      <c r="B395" s="28" t="s">
        <v>1443</v>
      </c>
      <c r="C395" s="28"/>
      <c r="D395" s="28"/>
      <c r="E395" s="28" t="s">
        <v>2403</v>
      </c>
      <c r="F395" s="28" t="s">
        <v>2896</v>
      </c>
      <c r="G395" s="28">
        <v>1</v>
      </c>
      <c r="H395" s="28"/>
      <c r="I395" s="28"/>
      <c r="J395" s="28"/>
      <c r="K395" s="280"/>
    </row>
    <row r="396" spans="1:11" ht="15.75" customHeight="1">
      <c r="A396" s="68" t="s">
        <v>1445</v>
      </c>
      <c r="B396" s="28" t="s">
        <v>1446</v>
      </c>
      <c r="C396" s="28"/>
      <c r="D396" s="28">
        <v>9999400901</v>
      </c>
      <c r="E396" s="28"/>
      <c r="F396" s="28" t="s">
        <v>2897</v>
      </c>
      <c r="G396" s="28">
        <v>0</v>
      </c>
      <c r="H396" s="28"/>
      <c r="I396" s="28"/>
      <c r="J396" s="28"/>
      <c r="K396" s="280"/>
    </row>
    <row r="397" spans="1:11" ht="15.75" customHeight="1">
      <c r="A397" s="68" t="s">
        <v>1448</v>
      </c>
      <c r="B397" s="28" t="s">
        <v>1449</v>
      </c>
      <c r="C397" s="28"/>
      <c r="D397" s="28">
        <v>9999240953</v>
      </c>
      <c r="E397" s="28" t="s">
        <v>2403</v>
      </c>
      <c r="F397" s="28" t="s">
        <v>2898</v>
      </c>
      <c r="G397" s="28">
        <v>0</v>
      </c>
      <c r="H397" s="28"/>
      <c r="I397" s="28"/>
      <c r="J397" s="28"/>
      <c r="K397" s="280"/>
    </row>
    <row r="398" spans="1:11" ht="15.75" customHeight="1">
      <c r="A398" s="68" t="s">
        <v>1451</v>
      </c>
      <c r="B398" s="28" t="s">
        <v>1452</v>
      </c>
      <c r="C398" s="28"/>
      <c r="D398" s="28" t="s">
        <v>3417</v>
      </c>
      <c r="E398" s="28" t="s">
        <v>2403</v>
      </c>
      <c r="F398" s="28" t="s">
        <v>2900</v>
      </c>
      <c r="G398" s="28">
        <v>1</v>
      </c>
      <c r="H398" s="28"/>
      <c r="I398" s="28"/>
      <c r="J398" s="28"/>
      <c r="K398" s="280"/>
    </row>
    <row r="399" spans="1:11" ht="15.75" customHeight="1">
      <c r="A399" s="68" t="s">
        <v>1454</v>
      </c>
      <c r="B399" s="28" t="s">
        <v>1455</v>
      </c>
      <c r="C399" s="28"/>
      <c r="D399" s="28">
        <v>9992409101</v>
      </c>
      <c r="E399" s="28" t="s">
        <v>2403</v>
      </c>
      <c r="F399" s="28" t="s">
        <v>2901</v>
      </c>
      <c r="G399" s="28"/>
      <c r="H399" s="28"/>
      <c r="I399" s="28"/>
      <c r="J399" s="28"/>
      <c r="K399" s="280"/>
    </row>
    <row r="400" spans="1:11" ht="15.75" customHeight="1">
      <c r="A400" s="68" t="s">
        <v>1457</v>
      </c>
      <c r="B400" s="28" t="s">
        <v>1458</v>
      </c>
      <c r="C400" s="28"/>
      <c r="D400" s="28">
        <v>9992896902</v>
      </c>
      <c r="E400" s="28"/>
      <c r="F400" s="28" t="s">
        <v>2902</v>
      </c>
      <c r="G400" s="28"/>
      <c r="H400" s="28"/>
      <c r="I400" s="28"/>
      <c r="J400" s="28"/>
      <c r="K400" s="280"/>
    </row>
    <row r="401" spans="1:11" ht="15.75" customHeight="1">
      <c r="A401" s="68" t="s">
        <v>1460</v>
      </c>
      <c r="B401" s="28" t="s">
        <v>1461</v>
      </c>
      <c r="C401" s="28"/>
      <c r="D401" s="28">
        <v>9999418199</v>
      </c>
      <c r="E401" s="28"/>
      <c r="F401" s="28" t="s">
        <v>2903</v>
      </c>
      <c r="G401" s="28"/>
      <c r="H401" s="28"/>
      <c r="I401" s="28"/>
      <c r="J401" s="28"/>
      <c r="K401" s="280"/>
    </row>
    <row r="402" spans="1:11" ht="15.75" customHeight="1">
      <c r="A402" s="68" t="s">
        <v>1462</v>
      </c>
      <c r="B402" s="28" t="s">
        <v>1463</v>
      </c>
      <c r="C402" s="28"/>
      <c r="D402" s="28">
        <v>9999418199</v>
      </c>
      <c r="E402" s="28"/>
      <c r="F402" s="28" t="s">
        <v>2903</v>
      </c>
      <c r="G402" s="28"/>
      <c r="H402" s="28"/>
      <c r="I402" s="28"/>
      <c r="J402" s="28"/>
      <c r="K402" s="280"/>
    </row>
    <row r="403" spans="1:11" ht="15.75" customHeight="1">
      <c r="A403" s="68" t="s">
        <v>1465</v>
      </c>
      <c r="B403" s="28" t="s">
        <v>1466</v>
      </c>
      <c r="C403" s="28"/>
      <c r="D403" s="28" t="s">
        <v>3418</v>
      </c>
      <c r="E403" s="28" t="s">
        <v>2403</v>
      </c>
      <c r="F403" s="28" t="s">
        <v>2905</v>
      </c>
      <c r="G403" s="28"/>
      <c r="H403" s="28"/>
      <c r="I403" s="28"/>
      <c r="J403" s="28"/>
      <c r="K403" s="280"/>
    </row>
    <row r="404" spans="1:11" ht="15.75" customHeight="1">
      <c r="A404" s="68" t="s">
        <v>1468</v>
      </c>
      <c r="B404" s="28" t="s">
        <v>1469</v>
      </c>
      <c r="C404" s="28"/>
      <c r="D404" s="28">
        <v>9999417590</v>
      </c>
      <c r="E404" s="28" t="s">
        <v>2403</v>
      </c>
      <c r="F404" s="28" t="s">
        <v>2906</v>
      </c>
      <c r="G404" s="28"/>
      <c r="H404" s="28"/>
      <c r="I404" s="28"/>
      <c r="J404" s="28"/>
      <c r="K404" s="280"/>
    </row>
    <row r="405" spans="1:11" ht="15.75" customHeight="1">
      <c r="A405" s="68" t="s">
        <v>1471</v>
      </c>
      <c r="B405" s="28" t="s">
        <v>1472</v>
      </c>
      <c r="C405" s="28"/>
      <c r="D405" s="28">
        <v>9999416403</v>
      </c>
      <c r="E405" s="28" t="s">
        <v>2403</v>
      </c>
      <c r="F405" s="28" t="s">
        <v>2907</v>
      </c>
      <c r="G405" s="28"/>
      <c r="H405" s="28"/>
      <c r="I405" s="28"/>
      <c r="J405" s="28"/>
      <c r="K405" s="280"/>
    </row>
    <row r="406" spans="1:11" ht="15.75" customHeight="1">
      <c r="A406" s="68" t="s">
        <v>1474</v>
      </c>
      <c r="B406" s="28" t="s">
        <v>2908</v>
      </c>
      <c r="C406" s="28"/>
      <c r="D406" s="28">
        <v>9993221712</v>
      </c>
      <c r="E406" s="28" t="s">
        <v>2403</v>
      </c>
      <c r="F406" s="28" t="s">
        <v>2909</v>
      </c>
      <c r="G406" s="28"/>
      <c r="H406" s="28"/>
      <c r="I406" s="28"/>
      <c r="J406" s="28"/>
      <c r="K406" s="280"/>
    </row>
    <row r="407" spans="1:11" ht="15.75" customHeight="1">
      <c r="A407" s="68" t="s">
        <v>1477</v>
      </c>
      <c r="B407" s="28" t="s">
        <v>1478</v>
      </c>
      <c r="C407" s="28"/>
      <c r="D407" s="28" t="s">
        <v>3419</v>
      </c>
      <c r="E407" s="28" t="s">
        <v>2403</v>
      </c>
      <c r="F407" s="28" t="s">
        <v>2911</v>
      </c>
      <c r="G407" s="28"/>
      <c r="H407" s="28"/>
      <c r="I407" s="28"/>
      <c r="J407" s="28"/>
      <c r="K407" s="280"/>
    </row>
    <row r="408" spans="1:11" ht="15.75" customHeight="1">
      <c r="A408" s="78" t="s">
        <v>1480</v>
      </c>
      <c r="B408" s="79" t="s">
        <v>1481</v>
      </c>
      <c r="C408" s="79"/>
      <c r="D408" s="79">
        <v>9999416366</v>
      </c>
      <c r="E408" s="79" t="s">
        <v>2403</v>
      </c>
      <c r="F408" s="79" t="s">
        <v>2912</v>
      </c>
      <c r="G408" s="79"/>
      <c r="H408" s="79"/>
      <c r="I408" s="79"/>
      <c r="J408" s="79"/>
      <c r="K408" s="281"/>
    </row>
    <row r="409" spans="1:11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</row>
    <row r="410" spans="1:11" ht="15.75" customHeight="1">
      <c r="A410" s="383" t="s">
        <v>2913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1"/>
    </row>
    <row r="411" spans="1:11" ht="15.75" customHeight="1">
      <c r="A411" s="275" t="s">
        <v>3353</v>
      </c>
      <c r="B411" s="22" t="s">
        <v>166</v>
      </c>
      <c r="C411" s="22" t="s">
        <v>280</v>
      </c>
      <c r="D411" s="22" t="s">
        <v>3354</v>
      </c>
      <c r="E411" s="22" t="s">
        <v>828</v>
      </c>
      <c r="F411" s="22" t="s">
        <v>2394</v>
      </c>
      <c r="G411" s="22" t="s">
        <v>2395</v>
      </c>
      <c r="H411" s="22" t="s">
        <v>2396</v>
      </c>
      <c r="I411" s="22" t="s">
        <v>2397</v>
      </c>
      <c r="J411" s="22" t="s">
        <v>2398</v>
      </c>
      <c r="K411" s="310"/>
    </row>
    <row r="412" spans="1:11" ht="15.75" customHeight="1">
      <c r="A412" s="68" t="s">
        <v>1620</v>
      </c>
      <c r="B412" s="28" t="s">
        <v>1621</v>
      </c>
      <c r="C412" s="28"/>
      <c r="D412" s="28">
        <v>9991600557</v>
      </c>
      <c r="E412" s="152" t="s">
        <v>2403</v>
      </c>
      <c r="F412" s="30" t="s">
        <v>2916</v>
      </c>
      <c r="G412" s="28"/>
      <c r="H412" s="28" t="s">
        <v>2917</v>
      </c>
      <c r="I412" s="28"/>
      <c r="J412" s="28"/>
      <c r="K412" s="280"/>
    </row>
    <row r="413" spans="1:11" ht="15.75" customHeight="1">
      <c r="A413" s="68" t="s">
        <v>1622</v>
      </c>
      <c r="B413" s="28" t="s">
        <v>1623</v>
      </c>
      <c r="C413" s="28" t="s">
        <v>1624</v>
      </c>
      <c r="D413" s="28" t="s">
        <v>3420</v>
      </c>
      <c r="E413" s="152" t="s">
        <v>2403</v>
      </c>
      <c r="F413" s="30" t="s">
        <v>2919</v>
      </c>
      <c r="G413" s="28"/>
      <c r="H413" s="28" t="s">
        <v>2920</v>
      </c>
      <c r="I413" s="28" t="s">
        <v>2921</v>
      </c>
      <c r="J413" s="28"/>
      <c r="K413" s="280"/>
    </row>
    <row r="414" spans="1:11" ht="15.75" customHeight="1">
      <c r="A414" s="68" t="s">
        <v>1625</v>
      </c>
      <c r="B414" s="28" t="s">
        <v>1623</v>
      </c>
      <c r="C414" s="28" t="s">
        <v>1624</v>
      </c>
      <c r="D414" s="28" t="s">
        <v>3420</v>
      </c>
      <c r="E414" s="152" t="s">
        <v>2403</v>
      </c>
      <c r="F414" s="30" t="s">
        <v>2919</v>
      </c>
      <c r="G414" s="28"/>
      <c r="H414" s="28" t="s">
        <v>2920</v>
      </c>
      <c r="I414" s="28" t="s">
        <v>2922</v>
      </c>
      <c r="J414" s="28"/>
      <c r="K414" s="280"/>
    </row>
    <row r="415" spans="1:11" ht="15.75" customHeight="1">
      <c r="A415" s="68" t="s">
        <v>1626</v>
      </c>
      <c r="B415" s="28" t="s">
        <v>1627</v>
      </c>
      <c r="C415" s="28" t="s">
        <v>1628</v>
      </c>
      <c r="D415" s="28">
        <v>9999443323</v>
      </c>
      <c r="E415" s="152" t="s">
        <v>2403</v>
      </c>
      <c r="F415" s="30" t="s">
        <v>2923</v>
      </c>
      <c r="G415" s="28"/>
      <c r="H415" s="28" t="s">
        <v>2924</v>
      </c>
      <c r="I415" s="28"/>
      <c r="J415" s="28"/>
      <c r="K415" s="280"/>
    </row>
    <row r="416" spans="1:11" ht="15.75" customHeight="1">
      <c r="A416" s="68" t="s">
        <v>1629</v>
      </c>
      <c r="B416" s="28" t="s">
        <v>1630</v>
      </c>
      <c r="C416" s="28" t="s">
        <v>2925</v>
      </c>
      <c r="D416" s="28">
        <v>9999443323</v>
      </c>
      <c r="E416" s="152" t="s">
        <v>2403</v>
      </c>
      <c r="F416" s="30" t="s">
        <v>2926</v>
      </c>
      <c r="G416" s="28"/>
      <c r="H416" s="28"/>
      <c r="I416" s="28"/>
      <c r="J416" s="28"/>
      <c r="K416" s="280"/>
    </row>
    <row r="417" spans="1:11" ht="15.75" customHeight="1">
      <c r="A417" s="68" t="s">
        <v>1632</v>
      </c>
      <c r="B417" s="28" t="s">
        <v>1633</v>
      </c>
      <c r="C417" s="28" t="s">
        <v>2927</v>
      </c>
      <c r="D417" s="28">
        <v>9992974810</v>
      </c>
      <c r="E417" s="152" t="s">
        <v>2399</v>
      </c>
      <c r="F417" s="30" t="s">
        <v>2928</v>
      </c>
      <c r="G417" s="28"/>
      <c r="H417" s="28"/>
      <c r="I417" s="28"/>
      <c r="J417" s="28"/>
      <c r="K417" s="280"/>
    </row>
    <row r="418" spans="1:11" ht="15.75" customHeight="1">
      <c r="A418" s="68" t="s">
        <v>1635</v>
      </c>
      <c r="B418" s="28" t="s">
        <v>1636</v>
      </c>
      <c r="C418" s="28" t="s">
        <v>2929</v>
      </c>
      <c r="D418" s="28">
        <v>9992973690</v>
      </c>
      <c r="E418" s="152" t="s">
        <v>2930</v>
      </c>
      <c r="F418" s="30" t="s">
        <v>2931</v>
      </c>
      <c r="G418" s="28"/>
      <c r="H418" s="28"/>
      <c r="I418" s="28"/>
      <c r="J418" s="28"/>
      <c r="K418" s="280"/>
    </row>
    <row r="419" spans="1:11" ht="15.75" customHeight="1">
      <c r="A419" s="68" t="s">
        <v>1638</v>
      </c>
      <c r="B419" s="28" t="s">
        <v>1639</v>
      </c>
      <c r="C419" s="28" t="s">
        <v>2932</v>
      </c>
      <c r="D419" s="28">
        <v>9999885784</v>
      </c>
      <c r="E419" s="152" t="s">
        <v>2403</v>
      </c>
      <c r="F419" s="30" t="s">
        <v>2933</v>
      </c>
      <c r="G419" s="28"/>
      <c r="H419" s="28"/>
      <c r="I419" s="28"/>
      <c r="J419" s="28"/>
      <c r="K419" s="280"/>
    </row>
    <row r="420" spans="1:11" ht="15.75" customHeight="1">
      <c r="A420" s="100" t="s">
        <v>1641</v>
      </c>
      <c r="B420" s="101" t="s">
        <v>1642</v>
      </c>
      <c r="C420" s="101" t="s">
        <v>1643</v>
      </c>
      <c r="D420" s="101">
        <v>9999417271</v>
      </c>
      <c r="E420" s="256" t="s">
        <v>2403</v>
      </c>
      <c r="F420" s="103" t="s">
        <v>2934</v>
      </c>
      <c r="G420" s="36"/>
      <c r="H420" s="36"/>
      <c r="I420" s="36"/>
      <c r="J420" s="36"/>
      <c r="K420" s="67"/>
    </row>
    <row r="421" spans="1:11" ht="15.75" customHeight="1">
      <c r="A421" s="100" t="s">
        <v>1644</v>
      </c>
      <c r="B421" s="101" t="s">
        <v>1645</v>
      </c>
      <c r="C421" s="101" t="s">
        <v>1646</v>
      </c>
      <c r="D421" s="101">
        <v>9999443893</v>
      </c>
      <c r="E421" s="256" t="s">
        <v>2403</v>
      </c>
      <c r="F421" s="103" t="s">
        <v>2935</v>
      </c>
      <c r="G421" s="36"/>
      <c r="H421" s="36"/>
      <c r="I421" s="36"/>
      <c r="J421" s="36"/>
      <c r="K421" s="67"/>
    </row>
    <row r="422" spans="1:11" ht="15.75" customHeight="1">
      <c r="A422" s="100" t="s">
        <v>1647</v>
      </c>
      <c r="B422" s="101" t="s">
        <v>1648</v>
      </c>
      <c r="C422" s="101" t="s">
        <v>2936</v>
      </c>
      <c r="D422" s="101">
        <v>9991316955</v>
      </c>
      <c r="E422" s="256" t="s">
        <v>2403</v>
      </c>
      <c r="F422" s="103" t="s">
        <v>2937</v>
      </c>
      <c r="G422" s="36"/>
      <c r="H422" s="36"/>
      <c r="I422" s="36"/>
      <c r="J422" s="36"/>
      <c r="K422" s="67"/>
    </row>
    <row r="423" spans="1:11" ht="15.75" customHeight="1">
      <c r="A423" s="100" t="s">
        <v>1650</v>
      </c>
      <c r="B423" s="101" t="s">
        <v>1651</v>
      </c>
      <c r="C423" s="101" t="s">
        <v>2938</v>
      </c>
      <c r="D423" s="101">
        <v>9991356955</v>
      </c>
      <c r="E423" s="256" t="s">
        <v>2403</v>
      </c>
      <c r="F423" s="103" t="s">
        <v>2937</v>
      </c>
      <c r="G423" s="36"/>
      <c r="H423" s="36"/>
      <c r="I423" s="36"/>
      <c r="J423" s="36"/>
      <c r="K423" s="67"/>
    </row>
    <row r="424" spans="1:11" ht="15.75" customHeight="1">
      <c r="A424" s="100" t="s">
        <v>1653</v>
      </c>
      <c r="B424" s="101" t="s">
        <v>1654</v>
      </c>
      <c r="C424" s="101"/>
      <c r="D424" s="101">
        <v>9999489192</v>
      </c>
      <c r="E424" s="101"/>
      <c r="F424" s="103" t="s">
        <v>2939</v>
      </c>
      <c r="G424" s="101">
        <v>0</v>
      </c>
      <c r="H424" s="101"/>
      <c r="I424" s="101"/>
      <c r="J424" s="101"/>
      <c r="K424" s="312"/>
    </row>
    <row r="425" spans="1:11" ht="15.75" customHeight="1">
      <c r="A425" s="100" t="s">
        <v>1655</v>
      </c>
      <c r="B425" s="101" t="s">
        <v>1656</v>
      </c>
      <c r="C425" s="101"/>
      <c r="D425" s="101">
        <v>9999840448</v>
      </c>
      <c r="E425" s="101" t="s">
        <v>2399</v>
      </c>
      <c r="F425" s="103" t="s">
        <v>2940</v>
      </c>
      <c r="G425" s="101">
        <v>0</v>
      </c>
      <c r="H425" s="101"/>
      <c r="I425" s="101"/>
      <c r="J425" s="101"/>
      <c r="K425" s="312"/>
    </row>
    <row r="426" spans="1:11" ht="15.75" customHeight="1">
      <c r="A426" s="100" t="s">
        <v>1657</v>
      </c>
      <c r="B426" s="101" t="s">
        <v>1658</v>
      </c>
      <c r="C426" s="101"/>
      <c r="D426" s="101">
        <v>9999093233</v>
      </c>
      <c r="E426" s="101" t="s">
        <v>2399</v>
      </c>
      <c r="F426" s="103" t="s">
        <v>2941</v>
      </c>
      <c r="G426" s="101">
        <v>1</v>
      </c>
      <c r="H426" s="101"/>
      <c r="I426" s="101"/>
      <c r="J426" s="101"/>
      <c r="K426" s="312"/>
    </row>
    <row r="427" spans="1:11" ht="15.75" customHeight="1">
      <c r="A427" s="100" t="s">
        <v>1660</v>
      </c>
      <c r="B427" s="101" t="s">
        <v>1661</v>
      </c>
      <c r="C427" s="101"/>
      <c r="D427" s="101">
        <v>9999866026</v>
      </c>
      <c r="E427" s="101" t="s">
        <v>2399</v>
      </c>
      <c r="F427" s="103" t="s">
        <v>2942</v>
      </c>
      <c r="G427" s="101">
        <v>0</v>
      </c>
      <c r="H427" s="101"/>
      <c r="I427" s="101"/>
      <c r="J427" s="101"/>
      <c r="K427" s="312"/>
    </row>
    <row r="428" spans="1:11" ht="15.75" customHeight="1">
      <c r="A428" s="100" t="s">
        <v>1663</v>
      </c>
      <c r="B428" s="101" t="s">
        <v>1664</v>
      </c>
      <c r="C428" s="101"/>
      <c r="D428" s="101" t="s">
        <v>3421</v>
      </c>
      <c r="E428" s="101" t="s">
        <v>2399</v>
      </c>
      <c r="F428" s="103" t="s">
        <v>2944</v>
      </c>
      <c r="G428" s="101">
        <v>1</v>
      </c>
      <c r="H428" s="101"/>
      <c r="I428" s="101"/>
      <c r="J428" s="101"/>
      <c r="K428" s="312"/>
    </row>
    <row r="429" spans="1:11" ht="15.75" customHeight="1">
      <c r="A429" s="100" t="s">
        <v>1666</v>
      </c>
      <c r="B429" s="101" t="s">
        <v>1667</v>
      </c>
      <c r="C429" s="101"/>
      <c r="D429" s="101" t="s">
        <v>3422</v>
      </c>
      <c r="E429" s="101" t="s">
        <v>2399</v>
      </c>
      <c r="F429" s="103" t="s">
        <v>2946</v>
      </c>
      <c r="G429" s="101">
        <v>1</v>
      </c>
      <c r="H429" s="101"/>
      <c r="I429" s="101"/>
      <c r="J429" s="101"/>
      <c r="K429" s="312"/>
    </row>
    <row r="430" spans="1:11" ht="15.75" customHeight="1">
      <c r="A430" s="100" t="s">
        <v>1669</v>
      </c>
      <c r="B430" s="101" t="s">
        <v>1670</v>
      </c>
      <c r="C430" s="101"/>
      <c r="D430" s="101">
        <v>9999443871</v>
      </c>
      <c r="E430" s="101" t="s">
        <v>2399</v>
      </c>
      <c r="F430" s="103" t="s">
        <v>2947</v>
      </c>
      <c r="G430" s="101">
        <v>0</v>
      </c>
      <c r="H430" s="101"/>
      <c r="I430" s="101"/>
      <c r="J430" s="101"/>
      <c r="K430" s="312"/>
    </row>
    <row r="431" spans="1:11" ht="15.75" customHeight="1">
      <c r="A431" s="68" t="s">
        <v>1672</v>
      </c>
      <c r="B431" s="28" t="s">
        <v>1673</v>
      </c>
      <c r="C431" s="28"/>
      <c r="D431" s="28">
        <v>9999417132</v>
      </c>
      <c r="E431" s="28" t="s">
        <v>2403</v>
      </c>
      <c r="F431" s="28" t="s">
        <v>2948</v>
      </c>
      <c r="G431" s="28">
        <v>0</v>
      </c>
      <c r="H431" s="28"/>
      <c r="I431" s="28"/>
      <c r="J431" s="28"/>
      <c r="K431" s="280"/>
    </row>
    <row r="432" spans="1:11" ht="15.75" customHeight="1">
      <c r="A432" s="68" t="s">
        <v>1675</v>
      </c>
      <c r="B432" s="28" t="s">
        <v>2949</v>
      </c>
      <c r="C432" s="28"/>
      <c r="D432" s="28" t="s">
        <v>3423</v>
      </c>
      <c r="E432" s="28"/>
      <c r="F432" s="28" t="s">
        <v>2951</v>
      </c>
      <c r="G432" s="28">
        <v>0</v>
      </c>
      <c r="H432" s="28"/>
      <c r="I432" s="28"/>
      <c r="J432" s="28"/>
      <c r="K432" s="280"/>
    </row>
    <row r="433" spans="1:12" ht="15.75" customHeight="1">
      <c r="A433" s="68" t="s">
        <v>1678</v>
      </c>
      <c r="B433" s="28" t="s">
        <v>1679</v>
      </c>
      <c r="C433" s="28"/>
      <c r="D433" s="28" t="s">
        <v>3424</v>
      </c>
      <c r="E433" s="28"/>
      <c r="F433" s="28" t="s">
        <v>2953</v>
      </c>
      <c r="G433" s="28">
        <v>2</v>
      </c>
      <c r="H433" s="28"/>
      <c r="I433" s="28"/>
      <c r="J433" s="28"/>
      <c r="K433" s="280"/>
    </row>
    <row r="434" spans="1:12" ht="15.75" customHeight="1">
      <c r="A434" s="68" t="s">
        <v>1681</v>
      </c>
      <c r="B434" s="28" t="s">
        <v>1682</v>
      </c>
      <c r="C434" s="28"/>
      <c r="D434" s="28">
        <v>9999224281</v>
      </c>
      <c r="E434" s="28"/>
      <c r="F434" s="28" t="s">
        <v>2954</v>
      </c>
      <c r="G434" s="28">
        <v>2</v>
      </c>
      <c r="H434" s="28"/>
      <c r="I434" s="28"/>
      <c r="J434" s="28"/>
      <c r="K434" s="280"/>
    </row>
    <row r="435" spans="1:12" ht="15.75" customHeight="1">
      <c r="A435" s="68" t="s">
        <v>1684</v>
      </c>
      <c r="B435" s="28" t="s">
        <v>1685</v>
      </c>
      <c r="C435" s="28"/>
      <c r="D435" s="28" t="s">
        <v>3425</v>
      </c>
      <c r="E435" s="28" t="s">
        <v>2403</v>
      </c>
      <c r="F435" s="28" t="s">
        <v>2956</v>
      </c>
      <c r="G435" s="28">
        <v>1</v>
      </c>
      <c r="H435" s="28"/>
      <c r="I435" s="28"/>
      <c r="J435" s="28"/>
      <c r="K435" s="280"/>
    </row>
    <row r="436" spans="1:12" ht="15.75" customHeight="1">
      <c r="A436" s="68" t="s">
        <v>1687</v>
      </c>
      <c r="B436" s="28" t="s">
        <v>1688</v>
      </c>
      <c r="C436" s="28"/>
      <c r="D436" s="28">
        <v>9999813156</v>
      </c>
      <c r="E436" s="28" t="s">
        <v>2403</v>
      </c>
      <c r="F436" s="28" t="s">
        <v>2957</v>
      </c>
      <c r="G436" s="28">
        <v>2</v>
      </c>
      <c r="H436" s="28"/>
      <c r="I436" s="28"/>
      <c r="J436" s="28"/>
      <c r="K436" s="280"/>
    </row>
    <row r="437" spans="1:12" ht="15.75" customHeight="1">
      <c r="A437" s="68" t="s">
        <v>1690</v>
      </c>
      <c r="B437" s="28" t="s">
        <v>1691</v>
      </c>
      <c r="C437" s="28"/>
      <c r="D437" s="28" t="s">
        <v>3426</v>
      </c>
      <c r="E437" s="28" t="s">
        <v>2403</v>
      </c>
      <c r="F437" s="28" t="s">
        <v>2959</v>
      </c>
      <c r="G437" s="28">
        <v>2</v>
      </c>
      <c r="H437" s="28"/>
      <c r="I437" s="28"/>
      <c r="J437" s="28"/>
      <c r="K437" s="280"/>
    </row>
    <row r="438" spans="1:12" ht="15.75" customHeight="1">
      <c r="A438" s="68" t="s">
        <v>1693</v>
      </c>
      <c r="B438" s="28" t="s">
        <v>1694</v>
      </c>
      <c r="C438" s="28"/>
      <c r="D438" s="28">
        <v>9999290116</v>
      </c>
      <c r="E438" s="28" t="s">
        <v>2403</v>
      </c>
      <c r="F438" s="28" t="s">
        <v>2960</v>
      </c>
      <c r="G438" s="28"/>
      <c r="H438" s="28"/>
      <c r="I438" s="28"/>
      <c r="J438" s="28"/>
      <c r="K438" s="280"/>
    </row>
    <row r="439" spans="1:12" ht="15.75" customHeight="1">
      <c r="A439" s="68" t="s">
        <v>1696</v>
      </c>
      <c r="B439" s="28" t="s">
        <v>1697</v>
      </c>
      <c r="C439" s="28"/>
      <c r="D439" s="28">
        <v>9999440584</v>
      </c>
      <c r="E439" s="28" t="s">
        <v>2403</v>
      </c>
      <c r="F439" s="28" t="s">
        <v>2961</v>
      </c>
      <c r="G439" s="28"/>
      <c r="H439" s="28"/>
      <c r="I439" s="28"/>
      <c r="J439" s="28"/>
      <c r="K439" s="280"/>
    </row>
    <row r="440" spans="1:12" ht="15.75" customHeight="1">
      <c r="A440" s="68" t="s">
        <v>1699</v>
      </c>
      <c r="B440" s="28" t="s">
        <v>1700</v>
      </c>
      <c r="C440" s="28"/>
      <c r="D440" s="28">
        <v>9999226782</v>
      </c>
      <c r="E440" s="28" t="s">
        <v>2403</v>
      </c>
      <c r="F440" s="28" t="s">
        <v>2962</v>
      </c>
      <c r="G440" s="28"/>
      <c r="H440" s="28"/>
      <c r="I440" s="28"/>
      <c r="J440" s="28"/>
      <c r="K440" s="280"/>
    </row>
    <row r="441" spans="1:12" ht="15.75" customHeight="1">
      <c r="A441" s="68" t="s">
        <v>1702</v>
      </c>
      <c r="B441" s="28" t="s">
        <v>1478</v>
      </c>
      <c r="C441" s="28"/>
      <c r="D441" s="28" t="s">
        <v>3419</v>
      </c>
      <c r="E441" s="28" t="s">
        <v>2403</v>
      </c>
      <c r="F441" s="28" t="s">
        <v>2963</v>
      </c>
      <c r="G441" s="28"/>
      <c r="H441" s="28"/>
      <c r="I441" s="28"/>
      <c r="J441" s="28"/>
      <c r="K441" s="280"/>
    </row>
    <row r="442" spans="1:12" ht="15.75" customHeight="1">
      <c r="A442" s="68" t="s">
        <v>1704</v>
      </c>
      <c r="B442" s="28" t="s">
        <v>1705</v>
      </c>
      <c r="C442" s="28"/>
      <c r="D442" s="28">
        <v>9991914241</v>
      </c>
      <c r="E442" s="28" t="s">
        <v>2403</v>
      </c>
      <c r="F442" s="28" t="s">
        <v>2964</v>
      </c>
      <c r="G442" s="28"/>
      <c r="H442" s="28"/>
      <c r="I442" s="28"/>
      <c r="J442" s="28"/>
      <c r="K442" s="280"/>
    </row>
    <row r="443" spans="1:12" ht="15.75" customHeight="1">
      <c r="A443" s="68" t="s">
        <v>1707</v>
      </c>
      <c r="B443" s="28" t="s">
        <v>2965</v>
      </c>
      <c r="C443" s="28"/>
      <c r="D443" s="28">
        <v>9999467862</v>
      </c>
      <c r="E443" s="28" t="s">
        <v>2403</v>
      </c>
      <c r="F443" s="28" t="s">
        <v>2966</v>
      </c>
      <c r="G443" s="28"/>
      <c r="H443" s="28"/>
      <c r="I443" s="28"/>
      <c r="J443" s="28"/>
      <c r="K443" s="280"/>
    </row>
    <row r="444" spans="1:12" ht="15.75" customHeight="1">
      <c r="A444" s="78" t="s">
        <v>1710</v>
      </c>
      <c r="B444" s="79" t="s">
        <v>1711</v>
      </c>
      <c r="C444" s="79"/>
      <c r="D444" s="79">
        <v>9999416576</v>
      </c>
      <c r="E444" s="79" t="s">
        <v>2403</v>
      </c>
      <c r="F444" s="79" t="s">
        <v>2967</v>
      </c>
      <c r="G444" s="79"/>
      <c r="H444" s="79"/>
      <c r="I444" s="79"/>
      <c r="J444" s="79"/>
      <c r="K444" s="281"/>
    </row>
    <row r="445" spans="1:12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17"/>
    </row>
    <row r="446" spans="1:12" ht="15.75" customHeight="1">
      <c r="A446" s="383" t="s">
        <v>2968</v>
      </c>
      <c r="B446" s="330"/>
      <c r="C446" s="330"/>
      <c r="D446" s="330"/>
      <c r="E446" s="330"/>
      <c r="F446" s="330"/>
      <c r="G446" s="330"/>
      <c r="H446" s="330"/>
      <c r="I446" s="330"/>
      <c r="J446" s="330"/>
      <c r="K446" s="331"/>
      <c r="L446" s="17"/>
    </row>
    <row r="447" spans="1:12" ht="15.75" customHeight="1">
      <c r="A447" s="275" t="s">
        <v>3353</v>
      </c>
      <c r="B447" s="22" t="s">
        <v>166</v>
      </c>
      <c r="C447" s="22" t="s">
        <v>280</v>
      </c>
      <c r="D447" s="22" t="s">
        <v>3354</v>
      </c>
      <c r="E447" s="22" t="s">
        <v>828</v>
      </c>
      <c r="F447" s="22" t="s">
        <v>2394</v>
      </c>
      <c r="G447" s="22" t="s">
        <v>2395</v>
      </c>
      <c r="H447" s="22" t="s">
        <v>2396</v>
      </c>
      <c r="I447" s="22" t="s">
        <v>2397</v>
      </c>
      <c r="J447" s="22" t="s">
        <v>2398</v>
      </c>
      <c r="K447" s="310"/>
      <c r="L447" s="17"/>
    </row>
    <row r="448" spans="1:12" ht="15.75" customHeight="1">
      <c r="A448" s="68" t="s">
        <v>769</v>
      </c>
      <c r="B448" s="28" t="s">
        <v>2971</v>
      </c>
      <c r="C448" s="28" t="s">
        <v>3427</v>
      </c>
      <c r="D448" s="28" t="s">
        <v>2972</v>
      </c>
      <c r="E448" s="28" t="s">
        <v>2403</v>
      </c>
      <c r="F448" s="28" t="s">
        <v>2973</v>
      </c>
      <c r="G448" s="28"/>
      <c r="H448" s="28"/>
      <c r="I448" s="28"/>
      <c r="J448" s="28"/>
      <c r="K448" s="280"/>
      <c r="L448" s="17"/>
    </row>
    <row r="449" spans="1:12" ht="15.75" customHeight="1">
      <c r="A449" s="68" t="s">
        <v>766</v>
      </c>
      <c r="B449" s="28" t="s">
        <v>2974</v>
      </c>
      <c r="C449" s="28" t="s">
        <v>2975</v>
      </c>
      <c r="D449" s="28">
        <v>9992783409</v>
      </c>
      <c r="E449" s="28" t="s">
        <v>2399</v>
      </c>
      <c r="F449" s="28" t="s">
        <v>2976</v>
      </c>
      <c r="G449" s="28"/>
      <c r="H449" s="28"/>
      <c r="I449" s="28"/>
      <c r="J449" s="28"/>
      <c r="K449" s="280"/>
      <c r="L449" s="17"/>
    </row>
    <row r="450" spans="1:12" ht="15.75" customHeight="1">
      <c r="A450" s="68" t="s">
        <v>763</v>
      </c>
      <c r="B450" s="28" t="s">
        <v>2977</v>
      </c>
      <c r="C450" s="28" t="s">
        <v>765</v>
      </c>
      <c r="D450" s="28">
        <v>9991572728</v>
      </c>
      <c r="E450" s="28"/>
      <c r="F450" s="28" t="s">
        <v>2978</v>
      </c>
      <c r="G450" s="28"/>
      <c r="H450" s="28"/>
      <c r="I450" s="28"/>
      <c r="J450" s="28"/>
      <c r="K450" s="280"/>
      <c r="L450" s="17"/>
    </row>
    <row r="451" spans="1:12" ht="15.75" customHeight="1">
      <c r="A451" s="68" t="s">
        <v>760</v>
      </c>
      <c r="B451" s="28" t="s">
        <v>2979</v>
      </c>
      <c r="C451" s="28" t="s">
        <v>2980</v>
      </c>
      <c r="D451" s="28">
        <v>9991336295</v>
      </c>
      <c r="E451" s="28" t="s">
        <v>2399</v>
      </c>
      <c r="F451" s="28" t="s">
        <v>2981</v>
      </c>
      <c r="G451" s="28"/>
      <c r="H451" s="28"/>
      <c r="I451" s="28"/>
      <c r="J451" s="28"/>
      <c r="K451" s="280"/>
      <c r="L451" s="17"/>
    </row>
    <row r="452" spans="1:12" ht="15.75" customHeight="1">
      <c r="A452" s="68" t="s">
        <v>758</v>
      </c>
      <c r="B452" s="28" t="s">
        <v>2982</v>
      </c>
      <c r="C452" s="28" t="s">
        <v>3428</v>
      </c>
      <c r="D452" s="28">
        <v>9999078979</v>
      </c>
      <c r="E452" s="28" t="s">
        <v>2399</v>
      </c>
      <c r="F452" s="28" t="s">
        <v>2983</v>
      </c>
      <c r="G452" s="28"/>
      <c r="H452" s="28"/>
      <c r="I452" s="28"/>
      <c r="J452" s="28"/>
      <c r="K452" s="280"/>
      <c r="L452" s="17"/>
    </row>
    <row r="453" spans="1:12" ht="15.75" customHeight="1">
      <c r="A453" s="68" t="s">
        <v>755</v>
      </c>
      <c r="B453" s="28" t="s">
        <v>2984</v>
      </c>
      <c r="C453" s="28" t="s">
        <v>2985</v>
      </c>
      <c r="D453" s="28">
        <v>9991631879</v>
      </c>
      <c r="E453" s="28"/>
      <c r="F453" s="28" t="s">
        <v>2986</v>
      </c>
      <c r="G453" s="28"/>
      <c r="H453" s="28"/>
      <c r="I453" s="28"/>
      <c r="J453" s="28"/>
      <c r="K453" s="280"/>
      <c r="L453" s="17"/>
    </row>
    <row r="454" spans="1:12" ht="15.75" customHeight="1">
      <c r="A454" s="68" t="s">
        <v>752</v>
      </c>
      <c r="B454" s="28" t="s">
        <v>753</v>
      </c>
      <c r="C454" s="28" t="s">
        <v>3429</v>
      </c>
      <c r="D454" s="28" t="s">
        <v>2988</v>
      </c>
      <c r="E454" s="28" t="s">
        <v>2399</v>
      </c>
      <c r="F454" s="28" t="s">
        <v>2989</v>
      </c>
      <c r="G454" s="28"/>
      <c r="H454" s="28"/>
      <c r="I454" s="28"/>
      <c r="J454" s="28"/>
      <c r="K454" s="280"/>
      <c r="L454" s="17"/>
    </row>
    <row r="455" spans="1:12" ht="15.75" customHeight="1">
      <c r="A455" s="68" t="s">
        <v>748</v>
      </c>
      <c r="B455" s="28" t="s">
        <v>2990</v>
      </c>
      <c r="C455" s="28" t="s">
        <v>2991</v>
      </c>
      <c r="D455" s="28" t="s">
        <v>2992</v>
      </c>
      <c r="E455" s="28" t="s">
        <v>2399</v>
      </c>
      <c r="F455" s="28" t="s">
        <v>2993</v>
      </c>
      <c r="G455" s="28"/>
      <c r="H455" s="28"/>
      <c r="I455" s="28"/>
      <c r="J455" s="28"/>
      <c r="K455" s="280"/>
      <c r="L455" s="17"/>
    </row>
    <row r="456" spans="1:12" ht="15.75" customHeight="1">
      <c r="A456" s="68" t="s">
        <v>746</v>
      </c>
      <c r="B456" s="28" t="s">
        <v>747</v>
      </c>
      <c r="C456" s="28"/>
      <c r="D456" s="28">
        <v>9991270798</v>
      </c>
      <c r="E456" s="28" t="s">
        <v>2399</v>
      </c>
      <c r="F456" s="28" t="s">
        <v>2994</v>
      </c>
      <c r="G456" s="28"/>
      <c r="H456" s="28"/>
      <c r="I456" s="28"/>
      <c r="J456" s="28"/>
      <c r="K456" s="280"/>
      <c r="L456" s="17"/>
    </row>
    <row r="457" spans="1:12" ht="15.75" customHeight="1">
      <c r="A457" s="68" t="s">
        <v>743</v>
      </c>
      <c r="B457" s="28" t="s">
        <v>2995</v>
      </c>
      <c r="C457" s="28" t="s">
        <v>745</v>
      </c>
      <c r="D457" s="28" t="s">
        <v>2996</v>
      </c>
      <c r="E457" s="28" t="s">
        <v>2399</v>
      </c>
      <c r="F457" s="28" t="s">
        <v>2997</v>
      </c>
      <c r="G457" s="28"/>
      <c r="H457" s="28"/>
      <c r="I457" s="28"/>
      <c r="J457" s="28"/>
      <c r="K457" s="280"/>
      <c r="L457" s="17"/>
    </row>
    <row r="458" spans="1:12" ht="15.75" customHeight="1">
      <c r="A458" s="68" t="s">
        <v>739</v>
      </c>
      <c r="B458" s="28" t="s">
        <v>2998</v>
      </c>
      <c r="C458" s="28" t="s">
        <v>2999</v>
      </c>
      <c r="D458" s="28">
        <v>9999941571</v>
      </c>
      <c r="E458" s="28" t="s">
        <v>2399</v>
      </c>
      <c r="F458" s="28" t="s">
        <v>3000</v>
      </c>
      <c r="G458" s="28"/>
      <c r="H458" s="28"/>
      <c r="I458" s="28"/>
      <c r="J458" s="28"/>
      <c r="K458" s="280"/>
      <c r="L458" s="17"/>
    </row>
    <row r="459" spans="1:12" ht="15.75" customHeight="1">
      <c r="A459" s="68" t="s">
        <v>736</v>
      </c>
      <c r="B459" s="28" t="s">
        <v>3001</v>
      </c>
      <c r="C459" s="28" t="s">
        <v>738</v>
      </c>
      <c r="D459" s="28" t="s">
        <v>3002</v>
      </c>
      <c r="E459" s="28" t="s">
        <v>2399</v>
      </c>
      <c r="F459" s="28" t="s">
        <v>3003</v>
      </c>
      <c r="G459" s="28"/>
      <c r="H459" s="28"/>
      <c r="I459" s="28"/>
      <c r="J459" s="28"/>
      <c r="K459" s="280"/>
      <c r="L459" s="17"/>
    </row>
    <row r="460" spans="1:12" ht="15.75" customHeight="1">
      <c r="A460" s="68" t="s">
        <v>733</v>
      </c>
      <c r="B460" s="28" t="s">
        <v>3004</v>
      </c>
      <c r="C460" s="28"/>
      <c r="D460" s="28">
        <v>9999476805</v>
      </c>
      <c r="E460" s="28" t="s">
        <v>2399</v>
      </c>
      <c r="F460" s="28" t="s">
        <v>3005</v>
      </c>
      <c r="G460" s="28"/>
      <c r="H460" s="28"/>
      <c r="I460" s="28"/>
      <c r="J460" s="28"/>
      <c r="K460" s="280"/>
      <c r="L460" s="17"/>
    </row>
    <row r="461" spans="1:12" ht="15.75" customHeight="1">
      <c r="A461" s="100" t="s">
        <v>772</v>
      </c>
      <c r="B461" s="101" t="s">
        <v>773</v>
      </c>
      <c r="C461" s="101">
        <v>9999441065</v>
      </c>
      <c r="D461" s="101"/>
      <c r="E461" s="103"/>
      <c r="F461" s="101">
        <v>0</v>
      </c>
      <c r="G461" s="101"/>
      <c r="H461" s="28"/>
      <c r="I461" s="28"/>
      <c r="J461" s="28"/>
      <c r="K461" s="280"/>
      <c r="L461" s="17"/>
    </row>
    <row r="462" spans="1:12" ht="15.75" customHeight="1">
      <c r="A462" s="100" t="s">
        <v>774</v>
      </c>
      <c r="B462" s="101" t="s">
        <v>775</v>
      </c>
      <c r="C462" s="101">
        <v>9999448831</v>
      </c>
      <c r="D462" s="101" t="s">
        <v>3006</v>
      </c>
      <c r="E462" s="103" t="s">
        <v>3007</v>
      </c>
      <c r="F462" s="101">
        <v>1</v>
      </c>
      <c r="G462" s="101" t="s">
        <v>3430</v>
      </c>
      <c r="H462" s="28"/>
      <c r="I462" s="28"/>
      <c r="J462" s="28"/>
      <c r="K462" s="280"/>
      <c r="L462" s="17"/>
    </row>
    <row r="463" spans="1:12" ht="15.75" customHeight="1">
      <c r="A463" s="100" t="s">
        <v>776</v>
      </c>
      <c r="B463" s="101" t="s">
        <v>3008</v>
      </c>
      <c r="C463" s="101">
        <v>9999448374</v>
      </c>
      <c r="D463" s="101" t="s">
        <v>2399</v>
      </c>
      <c r="E463" s="103" t="s">
        <v>3009</v>
      </c>
      <c r="F463" s="101">
        <v>0</v>
      </c>
      <c r="G463" s="101"/>
      <c r="H463" s="28"/>
      <c r="I463" s="28"/>
      <c r="J463" s="28"/>
      <c r="K463" s="280"/>
      <c r="L463" s="17"/>
    </row>
    <row r="464" spans="1:12" ht="15.75" customHeight="1">
      <c r="A464" s="100" t="s">
        <v>778</v>
      </c>
      <c r="B464" s="101" t="s">
        <v>779</v>
      </c>
      <c r="C464" s="101">
        <v>9999444468</v>
      </c>
      <c r="D464" s="101" t="s">
        <v>2399</v>
      </c>
      <c r="E464" s="103" t="s">
        <v>3010</v>
      </c>
      <c r="F464" s="101">
        <v>4</v>
      </c>
      <c r="G464" s="101" t="s">
        <v>3430</v>
      </c>
      <c r="H464" s="28"/>
      <c r="I464" s="28"/>
      <c r="J464" s="28"/>
      <c r="K464" s="280"/>
      <c r="L464" s="17"/>
    </row>
    <row r="465" spans="1:12" ht="15.75" customHeight="1">
      <c r="A465" s="100" t="s">
        <v>780</v>
      </c>
      <c r="B465" s="101" t="s">
        <v>781</v>
      </c>
      <c r="C465" s="101" t="s">
        <v>3431</v>
      </c>
      <c r="D465" s="101"/>
      <c r="E465" s="103"/>
      <c r="F465" s="101">
        <v>0</v>
      </c>
      <c r="G465" s="101"/>
      <c r="H465" s="28"/>
      <c r="I465" s="28"/>
      <c r="J465" s="28"/>
      <c r="K465" s="280"/>
      <c r="L465" s="17"/>
    </row>
    <row r="466" spans="1:12" ht="15.75" customHeight="1">
      <c r="A466" s="100" t="s">
        <v>783</v>
      </c>
      <c r="B466" s="101" t="s">
        <v>784</v>
      </c>
      <c r="C466" s="101" t="s">
        <v>3432</v>
      </c>
      <c r="D466" s="101"/>
      <c r="E466" s="103"/>
      <c r="F466" s="101">
        <v>3</v>
      </c>
      <c r="G466" s="101"/>
      <c r="H466" s="28"/>
      <c r="I466" s="28"/>
      <c r="J466" s="28"/>
      <c r="K466" s="280"/>
      <c r="L466" s="17"/>
    </row>
    <row r="467" spans="1:12" ht="15.75" customHeight="1">
      <c r="A467" s="100" t="s">
        <v>785</v>
      </c>
      <c r="B467" s="101" t="s">
        <v>786</v>
      </c>
      <c r="C467" s="101"/>
      <c r="D467" s="101" t="s">
        <v>3013</v>
      </c>
      <c r="E467" s="103"/>
      <c r="F467" s="101">
        <v>2</v>
      </c>
      <c r="G467" s="101"/>
      <c r="H467" s="28"/>
      <c r="I467" s="28"/>
      <c r="J467" s="28"/>
      <c r="K467" s="280"/>
      <c r="L467" s="17"/>
    </row>
    <row r="468" spans="1:12" ht="15.75" customHeight="1">
      <c r="A468" s="68" t="s">
        <v>787</v>
      </c>
      <c r="B468" s="28" t="s">
        <v>788</v>
      </c>
      <c r="C468" s="28">
        <v>9999110052</v>
      </c>
      <c r="D468" s="28" t="s">
        <v>2403</v>
      </c>
      <c r="E468" s="28" t="s">
        <v>3014</v>
      </c>
      <c r="F468" s="28">
        <v>0</v>
      </c>
      <c r="G468" s="28"/>
      <c r="H468" s="28"/>
      <c r="I468" s="28"/>
      <c r="J468" s="28"/>
      <c r="K468" s="280"/>
      <c r="L468" s="17"/>
    </row>
    <row r="469" spans="1:12" ht="15.75" customHeight="1">
      <c r="A469" s="68" t="s">
        <v>790</v>
      </c>
      <c r="B469" s="28" t="s">
        <v>791</v>
      </c>
      <c r="C469" s="28">
        <v>9999449567</v>
      </c>
      <c r="D469" s="28"/>
      <c r="E469" s="28" t="s">
        <v>3015</v>
      </c>
      <c r="F469" s="28">
        <v>2</v>
      </c>
      <c r="G469" s="28"/>
      <c r="H469" s="36"/>
      <c r="I469" s="36"/>
      <c r="J469" s="36"/>
      <c r="K469" s="67"/>
      <c r="L469" s="17"/>
    </row>
    <row r="470" spans="1:12" ht="15.75" customHeight="1">
      <c r="A470" s="68" t="s">
        <v>792</v>
      </c>
      <c r="B470" s="28" t="s">
        <v>793</v>
      </c>
      <c r="C470" s="28">
        <v>9999448948</v>
      </c>
      <c r="D470" s="28" t="s">
        <v>2403</v>
      </c>
      <c r="E470" s="28" t="s">
        <v>3016</v>
      </c>
      <c r="F470" s="28">
        <v>1</v>
      </c>
      <c r="G470" s="28"/>
      <c r="H470" s="36"/>
      <c r="I470" s="36"/>
      <c r="J470" s="36"/>
      <c r="K470" s="67"/>
      <c r="L470" s="17"/>
    </row>
    <row r="471" spans="1:12" ht="15.75" customHeight="1">
      <c r="A471" s="68" t="s">
        <v>795</v>
      </c>
      <c r="B471" s="28" t="s">
        <v>796</v>
      </c>
      <c r="C471" s="28">
        <v>9999440771</v>
      </c>
      <c r="D471" s="28"/>
      <c r="E471" s="28" t="s">
        <v>3017</v>
      </c>
      <c r="F471" s="28">
        <v>2</v>
      </c>
      <c r="G471" s="28"/>
      <c r="H471" s="36"/>
      <c r="I471" s="36"/>
      <c r="J471" s="36"/>
      <c r="K471" s="67"/>
      <c r="L471" s="17"/>
    </row>
    <row r="472" spans="1:12" ht="15.75" customHeight="1">
      <c r="A472" s="68" t="s">
        <v>798</v>
      </c>
      <c r="B472" s="28" t="s">
        <v>799</v>
      </c>
      <c r="C472" s="28" t="s">
        <v>3433</v>
      </c>
      <c r="D472" s="28" t="s">
        <v>2403</v>
      </c>
      <c r="E472" s="28" t="s">
        <v>3019</v>
      </c>
      <c r="F472" s="28">
        <v>2</v>
      </c>
      <c r="G472" s="28"/>
      <c r="H472" s="36"/>
      <c r="I472" s="36"/>
      <c r="J472" s="36"/>
      <c r="K472" s="67"/>
      <c r="L472" s="17"/>
    </row>
    <row r="473" spans="1:12" ht="15.75" customHeight="1">
      <c r="A473" s="68" t="s">
        <v>801</v>
      </c>
      <c r="B473" s="28" t="s">
        <v>3020</v>
      </c>
      <c r="C473" s="28" t="s">
        <v>3433</v>
      </c>
      <c r="D473" s="28" t="s">
        <v>2403</v>
      </c>
      <c r="E473" s="28" t="s">
        <v>3021</v>
      </c>
      <c r="F473" s="28">
        <v>1</v>
      </c>
      <c r="G473" s="28"/>
      <c r="H473" s="101"/>
      <c r="I473" s="101"/>
      <c r="J473" s="101"/>
      <c r="K473" s="312"/>
      <c r="L473" s="17"/>
    </row>
    <row r="474" spans="1:12" ht="15.75" customHeight="1">
      <c r="A474" s="68" t="s">
        <v>804</v>
      </c>
      <c r="B474" s="28" t="s">
        <v>805</v>
      </c>
      <c r="C474" s="28">
        <v>9999442073</v>
      </c>
      <c r="D474" s="28" t="s">
        <v>2403</v>
      </c>
      <c r="E474" s="28" t="s">
        <v>3022</v>
      </c>
      <c r="F474" s="28">
        <v>2</v>
      </c>
      <c r="G474" s="28" t="s">
        <v>3434</v>
      </c>
      <c r="H474" s="101"/>
      <c r="I474" s="101"/>
      <c r="J474" s="101"/>
      <c r="K474" s="312"/>
      <c r="L474" s="17"/>
    </row>
    <row r="475" spans="1:12" ht="15.75" customHeight="1">
      <c r="A475" s="68" t="s">
        <v>807</v>
      </c>
      <c r="B475" s="28" t="s">
        <v>3023</v>
      </c>
      <c r="C475" s="28" t="s">
        <v>3435</v>
      </c>
      <c r="D475" s="28" t="s">
        <v>2403</v>
      </c>
      <c r="E475" s="28" t="s">
        <v>3025</v>
      </c>
      <c r="F475" s="28"/>
      <c r="G475" s="101"/>
      <c r="H475" s="101"/>
      <c r="I475" s="101"/>
      <c r="J475" s="101"/>
      <c r="K475" s="312"/>
      <c r="L475" s="17"/>
    </row>
    <row r="476" spans="1:12" ht="15.75" customHeight="1">
      <c r="A476" s="68" t="s">
        <v>810</v>
      </c>
      <c r="B476" s="28" t="s">
        <v>811</v>
      </c>
      <c r="C476" s="28">
        <v>9999418443</v>
      </c>
      <c r="D476" s="28" t="s">
        <v>2403</v>
      </c>
      <c r="E476" s="28" t="s">
        <v>3026</v>
      </c>
      <c r="F476" s="28"/>
      <c r="G476" s="101"/>
      <c r="H476" s="101"/>
      <c r="I476" s="101"/>
      <c r="J476" s="101"/>
      <c r="K476" s="312"/>
    </row>
    <row r="477" spans="1:12" ht="15.75" customHeight="1">
      <c r="A477" s="68" t="s">
        <v>813</v>
      </c>
      <c r="B477" s="28" t="s">
        <v>3027</v>
      </c>
      <c r="C477" s="28">
        <v>9999440384</v>
      </c>
      <c r="D477" s="28" t="s">
        <v>2403</v>
      </c>
      <c r="E477" s="28" t="s">
        <v>3028</v>
      </c>
      <c r="F477" s="28"/>
      <c r="G477" s="101"/>
      <c r="H477" s="101"/>
      <c r="I477" s="101"/>
      <c r="J477" s="101"/>
      <c r="K477" s="312"/>
    </row>
    <row r="478" spans="1:12" ht="15.75" customHeight="1">
      <c r="A478" s="68" t="s">
        <v>816</v>
      </c>
      <c r="B478" s="28" t="s">
        <v>817</v>
      </c>
      <c r="C478" s="28" t="s">
        <v>3436</v>
      </c>
      <c r="D478" s="28" t="s">
        <v>2403</v>
      </c>
      <c r="E478" s="28" t="s">
        <v>3030</v>
      </c>
      <c r="F478" s="28"/>
      <c r="G478" s="101"/>
      <c r="H478" s="101"/>
      <c r="I478" s="101"/>
      <c r="J478" s="101"/>
      <c r="K478" s="312"/>
    </row>
    <row r="479" spans="1:12" ht="15.75" customHeight="1">
      <c r="A479" s="68" t="s">
        <v>819</v>
      </c>
      <c r="B479" s="28" t="s">
        <v>820</v>
      </c>
      <c r="C479" s="28" t="s">
        <v>3437</v>
      </c>
      <c r="D479" s="28" t="s">
        <v>2403</v>
      </c>
      <c r="E479" s="28" t="s">
        <v>3032</v>
      </c>
      <c r="F479" s="28"/>
      <c r="G479" s="101"/>
      <c r="H479" s="101"/>
      <c r="I479" s="101"/>
      <c r="J479" s="101"/>
      <c r="K479" s="312"/>
    </row>
    <row r="480" spans="1:12" ht="15.75" customHeight="1">
      <c r="A480" s="68" t="s">
        <v>822</v>
      </c>
      <c r="B480" s="28" t="s">
        <v>823</v>
      </c>
      <c r="C480" s="28">
        <v>9999444651</v>
      </c>
      <c r="D480" s="28" t="s">
        <v>2403</v>
      </c>
      <c r="E480" s="28" t="s">
        <v>3033</v>
      </c>
      <c r="F480" s="28"/>
      <c r="G480" s="28"/>
      <c r="H480" s="28"/>
      <c r="I480" s="28"/>
      <c r="J480" s="28"/>
      <c r="K480" s="280"/>
    </row>
    <row r="481" spans="1:11" ht="15.75" customHeight="1">
      <c r="A481" s="78" t="s">
        <v>825</v>
      </c>
      <c r="B481" s="79" t="s">
        <v>826</v>
      </c>
      <c r="C481" s="79">
        <v>9992401320</v>
      </c>
      <c r="D481" s="79" t="s">
        <v>2403</v>
      </c>
      <c r="E481" s="79" t="s">
        <v>3034</v>
      </c>
      <c r="F481" s="79"/>
      <c r="G481" s="79"/>
      <c r="H481" s="79"/>
      <c r="I481" s="79"/>
      <c r="J481" s="79"/>
      <c r="K481" s="281"/>
    </row>
    <row r="482" spans="1:11" ht="15.75" customHeight="1"/>
    <row r="483" spans="1:11" ht="15.75" customHeight="1">
      <c r="A483" s="383" t="s">
        <v>3038</v>
      </c>
      <c r="B483" s="330"/>
      <c r="C483" s="330"/>
      <c r="D483" s="330"/>
      <c r="E483" s="330"/>
      <c r="F483" s="330"/>
      <c r="G483" s="330"/>
      <c r="H483" s="330"/>
      <c r="I483" s="330"/>
      <c r="J483" s="330"/>
      <c r="K483" s="331"/>
    </row>
    <row r="484" spans="1:11" ht="15.75" customHeight="1">
      <c r="A484" s="275" t="s">
        <v>3353</v>
      </c>
      <c r="B484" s="22" t="s">
        <v>166</v>
      </c>
      <c r="C484" s="22" t="s">
        <v>280</v>
      </c>
      <c r="D484" s="22" t="s">
        <v>3354</v>
      </c>
      <c r="E484" s="22" t="s">
        <v>828</v>
      </c>
      <c r="F484" s="22" t="s">
        <v>2394</v>
      </c>
      <c r="G484" s="22" t="s">
        <v>2395</v>
      </c>
      <c r="H484" s="22" t="s">
        <v>2396</v>
      </c>
      <c r="I484" s="22" t="s">
        <v>2397</v>
      </c>
      <c r="J484" s="22" t="s">
        <v>2398</v>
      </c>
      <c r="K484" s="310"/>
    </row>
    <row r="485" spans="1:11" ht="15.75" customHeight="1">
      <c r="A485" s="275"/>
      <c r="B485" s="22"/>
      <c r="C485" s="22"/>
      <c r="D485" s="22"/>
      <c r="E485" s="22"/>
      <c r="F485" s="22"/>
      <c r="G485" s="22"/>
      <c r="H485" s="22"/>
      <c r="I485" s="22"/>
      <c r="J485" s="22"/>
      <c r="K485" s="310"/>
    </row>
    <row r="486" spans="1:11" ht="15.75" customHeight="1">
      <c r="A486" s="275"/>
      <c r="B486" s="22"/>
      <c r="C486" s="22"/>
      <c r="D486" s="22"/>
      <c r="E486" s="22"/>
      <c r="F486" s="22"/>
      <c r="G486" s="22"/>
      <c r="H486" s="22"/>
      <c r="I486" s="22"/>
      <c r="J486" s="22"/>
      <c r="K486" s="310"/>
    </row>
    <row r="487" spans="1:11" ht="15.75" customHeight="1">
      <c r="A487" s="275"/>
      <c r="B487" s="22"/>
      <c r="C487" s="22"/>
      <c r="D487" s="22"/>
      <c r="E487" s="22"/>
      <c r="F487" s="22"/>
      <c r="G487" s="22"/>
      <c r="H487" s="22"/>
      <c r="I487" s="22"/>
      <c r="J487" s="22"/>
      <c r="K487" s="310"/>
    </row>
    <row r="488" spans="1:11" ht="15.75" customHeight="1">
      <c r="A488" s="275"/>
      <c r="B488" s="22"/>
      <c r="C488" s="22"/>
      <c r="D488" s="22"/>
      <c r="E488" s="22"/>
      <c r="F488" s="22"/>
      <c r="G488" s="22"/>
      <c r="H488" s="22"/>
      <c r="I488" s="22"/>
      <c r="J488" s="22"/>
      <c r="K488" s="310"/>
    </row>
    <row r="489" spans="1:11" ht="15.75" customHeight="1">
      <c r="A489" s="275"/>
      <c r="B489" s="22"/>
      <c r="C489" s="22"/>
      <c r="D489" s="22"/>
      <c r="E489" s="22"/>
      <c r="F489" s="22"/>
      <c r="G489" s="22" t="s">
        <v>3438</v>
      </c>
      <c r="H489" s="22"/>
      <c r="I489" s="22"/>
      <c r="J489" s="22"/>
      <c r="K489" s="310"/>
    </row>
    <row r="490" spans="1:11" ht="15.75" customHeight="1">
      <c r="A490" s="275"/>
      <c r="B490" s="22"/>
      <c r="C490" s="22"/>
      <c r="D490" s="22"/>
      <c r="E490" s="22"/>
      <c r="F490" s="22"/>
      <c r="G490" s="22"/>
      <c r="H490" s="22"/>
      <c r="I490" s="22"/>
      <c r="J490" s="22"/>
      <c r="K490" s="310"/>
    </row>
    <row r="491" spans="1:11" ht="15.75" customHeight="1">
      <c r="A491" s="275"/>
      <c r="B491" s="22"/>
      <c r="C491" s="22"/>
      <c r="D491" s="22"/>
      <c r="E491" s="22"/>
      <c r="F491" s="22"/>
      <c r="G491" s="22"/>
      <c r="H491" s="22"/>
      <c r="I491" s="22"/>
      <c r="J491" s="22"/>
      <c r="K491" s="310"/>
    </row>
    <row r="492" spans="1:11" ht="15.75" customHeight="1">
      <c r="A492" s="275"/>
      <c r="B492" s="22"/>
      <c r="C492" s="22"/>
      <c r="D492" s="22"/>
      <c r="E492" s="22"/>
      <c r="F492" s="22"/>
      <c r="G492" s="22"/>
      <c r="H492" s="22"/>
      <c r="I492" s="22"/>
      <c r="J492" s="22"/>
      <c r="K492" s="310"/>
    </row>
    <row r="493" spans="1:11" ht="15.75" customHeight="1">
      <c r="A493" s="275"/>
      <c r="B493" s="22"/>
      <c r="C493" s="22"/>
      <c r="D493" s="22"/>
      <c r="E493" s="22"/>
      <c r="F493" s="22"/>
      <c r="G493" s="22"/>
      <c r="H493" s="22"/>
      <c r="I493" s="22"/>
      <c r="J493" s="22"/>
      <c r="K493" s="310"/>
    </row>
    <row r="494" spans="1:11" ht="15.75" customHeight="1">
      <c r="A494" s="100"/>
      <c r="B494" s="101"/>
      <c r="C494" s="101"/>
      <c r="D494" s="101"/>
      <c r="E494" s="103"/>
      <c r="F494" s="101"/>
      <c r="G494" s="101"/>
      <c r="H494" s="28"/>
      <c r="I494" s="28"/>
      <c r="J494" s="28"/>
      <c r="K494" s="280"/>
    </row>
    <row r="495" spans="1:11" ht="15.75" customHeight="1">
      <c r="A495" s="100"/>
      <c r="B495" s="101"/>
      <c r="C495" s="101"/>
      <c r="D495" s="101"/>
      <c r="E495" s="103"/>
      <c r="F495" s="101"/>
      <c r="G495" s="101"/>
      <c r="H495" s="28"/>
      <c r="I495" s="28"/>
      <c r="J495" s="28"/>
      <c r="K495" s="280"/>
    </row>
    <row r="496" spans="1:11" ht="15.75" customHeight="1">
      <c r="A496" s="100"/>
      <c r="B496" s="101"/>
      <c r="C496" s="101"/>
      <c r="D496" s="101"/>
      <c r="E496" s="103"/>
      <c r="F496" s="101"/>
      <c r="G496" s="101"/>
      <c r="H496" s="28"/>
      <c r="I496" s="28"/>
      <c r="J496" s="28"/>
      <c r="K496" s="280"/>
    </row>
    <row r="497" spans="1:11" ht="15.75" customHeight="1">
      <c r="A497" s="100" t="s">
        <v>1277</v>
      </c>
      <c r="B497" s="101" t="s">
        <v>3039</v>
      </c>
      <c r="C497" s="101">
        <v>9992871763</v>
      </c>
      <c r="D497" s="101" t="s">
        <v>2399</v>
      </c>
      <c r="E497" s="103" t="s">
        <v>3040</v>
      </c>
      <c r="F497" s="101">
        <v>3</v>
      </c>
      <c r="G497" s="101" t="s">
        <v>3430</v>
      </c>
      <c r="H497" s="28"/>
      <c r="I497" s="28"/>
      <c r="J497" s="28"/>
      <c r="K497" s="280"/>
    </row>
    <row r="498" spans="1:11" ht="15.75" customHeight="1">
      <c r="A498" s="100" t="s">
        <v>1280</v>
      </c>
      <c r="B498" s="101" t="s">
        <v>1281</v>
      </c>
      <c r="C498" s="101">
        <v>9999231190</v>
      </c>
      <c r="D498" s="101"/>
      <c r="E498" s="103" t="s">
        <v>3041</v>
      </c>
      <c r="F498" s="101">
        <v>0</v>
      </c>
      <c r="G498" s="101"/>
      <c r="H498" s="28"/>
      <c r="I498" s="28"/>
      <c r="J498" s="28"/>
      <c r="K498" s="280"/>
    </row>
    <row r="499" spans="1:11" ht="15.75" customHeight="1">
      <c r="A499" s="100" t="s">
        <v>1283</v>
      </c>
      <c r="B499" s="101" t="s">
        <v>3042</v>
      </c>
      <c r="C499" s="101">
        <v>9999417133</v>
      </c>
      <c r="D499" s="101" t="s">
        <v>2399</v>
      </c>
      <c r="E499" s="103" t="s">
        <v>3043</v>
      </c>
      <c r="F499" s="101">
        <v>0</v>
      </c>
      <c r="G499" s="101"/>
      <c r="H499" s="28"/>
      <c r="I499" s="28"/>
      <c r="J499" s="28"/>
      <c r="K499" s="280"/>
    </row>
    <row r="500" spans="1:11" ht="15.75" customHeight="1">
      <c r="A500" s="100" t="s">
        <v>1286</v>
      </c>
      <c r="B500" s="101" t="s">
        <v>3042</v>
      </c>
      <c r="C500" s="101">
        <v>9999417133</v>
      </c>
      <c r="D500" s="101" t="s">
        <v>2399</v>
      </c>
      <c r="E500" s="103" t="s">
        <v>3043</v>
      </c>
      <c r="F500" s="101">
        <v>3</v>
      </c>
      <c r="G500" s="101" t="s">
        <v>3430</v>
      </c>
      <c r="H500" s="28"/>
      <c r="I500" s="28"/>
      <c r="J500" s="28"/>
      <c r="K500" s="280"/>
    </row>
    <row r="501" spans="1:11" ht="15.75" customHeight="1">
      <c r="A501" s="100" t="s">
        <v>1287</v>
      </c>
      <c r="B501" s="101" t="s">
        <v>1288</v>
      </c>
      <c r="C501" s="101">
        <v>9999430486</v>
      </c>
      <c r="D501" s="101" t="s">
        <v>2399</v>
      </c>
      <c r="E501" s="103" t="s">
        <v>3044</v>
      </c>
      <c r="F501" s="101">
        <v>1</v>
      </c>
      <c r="G501" s="101"/>
      <c r="H501" s="28"/>
      <c r="I501" s="28"/>
      <c r="J501" s="28"/>
      <c r="K501" s="280"/>
    </row>
    <row r="502" spans="1:11" ht="15.75" customHeight="1">
      <c r="A502" s="100" t="s">
        <v>1289</v>
      </c>
      <c r="B502" s="101" t="s">
        <v>1290</v>
      </c>
      <c r="C502" s="101" t="s">
        <v>3439</v>
      </c>
      <c r="D502" s="101"/>
      <c r="E502" s="103" t="s">
        <v>3046</v>
      </c>
      <c r="F502" s="101">
        <v>4</v>
      </c>
      <c r="G502" s="101" t="s">
        <v>3434</v>
      </c>
      <c r="H502" s="36"/>
      <c r="I502" s="36"/>
      <c r="J502" s="36"/>
      <c r="K502" s="67"/>
    </row>
    <row r="503" spans="1:11" ht="15.75" customHeight="1">
      <c r="A503" s="100" t="s">
        <v>1292</v>
      </c>
      <c r="B503" s="101" t="s">
        <v>1293</v>
      </c>
      <c r="C503" s="101">
        <v>9999448564</v>
      </c>
      <c r="D503" s="101"/>
      <c r="E503" s="103" t="s">
        <v>3047</v>
      </c>
      <c r="F503" s="101">
        <v>1</v>
      </c>
      <c r="G503" s="101"/>
      <c r="H503" s="36"/>
      <c r="I503" s="36"/>
      <c r="J503" s="36"/>
      <c r="K503" s="67"/>
    </row>
    <row r="504" spans="1:11" ht="15.75" customHeight="1">
      <c r="A504" s="100" t="s">
        <v>1294</v>
      </c>
      <c r="B504" s="101" t="s">
        <v>1295</v>
      </c>
      <c r="C504" s="101"/>
      <c r="D504" s="101"/>
      <c r="E504" s="103"/>
      <c r="F504" s="101">
        <v>1</v>
      </c>
      <c r="G504" s="101"/>
      <c r="H504" s="36"/>
      <c r="I504" s="36"/>
      <c r="J504" s="36"/>
      <c r="K504" s="67"/>
    </row>
    <row r="505" spans="1:11" ht="15.75" customHeight="1">
      <c r="A505" s="100" t="s">
        <v>1296</v>
      </c>
      <c r="B505" s="101" t="s">
        <v>1297</v>
      </c>
      <c r="C505" s="101">
        <v>9999449483</v>
      </c>
      <c r="D505" s="101" t="s">
        <v>2399</v>
      </c>
      <c r="E505" s="103" t="s">
        <v>3048</v>
      </c>
      <c r="F505" s="101">
        <v>1</v>
      </c>
      <c r="G505" s="101"/>
      <c r="H505" s="36"/>
      <c r="I505" s="36"/>
      <c r="J505" s="36"/>
      <c r="K505" s="67"/>
    </row>
    <row r="506" spans="1:11" ht="15.75" customHeight="1">
      <c r="A506" s="100" t="s">
        <v>1298</v>
      </c>
      <c r="B506" s="101" t="s">
        <v>1299</v>
      </c>
      <c r="C506" s="101">
        <v>9999007269</v>
      </c>
      <c r="D506" s="101" t="s">
        <v>2399</v>
      </c>
      <c r="E506" s="103" t="s">
        <v>3049</v>
      </c>
      <c r="F506" s="101">
        <v>1</v>
      </c>
      <c r="G506" s="101"/>
      <c r="H506" s="101"/>
      <c r="I506" s="101"/>
      <c r="J506" s="101"/>
      <c r="K506" s="312"/>
    </row>
    <row r="507" spans="1:11" ht="15.75" customHeight="1">
      <c r="A507" s="68" t="s">
        <v>1301</v>
      </c>
      <c r="B507" s="28" t="s">
        <v>1302</v>
      </c>
      <c r="C507" s="28" t="s">
        <v>3440</v>
      </c>
      <c r="D507" s="28" t="s">
        <v>3051</v>
      </c>
      <c r="E507" s="28" t="s">
        <v>3052</v>
      </c>
      <c r="F507" s="28">
        <v>0</v>
      </c>
      <c r="G507" s="28"/>
      <c r="H507" s="101"/>
      <c r="I507" s="101"/>
      <c r="J507" s="101"/>
      <c r="K507" s="312"/>
    </row>
    <row r="508" spans="1:11" ht="15.75" customHeight="1">
      <c r="A508" s="68" t="s">
        <v>1303</v>
      </c>
      <c r="B508" s="28" t="s">
        <v>1304</v>
      </c>
      <c r="C508" s="28">
        <v>9999203650</v>
      </c>
      <c r="D508" s="28" t="s">
        <v>2403</v>
      </c>
      <c r="E508" s="28" t="s">
        <v>3053</v>
      </c>
      <c r="F508" s="28">
        <v>1</v>
      </c>
      <c r="G508" s="28" t="s">
        <v>3430</v>
      </c>
      <c r="H508" s="101"/>
      <c r="I508" s="101"/>
      <c r="J508" s="101"/>
      <c r="K508" s="312"/>
    </row>
    <row r="509" spans="1:11" ht="15.75" customHeight="1">
      <c r="A509" s="68" t="s">
        <v>1306</v>
      </c>
      <c r="B509" s="28" t="s">
        <v>1307</v>
      </c>
      <c r="C509" s="28">
        <v>9999481312</v>
      </c>
      <c r="D509" s="28" t="s">
        <v>2403</v>
      </c>
      <c r="E509" s="28" t="s">
        <v>3054</v>
      </c>
      <c r="F509" s="28">
        <v>0</v>
      </c>
      <c r="G509" s="28"/>
      <c r="H509" s="101"/>
      <c r="I509" s="101"/>
      <c r="J509" s="101"/>
      <c r="K509" s="312"/>
    </row>
    <row r="510" spans="1:11" ht="15.75" customHeight="1">
      <c r="A510" s="68" t="s">
        <v>1309</v>
      </c>
      <c r="B510" s="28" t="s">
        <v>1307</v>
      </c>
      <c r="C510" s="28">
        <v>9999481312</v>
      </c>
      <c r="D510" s="28" t="s">
        <v>2403</v>
      </c>
      <c r="E510" s="28" t="s">
        <v>3054</v>
      </c>
      <c r="F510" s="28">
        <v>1</v>
      </c>
      <c r="G510" s="28" t="s">
        <v>3430</v>
      </c>
      <c r="H510" s="101"/>
      <c r="I510" s="101"/>
      <c r="J510" s="101"/>
      <c r="K510" s="312"/>
    </row>
    <row r="511" spans="1:11" ht="15.75" customHeight="1">
      <c r="A511" s="68" t="s">
        <v>1310</v>
      </c>
      <c r="B511" s="28" t="s">
        <v>3055</v>
      </c>
      <c r="C511" s="28"/>
      <c r="D511" s="28"/>
      <c r="E511" s="28"/>
      <c r="F511" s="28">
        <v>0</v>
      </c>
      <c r="G511" s="28"/>
      <c r="H511" s="101"/>
      <c r="I511" s="101"/>
      <c r="J511" s="101"/>
      <c r="K511" s="312"/>
    </row>
    <row r="512" spans="1:11" ht="15.75" customHeight="1">
      <c r="A512" s="68" t="s">
        <v>1312</v>
      </c>
      <c r="B512" s="28" t="s">
        <v>1290</v>
      </c>
      <c r="C512" s="28">
        <v>9999252193</v>
      </c>
      <c r="D512" s="28"/>
      <c r="E512" s="28" t="s">
        <v>3056</v>
      </c>
      <c r="F512" s="28">
        <v>3</v>
      </c>
      <c r="G512" s="28" t="s">
        <v>3441</v>
      </c>
      <c r="H512" s="101"/>
      <c r="I512" s="101"/>
      <c r="J512" s="101"/>
      <c r="K512" s="312"/>
    </row>
    <row r="513" spans="1:11" ht="15.75" customHeight="1">
      <c r="A513" s="68" t="s">
        <v>1314</v>
      </c>
      <c r="B513" s="28" t="s">
        <v>1315</v>
      </c>
      <c r="C513" s="28">
        <v>9991698208</v>
      </c>
      <c r="D513" s="28" t="s">
        <v>2403</v>
      </c>
      <c r="E513" s="28" t="s">
        <v>3057</v>
      </c>
      <c r="F513" s="28">
        <v>2</v>
      </c>
      <c r="G513" s="28"/>
      <c r="H513" s="28"/>
      <c r="I513" s="28"/>
      <c r="J513" s="28"/>
      <c r="K513" s="280"/>
    </row>
    <row r="514" spans="1:11" ht="15.75" customHeight="1">
      <c r="A514" s="68" t="s">
        <v>1316</v>
      </c>
      <c r="B514" s="28" t="s">
        <v>1317</v>
      </c>
      <c r="C514" s="28">
        <v>9999441525</v>
      </c>
      <c r="D514" s="28"/>
      <c r="E514" s="28" t="s">
        <v>3058</v>
      </c>
      <c r="F514" s="28">
        <v>0</v>
      </c>
      <c r="G514" s="28"/>
      <c r="H514" s="240"/>
      <c r="I514" s="240"/>
      <c r="J514" s="240"/>
      <c r="K514" s="314"/>
    </row>
    <row r="515" spans="1:11" ht="15.75" customHeight="1">
      <c r="A515" s="68" t="s">
        <v>1319</v>
      </c>
      <c r="B515" s="28" t="s">
        <v>1320</v>
      </c>
      <c r="C515" s="28">
        <v>9999261084</v>
      </c>
      <c r="D515" s="28"/>
      <c r="E515" s="28" t="s">
        <v>3059</v>
      </c>
      <c r="F515" s="28">
        <v>2</v>
      </c>
      <c r="G515" s="28"/>
      <c r="H515" s="36"/>
      <c r="I515" s="36"/>
      <c r="J515" s="36"/>
      <c r="K515" s="67"/>
    </row>
    <row r="516" spans="1:11" ht="15.75" customHeight="1">
      <c r="A516" s="68" t="s">
        <v>1322</v>
      </c>
      <c r="B516" s="28" t="s">
        <v>1323</v>
      </c>
      <c r="C516" s="28" t="s">
        <v>3442</v>
      </c>
      <c r="D516" s="28" t="s">
        <v>2403</v>
      </c>
      <c r="E516" s="28" t="s">
        <v>3061</v>
      </c>
      <c r="F516" s="28">
        <v>0</v>
      </c>
      <c r="G516" s="28"/>
      <c r="H516" s="36"/>
      <c r="I516" s="36"/>
      <c r="J516" s="36"/>
      <c r="K516" s="67"/>
    </row>
    <row r="517" spans="1:11" ht="15.75" customHeight="1">
      <c r="A517" s="68" t="s">
        <v>1325</v>
      </c>
      <c r="B517" s="28" t="s">
        <v>1326</v>
      </c>
      <c r="C517" s="28">
        <v>9999418016</v>
      </c>
      <c r="D517" s="28" t="s">
        <v>2403</v>
      </c>
      <c r="E517" s="28" t="s">
        <v>3062</v>
      </c>
      <c r="F517" s="28"/>
      <c r="G517" s="28"/>
      <c r="H517" s="28"/>
      <c r="I517" s="28"/>
      <c r="J517" s="28"/>
      <c r="K517" s="67"/>
    </row>
    <row r="518" spans="1:11" ht="15.75" customHeight="1">
      <c r="A518" s="68" t="s">
        <v>1328</v>
      </c>
      <c r="B518" s="28" t="s">
        <v>1329</v>
      </c>
      <c r="C518" s="28">
        <v>9999444908</v>
      </c>
      <c r="D518" s="28" t="s">
        <v>2403</v>
      </c>
      <c r="E518" s="28" t="s">
        <v>3063</v>
      </c>
      <c r="F518" s="28"/>
      <c r="G518" s="28"/>
      <c r="H518" s="28"/>
      <c r="I518" s="28"/>
      <c r="J518" s="28"/>
      <c r="K518" s="67"/>
    </row>
    <row r="519" spans="1:11" ht="15.75" customHeight="1">
      <c r="A519" s="68" t="s">
        <v>1331</v>
      </c>
      <c r="B519" s="28" t="s">
        <v>1329</v>
      </c>
      <c r="C519" s="28">
        <v>9999444908</v>
      </c>
      <c r="D519" s="28" t="s">
        <v>2403</v>
      </c>
      <c r="E519" s="28" t="s">
        <v>3063</v>
      </c>
      <c r="F519" s="28"/>
      <c r="G519" s="28"/>
      <c r="H519" s="28"/>
      <c r="I519" s="28"/>
      <c r="J519" s="28"/>
      <c r="K519" s="67"/>
    </row>
    <row r="520" spans="1:11" ht="15.75" customHeight="1">
      <c r="A520" s="68" t="s">
        <v>1333</v>
      </c>
      <c r="B520" s="28" t="s">
        <v>1329</v>
      </c>
      <c r="C520" s="28">
        <v>9999444908</v>
      </c>
      <c r="D520" s="28" t="s">
        <v>2403</v>
      </c>
      <c r="E520" s="28" t="s">
        <v>3063</v>
      </c>
      <c r="F520" s="28"/>
      <c r="G520" s="28"/>
      <c r="H520" s="28"/>
      <c r="I520" s="28"/>
      <c r="J520" s="28"/>
      <c r="K520" s="67"/>
    </row>
    <row r="521" spans="1:11" ht="15.75" customHeight="1">
      <c r="A521" s="68" t="s">
        <v>1335</v>
      </c>
      <c r="B521" s="28" t="s">
        <v>3064</v>
      </c>
      <c r="C521" s="28" t="s">
        <v>3443</v>
      </c>
      <c r="D521" s="28" t="s">
        <v>2403</v>
      </c>
      <c r="E521" s="28" t="s">
        <v>3066</v>
      </c>
      <c r="F521" s="28"/>
      <c r="G521" s="28"/>
      <c r="H521" s="28"/>
      <c r="I521" s="28"/>
      <c r="J521" s="28"/>
      <c r="K521" s="67"/>
    </row>
    <row r="522" spans="1:11" ht="15.75" customHeight="1">
      <c r="A522" s="68" t="s">
        <v>1338</v>
      </c>
      <c r="B522" s="28" t="s">
        <v>1339</v>
      </c>
      <c r="C522" s="28">
        <v>9999443870</v>
      </c>
      <c r="D522" s="28"/>
      <c r="E522" s="28" t="s">
        <v>3067</v>
      </c>
      <c r="F522" s="28"/>
      <c r="G522" s="28"/>
      <c r="H522" s="28"/>
      <c r="I522" s="28"/>
      <c r="J522" s="28"/>
      <c r="K522" s="67"/>
    </row>
    <row r="523" spans="1:11" ht="15.75" customHeight="1">
      <c r="A523" s="68" t="s">
        <v>1341</v>
      </c>
      <c r="B523" s="28" t="s">
        <v>1329</v>
      </c>
      <c r="C523" s="28">
        <v>9999444908</v>
      </c>
      <c r="D523" s="28" t="s">
        <v>2403</v>
      </c>
      <c r="E523" s="28" t="s">
        <v>3063</v>
      </c>
      <c r="F523" s="28"/>
      <c r="G523" s="28"/>
      <c r="H523" s="28"/>
      <c r="I523" s="28"/>
      <c r="J523" s="28"/>
      <c r="K523" s="67"/>
    </row>
    <row r="524" spans="1:11" ht="15.75" customHeight="1">
      <c r="A524" s="68" t="s">
        <v>1343</v>
      </c>
      <c r="B524" s="28" t="s">
        <v>1329</v>
      </c>
      <c r="C524" s="28">
        <v>9999444908</v>
      </c>
      <c r="D524" s="28" t="s">
        <v>2403</v>
      </c>
      <c r="E524" s="28" t="s">
        <v>3063</v>
      </c>
      <c r="F524" s="28"/>
      <c r="G524" s="28"/>
      <c r="H524" s="28"/>
      <c r="I524" s="28"/>
      <c r="J524" s="28"/>
      <c r="K524" s="67"/>
    </row>
    <row r="525" spans="1:11" ht="15.75" customHeight="1">
      <c r="A525" s="68" t="s">
        <v>1345</v>
      </c>
      <c r="B525" s="28" t="s">
        <v>1346</v>
      </c>
      <c r="C525" s="28">
        <v>9999444908</v>
      </c>
      <c r="D525" s="28" t="s">
        <v>2403</v>
      </c>
      <c r="E525" s="28" t="s">
        <v>3063</v>
      </c>
      <c r="F525" s="28"/>
      <c r="G525" s="28"/>
      <c r="H525" s="28"/>
      <c r="I525" s="28"/>
      <c r="J525" s="28"/>
      <c r="K525" s="67"/>
    </row>
    <row r="526" spans="1:11" ht="15.75" customHeight="1">
      <c r="A526" s="78" t="s">
        <v>1348</v>
      </c>
      <c r="B526" s="79" t="s">
        <v>1349</v>
      </c>
      <c r="C526" s="79">
        <v>9999444908</v>
      </c>
      <c r="D526" s="79" t="s">
        <v>2403</v>
      </c>
      <c r="E526" s="79" t="s">
        <v>3063</v>
      </c>
      <c r="F526" s="79"/>
      <c r="G526" s="79"/>
      <c r="H526" s="79"/>
      <c r="I526" s="79"/>
      <c r="J526" s="79"/>
      <c r="K526" s="88"/>
    </row>
    <row r="527" spans="1:11" ht="15.75" customHeight="1"/>
    <row r="528" spans="1:11" ht="15.75" customHeight="1">
      <c r="A528" s="383" t="s">
        <v>3070</v>
      </c>
      <c r="B528" s="330"/>
      <c r="C528" s="330"/>
      <c r="D528" s="330"/>
      <c r="E528" s="330"/>
      <c r="F528" s="330"/>
      <c r="G528" s="330"/>
      <c r="H528" s="330"/>
      <c r="I528" s="330"/>
      <c r="J528" s="330"/>
      <c r="K528" s="331"/>
    </row>
    <row r="529" spans="1:11" ht="15.75" customHeight="1">
      <c r="A529" s="275" t="s">
        <v>3353</v>
      </c>
      <c r="B529" s="22" t="s">
        <v>166</v>
      </c>
      <c r="C529" s="22" t="s">
        <v>280</v>
      </c>
      <c r="D529" s="22" t="s">
        <v>3354</v>
      </c>
      <c r="E529" s="22" t="s">
        <v>828</v>
      </c>
      <c r="F529" s="22" t="s">
        <v>2394</v>
      </c>
      <c r="G529" s="22" t="s">
        <v>2395</v>
      </c>
      <c r="H529" s="22" t="s">
        <v>2396</v>
      </c>
      <c r="I529" s="22" t="s">
        <v>2397</v>
      </c>
      <c r="J529" s="22" t="s">
        <v>2398</v>
      </c>
      <c r="K529" s="310"/>
    </row>
    <row r="530" spans="1:11" ht="15.75" customHeight="1">
      <c r="A530" s="275"/>
      <c r="B530" s="22"/>
      <c r="C530" s="22"/>
      <c r="D530" s="22"/>
      <c r="E530" s="22"/>
      <c r="F530" s="22"/>
      <c r="G530" s="22"/>
      <c r="H530" s="22"/>
      <c r="I530" s="22"/>
      <c r="J530" s="22"/>
      <c r="K530" s="310"/>
    </row>
    <row r="531" spans="1:11" ht="15.75" customHeight="1">
      <c r="A531" s="275"/>
      <c r="B531" s="22"/>
      <c r="C531" s="22"/>
      <c r="D531" s="22"/>
      <c r="E531" s="22"/>
      <c r="F531" s="22"/>
      <c r="G531" s="22"/>
      <c r="H531" s="22"/>
      <c r="I531" s="22"/>
      <c r="J531" s="22"/>
      <c r="K531" s="310"/>
    </row>
    <row r="532" spans="1:11" ht="15.75" customHeight="1">
      <c r="A532" s="275"/>
      <c r="B532" s="22"/>
      <c r="C532" s="22"/>
      <c r="D532" s="22"/>
      <c r="E532" s="22"/>
      <c r="F532" s="22"/>
      <c r="G532" s="22"/>
      <c r="H532" s="22"/>
      <c r="I532" s="22"/>
      <c r="J532" s="22"/>
      <c r="K532" s="310"/>
    </row>
    <row r="533" spans="1:11" ht="15.75" customHeight="1">
      <c r="A533" s="275"/>
      <c r="B533" s="22"/>
      <c r="C533" s="22"/>
      <c r="D533" s="22"/>
      <c r="E533" s="22"/>
      <c r="F533" s="22"/>
      <c r="G533" s="22"/>
      <c r="H533" s="22"/>
      <c r="I533" s="22"/>
      <c r="J533" s="22"/>
      <c r="K533" s="310"/>
    </row>
    <row r="534" spans="1:11" ht="15.75" customHeight="1">
      <c r="A534" s="275"/>
      <c r="B534" s="22"/>
      <c r="C534" s="22"/>
      <c r="D534" s="22"/>
      <c r="E534" s="22"/>
      <c r="F534" s="22"/>
      <c r="G534" s="22"/>
      <c r="H534" s="22"/>
      <c r="I534" s="22"/>
      <c r="J534" s="22"/>
      <c r="K534" s="310"/>
    </row>
    <row r="535" spans="1:11" ht="15.75" customHeight="1">
      <c r="A535" s="275"/>
      <c r="B535" s="22"/>
      <c r="C535" s="22"/>
      <c r="D535" s="22"/>
      <c r="E535" s="22"/>
      <c r="F535" s="22"/>
      <c r="G535" s="22"/>
      <c r="H535" s="22"/>
      <c r="I535" s="22"/>
      <c r="J535" s="22"/>
      <c r="K535" s="310"/>
    </row>
    <row r="536" spans="1:11" ht="15.75" customHeight="1">
      <c r="A536" s="275"/>
      <c r="B536" s="22"/>
      <c r="C536" s="22"/>
      <c r="D536" s="22"/>
      <c r="E536" s="22"/>
      <c r="F536" s="22"/>
      <c r="G536" s="22"/>
      <c r="H536" s="22"/>
      <c r="I536" s="22"/>
      <c r="J536" s="22"/>
      <c r="K536" s="310"/>
    </row>
    <row r="537" spans="1:11" ht="15.75" customHeight="1">
      <c r="A537" s="275"/>
      <c r="B537" s="22"/>
      <c r="C537" s="22"/>
      <c r="D537" s="22"/>
      <c r="E537" s="22"/>
      <c r="F537" s="22"/>
      <c r="G537" s="22"/>
      <c r="H537" s="22"/>
      <c r="I537" s="22"/>
      <c r="J537" s="22"/>
      <c r="K537" s="310"/>
    </row>
    <row r="538" spans="1:11" ht="15.75" customHeight="1">
      <c r="A538" s="275"/>
      <c r="B538" s="22"/>
      <c r="C538" s="22"/>
      <c r="D538" s="22"/>
      <c r="E538" s="22"/>
      <c r="F538" s="22"/>
      <c r="G538" s="22"/>
      <c r="H538" s="22"/>
      <c r="I538" s="22"/>
      <c r="J538" s="22"/>
      <c r="K538" s="310"/>
    </row>
    <row r="539" spans="1:11" ht="15.75" customHeight="1">
      <c r="A539" s="100"/>
      <c r="B539" s="101"/>
      <c r="C539" s="101"/>
      <c r="D539" s="101"/>
      <c r="E539" s="103"/>
      <c r="F539" s="101"/>
      <c r="G539" s="101"/>
      <c r="H539" s="28"/>
      <c r="I539" s="28"/>
      <c r="J539" s="28"/>
      <c r="K539" s="280"/>
    </row>
    <row r="540" spans="1:11" ht="15.75" customHeight="1">
      <c r="A540" s="100"/>
      <c r="B540" s="101"/>
      <c r="C540" s="101"/>
      <c r="D540" s="101"/>
      <c r="E540" s="103"/>
      <c r="F540" s="101"/>
      <c r="G540" s="101"/>
      <c r="H540" s="28"/>
      <c r="I540" s="28"/>
      <c r="J540" s="28"/>
      <c r="K540" s="280"/>
    </row>
    <row r="541" spans="1:11" ht="15.75" customHeight="1">
      <c r="A541" s="100"/>
      <c r="B541" s="101"/>
      <c r="C541" s="101"/>
      <c r="D541" s="101"/>
      <c r="E541" s="103"/>
      <c r="F541" s="101"/>
      <c r="G541" s="101"/>
      <c r="H541" s="28"/>
      <c r="I541" s="28"/>
      <c r="J541" s="28"/>
      <c r="K541" s="280"/>
    </row>
    <row r="542" spans="1:11" ht="15.75" customHeight="1">
      <c r="A542" s="100"/>
      <c r="B542" s="101"/>
      <c r="C542" s="101"/>
      <c r="D542" s="101"/>
      <c r="E542" s="103"/>
      <c r="F542" s="101"/>
      <c r="G542" s="101"/>
      <c r="H542" s="28"/>
      <c r="I542" s="28"/>
      <c r="J542" s="28"/>
      <c r="K542" s="280"/>
    </row>
    <row r="543" spans="1:11" ht="15.75" customHeight="1">
      <c r="A543" s="100"/>
      <c r="B543" s="101"/>
      <c r="C543" s="101"/>
      <c r="D543" s="101"/>
      <c r="E543" s="103"/>
      <c r="F543" s="101"/>
      <c r="G543" s="101"/>
      <c r="H543" s="28"/>
      <c r="I543" s="28"/>
      <c r="J543" s="28"/>
      <c r="K543" s="280"/>
    </row>
    <row r="544" spans="1:11" ht="15.75" customHeight="1">
      <c r="A544" s="100"/>
      <c r="B544" s="101"/>
      <c r="C544" s="101"/>
      <c r="D544" s="101"/>
      <c r="E544" s="103"/>
      <c r="F544" s="101"/>
      <c r="G544" s="101"/>
      <c r="H544" s="28"/>
      <c r="I544" s="28"/>
      <c r="J544" s="28"/>
      <c r="K544" s="280"/>
    </row>
    <row r="545" spans="1:11" ht="15.75" customHeight="1">
      <c r="A545" s="100"/>
      <c r="B545" s="101"/>
      <c r="C545" s="101"/>
      <c r="D545" s="101"/>
      <c r="E545" s="103"/>
      <c r="F545" s="101"/>
      <c r="G545" s="101"/>
      <c r="H545" s="28"/>
      <c r="I545" s="28"/>
      <c r="J545" s="28"/>
      <c r="K545" s="280"/>
    </row>
    <row r="546" spans="1:11" ht="15.75" customHeight="1">
      <c r="A546" s="100"/>
      <c r="B546" s="101"/>
      <c r="C546" s="101"/>
      <c r="D546" s="101"/>
      <c r="E546" s="103"/>
      <c r="F546" s="101"/>
      <c r="G546" s="101"/>
      <c r="H546" s="28"/>
      <c r="I546" s="28"/>
      <c r="J546" s="28"/>
      <c r="K546" s="280"/>
    </row>
    <row r="547" spans="1:11" ht="15.75" customHeight="1">
      <c r="A547" s="100" t="s">
        <v>1016</v>
      </c>
      <c r="B547" s="101" t="s">
        <v>1017</v>
      </c>
      <c r="C547" s="101">
        <v>9999445814</v>
      </c>
      <c r="D547" s="101" t="s">
        <v>2399</v>
      </c>
      <c r="E547" s="103" t="s">
        <v>3071</v>
      </c>
      <c r="F547" s="101">
        <v>2</v>
      </c>
      <c r="G547" s="101"/>
      <c r="H547" s="36"/>
      <c r="I547" s="36"/>
      <c r="J547" s="36"/>
      <c r="K547" s="67"/>
    </row>
    <row r="548" spans="1:11" ht="15.75" customHeight="1">
      <c r="A548" s="100" t="s">
        <v>1018</v>
      </c>
      <c r="B548" s="101" t="s">
        <v>1019</v>
      </c>
      <c r="C548" s="101" t="s">
        <v>3444</v>
      </c>
      <c r="D548" s="101"/>
      <c r="E548" s="103" t="s">
        <v>3073</v>
      </c>
      <c r="F548" s="101">
        <v>1</v>
      </c>
      <c r="G548" s="101"/>
      <c r="H548" s="36"/>
      <c r="I548" s="36"/>
      <c r="J548" s="36"/>
      <c r="K548" s="67"/>
    </row>
    <row r="549" spans="1:11" ht="15.75" customHeight="1">
      <c r="A549" s="100" t="s">
        <v>1021</v>
      </c>
      <c r="B549" s="101" t="s">
        <v>1022</v>
      </c>
      <c r="C549" s="101">
        <v>9999418195</v>
      </c>
      <c r="D549" s="101" t="s">
        <v>2399</v>
      </c>
      <c r="E549" s="103" t="s">
        <v>3074</v>
      </c>
      <c r="F549" s="101">
        <v>1</v>
      </c>
      <c r="G549" s="101"/>
      <c r="H549" s="36"/>
      <c r="I549" s="36"/>
      <c r="J549" s="36"/>
      <c r="K549" s="67"/>
    </row>
    <row r="550" spans="1:11" ht="15.75" customHeight="1">
      <c r="A550" s="100" t="s">
        <v>1024</v>
      </c>
      <c r="B550" s="101" t="s">
        <v>1025</v>
      </c>
      <c r="C550" s="101">
        <v>9999233909</v>
      </c>
      <c r="D550" s="101" t="s">
        <v>2399</v>
      </c>
      <c r="E550" s="103" t="s">
        <v>3075</v>
      </c>
      <c r="F550" s="101">
        <v>2</v>
      </c>
      <c r="G550" s="101"/>
      <c r="H550" s="36"/>
      <c r="I550" s="36"/>
      <c r="J550" s="36"/>
      <c r="K550" s="67"/>
    </row>
    <row r="551" spans="1:11" ht="15.75" customHeight="1">
      <c r="A551" s="100" t="s">
        <v>1027</v>
      </c>
      <c r="B551" s="101" t="s">
        <v>1028</v>
      </c>
      <c r="C551" s="101">
        <v>9999275026</v>
      </c>
      <c r="D551" s="101"/>
      <c r="E551" s="103" t="s">
        <v>3076</v>
      </c>
      <c r="F551" s="101">
        <v>4</v>
      </c>
      <c r="G551" s="101" t="s">
        <v>3441</v>
      </c>
      <c r="H551" s="101"/>
      <c r="I551" s="101"/>
      <c r="J551" s="101"/>
      <c r="K551" s="312"/>
    </row>
    <row r="552" spans="1:11" ht="15.75" customHeight="1">
      <c r="A552" s="100" t="s">
        <v>1030</v>
      </c>
      <c r="B552" s="101" t="s">
        <v>1031</v>
      </c>
      <c r="C552" s="101">
        <v>9992153118</v>
      </c>
      <c r="D552" s="101" t="s">
        <v>2399</v>
      </c>
      <c r="E552" s="103" t="s">
        <v>3077</v>
      </c>
      <c r="F552" s="101">
        <v>1</v>
      </c>
      <c r="G552" s="101" t="s">
        <v>3430</v>
      </c>
      <c r="H552" s="101"/>
      <c r="I552" s="101"/>
      <c r="J552" s="101"/>
      <c r="K552" s="312"/>
    </row>
    <row r="553" spans="1:11" ht="15.75" customHeight="1">
      <c r="A553" s="100" t="s">
        <v>1033</v>
      </c>
      <c r="B553" s="101" t="s">
        <v>1034</v>
      </c>
      <c r="C553" s="101">
        <v>9999416379</v>
      </c>
      <c r="D553" s="101" t="s">
        <v>2399</v>
      </c>
      <c r="E553" s="103" t="s">
        <v>3078</v>
      </c>
      <c r="F553" s="101">
        <v>3</v>
      </c>
      <c r="G553" s="101" t="s">
        <v>3445</v>
      </c>
      <c r="H553" s="101"/>
      <c r="I553" s="101"/>
      <c r="J553" s="101"/>
      <c r="K553" s="312"/>
    </row>
    <row r="554" spans="1:11" ht="15.75" customHeight="1">
      <c r="A554" s="100" t="s">
        <v>1035</v>
      </c>
      <c r="B554" s="101" t="s">
        <v>1036</v>
      </c>
      <c r="C554" s="101">
        <v>9999440172</v>
      </c>
      <c r="D554" s="101" t="s">
        <v>2399</v>
      </c>
      <c r="E554" s="103" t="s">
        <v>3079</v>
      </c>
      <c r="F554" s="101">
        <v>1</v>
      </c>
      <c r="G554" s="101" t="s">
        <v>3430</v>
      </c>
      <c r="H554" s="101"/>
      <c r="I554" s="101"/>
      <c r="J554" s="101"/>
      <c r="K554" s="312"/>
    </row>
    <row r="555" spans="1:11" ht="15.75" customHeight="1">
      <c r="A555" s="100" t="s">
        <v>1037</v>
      </c>
      <c r="B555" s="101" t="s">
        <v>1038</v>
      </c>
      <c r="C555" s="101">
        <v>9999417228</v>
      </c>
      <c r="D555" s="101"/>
      <c r="E555" s="103" t="s">
        <v>3080</v>
      </c>
      <c r="F555" s="101">
        <v>0</v>
      </c>
      <c r="G555" s="101"/>
      <c r="H555" s="101"/>
      <c r="I555" s="101"/>
      <c r="J555" s="101"/>
      <c r="K555" s="312"/>
    </row>
    <row r="556" spans="1:11" ht="15.75" customHeight="1">
      <c r="A556" s="100" t="s">
        <v>1040</v>
      </c>
      <c r="B556" s="101" t="s">
        <v>1041</v>
      </c>
      <c r="C556" s="101">
        <v>9999417545</v>
      </c>
      <c r="D556" s="101"/>
      <c r="E556" s="103" t="s">
        <v>3081</v>
      </c>
      <c r="F556" s="101"/>
      <c r="G556" s="101"/>
      <c r="H556" s="101"/>
      <c r="I556" s="101"/>
      <c r="J556" s="101"/>
      <c r="K556" s="312"/>
    </row>
    <row r="557" spans="1:11" ht="15.75" customHeight="1">
      <c r="A557" s="68" t="s">
        <v>1043</v>
      </c>
      <c r="B557" s="28" t="s">
        <v>1044</v>
      </c>
      <c r="C557" s="28">
        <v>9999480019</v>
      </c>
      <c r="D557" s="28" t="s">
        <v>2403</v>
      </c>
      <c r="E557" s="28" t="s">
        <v>3082</v>
      </c>
      <c r="F557" s="28">
        <v>2</v>
      </c>
      <c r="G557" s="28" t="s">
        <v>3430</v>
      </c>
      <c r="H557" s="101"/>
      <c r="I557" s="101"/>
      <c r="J557" s="101"/>
      <c r="K557" s="312"/>
    </row>
    <row r="558" spans="1:11" ht="15.75" customHeight="1">
      <c r="A558" s="68" t="s">
        <v>1046</v>
      </c>
      <c r="B558" s="28" t="s">
        <v>1047</v>
      </c>
      <c r="C558" s="28">
        <v>9999251571</v>
      </c>
      <c r="D558" s="28"/>
      <c r="E558" s="28" t="s">
        <v>3083</v>
      </c>
      <c r="F558" s="28"/>
      <c r="G558" s="28"/>
      <c r="H558" s="28"/>
      <c r="I558" s="28"/>
      <c r="J558" s="28"/>
      <c r="K558" s="280"/>
    </row>
    <row r="559" spans="1:11" ht="15.75" customHeight="1">
      <c r="A559" s="68" t="s">
        <v>1049</v>
      </c>
      <c r="B559" s="28" t="s">
        <v>1050</v>
      </c>
      <c r="C559" s="28">
        <v>9991390432</v>
      </c>
      <c r="D559" s="28"/>
      <c r="E559" s="28" t="s">
        <v>3084</v>
      </c>
      <c r="F559" s="28"/>
      <c r="G559" s="28"/>
      <c r="H559" s="240"/>
      <c r="I559" s="240"/>
      <c r="J559" s="240"/>
      <c r="K559" s="314"/>
    </row>
    <row r="560" spans="1:11" ht="15.75" customHeight="1">
      <c r="A560" s="68" t="s">
        <v>1052</v>
      </c>
      <c r="B560" s="28" t="s">
        <v>3085</v>
      </c>
      <c r="C560" s="28">
        <v>9999252107</v>
      </c>
      <c r="D560" s="28" t="s">
        <v>2403</v>
      </c>
      <c r="E560" s="28" t="s">
        <v>3086</v>
      </c>
      <c r="F560" s="28"/>
      <c r="G560" s="28"/>
      <c r="H560" s="36"/>
      <c r="I560" s="36"/>
      <c r="J560" s="36"/>
      <c r="K560" s="67"/>
    </row>
    <row r="561" spans="1:11" ht="15.75" customHeight="1">
      <c r="A561" s="68" t="s">
        <v>1055</v>
      </c>
      <c r="B561" s="28" t="s">
        <v>1056</v>
      </c>
      <c r="C561" s="28">
        <v>9999443200</v>
      </c>
      <c r="D561" s="28" t="s">
        <v>2403</v>
      </c>
      <c r="E561" s="28" t="s">
        <v>3087</v>
      </c>
      <c r="F561" s="28"/>
      <c r="G561" s="28"/>
      <c r="H561" s="36"/>
      <c r="I561" s="36"/>
      <c r="J561" s="36"/>
      <c r="K561" s="67"/>
    </row>
    <row r="562" spans="1:11" ht="15.75" customHeight="1">
      <c r="A562" s="68" t="s">
        <v>1058</v>
      </c>
      <c r="B562" s="28" t="s">
        <v>1059</v>
      </c>
      <c r="C562" s="28">
        <v>9999812760</v>
      </c>
      <c r="D562" s="28" t="s">
        <v>2403</v>
      </c>
      <c r="E562" s="28" t="s">
        <v>3088</v>
      </c>
      <c r="F562" s="28"/>
      <c r="G562" s="28"/>
      <c r="H562" s="28"/>
      <c r="I562" s="28"/>
      <c r="J562" s="28"/>
      <c r="K562" s="67"/>
    </row>
    <row r="563" spans="1:11" ht="15.75" customHeight="1">
      <c r="A563" s="68" t="s">
        <v>1060</v>
      </c>
      <c r="B563" s="28" t="s">
        <v>1061</v>
      </c>
      <c r="C563" s="28">
        <v>9999440410</v>
      </c>
      <c r="D563" s="28" t="s">
        <v>2403</v>
      </c>
      <c r="E563" s="28"/>
      <c r="F563" s="28"/>
      <c r="G563" s="28"/>
      <c r="H563" s="28"/>
      <c r="I563" s="28"/>
      <c r="J563" s="28"/>
      <c r="K563" s="67"/>
    </row>
    <row r="564" spans="1:11" ht="15.75" customHeight="1">
      <c r="A564" s="68" t="s">
        <v>1062</v>
      </c>
      <c r="B564" s="28" t="s">
        <v>1063</v>
      </c>
      <c r="C564" s="28">
        <v>9999250861</v>
      </c>
      <c r="D564" s="28" t="s">
        <v>2403</v>
      </c>
      <c r="E564" s="28" t="s">
        <v>3089</v>
      </c>
      <c r="F564" s="28"/>
      <c r="G564" s="28"/>
      <c r="H564" s="28"/>
      <c r="I564" s="28"/>
      <c r="J564" s="28"/>
      <c r="K564" s="67"/>
    </row>
    <row r="565" spans="1:11" ht="15.75" customHeight="1">
      <c r="A565" s="68" t="s">
        <v>1064</v>
      </c>
      <c r="B565" s="28" t="s">
        <v>1065</v>
      </c>
      <c r="C565" s="28">
        <v>9999535596</v>
      </c>
      <c r="D565" s="28" t="s">
        <v>2403</v>
      </c>
      <c r="E565" s="28" t="s">
        <v>3090</v>
      </c>
      <c r="F565" s="28"/>
      <c r="G565" s="28"/>
      <c r="H565" s="28"/>
      <c r="I565" s="28"/>
      <c r="J565" s="28"/>
      <c r="K565" s="67"/>
    </row>
    <row r="566" spans="1:11" ht="15.75" customHeight="1">
      <c r="A566" s="68" t="s">
        <v>1067</v>
      </c>
      <c r="B566" s="28" t="s">
        <v>3091</v>
      </c>
      <c r="C566" s="28">
        <v>9992900836</v>
      </c>
      <c r="D566" s="28" t="s">
        <v>2403</v>
      </c>
      <c r="E566" s="28" t="s">
        <v>3092</v>
      </c>
      <c r="F566" s="28"/>
      <c r="G566" s="28"/>
      <c r="H566" s="28"/>
      <c r="I566" s="28"/>
      <c r="J566" s="28"/>
      <c r="K566" s="67"/>
    </row>
    <row r="567" spans="1:11" ht="15.75" customHeight="1">
      <c r="A567" s="68" t="s">
        <v>1069</v>
      </c>
      <c r="B567" s="28" t="s">
        <v>3093</v>
      </c>
      <c r="C567" s="28">
        <v>9991679365</v>
      </c>
      <c r="D567" s="28" t="s">
        <v>2403</v>
      </c>
      <c r="E567" s="28" t="s">
        <v>3094</v>
      </c>
      <c r="F567" s="28"/>
      <c r="G567" s="28"/>
      <c r="H567" s="28"/>
      <c r="I567" s="28"/>
      <c r="J567" s="28"/>
      <c r="K567" s="67"/>
    </row>
    <row r="568" spans="1:11" ht="15.75" customHeight="1">
      <c r="A568" s="68" t="s">
        <v>1072</v>
      </c>
      <c r="B568" s="28" t="s">
        <v>1073</v>
      </c>
      <c r="C568" s="28">
        <v>9991679407</v>
      </c>
      <c r="D568" s="28" t="s">
        <v>3095</v>
      </c>
      <c r="E568" s="28" t="s">
        <v>3096</v>
      </c>
      <c r="F568" s="28"/>
      <c r="G568" s="28"/>
      <c r="H568" s="28"/>
      <c r="I568" s="28"/>
      <c r="J568" s="28"/>
      <c r="K568" s="67"/>
    </row>
    <row r="569" spans="1:11" ht="15.75" customHeight="1">
      <c r="A569" s="68" t="s">
        <v>1075</v>
      </c>
      <c r="B569" s="28" t="s">
        <v>1076</v>
      </c>
      <c r="C569" s="28">
        <v>9999811273</v>
      </c>
      <c r="D569" s="28" t="s">
        <v>3095</v>
      </c>
      <c r="E569" s="28" t="s">
        <v>3097</v>
      </c>
      <c r="F569" s="28"/>
      <c r="G569" s="28"/>
      <c r="H569" s="28"/>
      <c r="I569" s="28"/>
      <c r="J569" s="28"/>
      <c r="K569" s="67"/>
    </row>
    <row r="570" spans="1:11" ht="15.75" customHeight="1">
      <c r="A570" s="68" t="s">
        <v>1077</v>
      </c>
      <c r="B570" s="28" t="s">
        <v>1078</v>
      </c>
      <c r="C570" s="28">
        <v>9999481410</v>
      </c>
      <c r="D570" s="28"/>
      <c r="E570" s="28" t="s">
        <v>3098</v>
      </c>
      <c r="F570" s="28"/>
      <c r="G570" s="28"/>
      <c r="H570" s="28"/>
      <c r="I570" s="28"/>
      <c r="J570" s="28"/>
      <c r="K570" s="67"/>
    </row>
    <row r="571" spans="1:11" ht="15.75" customHeight="1">
      <c r="A571" s="68" t="s">
        <v>1080</v>
      </c>
      <c r="B571" s="28" t="s">
        <v>1081</v>
      </c>
      <c r="C571" s="28" t="s">
        <v>3446</v>
      </c>
      <c r="D571" s="28" t="s">
        <v>2403</v>
      </c>
      <c r="E571" s="28" t="s">
        <v>3100</v>
      </c>
      <c r="F571" s="28"/>
      <c r="G571" s="28"/>
      <c r="H571" s="28"/>
      <c r="I571" s="28"/>
      <c r="J571" s="28"/>
      <c r="K571" s="243"/>
    </row>
    <row r="572" spans="1:11" ht="15.75" customHeight="1">
      <c r="A572" s="68" t="s">
        <v>1083</v>
      </c>
      <c r="B572" s="28" t="s">
        <v>1084</v>
      </c>
      <c r="C572" s="28">
        <v>9999864711</v>
      </c>
      <c r="D572" s="28" t="s">
        <v>2403</v>
      </c>
      <c r="E572" s="28" t="s">
        <v>3101</v>
      </c>
      <c r="F572" s="28"/>
      <c r="G572" s="28"/>
      <c r="H572" s="28"/>
      <c r="I572" s="28"/>
      <c r="J572" s="28"/>
      <c r="K572" s="67"/>
    </row>
    <row r="573" spans="1:11" ht="15.75" customHeight="1">
      <c r="A573" s="68" t="s">
        <v>1086</v>
      </c>
      <c r="B573" s="28" t="s">
        <v>1087</v>
      </c>
      <c r="C573" s="28"/>
      <c r="D573" s="28"/>
      <c r="E573" s="28"/>
      <c r="F573" s="28"/>
      <c r="G573" s="28"/>
      <c r="H573" s="28"/>
      <c r="I573" s="28"/>
      <c r="J573" s="28"/>
      <c r="K573" s="67"/>
    </row>
    <row r="574" spans="1:11" ht="15.75" customHeight="1">
      <c r="A574" s="68" t="s">
        <v>1088</v>
      </c>
      <c r="B574" s="28" t="s">
        <v>3102</v>
      </c>
      <c r="C574" s="28">
        <v>9996882752</v>
      </c>
      <c r="D574" s="28"/>
      <c r="E574" s="28" t="s">
        <v>3103</v>
      </c>
      <c r="F574" s="28"/>
      <c r="G574" s="28"/>
      <c r="H574" s="28"/>
      <c r="I574" s="28"/>
      <c r="J574" s="28"/>
      <c r="K574" s="67"/>
    </row>
    <row r="575" spans="1:11" ht="15.75" customHeight="1">
      <c r="A575" s="68" t="s">
        <v>1091</v>
      </c>
      <c r="B575" s="28" t="s">
        <v>3104</v>
      </c>
      <c r="C575" s="28">
        <v>9999440750</v>
      </c>
      <c r="D575" s="28" t="s">
        <v>2403</v>
      </c>
      <c r="E575" s="28" t="s">
        <v>3105</v>
      </c>
      <c r="F575" s="28"/>
      <c r="G575" s="28"/>
      <c r="H575" s="28"/>
      <c r="I575" s="28"/>
      <c r="J575" s="28"/>
      <c r="K575" s="67"/>
    </row>
    <row r="576" spans="1:11" ht="15.75" customHeight="1">
      <c r="A576" s="78" t="s">
        <v>1094</v>
      </c>
      <c r="B576" s="79" t="s">
        <v>1095</v>
      </c>
      <c r="C576" s="79">
        <v>9999475988</v>
      </c>
      <c r="D576" s="79" t="s">
        <v>2403</v>
      </c>
      <c r="E576" s="79" t="s">
        <v>3106</v>
      </c>
      <c r="F576" s="79"/>
      <c r="G576" s="79"/>
      <c r="H576" s="79"/>
      <c r="I576" s="79"/>
      <c r="J576" s="79"/>
      <c r="K576" s="88"/>
    </row>
    <row r="577" spans="1:11" ht="15.75" customHeight="1"/>
    <row r="578" spans="1:11" ht="15.75" customHeight="1">
      <c r="A578" s="383" t="s">
        <v>3108</v>
      </c>
      <c r="B578" s="330"/>
      <c r="C578" s="330"/>
      <c r="D578" s="330"/>
      <c r="E578" s="330"/>
      <c r="F578" s="330"/>
      <c r="G578" s="330"/>
      <c r="H578" s="330"/>
      <c r="I578" s="330"/>
      <c r="J578" s="330"/>
      <c r="K578" s="331"/>
    </row>
    <row r="579" spans="1:11" ht="15.75" customHeight="1">
      <c r="A579" s="275" t="s">
        <v>3353</v>
      </c>
      <c r="B579" s="22" t="s">
        <v>166</v>
      </c>
      <c r="C579" s="22" t="s">
        <v>280</v>
      </c>
      <c r="D579" s="22" t="s">
        <v>3354</v>
      </c>
      <c r="E579" s="22" t="s">
        <v>828</v>
      </c>
      <c r="F579" s="22" t="s">
        <v>2394</v>
      </c>
      <c r="G579" s="22" t="s">
        <v>2395</v>
      </c>
      <c r="H579" s="22" t="s">
        <v>2396</v>
      </c>
      <c r="I579" s="22" t="s">
        <v>2397</v>
      </c>
      <c r="J579" s="22" t="s">
        <v>2398</v>
      </c>
      <c r="K579" s="310"/>
    </row>
    <row r="580" spans="1:11" ht="15.75" customHeight="1">
      <c r="A580" s="275"/>
      <c r="B580" s="22"/>
      <c r="C580" s="22"/>
      <c r="D580" s="22"/>
      <c r="E580" s="22"/>
      <c r="F580" s="22"/>
      <c r="G580" s="22"/>
      <c r="H580" s="22"/>
      <c r="I580" s="22"/>
      <c r="J580" s="22"/>
      <c r="K580" s="310"/>
    </row>
    <row r="581" spans="1:11" ht="15.75" customHeight="1">
      <c r="A581" s="275"/>
      <c r="B581" s="22"/>
      <c r="C581" s="22"/>
      <c r="D581" s="22"/>
      <c r="E581" s="22"/>
      <c r="F581" s="22"/>
      <c r="G581" s="22"/>
      <c r="H581" s="22"/>
      <c r="I581" s="22"/>
      <c r="J581" s="22"/>
      <c r="K581" s="310"/>
    </row>
    <row r="582" spans="1:11" ht="15.75" customHeight="1">
      <c r="A582" s="275"/>
      <c r="B582" s="22"/>
      <c r="C582" s="22"/>
      <c r="D582" s="22"/>
      <c r="E582" s="22"/>
      <c r="F582" s="22"/>
      <c r="G582" s="22"/>
      <c r="H582" s="22"/>
      <c r="I582" s="22"/>
      <c r="J582" s="22"/>
      <c r="K582" s="310"/>
    </row>
    <row r="583" spans="1:11" ht="15.75" customHeight="1">
      <c r="A583" s="275"/>
      <c r="B583" s="22"/>
      <c r="C583" s="22"/>
      <c r="D583" s="22"/>
      <c r="E583" s="22"/>
      <c r="F583" s="22"/>
      <c r="G583" s="22"/>
      <c r="H583" s="22"/>
      <c r="I583" s="22"/>
      <c r="J583" s="22"/>
      <c r="K583" s="310"/>
    </row>
    <row r="584" spans="1:11" ht="15.75" customHeight="1">
      <c r="A584" s="275"/>
      <c r="B584" s="22"/>
      <c r="C584" s="22"/>
      <c r="D584" s="22"/>
      <c r="E584" s="22"/>
      <c r="F584" s="22"/>
      <c r="G584" s="22"/>
      <c r="H584" s="22"/>
      <c r="I584" s="22"/>
      <c r="J584" s="22"/>
      <c r="K584" s="310"/>
    </row>
    <row r="585" spans="1:11" ht="15.75" customHeight="1">
      <c r="A585" s="275"/>
      <c r="B585" s="22"/>
      <c r="C585" s="22"/>
      <c r="D585" s="22"/>
      <c r="E585" s="22"/>
      <c r="F585" s="22"/>
      <c r="G585" s="22"/>
      <c r="H585" s="22"/>
      <c r="I585" s="22"/>
      <c r="J585" s="22"/>
      <c r="K585" s="310"/>
    </row>
    <row r="586" spans="1:11" ht="15.75" customHeight="1">
      <c r="A586" s="275"/>
      <c r="B586" s="22"/>
      <c r="C586" s="22"/>
      <c r="D586" s="22"/>
      <c r="E586" s="22"/>
      <c r="F586" s="22"/>
      <c r="G586" s="22"/>
      <c r="H586" s="22"/>
      <c r="I586" s="22"/>
      <c r="J586" s="22"/>
      <c r="K586" s="310"/>
    </row>
    <row r="587" spans="1:11" ht="15.75" customHeight="1">
      <c r="A587" s="275"/>
      <c r="B587" s="22"/>
      <c r="C587" s="22"/>
      <c r="D587" s="22"/>
      <c r="E587" s="22"/>
      <c r="F587" s="22"/>
      <c r="G587" s="22"/>
      <c r="H587" s="22"/>
      <c r="I587" s="22"/>
      <c r="J587" s="22"/>
      <c r="K587" s="310"/>
    </row>
    <row r="588" spans="1:11" ht="15.75" customHeight="1">
      <c r="A588" s="275"/>
      <c r="B588" s="22"/>
      <c r="C588" s="22"/>
      <c r="D588" s="22"/>
      <c r="E588" s="22"/>
      <c r="F588" s="22"/>
      <c r="G588" s="22"/>
      <c r="H588" s="22"/>
      <c r="I588" s="22"/>
      <c r="J588" s="22"/>
      <c r="K588" s="310"/>
    </row>
    <row r="589" spans="1:11" ht="15.75" customHeight="1">
      <c r="A589" s="100"/>
      <c r="B589" s="101"/>
      <c r="C589" s="101"/>
      <c r="D589" s="101"/>
      <c r="E589" s="103"/>
      <c r="F589" s="101"/>
      <c r="G589" s="101"/>
      <c r="H589" s="28"/>
      <c r="I589" s="28"/>
      <c r="J589" s="28"/>
      <c r="K589" s="280"/>
    </row>
    <row r="590" spans="1:11" ht="15.75" customHeight="1">
      <c r="A590" s="100"/>
      <c r="B590" s="101"/>
      <c r="C590" s="101"/>
      <c r="D590" s="101"/>
      <c r="E590" s="103"/>
      <c r="F590" s="101"/>
      <c r="G590" s="101"/>
      <c r="H590" s="28"/>
      <c r="I590" s="28"/>
      <c r="J590" s="28"/>
      <c r="K590" s="280"/>
    </row>
    <row r="591" spans="1:11" ht="15.75" customHeight="1">
      <c r="A591" s="100"/>
      <c r="B591" s="101"/>
      <c r="C591" s="101"/>
      <c r="D591" s="101"/>
      <c r="E591" s="103"/>
      <c r="F591" s="101"/>
      <c r="G591" s="101"/>
      <c r="H591" s="28"/>
      <c r="I591" s="28"/>
      <c r="J591" s="28"/>
      <c r="K591" s="280"/>
    </row>
    <row r="592" spans="1:11" ht="15.75" customHeight="1">
      <c r="A592" s="100"/>
      <c r="B592" s="101"/>
      <c r="C592" s="101"/>
      <c r="D592" s="101"/>
      <c r="E592" s="103"/>
      <c r="F592" s="101"/>
      <c r="G592" s="101"/>
      <c r="H592" s="28"/>
      <c r="I592" s="28"/>
      <c r="J592" s="28"/>
      <c r="K592" s="280"/>
    </row>
    <row r="593" spans="1:11" ht="15.75" customHeight="1">
      <c r="A593" s="100"/>
      <c r="B593" s="101"/>
      <c r="C593" s="101"/>
      <c r="D593" s="101"/>
      <c r="E593" s="103"/>
      <c r="F593" s="101"/>
      <c r="G593" s="101"/>
      <c r="H593" s="28"/>
      <c r="I593" s="28"/>
      <c r="J593" s="28"/>
      <c r="K593" s="280"/>
    </row>
    <row r="594" spans="1:11" ht="15.75" customHeight="1">
      <c r="A594" s="100"/>
      <c r="B594" s="101"/>
      <c r="C594" s="101"/>
      <c r="D594" s="101"/>
      <c r="E594" s="103"/>
      <c r="F594" s="101"/>
      <c r="G594" s="101"/>
      <c r="H594" s="28"/>
      <c r="I594" s="28"/>
      <c r="J594" s="28"/>
      <c r="K594" s="280"/>
    </row>
    <row r="595" spans="1:11" ht="15.75" customHeight="1">
      <c r="A595" s="100"/>
      <c r="B595" s="101"/>
      <c r="C595" s="101"/>
      <c r="D595" s="101"/>
      <c r="E595" s="103"/>
      <c r="F595" s="101"/>
      <c r="G595" s="101"/>
      <c r="H595" s="28"/>
      <c r="I595" s="28"/>
      <c r="J595" s="28"/>
      <c r="K595" s="280"/>
    </row>
    <row r="596" spans="1:11" ht="15.75" customHeight="1">
      <c r="A596" s="101" t="s">
        <v>1535</v>
      </c>
      <c r="B596" s="101" t="s">
        <v>1536</v>
      </c>
      <c r="C596" s="101">
        <v>9999201330</v>
      </c>
      <c r="D596" s="101" t="s">
        <v>2399</v>
      </c>
      <c r="E596" s="103"/>
      <c r="F596" s="101"/>
      <c r="G596" s="101"/>
      <c r="H596" s="101"/>
      <c r="I596" s="101"/>
      <c r="J596" s="28"/>
      <c r="K596" s="280"/>
    </row>
    <row r="597" spans="1:11" ht="15.75" customHeight="1">
      <c r="A597" s="101" t="s">
        <v>1538</v>
      </c>
      <c r="B597" s="101" t="s">
        <v>1539</v>
      </c>
      <c r="C597" s="101">
        <v>9999282223</v>
      </c>
      <c r="D597" s="101"/>
      <c r="E597" s="103"/>
      <c r="F597" s="101"/>
      <c r="G597" s="101"/>
      <c r="H597" s="101"/>
      <c r="I597" s="101"/>
      <c r="J597" s="36"/>
      <c r="K597" s="67"/>
    </row>
    <row r="598" spans="1:11" ht="15.75" customHeight="1">
      <c r="A598" s="101" t="s">
        <v>1541</v>
      </c>
      <c r="B598" s="101" t="s">
        <v>1542</v>
      </c>
      <c r="C598" s="101">
        <v>9999860829</v>
      </c>
      <c r="D598" s="101" t="s">
        <v>2399</v>
      </c>
      <c r="E598" s="103" t="s">
        <v>3109</v>
      </c>
      <c r="F598" s="101"/>
      <c r="G598" s="101"/>
      <c r="H598" s="101"/>
      <c r="I598" s="101"/>
      <c r="J598" s="36"/>
      <c r="K598" s="67"/>
    </row>
    <row r="599" spans="1:11" ht="15.75" customHeight="1">
      <c r="A599" s="101" t="s">
        <v>1543</v>
      </c>
      <c r="B599" s="101" t="s">
        <v>1544</v>
      </c>
      <c r="C599" s="101">
        <v>9999440213</v>
      </c>
      <c r="D599" s="101" t="s">
        <v>2399</v>
      </c>
      <c r="E599" s="103" t="s">
        <v>3110</v>
      </c>
      <c r="F599" s="101"/>
      <c r="G599" s="101"/>
      <c r="H599" s="101"/>
      <c r="I599" s="101"/>
      <c r="J599" s="36"/>
      <c r="K599" s="67"/>
    </row>
    <row r="600" spans="1:11" ht="15.75" customHeight="1">
      <c r="A600" s="101" t="s">
        <v>1546</v>
      </c>
      <c r="B600" s="101" t="s">
        <v>1547</v>
      </c>
      <c r="C600" s="101"/>
      <c r="D600" s="101" t="s">
        <v>2399</v>
      </c>
      <c r="E600" s="103"/>
      <c r="F600" s="101"/>
      <c r="G600" s="101"/>
      <c r="H600" s="101"/>
      <c r="I600" s="101"/>
      <c r="J600" s="36"/>
      <c r="K600" s="67"/>
    </row>
    <row r="601" spans="1:11" ht="15.75" customHeight="1">
      <c r="A601" s="101" t="s">
        <v>1548</v>
      </c>
      <c r="B601" s="101" t="s">
        <v>1549</v>
      </c>
      <c r="C601" s="101"/>
      <c r="D601" s="101"/>
      <c r="E601" s="103"/>
      <c r="F601" s="101"/>
      <c r="G601" s="101"/>
      <c r="H601" s="101"/>
      <c r="I601" s="101"/>
      <c r="J601" s="101"/>
      <c r="K601" s="312"/>
    </row>
    <row r="602" spans="1:11" ht="15.75" customHeight="1">
      <c r="A602" s="101" t="s">
        <v>1550</v>
      </c>
      <c r="B602" s="101" t="s">
        <v>1551</v>
      </c>
      <c r="C602" s="101" t="s">
        <v>3447</v>
      </c>
      <c r="D602" s="101" t="s">
        <v>2399</v>
      </c>
      <c r="E602" s="103" t="s">
        <v>3112</v>
      </c>
      <c r="F602" s="101"/>
      <c r="G602" s="101"/>
      <c r="H602" s="101"/>
      <c r="I602" s="101"/>
      <c r="J602" s="101"/>
      <c r="K602" s="312"/>
    </row>
    <row r="603" spans="1:11" ht="15.75" customHeight="1">
      <c r="A603" s="101" t="s">
        <v>1552</v>
      </c>
      <c r="B603" s="101" t="s">
        <v>1553</v>
      </c>
      <c r="C603" s="101" t="s">
        <v>3448</v>
      </c>
      <c r="D603" s="101"/>
      <c r="E603" s="103" t="s">
        <v>3114</v>
      </c>
      <c r="F603" s="101"/>
      <c r="G603" s="101"/>
      <c r="H603" s="101"/>
      <c r="I603" s="101"/>
      <c r="J603" s="101"/>
      <c r="K603" s="312"/>
    </row>
    <row r="604" spans="1:11" ht="15.75" customHeight="1">
      <c r="A604" s="101" t="s">
        <v>1554</v>
      </c>
      <c r="B604" s="101" t="s">
        <v>1555</v>
      </c>
      <c r="C604" s="101">
        <v>9999489379</v>
      </c>
      <c r="D604" s="101"/>
      <c r="E604" s="103" t="s">
        <v>3115</v>
      </c>
      <c r="F604" s="101"/>
      <c r="G604" s="101"/>
      <c r="H604" s="101"/>
      <c r="I604" s="101"/>
      <c r="J604" s="101"/>
      <c r="K604" s="312"/>
    </row>
    <row r="605" spans="1:11" ht="15.75" customHeight="1">
      <c r="A605" s="101" t="s">
        <v>1557</v>
      </c>
      <c r="B605" s="101" t="s">
        <v>1558</v>
      </c>
      <c r="C605" s="101">
        <v>9999482515</v>
      </c>
      <c r="D605" s="101"/>
      <c r="E605" s="103" t="s">
        <v>3116</v>
      </c>
      <c r="F605" s="101"/>
      <c r="G605" s="101"/>
      <c r="H605" s="101"/>
      <c r="I605" s="101"/>
      <c r="J605" s="101"/>
      <c r="K605" s="312"/>
    </row>
    <row r="606" spans="1:11" ht="15.75" customHeight="1">
      <c r="A606" s="28" t="s">
        <v>1560</v>
      </c>
      <c r="B606" s="28" t="s">
        <v>1561</v>
      </c>
      <c r="C606" s="28"/>
      <c r="D606" s="28"/>
      <c r="E606" s="28"/>
      <c r="F606" s="28"/>
      <c r="G606" s="28"/>
      <c r="H606" s="28"/>
      <c r="I606" s="101"/>
      <c r="J606" s="101"/>
      <c r="K606" s="312"/>
    </row>
    <row r="607" spans="1:11" ht="15.75" customHeight="1">
      <c r="A607" s="28" t="s">
        <v>1563</v>
      </c>
      <c r="B607" s="28" t="s">
        <v>1564</v>
      </c>
      <c r="C607" s="28"/>
      <c r="D607" s="28"/>
      <c r="E607" s="28"/>
      <c r="F607" s="28"/>
      <c r="G607" s="28"/>
      <c r="H607" s="28"/>
      <c r="I607" s="101"/>
      <c r="J607" s="101"/>
      <c r="K607" s="312"/>
    </row>
    <row r="608" spans="1:11" ht="15.75" customHeight="1">
      <c r="A608" s="28" t="s">
        <v>1566</v>
      </c>
      <c r="B608" s="28" t="s">
        <v>1567</v>
      </c>
      <c r="C608" s="28">
        <v>9999138230</v>
      </c>
      <c r="D608" s="28" t="s">
        <v>2403</v>
      </c>
      <c r="E608" s="28" t="s">
        <v>3117</v>
      </c>
      <c r="F608" s="28"/>
      <c r="G608" s="28"/>
      <c r="H608" s="28"/>
      <c r="I608" s="28"/>
      <c r="J608" s="28"/>
      <c r="K608" s="280"/>
    </row>
    <row r="609" spans="1:11" ht="15.75" customHeight="1">
      <c r="A609" s="28" t="s">
        <v>1569</v>
      </c>
      <c r="B609" s="28" t="s">
        <v>1570</v>
      </c>
      <c r="C609" s="28">
        <v>9999272173</v>
      </c>
      <c r="D609" s="28"/>
      <c r="E609" s="28" t="s">
        <v>3118</v>
      </c>
      <c r="F609" s="28"/>
      <c r="G609" s="28"/>
      <c r="H609" s="28"/>
      <c r="I609" s="240"/>
      <c r="J609" s="240"/>
      <c r="K609" s="314"/>
    </row>
    <row r="610" spans="1:11" ht="15.75" customHeight="1">
      <c r="A610" s="28" t="s">
        <v>1572</v>
      </c>
      <c r="B610" s="28" t="s">
        <v>1573</v>
      </c>
      <c r="C610" s="28">
        <v>9999446273</v>
      </c>
      <c r="D610" s="28" t="s">
        <v>2403</v>
      </c>
      <c r="E610" s="28" t="s">
        <v>3119</v>
      </c>
      <c r="F610" s="28"/>
      <c r="G610" s="28"/>
      <c r="H610" s="28"/>
      <c r="I610" s="36"/>
      <c r="J610" s="36"/>
      <c r="K610" s="67"/>
    </row>
    <row r="611" spans="1:11" ht="15.75" customHeight="1">
      <c r="A611" s="28" t="s">
        <v>1575</v>
      </c>
      <c r="B611" s="28" t="s">
        <v>1576</v>
      </c>
      <c r="C611" s="28">
        <v>9992870769</v>
      </c>
      <c r="D611" s="28" t="s">
        <v>2403</v>
      </c>
      <c r="E611" s="28" t="s">
        <v>3120</v>
      </c>
      <c r="F611" s="28"/>
      <c r="G611" s="28"/>
      <c r="H611" s="28"/>
      <c r="I611" s="36"/>
      <c r="J611" s="36"/>
      <c r="K611" s="67"/>
    </row>
    <row r="612" spans="1:11" ht="15.75" customHeight="1">
      <c r="A612" s="28" t="s">
        <v>1578</v>
      </c>
      <c r="B612" s="28" t="s">
        <v>1579</v>
      </c>
      <c r="C612" s="28" t="s">
        <v>3449</v>
      </c>
      <c r="D612" s="28" t="s">
        <v>2403</v>
      </c>
      <c r="E612" s="28"/>
      <c r="F612" s="28"/>
      <c r="G612" s="28"/>
      <c r="H612" s="28"/>
      <c r="I612" s="28"/>
      <c r="J612" s="28"/>
      <c r="K612" s="67"/>
    </row>
    <row r="613" spans="1:11" ht="15.75" customHeight="1">
      <c r="A613" s="28" t="s">
        <v>1581</v>
      </c>
      <c r="B613" s="28" t="s">
        <v>1582</v>
      </c>
      <c r="C613" s="28">
        <v>9999441860</v>
      </c>
      <c r="D613" s="28"/>
      <c r="E613" s="28" t="s">
        <v>3122</v>
      </c>
      <c r="F613" s="28"/>
      <c r="G613" s="28"/>
      <c r="H613" s="28"/>
      <c r="I613" s="28"/>
      <c r="J613" s="28"/>
      <c r="K613" s="67"/>
    </row>
    <row r="614" spans="1:11" ht="15.75" customHeight="1">
      <c r="A614" s="28" t="s">
        <v>1584</v>
      </c>
      <c r="B614" s="28" t="s">
        <v>1585</v>
      </c>
      <c r="C614" s="28">
        <v>9999271572</v>
      </c>
      <c r="D614" s="28"/>
      <c r="E614" s="28" t="s">
        <v>3123</v>
      </c>
      <c r="F614" s="28"/>
      <c r="G614" s="28"/>
      <c r="H614" s="28"/>
      <c r="I614" s="28"/>
      <c r="J614" s="28"/>
      <c r="K614" s="67"/>
    </row>
    <row r="615" spans="1:11" ht="15.75" customHeight="1">
      <c r="A615" s="28" t="s">
        <v>1587</v>
      </c>
      <c r="B615" s="28" t="s">
        <v>1588</v>
      </c>
      <c r="C615" s="28">
        <v>9999813770</v>
      </c>
      <c r="D615" s="28" t="s">
        <v>2403</v>
      </c>
      <c r="E615" s="28" t="s">
        <v>3124</v>
      </c>
      <c r="F615" s="28"/>
      <c r="G615" s="28"/>
      <c r="H615" s="28"/>
      <c r="I615" s="28"/>
      <c r="J615" s="28"/>
      <c r="K615" s="67"/>
    </row>
    <row r="616" spans="1:11" ht="15.75" customHeight="1">
      <c r="A616" s="28" t="s">
        <v>1590</v>
      </c>
      <c r="B616" s="28" t="s">
        <v>1591</v>
      </c>
      <c r="C616" s="28" t="s">
        <v>3450</v>
      </c>
      <c r="D616" s="28" t="s">
        <v>2403</v>
      </c>
      <c r="E616" s="28" t="s">
        <v>3126</v>
      </c>
      <c r="F616" s="28"/>
      <c r="G616" s="28"/>
      <c r="H616" s="28"/>
      <c r="I616" s="28"/>
      <c r="J616" s="28"/>
      <c r="K616" s="67"/>
    </row>
    <row r="617" spans="1:11" ht="15.75" customHeight="1">
      <c r="A617" s="28" t="s">
        <v>1593</v>
      </c>
      <c r="B617" s="28" t="s">
        <v>1594</v>
      </c>
      <c r="C617" s="28">
        <v>9999419251</v>
      </c>
      <c r="D617" s="28" t="s">
        <v>2403</v>
      </c>
      <c r="E617" s="28" t="s">
        <v>3127</v>
      </c>
      <c r="F617" s="28"/>
      <c r="G617" s="28"/>
      <c r="H617" s="28"/>
      <c r="I617" s="28"/>
      <c r="J617" s="28"/>
      <c r="K617" s="67"/>
    </row>
    <row r="618" spans="1:11" ht="15.75" customHeight="1">
      <c r="A618" s="28" t="s">
        <v>1596</v>
      </c>
      <c r="B618" s="28" t="s">
        <v>1597</v>
      </c>
      <c r="C618" s="28">
        <v>9999440410</v>
      </c>
      <c r="D618" s="28" t="s">
        <v>2403</v>
      </c>
      <c r="E618" s="28" t="s">
        <v>3128</v>
      </c>
      <c r="F618" s="28"/>
      <c r="G618" s="28"/>
      <c r="H618" s="28"/>
      <c r="I618" s="28"/>
      <c r="J618" s="28"/>
      <c r="K618" s="67"/>
    </row>
    <row r="619" spans="1:11" ht="15.75" customHeight="1">
      <c r="A619" s="28" t="s">
        <v>1599</v>
      </c>
      <c r="B619" s="28" t="s">
        <v>1600</v>
      </c>
      <c r="C619" s="28"/>
      <c r="D619" s="28"/>
      <c r="E619" s="28"/>
      <c r="F619" s="28"/>
      <c r="G619" s="28"/>
      <c r="H619" s="28"/>
      <c r="I619" s="28"/>
      <c r="J619" s="28"/>
      <c r="K619" s="67"/>
    </row>
    <row r="620" spans="1:11" ht="15.75" customHeight="1">
      <c r="A620" s="28" t="s">
        <v>1602</v>
      </c>
      <c r="B620" s="28" t="s">
        <v>1603</v>
      </c>
      <c r="C620" s="28">
        <v>9993354800</v>
      </c>
      <c r="D620" s="28" t="s">
        <v>2403</v>
      </c>
      <c r="E620" s="28" t="s">
        <v>3129</v>
      </c>
      <c r="F620" s="28"/>
      <c r="G620" s="28"/>
      <c r="H620" s="28"/>
      <c r="I620" s="28"/>
      <c r="J620" s="28"/>
      <c r="K620" s="67"/>
    </row>
    <row r="621" spans="1:11" ht="15.75" customHeight="1">
      <c r="A621" s="28" t="s">
        <v>1605</v>
      </c>
      <c r="B621" s="28" t="s">
        <v>1606</v>
      </c>
      <c r="C621" s="28"/>
      <c r="D621" s="28" t="s">
        <v>3130</v>
      </c>
      <c r="E621" s="28"/>
      <c r="F621" s="28"/>
      <c r="G621" s="28"/>
      <c r="H621" s="28"/>
      <c r="I621" s="28"/>
      <c r="J621" s="28"/>
      <c r="K621" s="243"/>
    </row>
    <row r="622" spans="1:11" ht="15.75" customHeight="1">
      <c r="A622" s="28" t="s">
        <v>1607</v>
      </c>
      <c r="B622" s="28" t="s">
        <v>3131</v>
      </c>
      <c r="C622" s="28">
        <v>9999270393</v>
      </c>
      <c r="D622" s="28" t="s">
        <v>2403</v>
      </c>
      <c r="E622" s="28" t="s">
        <v>3132</v>
      </c>
      <c r="F622" s="28" t="s">
        <v>2462</v>
      </c>
      <c r="G622" s="28"/>
      <c r="H622" s="28"/>
      <c r="I622" s="28"/>
      <c r="J622" s="28"/>
      <c r="K622" s="67"/>
    </row>
    <row r="623" spans="1:11" ht="15.75" customHeight="1">
      <c r="A623" s="28" t="s">
        <v>1610</v>
      </c>
      <c r="B623" s="28" t="s">
        <v>1611</v>
      </c>
      <c r="C623" s="28">
        <v>9999415526</v>
      </c>
      <c r="D623" s="28" t="s">
        <v>2403</v>
      </c>
      <c r="E623" s="28" t="s">
        <v>3133</v>
      </c>
      <c r="F623" s="28"/>
      <c r="G623" s="28"/>
      <c r="H623" s="28"/>
      <c r="I623" s="28"/>
      <c r="J623" s="28"/>
      <c r="K623" s="67"/>
    </row>
    <row r="624" spans="1:11" ht="15.75" customHeight="1">
      <c r="A624" s="28" t="s">
        <v>1613</v>
      </c>
      <c r="B624" s="28" t="s">
        <v>1614</v>
      </c>
      <c r="C624" s="28" t="s">
        <v>3451</v>
      </c>
      <c r="D624" s="28"/>
      <c r="E624" s="28"/>
      <c r="F624" s="28"/>
      <c r="G624" s="28"/>
      <c r="H624" s="28"/>
      <c r="I624" s="28"/>
      <c r="J624" s="28"/>
      <c r="K624" s="67"/>
    </row>
    <row r="625" spans="1:11" ht="15.75" customHeight="1">
      <c r="A625" s="28" t="s">
        <v>1616</v>
      </c>
      <c r="B625" s="28" t="s">
        <v>1617</v>
      </c>
      <c r="C625" s="28">
        <v>9999417535</v>
      </c>
      <c r="D625" s="28"/>
      <c r="E625" s="28" t="s">
        <v>3135</v>
      </c>
      <c r="F625" s="28"/>
      <c r="G625" s="28"/>
      <c r="H625" s="28"/>
      <c r="I625" s="28"/>
      <c r="J625" s="28"/>
      <c r="K625" s="67"/>
    </row>
    <row r="626" spans="1:11" ht="15.75" customHeight="1">
      <c r="A626" s="78"/>
      <c r="B626" s="79"/>
      <c r="C626" s="79"/>
      <c r="D626" s="79"/>
      <c r="E626" s="79"/>
      <c r="F626" s="79"/>
      <c r="G626" s="79"/>
      <c r="H626" s="79"/>
      <c r="I626" s="79"/>
      <c r="J626" s="79"/>
      <c r="K626" s="88"/>
    </row>
    <row r="627" spans="1:11" ht="15.75" customHeight="1"/>
    <row r="628" spans="1:11" ht="15.75" customHeight="1">
      <c r="A628" s="383" t="s">
        <v>3137</v>
      </c>
      <c r="B628" s="330"/>
      <c r="C628" s="330"/>
      <c r="D628" s="330"/>
      <c r="E628" s="330"/>
      <c r="F628" s="330"/>
      <c r="G628" s="330"/>
      <c r="H628" s="330"/>
      <c r="I628" s="330"/>
      <c r="J628" s="330"/>
      <c r="K628" s="331"/>
    </row>
    <row r="629" spans="1:11" ht="15.75" customHeight="1">
      <c r="A629" s="275" t="s">
        <v>3353</v>
      </c>
      <c r="B629" s="22" t="s">
        <v>166</v>
      </c>
      <c r="C629" s="22" t="s">
        <v>280</v>
      </c>
      <c r="D629" s="22" t="s">
        <v>3354</v>
      </c>
      <c r="E629" s="22" t="s">
        <v>828</v>
      </c>
      <c r="F629" s="22" t="s">
        <v>2394</v>
      </c>
      <c r="G629" s="22" t="s">
        <v>2395</v>
      </c>
      <c r="H629" s="22" t="s">
        <v>2396</v>
      </c>
      <c r="I629" s="22" t="s">
        <v>2397</v>
      </c>
      <c r="J629" s="22" t="s">
        <v>2398</v>
      </c>
      <c r="K629" s="310"/>
    </row>
    <row r="630" spans="1:11" ht="15.75" customHeight="1">
      <c r="A630" s="275"/>
      <c r="B630" s="22"/>
      <c r="C630" s="22"/>
      <c r="D630" s="22"/>
      <c r="E630" s="22"/>
      <c r="F630" s="22"/>
      <c r="G630" s="22"/>
      <c r="H630" s="22"/>
      <c r="I630" s="22"/>
      <c r="J630" s="22"/>
      <c r="K630" s="310"/>
    </row>
    <row r="631" spans="1:11" ht="15.75" customHeight="1">
      <c r="A631" s="275"/>
      <c r="B631" s="22"/>
      <c r="C631" s="22"/>
      <c r="D631" s="22"/>
      <c r="E631" s="22"/>
      <c r="F631" s="22"/>
      <c r="G631" s="22"/>
      <c r="H631" s="22"/>
      <c r="I631" s="22"/>
      <c r="J631" s="22"/>
      <c r="K631" s="310"/>
    </row>
    <row r="632" spans="1:11" ht="15.75" customHeight="1">
      <c r="A632" s="275"/>
      <c r="B632" s="22"/>
      <c r="C632" s="22"/>
      <c r="D632" s="22"/>
      <c r="E632" s="22"/>
      <c r="F632" s="22"/>
      <c r="G632" s="22"/>
      <c r="H632" s="22"/>
      <c r="I632" s="22"/>
      <c r="J632" s="22"/>
      <c r="K632" s="310"/>
    </row>
    <row r="633" spans="1:11" ht="15.75" customHeight="1">
      <c r="A633" s="275"/>
      <c r="B633" s="22"/>
      <c r="C633" s="22"/>
      <c r="D633" s="22"/>
      <c r="E633" s="22"/>
      <c r="F633" s="22"/>
      <c r="G633" s="22"/>
      <c r="H633" s="22"/>
      <c r="I633" s="22"/>
      <c r="J633" s="22"/>
      <c r="K633" s="310"/>
    </row>
    <row r="634" spans="1:11" ht="15.75" customHeight="1">
      <c r="A634" s="275"/>
      <c r="B634" s="22"/>
      <c r="C634" s="22"/>
      <c r="D634" s="22"/>
      <c r="E634" s="22"/>
      <c r="F634" s="22"/>
      <c r="G634" s="22"/>
      <c r="H634" s="22"/>
      <c r="I634" s="22"/>
      <c r="J634" s="22"/>
      <c r="K634" s="310"/>
    </row>
    <row r="635" spans="1:11" ht="15.75" customHeight="1">
      <c r="A635" s="275"/>
      <c r="B635" s="22"/>
      <c r="C635" s="22"/>
      <c r="D635" s="22"/>
      <c r="E635" s="22"/>
      <c r="F635" s="22"/>
      <c r="G635" s="22"/>
      <c r="H635" s="22"/>
      <c r="I635" s="22"/>
      <c r="J635" s="22"/>
      <c r="K635" s="310"/>
    </row>
    <row r="636" spans="1:11" ht="15.75" customHeight="1">
      <c r="A636" s="275"/>
      <c r="B636" s="22"/>
      <c r="C636" s="22"/>
      <c r="D636" s="22"/>
      <c r="E636" s="22"/>
      <c r="F636" s="22"/>
      <c r="G636" s="22"/>
      <c r="H636" s="22"/>
      <c r="I636" s="22"/>
      <c r="J636" s="22"/>
      <c r="K636" s="310"/>
    </row>
    <row r="637" spans="1:11" ht="15.75" customHeight="1">
      <c r="A637" s="275"/>
      <c r="B637" s="22"/>
      <c r="C637" s="22"/>
      <c r="D637" s="22"/>
      <c r="E637" s="22"/>
      <c r="F637" s="22"/>
      <c r="G637" s="22"/>
      <c r="H637" s="22"/>
      <c r="I637" s="22"/>
      <c r="J637" s="22"/>
      <c r="K637" s="310"/>
    </row>
    <row r="638" spans="1:11" ht="15.75" customHeight="1">
      <c r="A638" s="275"/>
      <c r="B638" s="22"/>
      <c r="C638" s="22"/>
      <c r="D638" s="22"/>
      <c r="E638" s="22"/>
      <c r="F638" s="22"/>
      <c r="G638" s="22"/>
      <c r="H638" s="22"/>
      <c r="I638" s="22"/>
      <c r="J638" s="22"/>
      <c r="K638" s="310"/>
    </row>
    <row r="639" spans="1:11" ht="15.75" customHeight="1">
      <c r="A639" s="100"/>
      <c r="B639" s="101"/>
      <c r="C639" s="101"/>
      <c r="D639" s="101"/>
      <c r="E639" s="103"/>
      <c r="F639" s="101"/>
      <c r="G639" s="101"/>
      <c r="H639" s="28"/>
      <c r="I639" s="28"/>
      <c r="J639" s="28"/>
      <c r="K639" s="280"/>
    </row>
    <row r="640" spans="1:11" ht="15.75" customHeight="1">
      <c r="A640" s="100"/>
      <c r="B640" s="101"/>
      <c r="C640" s="101"/>
      <c r="D640" s="101"/>
      <c r="E640" s="103"/>
      <c r="F640" s="101"/>
      <c r="G640" s="101"/>
      <c r="H640" s="28"/>
      <c r="I640" s="28"/>
      <c r="J640" s="28"/>
      <c r="K640" s="280"/>
    </row>
    <row r="641" spans="1:11" ht="15.75" customHeight="1">
      <c r="A641" s="100"/>
      <c r="B641" s="101"/>
      <c r="C641" s="101"/>
      <c r="D641" s="101"/>
      <c r="E641" s="103"/>
      <c r="F641" s="101"/>
      <c r="G641" s="101"/>
      <c r="H641" s="28"/>
      <c r="I641" s="28"/>
      <c r="J641" s="28"/>
      <c r="K641" s="280"/>
    </row>
    <row r="642" spans="1:11" ht="15.75" customHeight="1">
      <c r="A642" s="100"/>
      <c r="B642" s="101"/>
      <c r="C642" s="101"/>
      <c r="D642" s="101"/>
      <c r="E642" s="103"/>
      <c r="F642" s="101"/>
      <c r="G642" s="101"/>
      <c r="H642" s="28"/>
      <c r="I642" s="28"/>
      <c r="J642" s="28"/>
      <c r="K642" s="280"/>
    </row>
    <row r="643" spans="1:11" ht="15.75" customHeight="1">
      <c r="A643" s="100"/>
      <c r="B643" s="101"/>
      <c r="C643" s="101"/>
      <c r="D643" s="101"/>
      <c r="E643" s="103"/>
      <c r="F643" s="101"/>
      <c r="G643" s="101"/>
      <c r="H643" s="28"/>
      <c r="I643" s="28"/>
      <c r="J643" s="28"/>
      <c r="K643" s="280"/>
    </row>
    <row r="644" spans="1:11" ht="15.75" customHeight="1">
      <c r="A644" s="100"/>
      <c r="B644" s="101"/>
      <c r="C644" s="101"/>
      <c r="D644" s="101"/>
      <c r="E644" s="103"/>
      <c r="F644" s="101"/>
      <c r="G644" s="101"/>
      <c r="H644" s="28"/>
      <c r="I644" s="28"/>
      <c r="J644" s="28"/>
      <c r="K644" s="280"/>
    </row>
    <row r="645" spans="1:11" ht="15.75" customHeight="1">
      <c r="A645" s="100"/>
      <c r="B645" s="101"/>
      <c r="C645" s="101"/>
      <c r="D645" s="101"/>
      <c r="E645" s="103"/>
      <c r="F645" s="101"/>
      <c r="G645" s="101"/>
      <c r="H645" s="28"/>
      <c r="I645" s="28"/>
      <c r="J645" s="28"/>
      <c r="K645" s="280"/>
    </row>
    <row r="646" spans="1:11" ht="15.75" customHeight="1">
      <c r="A646" s="100" t="s">
        <v>1748</v>
      </c>
      <c r="B646" s="101" t="s">
        <v>1749</v>
      </c>
      <c r="C646" s="101">
        <v>9999438511</v>
      </c>
      <c r="D646" s="101" t="s">
        <v>2399</v>
      </c>
      <c r="E646" s="103" t="s">
        <v>3138</v>
      </c>
      <c r="F646" s="101"/>
      <c r="G646" s="101"/>
      <c r="H646" s="101"/>
      <c r="I646" s="101"/>
      <c r="J646" s="28"/>
      <c r="K646" s="280"/>
    </row>
    <row r="647" spans="1:11" ht="15.75" customHeight="1">
      <c r="A647" s="100" t="s">
        <v>1751</v>
      </c>
      <c r="B647" s="101" t="s">
        <v>1752</v>
      </c>
      <c r="C647" s="101">
        <v>9999438511</v>
      </c>
      <c r="D647" s="101" t="s">
        <v>2399</v>
      </c>
      <c r="E647" s="103" t="s">
        <v>3138</v>
      </c>
      <c r="F647" s="101"/>
      <c r="G647" s="101"/>
      <c r="H647" s="101"/>
      <c r="I647" s="101"/>
      <c r="J647" s="36"/>
      <c r="K647" s="67"/>
    </row>
    <row r="648" spans="1:11" ht="15.75" customHeight="1">
      <c r="A648" s="100" t="s">
        <v>1754</v>
      </c>
      <c r="B648" s="101" t="s">
        <v>1755</v>
      </c>
      <c r="C648" s="101">
        <v>9999445947</v>
      </c>
      <c r="D648" s="101" t="s">
        <v>2399</v>
      </c>
      <c r="E648" s="103" t="s">
        <v>3139</v>
      </c>
      <c r="F648" s="101"/>
      <c r="G648" s="101"/>
      <c r="H648" s="101"/>
      <c r="I648" s="101"/>
      <c r="J648" s="36"/>
      <c r="K648" s="67"/>
    </row>
    <row r="649" spans="1:11" ht="15.75" customHeight="1">
      <c r="A649" s="100" t="s">
        <v>1757</v>
      </c>
      <c r="B649" s="101" t="s">
        <v>1758</v>
      </c>
      <c r="C649" s="101">
        <v>9999441482</v>
      </c>
      <c r="D649" s="101" t="s">
        <v>2399</v>
      </c>
      <c r="E649" s="103" t="s">
        <v>3140</v>
      </c>
      <c r="F649" s="101"/>
      <c r="G649" s="101"/>
      <c r="H649" s="101"/>
      <c r="I649" s="101"/>
      <c r="J649" s="36"/>
      <c r="K649" s="67"/>
    </row>
    <row r="650" spans="1:11" ht="15.75" customHeight="1">
      <c r="A650" s="100" t="s">
        <v>1760</v>
      </c>
      <c r="B650" s="101" t="s">
        <v>3141</v>
      </c>
      <c r="C650" s="101" t="s">
        <v>3452</v>
      </c>
      <c r="D650" s="101" t="s">
        <v>2399</v>
      </c>
      <c r="E650" s="103" t="s">
        <v>3143</v>
      </c>
      <c r="F650" s="101"/>
      <c r="G650" s="101"/>
      <c r="H650" s="101"/>
      <c r="I650" s="101"/>
      <c r="J650" s="36"/>
      <c r="K650" s="67"/>
    </row>
    <row r="651" spans="1:11" ht="15.75" customHeight="1">
      <c r="A651" s="100" t="s">
        <v>1763</v>
      </c>
      <c r="B651" s="101" t="s">
        <v>3144</v>
      </c>
      <c r="C651" s="101">
        <v>9993705207</v>
      </c>
      <c r="D651" s="101"/>
      <c r="E651" s="103" t="s">
        <v>3145</v>
      </c>
      <c r="F651" s="101"/>
      <c r="G651" s="101"/>
      <c r="H651" s="101"/>
      <c r="I651" s="101"/>
      <c r="J651" s="101"/>
      <c r="K651" s="312"/>
    </row>
    <row r="652" spans="1:11" ht="15.75" customHeight="1">
      <c r="A652" s="100" t="s">
        <v>1766</v>
      </c>
      <c r="B652" s="101" t="s">
        <v>1767</v>
      </c>
      <c r="C652" s="101">
        <v>9999820284</v>
      </c>
      <c r="D652" s="101" t="s">
        <v>2399</v>
      </c>
      <c r="E652" s="103" t="s">
        <v>3146</v>
      </c>
      <c r="F652" s="101"/>
      <c r="G652" s="101"/>
      <c r="H652" s="101"/>
      <c r="I652" s="101"/>
      <c r="J652" s="101"/>
      <c r="K652" s="312"/>
    </row>
    <row r="653" spans="1:11" ht="15.75" customHeight="1">
      <c r="A653" s="68" t="s">
        <v>1769</v>
      </c>
      <c r="B653" s="28" t="s">
        <v>1770</v>
      </c>
      <c r="C653" s="28">
        <v>9999445686</v>
      </c>
      <c r="D653" s="28" t="s">
        <v>2403</v>
      </c>
      <c r="E653" s="28" t="s">
        <v>3147</v>
      </c>
      <c r="F653" s="28"/>
      <c r="G653" s="28"/>
      <c r="H653" s="101"/>
      <c r="I653" s="101"/>
      <c r="J653" s="101"/>
      <c r="K653" s="312"/>
    </row>
    <row r="654" spans="1:11" ht="15.75" customHeight="1">
      <c r="A654" s="68" t="s">
        <v>1772</v>
      </c>
      <c r="B654" s="28" t="s">
        <v>1773</v>
      </c>
      <c r="C654" s="28">
        <v>9999417572</v>
      </c>
      <c r="D654" s="28" t="s">
        <v>2403</v>
      </c>
      <c r="E654" s="28" t="s">
        <v>3148</v>
      </c>
      <c r="F654" s="28"/>
      <c r="G654" s="28"/>
      <c r="H654" s="101"/>
      <c r="I654" s="101"/>
      <c r="J654" s="101"/>
      <c r="K654" s="312"/>
    </row>
    <row r="655" spans="1:11" ht="15.75" customHeight="1">
      <c r="A655" s="68" t="s">
        <v>1775</v>
      </c>
      <c r="B655" s="28" t="s">
        <v>1776</v>
      </c>
      <c r="C655" s="28"/>
      <c r="D655" s="28" t="s">
        <v>3149</v>
      </c>
      <c r="E655" s="28"/>
      <c r="F655" s="28"/>
      <c r="G655" s="28"/>
      <c r="H655" s="101"/>
      <c r="I655" s="101"/>
      <c r="J655" s="101"/>
      <c r="K655" s="312"/>
    </row>
    <row r="656" spans="1:11" ht="15.75" customHeight="1">
      <c r="A656" s="68" t="s">
        <v>1778</v>
      </c>
      <c r="B656" s="28" t="s">
        <v>1779</v>
      </c>
      <c r="C656" s="28">
        <v>9999443313</v>
      </c>
      <c r="D656" s="28" t="s">
        <v>2403</v>
      </c>
      <c r="E656" s="28" t="s">
        <v>3150</v>
      </c>
      <c r="F656" s="28"/>
      <c r="G656" s="28"/>
      <c r="H656" s="28"/>
      <c r="I656" s="101"/>
      <c r="J656" s="101"/>
      <c r="K656" s="312"/>
    </row>
    <row r="657" spans="1:11" ht="15.75" customHeight="1">
      <c r="A657" s="68" t="s">
        <v>1781</v>
      </c>
      <c r="B657" s="28" t="s">
        <v>1782</v>
      </c>
      <c r="C657" s="28">
        <v>9999482536</v>
      </c>
      <c r="D657" s="28" t="s">
        <v>2403</v>
      </c>
      <c r="E657" s="296" t="s">
        <v>3151</v>
      </c>
      <c r="F657" s="28"/>
      <c r="G657" s="28"/>
      <c r="H657" s="28"/>
      <c r="I657" s="101"/>
      <c r="J657" s="101"/>
      <c r="K657" s="312"/>
    </row>
    <row r="658" spans="1:11" ht="15.75" customHeight="1">
      <c r="A658" s="68" t="s">
        <v>1784</v>
      </c>
      <c r="B658" s="28" t="s">
        <v>1785</v>
      </c>
      <c r="C658" s="28">
        <v>9999440675</v>
      </c>
      <c r="D658" s="28" t="s">
        <v>2403</v>
      </c>
      <c r="E658" s="28" t="s">
        <v>3152</v>
      </c>
      <c r="F658" s="28"/>
      <c r="G658" s="28"/>
      <c r="H658" s="28"/>
      <c r="I658" s="28"/>
      <c r="J658" s="28"/>
      <c r="K658" s="280"/>
    </row>
    <row r="659" spans="1:11" ht="15.75" customHeight="1">
      <c r="A659" s="68" t="s">
        <v>1787</v>
      </c>
      <c r="B659" s="28" t="s">
        <v>1788</v>
      </c>
      <c r="C659" s="28">
        <v>9999417552</v>
      </c>
      <c r="D659" s="28" t="s">
        <v>2403</v>
      </c>
      <c r="E659" s="28" t="s">
        <v>3153</v>
      </c>
      <c r="F659" s="28"/>
      <c r="G659" s="28"/>
      <c r="H659" s="28"/>
      <c r="I659" s="240"/>
      <c r="J659" s="240"/>
      <c r="K659" s="314"/>
    </row>
    <row r="660" spans="1:11" ht="15.75" customHeight="1">
      <c r="A660" s="68" t="s">
        <v>1790</v>
      </c>
      <c r="B660" s="28" t="s">
        <v>1791</v>
      </c>
      <c r="C660" s="28">
        <v>9999443307</v>
      </c>
      <c r="D660" s="28" t="s">
        <v>2403</v>
      </c>
      <c r="E660" s="28" t="s">
        <v>3154</v>
      </c>
      <c r="F660" s="28"/>
      <c r="G660" s="28"/>
      <c r="H660" s="28"/>
      <c r="I660" s="36"/>
      <c r="J660" s="36"/>
      <c r="K660" s="67"/>
    </row>
    <row r="661" spans="1:11" ht="15.75" customHeight="1">
      <c r="A661" s="68" t="s">
        <v>1793</v>
      </c>
      <c r="B661" s="28" t="s">
        <v>1794</v>
      </c>
      <c r="C661" s="28" t="s">
        <v>3453</v>
      </c>
      <c r="D661" s="28" t="s">
        <v>2403</v>
      </c>
      <c r="E661" s="28" t="s">
        <v>3156</v>
      </c>
      <c r="F661" s="28"/>
      <c r="G661" s="28"/>
      <c r="H661" s="28"/>
      <c r="I661" s="36"/>
      <c r="J661" s="36"/>
      <c r="K661" s="67"/>
    </row>
    <row r="662" spans="1:11" ht="15.75" customHeight="1">
      <c r="A662" s="68" t="s">
        <v>1796</v>
      </c>
      <c r="B662" s="28" t="s">
        <v>1797</v>
      </c>
      <c r="C662" s="28" t="s">
        <v>3454</v>
      </c>
      <c r="D662" s="28" t="s">
        <v>2403</v>
      </c>
      <c r="E662" s="28" t="s">
        <v>3158</v>
      </c>
      <c r="F662" s="28"/>
      <c r="G662" s="28"/>
      <c r="H662" s="28"/>
      <c r="I662" s="28"/>
      <c r="J662" s="28"/>
      <c r="K662" s="67"/>
    </row>
    <row r="663" spans="1:11" ht="15.75" customHeight="1">
      <c r="A663" s="68" t="s">
        <v>1799</v>
      </c>
      <c r="B663" s="28" t="s">
        <v>1800</v>
      </c>
      <c r="C663" s="28">
        <v>9992728639</v>
      </c>
      <c r="D663" s="28" t="s">
        <v>2403</v>
      </c>
      <c r="E663" s="28" t="s">
        <v>3159</v>
      </c>
      <c r="F663" s="28"/>
      <c r="G663" s="28"/>
      <c r="H663" s="28"/>
      <c r="I663" s="28"/>
      <c r="J663" s="28"/>
      <c r="K663" s="67"/>
    </row>
    <row r="664" spans="1:11" ht="15.75" customHeight="1">
      <c r="A664" s="68" t="s">
        <v>1802</v>
      </c>
      <c r="B664" s="28" t="s">
        <v>1803</v>
      </c>
      <c r="C664" s="28">
        <v>9992714191</v>
      </c>
      <c r="D664" s="28" t="s">
        <v>2403</v>
      </c>
      <c r="E664" s="28" t="s">
        <v>3160</v>
      </c>
      <c r="F664" s="28"/>
      <c r="G664" s="28"/>
      <c r="H664" s="28"/>
      <c r="I664" s="28"/>
      <c r="J664" s="28"/>
      <c r="K664" s="67"/>
    </row>
    <row r="665" spans="1:11" ht="15.75" customHeight="1">
      <c r="A665" s="68" t="s">
        <v>1805</v>
      </c>
      <c r="B665" s="28" t="s">
        <v>1806</v>
      </c>
      <c r="C665" s="28" t="s">
        <v>3455</v>
      </c>
      <c r="D665" s="28" t="s">
        <v>2711</v>
      </c>
      <c r="E665" s="28" t="s">
        <v>3187</v>
      </c>
      <c r="F665" s="28"/>
      <c r="G665" s="28"/>
      <c r="H665" s="28"/>
      <c r="I665" s="28"/>
      <c r="J665" s="28"/>
      <c r="K665" s="67"/>
    </row>
    <row r="666" spans="1:11" ht="15.75" customHeight="1">
      <c r="A666" s="78" t="s">
        <v>1808</v>
      </c>
      <c r="B666" s="79" t="s">
        <v>1806</v>
      </c>
      <c r="C666" s="79" t="s">
        <v>3455</v>
      </c>
      <c r="D666" s="79" t="s">
        <v>2403</v>
      </c>
      <c r="E666" s="79"/>
      <c r="F666" s="79"/>
      <c r="G666" s="79"/>
      <c r="H666" s="79"/>
      <c r="I666" s="79"/>
      <c r="J666" s="79"/>
      <c r="K666" s="88"/>
    </row>
    <row r="667" spans="1:11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17"/>
    </row>
    <row r="668" spans="1:11" ht="15.75" customHeight="1">
      <c r="A668" s="383" t="s">
        <v>3163</v>
      </c>
      <c r="B668" s="330"/>
      <c r="C668" s="330"/>
      <c r="D668" s="330"/>
      <c r="E668" s="330"/>
      <c r="F668" s="330"/>
      <c r="G668" s="330"/>
      <c r="H668" s="330"/>
      <c r="I668" s="330"/>
      <c r="J668" s="330"/>
      <c r="K668" s="331"/>
    </row>
    <row r="669" spans="1:11" ht="15.75" customHeight="1">
      <c r="A669" s="275" t="s">
        <v>3353</v>
      </c>
      <c r="B669" s="22" t="s">
        <v>166</v>
      </c>
      <c r="C669" s="22" t="s">
        <v>280</v>
      </c>
      <c r="D669" s="22" t="s">
        <v>3354</v>
      </c>
      <c r="E669" s="22" t="s">
        <v>828</v>
      </c>
      <c r="F669" s="22" t="s">
        <v>2394</v>
      </c>
      <c r="G669" s="22" t="s">
        <v>2395</v>
      </c>
      <c r="H669" s="22" t="s">
        <v>2396</v>
      </c>
      <c r="I669" s="22" t="s">
        <v>2397</v>
      </c>
      <c r="J669" s="22" t="s">
        <v>2398</v>
      </c>
      <c r="K669" s="310"/>
    </row>
    <row r="670" spans="1:11" ht="15.75" customHeight="1">
      <c r="A670" s="275"/>
      <c r="B670" s="22"/>
      <c r="C670" s="22"/>
      <c r="D670" s="22"/>
      <c r="E670" s="22"/>
      <c r="F670" s="22"/>
      <c r="G670" s="22"/>
      <c r="H670" s="22"/>
      <c r="I670" s="22"/>
      <c r="J670" s="22"/>
      <c r="K670" s="310"/>
    </row>
    <row r="671" spans="1:11" ht="15.75" customHeight="1">
      <c r="A671" s="275"/>
      <c r="B671" s="22"/>
      <c r="C671" s="22"/>
      <c r="D671" s="22"/>
      <c r="E671" s="22"/>
      <c r="F671" s="22"/>
      <c r="G671" s="22"/>
      <c r="H671" s="22"/>
      <c r="I671" s="22"/>
      <c r="J671" s="22"/>
      <c r="K671" s="310"/>
    </row>
    <row r="672" spans="1:11" ht="15.75" customHeight="1">
      <c r="A672" s="275"/>
      <c r="B672" s="22"/>
      <c r="C672" s="22"/>
      <c r="D672" s="22"/>
      <c r="E672" s="22"/>
      <c r="F672" s="22"/>
      <c r="G672" s="22"/>
      <c r="H672" s="22"/>
      <c r="I672" s="22"/>
      <c r="J672" s="22"/>
      <c r="K672" s="310"/>
    </row>
    <row r="673" spans="1:11" ht="15.75" customHeight="1">
      <c r="A673" s="275"/>
      <c r="B673" s="22"/>
      <c r="C673" s="22"/>
      <c r="D673" s="22"/>
      <c r="E673" s="22"/>
      <c r="F673" s="22"/>
      <c r="G673" s="22"/>
      <c r="H673" s="22"/>
      <c r="I673" s="22"/>
      <c r="J673" s="22"/>
      <c r="K673" s="310"/>
    </row>
    <row r="674" spans="1:11" ht="15.75" customHeight="1">
      <c r="A674" s="275"/>
      <c r="B674" s="22"/>
      <c r="C674" s="22"/>
      <c r="D674" s="22"/>
      <c r="E674" s="22"/>
      <c r="F674" s="22"/>
      <c r="G674" s="22"/>
      <c r="H674" s="22"/>
      <c r="I674" s="22"/>
      <c r="J674" s="22"/>
      <c r="K674" s="310"/>
    </row>
    <row r="675" spans="1:11" ht="15.75" customHeight="1">
      <c r="A675" s="275"/>
      <c r="B675" s="22"/>
      <c r="C675" s="22"/>
      <c r="D675" s="22"/>
      <c r="E675" s="22"/>
      <c r="F675" s="22"/>
      <c r="G675" s="22"/>
      <c r="H675" s="22"/>
      <c r="I675" s="22"/>
      <c r="J675" s="22"/>
      <c r="K675" s="310"/>
    </row>
    <row r="676" spans="1:11" ht="15.75" customHeight="1">
      <c r="A676" s="275"/>
      <c r="B676" s="22"/>
      <c r="C676" s="22"/>
      <c r="D676" s="22"/>
      <c r="E676" s="22"/>
      <c r="F676" s="22"/>
      <c r="G676" s="22"/>
      <c r="H676" s="22"/>
      <c r="I676" s="22"/>
      <c r="J676" s="22"/>
      <c r="K676" s="310"/>
    </row>
    <row r="677" spans="1:11" ht="15.75" customHeight="1">
      <c r="A677" s="100" t="s">
        <v>1841</v>
      </c>
      <c r="B677" s="101" t="s">
        <v>1842</v>
      </c>
      <c r="C677" s="101">
        <v>9999443752</v>
      </c>
      <c r="D677" s="101" t="s">
        <v>2399</v>
      </c>
      <c r="E677" s="103" t="s">
        <v>3164</v>
      </c>
      <c r="F677" s="101"/>
      <c r="G677" s="101"/>
      <c r="H677" s="101"/>
      <c r="I677" s="101"/>
      <c r="J677" s="101"/>
      <c r="K677" s="310"/>
    </row>
    <row r="678" spans="1:11" ht="15.75" customHeight="1">
      <c r="A678" s="100" t="s">
        <v>1843</v>
      </c>
      <c r="B678" s="101" t="s">
        <v>1844</v>
      </c>
      <c r="C678" s="101" t="s">
        <v>3456</v>
      </c>
      <c r="D678" s="101"/>
      <c r="E678" s="103" t="s">
        <v>3166</v>
      </c>
      <c r="F678" s="101"/>
      <c r="G678" s="101"/>
      <c r="H678" s="101"/>
      <c r="I678" s="101"/>
      <c r="J678" s="101"/>
      <c r="K678" s="310"/>
    </row>
    <row r="679" spans="1:11" ht="15.75" customHeight="1">
      <c r="A679" s="100" t="s">
        <v>1846</v>
      </c>
      <c r="B679" s="101" t="s">
        <v>1847</v>
      </c>
      <c r="C679" s="101" t="s">
        <v>3457</v>
      </c>
      <c r="D679" s="101" t="s">
        <v>2399</v>
      </c>
      <c r="E679" s="103" t="s">
        <v>3168</v>
      </c>
      <c r="F679" s="101"/>
      <c r="G679" s="101"/>
      <c r="H679" s="101"/>
      <c r="I679" s="101"/>
      <c r="J679" s="101"/>
      <c r="K679" s="280"/>
    </row>
    <row r="680" spans="1:11" ht="15.75" customHeight="1">
      <c r="A680" s="100" t="s">
        <v>1849</v>
      </c>
      <c r="B680" s="101" t="s">
        <v>1850</v>
      </c>
      <c r="C680" s="101">
        <v>9991038660</v>
      </c>
      <c r="D680" s="101" t="s">
        <v>2399</v>
      </c>
      <c r="E680" s="103" t="s">
        <v>3169</v>
      </c>
      <c r="F680" s="101"/>
      <c r="G680" s="101"/>
      <c r="H680" s="101"/>
      <c r="I680" s="101"/>
      <c r="J680" s="101"/>
      <c r="K680" s="280"/>
    </row>
    <row r="681" spans="1:11" ht="15.75" customHeight="1">
      <c r="A681" s="100" t="s">
        <v>1852</v>
      </c>
      <c r="B681" s="101" t="s">
        <v>1853</v>
      </c>
      <c r="C681" s="101">
        <v>9999860377</v>
      </c>
      <c r="D681" s="101" t="s">
        <v>2399</v>
      </c>
      <c r="E681" s="103" t="s">
        <v>3170</v>
      </c>
      <c r="F681" s="101"/>
      <c r="G681" s="101"/>
      <c r="H681" s="101"/>
      <c r="I681" s="101"/>
      <c r="J681" s="101"/>
      <c r="K681" s="280"/>
    </row>
    <row r="682" spans="1:11" ht="15.75" customHeight="1">
      <c r="A682" s="100" t="s">
        <v>1855</v>
      </c>
      <c r="B682" s="101" t="s">
        <v>1856</v>
      </c>
      <c r="C682" s="101">
        <v>9999466998</v>
      </c>
      <c r="D682" s="101"/>
      <c r="E682" s="103" t="s">
        <v>3171</v>
      </c>
      <c r="F682" s="101"/>
      <c r="G682" s="101"/>
      <c r="H682" s="101"/>
      <c r="I682" s="101"/>
      <c r="J682" s="101"/>
      <c r="K682" s="280"/>
    </row>
    <row r="683" spans="1:11" ht="15.75" customHeight="1">
      <c r="A683" s="100" t="s">
        <v>1858</v>
      </c>
      <c r="B683" s="101" t="s">
        <v>1859</v>
      </c>
      <c r="C683" s="101" t="s">
        <v>3458</v>
      </c>
      <c r="D683" s="101" t="s">
        <v>2399</v>
      </c>
      <c r="E683" s="103" t="s">
        <v>3173</v>
      </c>
      <c r="F683" s="101"/>
      <c r="G683" s="101"/>
      <c r="H683" s="101"/>
      <c r="I683" s="101"/>
      <c r="J683" s="101"/>
      <c r="K683" s="280"/>
    </row>
    <row r="684" spans="1:11" ht="15.75" customHeight="1">
      <c r="A684" s="68" t="s">
        <v>1864</v>
      </c>
      <c r="B684" s="28" t="s">
        <v>3174</v>
      </c>
      <c r="C684" s="28" t="s">
        <v>3459</v>
      </c>
      <c r="D684" s="28" t="s">
        <v>2403</v>
      </c>
      <c r="E684" s="28" t="s">
        <v>3176</v>
      </c>
      <c r="F684" s="28"/>
      <c r="G684" s="28"/>
      <c r="H684" s="28"/>
      <c r="I684" s="28"/>
      <c r="J684" s="28"/>
      <c r="K684" s="280"/>
    </row>
    <row r="685" spans="1:11" ht="15.75" customHeight="1">
      <c r="A685" s="68" t="s">
        <v>1867</v>
      </c>
      <c r="B685" s="28" t="s">
        <v>3177</v>
      </c>
      <c r="C685" s="28" t="s">
        <v>3460</v>
      </c>
      <c r="D685" s="28" t="s">
        <v>2403</v>
      </c>
      <c r="E685" s="28" t="s">
        <v>3179</v>
      </c>
      <c r="F685" s="28"/>
      <c r="G685" s="28"/>
      <c r="H685" s="28"/>
      <c r="I685" s="28"/>
      <c r="J685" s="28"/>
      <c r="K685" s="280"/>
    </row>
    <row r="686" spans="1:11" ht="15.75" customHeight="1">
      <c r="A686" s="68" t="s">
        <v>1870</v>
      </c>
      <c r="B686" s="28" t="s">
        <v>1871</v>
      </c>
      <c r="C686" s="28">
        <v>9999204948</v>
      </c>
      <c r="D686" s="28"/>
      <c r="E686" s="28" t="s">
        <v>3180</v>
      </c>
      <c r="F686" s="28"/>
      <c r="G686" s="28"/>
      <c r="H686" s="101"/>
      <c r="I686" s="101"/>
      <c r="J686" s="28"/>
      <c r="K686" s="280"/>
    </row>
    <row r="687" spans="1:11" ht="15.75" customHeight="1">
      <c r="A687" s="68" t="s">
        <v>1873</v>
      </c>
      <c r="B687" s="28" t="s">
        <v>1874</v>
      </c>
      <c r="C687" s="28">
        <v>9999412099</v>
      </c>
      <c r="D687" s="28" t="s">
        <v>2403</v>
      </c>
      <c r="E687" s="28" t="s">
        <v>3181</v>
      </c>
      <c r="F687" s="28"/>
      <c r="G687" s="28"/>
      <c r="H687" s="101"/>
      <c r="I687" s="101"/>
      <c r="J687" s="36"/>
      <c r="K687" s="67"/>
    </row>
    <row r="688" spans="1:11" ht="15.75" customHeight="1">
      <c r="A688" s="68" t="s">
        <v>1876</v>
      </c>
      <c r="B688" s="28" t="s">
        <v>1877</v>
      </c>
      <c r="C688" s="28" t="s">
        <v>3461</v>
      </c>
      <c r="D688" s="28" t="s">
        <v>2403</v>
      </c>
      <c r="E688" s="28" t="s">
        <v>3183</v>
      </c>
      <c r="F688" s="28"/>
      <c r="G688" s="28"/>
      <c r="H688" s="101"/>
      <c r="I688" s="101"/>
      <c r="J688" s="36"/>
      <c r="K688" s="67"/>
    </row>
    <row r="689" spans="1:12" ht="15.75" customHeight="1">
      <c r="A689" s="68" t="s">
        <v>1879</v>
      </c>
      <c r="B689" s="28" t="s">
        <v>3184</v>
      </c>
      <c r="C689" s="28">
        <v>9999482883</v>
      </c>
      <c r="D689" s="28" t="s">
        <v>2403</v>
      </c>
      <c r="E689" s="28" t="s">
        <v>3185</v>
      </c>
      <c r="F689" s="28"/>
      <c r="G689" s="28"/>
      <c r="H689" s="101"/>
      <c r="I689" s="101"/>
      <c r="J689" s="36"/>
      <c r="K689" s="67"/>
    </row>
    <row r="690" spans="1:12" ht="15.75" customHeight="1">
      <c r="A690" s="68" t="s">
        <v>1882</v>
      </c>
      <c r="B690" s="28" t="s">
        <v>1883</v>
      </c>
      <c r="C690" s="28">
        <v>9994061589</v>
      </c>
      <c r="D690" s="28"/>
      <c r="E690" s="28" t="s">
        <v>3186</v>
      </c>
      <c r="F690" s="28"/>
      <c r="G690" s="28"/>
      <c r="H690" s="101"/>
      <c r="I690" s="101"/>
      <c r="J690" s="36"/>
      <c r="K690" s="67"/>
    </row>
    <row r="691" spans="1:12" ht="15.75" customHeight="1">
      <c r="A691" s="68" t="s">
        <v>1888</v>
      </c>
      <c r="B691" s="28" t="s">
        <v>1889</v>
      </c>
      <c r="C691" s="28">
        <v>9999444759</v>
      </c>
      <c r="D691" s="28" t="s">
        <v>2403</v>
      </c>
      <c r="E691" s="28" t="s">
        <v>3187</v>
      </c>
      <c r="F691" s="28"/>
      <c r="G691" s="28"/>
      <c r="H691" s="101"/>
      <c r="I691" s="101"/>
      <c r="J691" s="101"/>
      <c r="K691" s="312"/>
    </row>
    <row r="692" spans="1:12" ht="15.75" customHeight="1">
      <c r="A692" s="68" t="s">
        <v>1891</v>
      </c>
      <c r="B692" s="28" t="s">
        <v>3188</v>
      </c>
      <c r="C692" s="28" t="s">
        <v>3462</v>
      </c>
      <c r="D692" s="28" t="s">
        <v>2403</v>
      </c>
      <c r="E692" s="28" t="s">
        <v>3190</v>
      </c>
      <c r="F692" s="28"/>
      <c r="G692" s="28"/>
      <c r="H692" s="101"/>
      <c r="I692" s="101"/>
      <c r="J692" s="101"/>
      <c r="K692" s="312"/>
    </row>
    <row r="693" spans="1:12" ht="15.75" customHeight="1">
      <c r="A693" s="68" t="s">
        <v>1894</v>
      </c>
      <c r="B693" s="28" t="s">
        <v>1895</v>
      </c>
      <c r="C693" s="28" t="s">
        <v>3463</v>
      </c>
      <c r="D693" s="28" t="s">
        <v>2403</v>
      </c>
      <c r="E693" s="28" t="s">
        <v>3192</v>
      </c>
      <c r="F693" s="28"/>
      <c r="G693" s="28"/>
      <c r="H693" s="101"/>
      <c r="I693" s="101"/>
      <c r="J693" s="101"/>
      <c r="K693" s="312"/>
    </row>
    <row r="694" spans="1:12" ht="15.75" customHeight="1">
      <c r="A694" s="68" t="s">
        <v>1897</v>
      </c>
      <c r="B694" s="28" t="s">
        <v>1898</v>
      </c>
      <c r="C694" s="28" t="s">
        <v>3464</v>
      </c>
      <c r="D694" s="28" t="s">
        <v>2403</v>
      </c>
      <c r="E694" s="28" t="s">
        <v>3194</v>
      </c>
      <c r="F694" s="28"/>
      <c r="G694" s="28"/>
      <c r="H694" s="101"/>
      <c r="I694" s="101"/>
      <c r="J694" s="101"/>
      <c r="K694" s="312"/>
    </row>
    <row r="695" spans="1:12" ht="15.75" customHeight="1">
      <c r="A695" s="68" t="s">
        <v>1899</v>
      </c>
      <c r="B695" s="28" t="s">
        <v>1900</v>
      </c>
      <c r="C695" s="28">
        <v>9999419285</v>
      </c>
      <c r="D695" s="28" t="s">
        <v>2403</v>
      </c>
      <c r="E695" s="28" t="s">
        <v>3195</v>
      </c>
      <c r="F695" s="28"/>
      <c r="G695" s="28"/>
      <c r="H695" s="101"/>
      <c r="I695" s="101"/>
      <c r="J695" s="101"/>
      <c r="K695" s="312"/>
    </row>
    <row r="696" spans="1:12" ht="15.75" customHeight="1">
      <c r="A696" s="68" t="s">
        <v>1902</v>
      </c>
      <c r="B696" s="28" t="s">
        <v>1903</v>
      </c>
      <c r="C696" s="28" t="s">
        <v>3465</v>
      </c>
      <c r="D696" s="28" t="s">
        <v>2403</v>
      </c>
      <c r="E696" s="28" t="s">
        <v>3197</v>
      </c>
      <c r="F696" s="28"/>
      <c r="G696" s="28"/>
      <c r="H696" s="28"/>
      <c r="I696" s="101"/>
      <c r="J696" s="101"/>
      <c r="K696" s="312"/>
    </row>
    <row r="697" spans="1:12" ht="15.75" customHeight="1">
      <c r="A697" s="78" t="s">
        <v>1905</v>
      </c>
      <c r="B697" s="79" t="s">
        <v>1906</v>
      </c>
      <c r="C697" s="79">
        <v>9999473346</v>
      </c>
      <c r="D697" s="79" t="s">
        <v>2403</v>
      </c>
      <c r="E697" s="79" t="s">
        <v>3198</v>
      </c>
      <c r="F697" s="79"/>
      <c r="G697" s="79"/>
      <c r="H697" s="79"/>
      <c r="I697" s="299"/>
      <c r="J697" s="299"/>
      <c r="K697" s="315"/>
    </row>
    <row r="698" spans="1:12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17"/>
    </row>
    <row r="699" spans="1:12" ht="15.75" customHeight="1">
      <c r="A699" s="383" t="s">
        <v>3200</v>
      </c>
      <c r="B699" s="330"/>
      <c r="C699" s="330"/>
      <c r="D699" s="330"/>
      <c r="E699" s="330"/>
      <c r="F699" s="330"/>
      <c r="G699" s="330"/>
      <c r="H699" s="330"/>
      <c r="I699" s="330"/>
      <c r="J699" s="330"/>
      <c r="K699" s="331"/>
      <c r="L699" s="17"/>
    </row>
    <row r="700" spans="1:12" ht="15.75" customHeight="1">
      <c r="A700" s="275" t="s">
        <v>3353</v>
      </c>
      <c r="B700" s="22" t="s">
        <v>166</v>
      </c>
      <c r="C700" s="22" t="s">
        <v>280</v>
      </c>
      <c r="D700" s="22" t="s">
        <v>3354</v>
      </c>
      <c r="E700" s="22" t="s">
        <v>828</v>
      </c>
      <c r="F700" s="22" t="s">
        <v>2394</v>
      </c>
      <c r="G700" s="22" t="s">
        <v>2395</v>
      </c>
      <c r="H700" s="22" t="s">
        <v>2396</v>
      </c>
      <c r="I700" s="22" t="s">
        <v>2397</v>
      </c>
      <c r="J700" s="22" t="s">
        <v>2398</v>
      </c>
      <c r="K700" s="310"/>
      <c r="L700" s="17"/>
    </row>
    <row r="701" spans="1:12" ht="15.75" customHeight="1">
      <c r="A701" s="275"/>
      <c r="B701" s="22"/>
      <c r="C701" s="22"/>
      <c r="D701" s="22"/>
      <c r="E701" s="22"/>
      <c r="F701" s="22"/>
      <c r="G701" s="22"/>
      <c r="H701" s="22"/>
      <c r="I701" s="22"/>
      <c r="J701" s="22"/>
      <c r="K701" s="310"/>
      <c r="L701" s="17"/>
    </row>
    <row r="702" spans="1:12" ht="15.75" customHeight="1">
      <c r="A702" s="275"/>
      <c r="B702" s="22"/>
      <c r="C702" s="22"/>
      <c r="D702" s="22"/>
      <c r="E702" s="22"/>
      <c r="F702" s="22"/>
      <c r="G702" s="22"/>
      <c r="H702" s="22"/>
      <c r="I702" s="22"/>
      <c r="J702" s="22"/>
      <c r="K702" s="310"/>
      <c r="L702" s="17"/>
    </row>
    <row r="703" spans="1:12" ht="15.75" customHeight="1">
      <c r="A703" s="275"/>
      <c r="B703" s="22"/>
      <c r="C703" s="22"/>
      <c r="D703" s="22"/>
      <c r="E703" s="22"/>
      <c r="F703" s="22"/>
      <c r="G703" s="22"/>
      <c r="H703" s="22"/>
      <c r="I703" s="22"/>
      <c r="J703" s="22"/>
      <c r="K703" s="310"/>
      <c r="L703" s="17"/>
    </row>
    <row r="704" spans="1:12" ht="15.75" customHeight="1">
      <c r="A704" s="275"/>
      <c r="B704" s="22"/>
      <c r="C704" s="22"/>
      <c r="D704" s="22"/>
      <c r="E704" s="22"/>
      <c r="F704" s="22"/>
      <c r="G704" s="22"/>
      <c r="H704" s="22"/>
      <c r="I704" s="22"/>
      <c r="J704" s="22"/>
      <c r="K704" s="310"/>
      <c r="L704" s="17"/>
    </row>
    <row r="705" spans="1:12" ht="15.75" customHeight="1">
      <c r="A705" s="275"/>
      <c r="B705" s="22"/>
      <c r="C705" s="22"/>
      <c r="D705" s="22"/>
      <c r="E705" s="22"/>
      <c r="F705" s="22"/>
      <c r="G705" s="22"/>
      <c r="H705" s="22"/>
      <c r="I705" s="22"/>
      <c r="J705" s="22"/>
      <c r="K705" s="310"/>
      <c r="L705" s="17"/>
    </row>
    <row r="706" spans="1:12" ht="15.75" customHeight="1">
      <c r="A706" s="275"/>
      <c r="B706" s="22"/>
      <c r="C706" s="22"/>
      <c r="D706" s="22"/>
      <c r="E706" s="22"/>
      <c r="F706" s="22"/>
      <c r="G706" s="22"/>
      <c r="H706" s="22"/>
      <c r="I706" s="22"/>
      <c r="J706" s="22"/>
      <c r="K706" s="310"/>
      <c r="L706" s="17"/>
    </row>
    <row r="707" spans="1:12" ht="15.75" customHeight="1">
      <c r="A707" s="275"/>
      <c r="B707" s="22"/>
      <c r="C707" s="22"/>
      <c r="D707" s="22"/>
      <c r="E707" s="22"/>
      <c r="F707" s="22"/>
      <c r="G707" s="22"/>
      <c r="H707" s="22"/>
      <c r="I707" s="22"/>
      <c r="J707" s="22"/>
      <c r="K707" s="310"/>
      <c r="L707" s="17"/>
    </row>
    <row r="708" spans="1:12" ht="15.75" customHeight="1">
      <c r="A708" s="100" t="s">
        <v>1947</v>
      </c>
      <c r="B708" s="101" t="s">
        <v>1948</v>
      </c>
      <c r="C708" s="101">
        <v>9999442865</v>
      </c>
      <c r="D708" s="101" t="s">
        <v>2399</v>
      </c>
      <c r="E708" s="103" t="s">
        <v>3201</v>
      </c>
      <c r="F708" s="101"/>
      <c r="G708" s="101"/>
      <c r="H708" s="101"/>
      <c r="I708" s="101"/>
      <c r="J708" s="101"/>
      <c r="K708" s="310"/>
      <c r="L708" s="17"/>
    </row>
    <row r="709" spans="1:12" ht="15.75" customHeight="1">
      <c r="A709" s="100" t="s">
        <v>1950</v>
      </c>
      <c r="B709" s="101" t="s">
        <v>1951</v>
      </c>
      <c r="C709" s="101">
        <v>9999431680</v>
      </c>
      <c r="D709" s="101" t="s">
        <v>2399</v>
      </c>
      <c r="E709" s="103" t="s">
        <v>3202</v>
      </c>
      <c r="F709" s="101"/>
      <c r="G709" s="101"/>
      <c r="H709" s="101"/>
      <c r="I709" s="101"/>
      <c r="J709" s="101"/>
      <c r="K709" s="310"/>
      <c r="L709" s="17"/>
    </row>
    <row r="710" spans="1:12" ht="15.75" customHeight="1">
      <c r="A710" s="100" t="s">
        <v>1952</v>
      </c>
      <c r="B710" s="101" t="s">
        <v>1953</v>
      </c>
      <c r="C710" s="101">
        <v>9999483795</v>
      </c>
      <c r="D710" s="101" t="s">
        <v>2399</v>
      </c>
      <c r="E710" s="103"/>
      <c r="F710" s="101"/>
      <c r="G710" s="101"/>
      <c r="H710" s="101"/>
      <c r="I710" s="101"/>
      <c r="J710" s="101"/>
      <c r="K710" s="280"/>
    </row>
    <row r="711" spans="1:12" ht="15.75" customHeight="1">
      <c r="A711" s="100" t="s">
        <v>1955</v>
      </c>
      <c r="B711" s="101" t="s">
        <v>1956</v>
      </c>
      <c r="C711" s="101">
        <v>9991529208</v>
      </c>
      <c r="D711" s="101" t="s">
        <v>2399</v>
      </c>
      <c r="E711" s="103" t="s">
        <v>3203</v>
      </c>
      <c r="F711" s="101"/>
      <c r="G711" s="101"/>
      <c r="H711" s="101"/>
      <c r="I711" s="101"/>
      <c r="J711" s="101"/>
      <c r="K711" s="280"/>
    </row>
    <row r="712" spans="1:12" ht="15.75" customHeight="1">
      <c r="A712" s="100" t="s">
        <v>1957</v>
      </c>
      <c r="B712" s="101" t="s">
        <v>3204</v>
      </c>
      <c r="C712" s="101" t="s">
        <v>3466</v>
      </c>
      <c r="D712" s="101" t="s">
        <v>2399</v>
      </c>
      <c r="E712" s="103" t="s">
        <v>3206</v>
      </c>
      <c r="F712" s="101"/>
      <c r="G712" s="101"/>
      <c r="H712" s="101"/>
      <c r="I712" s="101"/>
      <c r="J712" s="101"/>
      <c r="K712" s="280"/>
    </row>
    <row r="713" spans="1:12" ht="15.75" customHeight="1">
      <c r="A713" s="100" t="s">
        <v>1960</v>
      </c>
      <c r="B713" s="101" t="s">
        <v>1961</v>
      </c>
      <c r="C713" s="101" t="s">
        <v>3421</v>
      </c>
      <c r="D713" s="101"/>
      <c r="E713" s="103" t="s">
        <v>2944</v>
      </c>
      <c r="F713" s="101"/>
      <c r="G713" s="101"/>
      <c r="H713" s="101"/>
      <c r="I713" s="101"/>
      <c r="J713" s="101"/>
      <c r="K713" s="280"/>
    </row>
    <row r="714" spans="1:12" ht="15.75" customHeight="1">
      <c r="A714" s="100" t="s">
        <v>1963</v>
      </c>
      <c r="B714" s="101" t="s">
        <v>1964</v>
      </c>
      <c r="C714" s="101">
        <v>9992006301</v>
      </c>
      <c r="D714" s="101" t="s">
        <v>2399</v>
      </c>
      <c r="E714" s="103"/>
      <c r="F714" s="101"/>
      <c r="G714" s="101"/>
      <c r="H714" s="101"/>
      <c r="I714" s="101"/>
      <c r="J714" s="101"/>
      <c r="K714" s="280"/>
    </row>
    <row r="715" spans="1:12" ht="15.75" customHeight="1">
      <c r="A715" s="100" t="s">
        <v>1966</v>
      </c>
      <c r="B715" s="101" t="s">
        <v>1967</v>
      </c>
      <c r="C715" s="101">
        <v>9999482619</v>
      </c>
      <c r="D715" s="101" t="s">
        <v>2399</v>
      </c>
      <c r="E715" s="103" t="s">
        <v>3207</v>
      </c>
      <c r="F715" s="101"/>
      <c r="G715" s="101"/>
      <c r="H715" s="101"/>
      <c r="I715" s="101"/>
      <c r="J715" s="101"/>
      <c r="K715" s="280"/>
    </row>
    <row r="716" spans="1:12" ht="15.75" customHeight="1">
      <c r="A716" s="100" t="s">
        <v>1968</v>
      </c>
      <c r="B716" s="101" t="s">
        <v>1969</v>
      </c>
      <c r="C716" s="101">
        <v>9999441911</v>
      </c>
      <c r="D716" s="101" t="s">
        <v>2399</v>
      </c>
      <c r="E716" s="103" t="s">
        <v>3208</v>
      </c>
      <c r="F716" s="101"/>
      <c r="G716" s="101"/>
      <c r="H716" s="101"/>
      <c r="I716" s="101"/>
      <c r="J716" s="101"/>
      <c r="K716" s="280"/>
    </row>
    <row r="717" spans="1:12" ht="15.75" customHeight="1">
      <c r="A717" s="100" t="s">
        <v>1971</v>
      </c>
      <c r="B717" s="101" t="s">
        <v>1972</v>
      </c>
      <c r="C717" s="101">
        <v>9999441404</v>
      </c>
      <c r="D717" s="101" t="s">
        <v>2399</v>
      </c>
      <c r="E717" s="103" t="s">
        <v>3209</v>
      </c>
      <c r="F717" s="101"/>
      <c r="G717" s="101"/>
      <c r="H717" s="101"/>
      <c r="I717" s="101"/>
      <c r="J717" s="101"/>
      <c r="K717" s="280"/>
    </row>
    <row r="718" spans="1:12" ht="15.75" customHeight="1">
      <c r="A718" s="68" t="s">
        <v>1977</v>
      </c>
      <c r="B718" s="28" t="s">
        <v>1978</v>
      </c>
      <c r="C718" s="28">
        <v>9992305642</v>
      </c>
      <c r="D718" s="28" t="s">
        <v>2403</v>
      </c>
      <c r="E718" s="28" t="s">
        <v>3210</v>
      </c>
      <c r="F718" s="28"/>
      <c r="G718" s="28"/>
      <c r="H718" s="101"/>
      <c r="I718" s="101"/>
      <c r="J718" s="36"/>
      <c r="K718" s="67"/>
    </row>
    <row r="719" spans="1:12" ht="15.75" customHeight="1">
      <c r="A719" s="68" t="s">
        <v>1980</v>
      </c>
      <c r="B719" s="28" t="s">
        <v>1981</v>
      </c>
      <c r="C719" s="28">
        <v>9999879862</v>
      </c>
      <c r="D719" s="28" t="s">
        <v>3149</v>
      </c>
      <c r="E719" s="28" t="s">
        <v>3211</v>
      </c>
      <c r="F719" s="28"/>
      <c r="G719" s="28"/>
      <c r="H719" s="101"/>
      <c r="I719" s="101"/>
      <c r="J719" s="36"/>
      <c r="K719" s="67"/>
    </row>
    <row r="720" spans="1:12" ht="15.75" customHeight="1">
      <c r="A720" s="68" t="s">
        <v>1983</v>
      </c>
      <c r="B720" s="28" t="s">
        <v>1981</v>
      </c>
      <c r="C720" s="28">
        <v>9999879862</v>
      </c>
      <c r="D720" s="28" t="s">
        <v>3149</v>
      </c>
      <c r="E720" s="28" t="s">
        <v>3211</v>
      </c>
      <c r="F720" s="28"/>
      <c r="G720" s="28"/>
      <c r="H720" s="101"/>
      <c r="I720" s="101"/>
      <c r="J720" s="36"/>
      <c r="K720" s="67"/>
    </row>
    <row r="721" spans="1:11" ht="15.75" customHeight="1">
      <c r="A721" s="68" t="s">
        <v>1985</v>
      </c>
      <c r="B721" s="28" t="s">
        <v>1986</v>
      </c>
      <c r="C721" s="28" t="s">
        <v>3467</v>
      </c>
      <c r="D721" s="28" t="s">
        <v>2403</v>
      </c>
      <c r="E721" s="28" t="s">
        <v>3213</v>
      </c>
      <c r="F721" s="28"/>
      <c r="G721" s="28"/>
      <c r="H721" s="101"/>
      <c r="I721" s="101"/>
      <c r="J721" s="36"/>
      <c r="K721" s="67"/>
    </row>
    <row r="722" spans="1:11" ht="15.75" customHeight="1">
      <c r="A722" s="68" t="s">
        <v>1988</v>
      </c>
      <c r="B722" s="28" t="s">
        <v>1989</v>
      </c>
      <c r="C722" s="28" t="s">
        <v>3468</v>
      </c>
      <c r="D722" s="28" t="s">
        <v>2403</v>
      </c>
      <c r="E722" s="28" t="s">
        <v>3215</v>
      </c>
      <c r="F722" s="28"/>
      <c r="G722" s="28"/>
      <c r="H722" s="101"/>
      <c r="I722" s="101"/>
      <c r="J722" s="101"/>
      <c r="K722" s="312"/>
    </row>
    <row r="723" spans="1:11" ht="15.75" customHeight="1">
      <c r="A723" s="68" t="s">
        <v>1991</v>
      </c>
      <c r="B723" s="28" t="s">
        <v>1992</v>
      </c>
      <c r="C723" s="28" t="s">
        <v>3469</v>
      </c>
      <c r="D723" s="28" t="s">
        <v>2403</v>
      </c>
      <c r="E723" s="28" t="s">
        <v>3217</v>
      </c>
      <c r="F723" s="28"/>
      <c r="G723" s="28"/>
      <c r="H723" s="101"/>
      <c r="I723" s="101"/>
      <c r="J723" s="101"/>
      <c r="K723" s="312"/>
    </row>
    <row r="724" spans="1:11" ht="15.75" customHeight="1">
      <c r="A724" s="68" t="s">
        <v>1994</v>
      </c>
      <c r="B724" s="28" t="s">
        <v>1995</v>
      </c>
      <c r="C724" s="28">
        <v>9999230724</v>
      </c>
      <c r="D724" s="28" t="s">
        <v>2403</v>
      </c>
      <c r="E724" s="28" t="s">
        <v>3218</v>
      </c>
      <c r="F724" s="28"/>
      <c r="G724" s="28"/>
      <c r="H724" s="101"/>
      <c r="I724" s="101"/>
      <c r="J724" s="101"/>
      <c r="K724" s="312"/>
    </row>
    <row r="725" spans="1:11" ht="15.75" customHeight="1">
      <c r="A725" s="68" t="s">
        <v>1997</v>
      </c>
      <c r="B725" s="28" t="s">
        <v>1998</v>
      </c>
      <c r="C725" s="28">
        <v>9999442279</v>
      </c>
      <c r="D725" s="28" t="s">
        <v>2403</v>
      </c>
      <c r="E725" s="28" t="s">
        <v>3219</v>
      </c>
      <c r="F725" s="28"/>
      <c r="G725" s="28"/>
      <c r="H725" s="101"/>
      <c r="I725" s="101"/>
      <c r="J725" s="101"/>
      <c r="K725" s="312"/>
    </row>
    <row r="726" spans="1:11" ht="15.75" customHeight="1">
      <c r="A726" s="68" t="s">
        <v>2000</v>
      </c>
      <c r="B726" s="28" t="s">
        <v>2002</v>
      </c>
      <c r="C726" s="28">
        <v>9999446245</v>
      </c>
      <c r="D726" s="28" t="s">
        <v>2403</v>
      </c>
      <c r="E726" s="28" t="s">
        <v>3220</v>
      </c>
      <c r="F726" s="28"/>
      <c r="G726" s="28"/>
      <c r="H726" s="101"/>
      <c r="I726" s="101"/>
      <c r="J726" s="101"/>
      <c r="K726" s="312"/>
    </row>
    <row r="727" spans="1:11" ht="15.75" customHeight="1">
      <c r="A727" s="68" t="s">
        <v>2003</v>
      </c>
      <c r="B727" s="28" t="s">
        <v>2004</v>
      </c>
      <c r="C727" s="28">
        <v>9999447819</v>
      </c>
      <c r="D727" s="28" t="s">
        <v>2403</v>
      </c>
      <c r="E727" s="28" t="s">
        <v>3221</v>
      </c>
      <c r="F727" s="28"/>
      <c r="G727" s="28"/>
      <c r="H727" s="28"/>
      <c r="I727" s="101"/>
      <c r="J727" s="101"/>
      <c r="K727" s="312"/>
    </row>
    <row r="728" spans="1:11" ht="15.75" customHeight="1">
      <c r="A728" s="68" t="s">
        <v>2008</v>
      </c>
      <c r="B728" s="28" t="s">
        <v>2009</v>
      </c>
      <c r="C728" s="28">
        <v>9995754735</v>
      </c>
      <c r="D728" s="28" t="s">
        <v>2403</v>
      </c>
      <c r="E728" s="28" t="s">
        <v>3222</v>
      </c>
      <c r="F728" s="28"/>
      <c r="G728" s="28"/>
      <c r="H728" s="240"/>
      <c r="I728" s="301"/>
      <c r="J728" s="301"/>
      <c r="K728" s="316"/>
    </row>
    <row r="729" spans="1:11" ht="15.75" customHeight="1">
      <c r="A729" s="68" t="s">
        <v>2011</v>
      </c>
      <c r="B729" s="28" t="s">
        <v>2012</v>
      </c>
      <c r="C729" s="28">
        <v>9999483279</v>
      </c>
      <c r="D729" s="28" t="s">
        <v>2403</v>
      </c>
      <c r="E729" s="28" t="s">
        <v>3223</v>
      </c>
      <c r="F729" s="28"/>
      <c r="G729" s="28"/>
      <c r="H729" s="36"/>
      <c r="I729" s="36"/>
      <c r="J729" s="36"/>
      <c r="K729" s="67"/>
    </row>
    <row r="730" spans="1:11" ht="15.75" customHeight="1">
      <c r="A730" s="68" t="s">
        <v>2014</v>
      </c>
      <c r="B730" s="28" t="s">
        <v>3224</v>
      </c>
      <c r="C730" s="28">
        <v>9999863747</v>
      </c>
      <c r="D730" s="28" t="s">
        <v>2403</v>
      </c>
      <c r="E730" s="28" t="s">
        <v>3223</v>
      </c>
      <c r="F730" s="28"/>
      <c r="G730" s="28"/>
      <c r="H730" s="36"/>
      <c r="I730" s="36"/>
      <c r="J730" s="36"/>
      <c r="K730" s="67"/>
    </row>
    <row r="731" spans="1:11" ht="15.75" customHeight="1">
      <c r="A731" s="68" t="s">
        <v>2017</v>
      </c>
      <c r="B731" s="28" t="s">
        <v>3225</v>
      </c>
      <c r="C731" s="28">
        <v>9999811456</v>
      </c>
      <c r="D731" s="28" t="s">
        <v>2403</v>
      </c>
      <c r="E731" s="28" t="s">
        <v>3226</v>
      </c>
      <c r="F731" s="28"/>
      <c r="G731" s="28"/>
      <c r="H731" s="36"/>
      <c r="I731" s="36"/>
      <c r="J731" s="36"/>
      <c r="K731" s="67"/>
    </row>
    <row r="732" spans="1:11" ht="15.75" customHeight="1">
      <c r="A732" s="68" t="s">
        <v>2020</v>
      </c>
      <c r="B732" s="28" t="s">
        <v>2021</v>
      </c>
      <c r="C732" s="28" t="s">
        <v>3470</v>
      </c>
      <c r="D732" s="28" t="s">
        <v>2403</v>
      </c>
      <c r="E732" s="28" t="s">
        <v>3228</v>
      </c>
      <c r="F732" s="28"/>
      <c r="G732" s="28"/>
      <c r="H732" s="36"/>
      <c r="I732" s="36"/>
      <c r="J732" s="36"/>
      <c r="K732" s="67"/>
    </row>
    <row r="733" spans="1:11" ht="15.75" customHeight="1">
      <c r="A733" s="68" t="s">
        <v>2023</v>
      </c>
      <c r="B733" s="28" t="s">
        <v>2024</v>
      </c>
      <c r="C733" s="28" t="s">
        <v>3471</v>
      </c>
      <c r="D733" s="28" t="s">
        <v>2403</v>
      </c>
      <c r="E733" s="28" t="s">
        <v>3230</v>
      </c>
      <c r="F733" s="28"/>
      <c r="G733" s="28"/>
      <c r="H733" s="36"/>
      <c r="I733" s="36"/>
      <c r="J733" s="36"/>
      <c r="K733" s="67"/>
    </row>
    <row r="734" spans="1:11" ht="15.75" customHeight="1">
      <c r="A734" s="68" t="s">
        <v>2026</v>
      </c>
      <c r="B734" s="28" t="s">
        <v>2027</v>
      </c>
      <c r="C734" s="28">
        <v>9996880798</v>
      </c>
      <c r="D734" s="28" t="s">
        <v>2403</v>
      </c>
      <c r="E734" s="28" t="s">
        <v>3231</v>
      </c>
      <c r="F734" s="28"/>
      <c r="G734" s="28"/>
      <c r="H734" s="36"/>
      <c r="I734" s="36"/>
      <c r="J734" s="36"/>
      <c r="K734" s="67"/>
    </row>
    <row r="735" spans="1:11" ht="15.75" customHeight="1">
      <c r="A735" s="68" t="s">
        <v>2029</v>
      </c>
      <c r="B735" s="28" t="s">
        <v>2030</v>
      </c>
      <c r="C735" s="28" t="s">
        <v>3472</v>
      </c>
      <c r="D735" s="28" t="s">
        <v>2403</v>
      </c>
      <c r="E735" s="28" t="s">
        <v>3233</v>
      </c>
      <c r="F735" s="28"/>
      <c r="G735" s="28"/>
      <c r="H735" s="36"/>
      <c r="I735" s="36"/>
      <c r="J735" s="36"/>
      <c r="K735" s="67"/>
    </row>
    <row r="736" spans="1:11" ht="15.75" customHeight="1">
      <c r="A736" s="68" t="s">
        <v>2032</v>
      </c>
      <c r="B736" s="28" t="s">
        <v>2033</v>
      </c>
      <c r="C736" s="28" t="s">
        <v>3473</v>
      </c>
      <c r="D736" s="28" t="s">
        <v>2403</v>
      </c>
      <c r="E736" s="28" t="s">
        <v>3235</v>
      </c>
      <c r="F736" s="28"/>
      <c r="G736" s="28"/>
      <c r="H736" s="36"/>
      <c r="I736" s="36"/>
      <c r="J736" s="36"/>
      <c r="K736" s="67"/>
    </row>
    <row r="737" spans="1:11" ht="15.75" customHeight="1">
      <c r="A737" s="78" t="s">
        <v>2035</v>
      </c>
      <c r="B737" s="79" t="s">
        <v>3236</v>
      </c>
      <c r="C737" s="79" t="s">
        <v>3474</v>
      </c>
      <c r="D737" s="79" t="s">
        <v>2403</v>
      </c>
      <c r="E737" s="79" t="s">
        <v>3238</v>
      </c>
      <c r="F737" s="79"/>
      <c r="G737" s="79"/>
      <c r="H737" s="150"/>
      <c r="I737" s="150"/>
      <c r="J737" s="150"/>
      <c r="K737" s="88"/>
    </row>
    <row r="738" spans="1:11" ht="15.75" customHeight="1"/>
    <row r="739" spans="1:11" ht="15.75" customHeight="1">
      <c r="A739" s="383" t="s">
        <v>3240</v>
      </c>
      <c r="B739" s="330"/>
      <c r="C739" s="330"/>
      <c r="D739" s="330"/>
      <c r="E739" s="330"/>
      <c r="F739" s="330"/>
      <c r="G739" s="330"/>
      <c r="H739" s="330"/>
      <c r="I739" s="330"/>
      <c r="J739" s="330"/>
      <c r="K739" s="331"/>
    </row>
    <row r="740" spans="1:11" ht="15.75" customHeight="1">
      <c r="A740" s="275" t="s">
        <v>3353</v>
      </c>
      <c r="B740" s="22" t="s">
        <v>166</v>
      </c>
      <c r="C740" s="22" t="s">
        <v>280</v>
      </c>
      <c r="D740" s="22" t="s">
        <v>3354</v>
      </c>
      <c r="E740" s="22" t="s">
        <v>828</v>
      </c>
      <c r="F740" s="22" t="s">
        <v>2394</v>
      </c>
      <c r="G740" s="22" t="s">
        <v>2395</v>
      </c>
      <c r="H740" s="22" t="s">
        <v>2396</v>
      </c>
      <c r="I740" s="22" t="s">
        <v>2397</v>
      </c>
      <c r="J740" s="22" t="s">
        <v>2398</v>
      </c>
      <c r="K740" s="310"/>
    </row>
    <row r="741" spans="1:11" ht="15.75" customHeight="1">
      <c r="A741" s="275"/>
      <c r="B741" s="22"/>
      <c r="C741" s="22"/>
      <c r="D741" s="22"/>
      <c r="E741" s="22"/>
      <c r="F741" s="22"/>
      <c r="G741" s="22"/>
      <c r="H741" s="22"/>
      <c r="I741" s="22"/>
      <c r="J741" s="22"/>
      <c r="K741" s="310"/>
    </row>
    <row r="742" spans="1:11" ht="15.75" customHeight="1">
      <c r="A742" s="275"/>
      <c r="B742" s="22"/>
      <c r="C742" s="22"/>
      <c r="D742" s="22"/>
      <c r="E742" s="22"/>
      <c r="F742" s="22"/>
      <c r="G742" s="22"/>
      <c r="H742" s="22"/>
      <c r="I742" s="22"/>
      <c r="J742" s="22"/>
      <c r="K742" s="310"/>
    </row>
    <row r="743" spans="1:11" ht="15.75" customHeight="1">
      <c r="A743" s="275"/>
      <c r="B743" s="22"/>
      <c r="C743" s="22"/>
      <c r="D743" s="22"/>
      <c r="E743" s="22"/>
      <c r="F743" s="22"/>
      <c r="G743" s="22"/>
      <c r="H743" s="22"/>
      <c r="I743" s="22"/>
      <c r="J743" s="22"/>
      <c r="K743" s="310"/>
    </row>
    <row r="744" spans="1:11" ht="15.75" customHeight="1">
      <c r="A744" s="275"/>
      <c r="B744" s="22"/>
      <c r="C744" s="22"/>
      <c r="D744" s="22"/>
      <c r="E744" s="22"/>
      <c r="F744" s="22"/>
      <c r="G744" s="22"/>
      <c r="H744" s="22"/>
      <c r="I744" s="22"/>
      <c r="J744" s="22"/>
      <c r="K744" s="310"/>
    </row>
    <row r="745" spans="1:11" ht="15.75" customHeight="1">
      <c r="A745" s="275"/>
      <c r="B745" s="22"/>
      <c r="C745" s="22"/>
      <c r="D745" s="22"/>
      <c r="E745" s="22"/>
      <c r="F745" s="22"/>
      <c r="G745" s="22"/>
      <c r="H745" s="22"/>
      <c r="I745" s="22"/>
      <c r="J745" s="22"/>
      <c r="K745" s="310"/>
    </row>
    <row r="746" spans="1:11" ht="15.75" customHeight="1">
      <c r="A746" s="275"/>
      <c r="B746" s="22"/>
      <c r="C746" s="22"/>
      <c r="D746" s="22"/>
      <c r="E746" s="22"/>
      <c r="F746" s="22"/>
      <c r="G746" s="22"/>
      <c r="H746" s="22"/>
      <c r="I746" s="22"/>
      <c r="J746" s="22"/>
      <c r="K746" s="310"/>
    </row>
    <row r="747" spans="1:11" ht="15.75" customHeight="1">
      <c r="A747" s="275"/>
      <c r="B747" s="22"/>
      <c r="C747" s="22"/>
      <c r="D747" s="22"/>
      <c r="E747" s="22"/>
      <c r="F747" s="22"/>
      <c r="G747" s="22"/>
      <c r="H747" s="22"/>
      <c r="I747" s="22"/>
      <c r="J747" s="22"/>
      <c r="K747" s="310"/>
    </row>
    <row r="748" spans="1:11" ht="15.75" customHeight="1">
      <c r="A748" s="100" t="s">
        <v>2071</v>
      </c>
      <c r="B748" s="101" t="s">
        <v>3241</v>
      </c>
      <c r="C748" s="101">
        <v>9999415531</v>
      </c>
      <c r="D748" s="101" t="s">
        <v>2399</v>
      </c>
      <c r="E748" s="103" t="s">
        <v>3242</v>
      </c>
      <c r="F748" s="101"/>
      <c r="G748" s="101"/>
      <c r="H748" s="101"/>
      <c r="I748" s="101"/>
      <c r="J748" s="101"/>
      <c r="K748" s="310"/>
    </row>
    <row r="749" spans="1:11" ht="15.75" customHeight="1">
      <c r="A749" s="100" t="s">
        <v>2074</v>
      </c>
      <c r="B749" s="101" t="s">
        <v>2075</v>
      </c>
      <c r="C749" s="101">
        <v>9999446615</v>
      </c>
      <c r="D749" s="101" t="s">
        <v>2399</v>
      </c>
      <c r="E749" s="103" t="s">
        <v>3243</v>
      </c>
      <c r="F749" s="101"/>
      <c r="G749" s="101"/>
      <c r="H749" s="101"/>
      <c r="I749" s="101"/>
      <c r="J749" s="101"/>
      <c r="K749" s="310"/>
    </row>
    <row r="750" spans="1:11" ht="15.75" customHeight="1">
      <c r="A750" s="100" t="s">
        <v>2077</v>
      </c>
      <c r="B750" s="101" t="s">
        <v>2078</v>
      </c>
      <c r="C750" s="101" t="s">
        <v>3475</v>
      </c>
      <c r="D750" s="101" t="s">
        <v>2399</v>
      </c>
      <c r="E750" s="103" t="s">
        <v>3245</v>
      </c>
      <c r="F750" s="101"/>
      <c r="G750" s="101"/>
      <c r="H750" s="101"/>
      <c r="I750" s="101"/>
      <c r="J750" s="101"/>
      <c r="K750" s="280"/>
    </row>
    <row r="751" spans="1:11" ht="15.75" customHeight="1">
      <c r="A751" s="100" t="s">
        <v>2080</v>
      </c>
      <c r="B751" s="101" t="s">
        <v>2081</v>
      </c>
      <c r="C751" s="101" t="s">
        <v>3476</v>
      </c>
      <c r="D751" s="101" t="s">
        <v>2399</v>
      </c>
      <c r="E751" s="103" t="s">
        <v>3247</v>
      </c>
      <c r="F751" s="101"/>
      <c r="G751" s="101"/>
      <c r="H751" s="101"/>
      <c r="I751" s="101"/>
      <c r="J751" s="101"/>
      <c r="K751" s="280"/>
    </row>
    <row r="752" spans="1:11" ht="15.75" customHeight="1">
      <c r="A752" s="100" t="s">
        <v>2082</v>
      </c>
      <c r="B752" s="101" t="s">
        <v>2081</v>
      </c>
      <c r="C752" s="101" t="s">
        <v>3476</v>
      </c>
      <c r="D752" s="101" t="s">
        <v>2399</v>
      </c>
      <c r="E752" s="103" t="s">
        <v>3248</v>
      </c>
      <c r="F752" s="101"/>
      <c r="G752" s="101"/>
      <c r="H752" s="101"/>
      <c r="I752" s="101"/>
      <c r="J752" s="101"/>
      <c r="K752" s="280"/>
    </row>
    <row r="753" spans="1:11" ht="15.75" customHeight="1">
      <c r="A753" s="100" t="s">
        <v>2084</v>
      </c>
      <c r="B753" s="101" t="s">
        <v>2085</v>
      </c>
      <c r="C753" s="101">
        <v>9999443624</v>
      </c>
      <c r="D753" s="101" t="s">
        <v>2399</v>
      </c>
      <c r="E753" s="103" t="s">
        <v>3249</v>
      </c>
      <c r="F753" s="101"/>
      <c r="G753" s="101"/>
      <c r="H753" s="101"/>
      <c r="I753" s="101"/>
      <c r="J753" s="101"/>
      <c r="K753" s="280"/>
    </row>
    <row r="754" spans="1:11" ht="15.75" customHeight="1">
      <c r="A754" s="100" t="s">
        <v>2086</v>
      </c>
      <c r="B754" s="101" t="s">
        <v>1332</v>
      </c>
      <c r="C754" s="101" t="s">
        <v>3477</v>
      </c>
      <c r="D754" s="101" t="s">
        <v>2399</v>
      </c>
      <c r="E754" s="103" t="s">
        <v>3251</v>
      </c>
      <c r="F754" s="101"/>
      <c r="G754" s="101"/>
      <c r="H754" s="101"/>
      <c r="I754" s="101"/>
      <c r="J754" s="101"/>
      <c r="K754" s="280"/>
    </row>
    <row r="755" spans="1:11" ht="15.75" customHeight="1">
      <c r="A755" s="100" t="s">
        <v>2088</v>
      </c>
      <c r="B755" s="101" t="s">
        <v>2089</v>
      </c>
      <c r="C755" s="101">
        <v>9999442534</v>
      </c>
      <c r="D755" s="101" t="s">
        <v>2399</v>
      </c>
      <c r="E755" s="103" t="s">
        <v>3252</v>
      </c>
      <c r="F755" s="101"/>
      <c r="G755" s="101"/>
      <c r="H755" s="101"/>
      <c r="I755" s="101"/>
      <c r="J755" s="101"/>
      <c r="K755" s="280"/>
    </row>
    <row r="756" spans="1:11" ht="15.75" customHeight="1">
      <c r="A756" s="100" t="s">
        <v>2090</v>
      </c>
      <c r="B756" s="101" t="s">
        <v>3253</v>
      </c>
      <c r="C756" s="101">
        <v>9999482919</v>
      </c>
      <c r="D756" s="101"/>
      <c r="E756" s="103" t="s">
        <v>3254</v>
      </c>
      <c r="F756" s="101"/>
      <c r="G756" s="101"/>
      <c r="H756" s="101"/>
      <c r="I756" s="101"/>
      <c r="J756" s="101"/>
      <c r="K756" s="280"/>
    </row>
    <row r="757" spans="1:11" ht="15.75" customHeight="1">
      <c r="A757" s="100" t="s">
        <v>2092</v>
      </c>
      <c r="B757" s="101" t="s">
        <v>2093</v>
      </c>
      <c r="C757" s="101" t="s">
        <v>3478</v>
      </c>
      <c r="D757" s="101" t="s">
        <v>2399</v>
      </c>
      <c r="E757" s="103" t="s">
        <v>3256</v>
      </c>
      <c r="F757" s="101"/>
      <c r="G757" s="101"/>
      <c r="H757" s="101"/>
      <c r="I757" s="101"/>
      <c r="J757" s="101"/>
      <c r="K757" s="280"/>
    </row>
    <row r="758" spans="1:11" ht="15.75" customHeight="1">
      <c r="A758" s="68" t="s">
        <v>2094</v>
      </c>
      <c r="B758" s="28" t="s">
        <v>2095</v>
      </c>
      <c r="C758" s="28">
        <v>9999814393</v>
      </c>
      <c r="D758" s="28" t="s">
        <v>2403</v>
      </c>
      <c r="E758" s="28" t="s">
        <v>3257</v>
      </c>
      <c r="F758" s="28"/>
      <c r="G758" s="28"/>
      <c r="H758" s="28"/>
      <c r="I758" s="28"/>
      <c r="J758" s="28"/>
      <c r="K758" s="67"/>
    </row>
    <row r="759" spans="1:11" ht="15.75" customHeight="1">
      <c r="A759" s="68" t="s">
        <v>2097</v>
      </c>
      <c r="B759" s="28" t="s">
        <v>2098</v>
      </c>
      <c r="C759" s="28">
        <v>9999813542</v>
      </c>
      <c r="D759" s="28" t="s">
        <v>2403</v>
      </c>
      <c r="E759" s="28" t="s">
        <v>3258</v>
      </c>
      <c r="F759" s="28"/>
      <c r="G759" s="28"/>
      <c r="H759" s="28"/>
      <c r="I759" s="28"/>
      <c r="J759" s="28"/>
      <c r="K759" s="67"/>
    </row>
    <row r="760" spans="1:11" ht="15.75" customHeight="1">
      <c r="A760" s="68" t="s">
        <v>2100</v>
      </c>
      <c r="B760" s="28" t="s">
        <v>2101</v>
      </c>
      <c r="C760" s="28">
        <v>9999813542</v>
      </c>
      <c r="D760" s="28"/>
      <c r="E760" s="28" t="s">
        <v>3259</v>
      </c>
      <c r="F760" s="28"/>
      <c r="G760" s="28"/>
      <c r="H760" s="28"/>
      <c r="I760" s="28"/>
      <c r="J760" s="28"/>
      <c r="K760" s="67"/>
    </row>
    <row r="761" spans="1:11" ht="15.75" customHeight="1">
      <c r="A761" s="68" t="s">
        <v>2103</v>
      </c>
      <c r="B761" s="28" t="s">
        <v>2104</v>
      </c>
      <c r="C761" s="28">
        <v>9999858863</v>
      </c>
      <c r="D761" s="28"/>
      <c r="E761" s="28" t="s">
        <v>3260</v>
      </c>
      <c r="F761" s="28"/>
      <c r="G761" s="28"/>
      <c r="H761" s="28"/>
      <c r="I761" s="28"/>
      <c r="J761" s="28"/>
      <c r="K761" s="67"/>
    </row>
    <row r="762" spans="1:11" ht="15.75" customHeight="1">
      <c r="A762" s="68" t="s">
        <v>2105</v>
      </c>
      <c r="B762" s="28" t="s">
        <v>2106</v>
      </c>
      <c r="C762" s="28" t="s">
        <v>3479</v>
      </c>
      <c r="D762" s="28" t="s">
        <v>2403</v>
      </c>
      <c r="E762" s="28" t="s">
        <v>3262</v>
      </c>
      <c r="F762" s="28"/>
      <c r="G762" s="28"/>
      <c r="H762" s="28"/>
      <c r="I762" s="28"/>
      <c r="J762" s="28"/>
      <c r="K762" s="312"/>
    </row>
    <row r="763" spans="1:11" ht="15.75" customHeight="1">
      <c r="A763" s="68" t="s">
        <v>2108</v>
      </c>
      <c r="B763" s="28" t="s">
        <v>2109</v>
      </c>
      <c r="C763" s="28">
        <v>9999418466</v>
      </c>
      <c r="D763" s="28" t="s">
        <v>2403</v>
      </c>
      <c r="E763" s="28" t="s">
        <v>3263</v>
      </c>
      <c r="F763" s="28"/>
      <c r="G763" s="28"/>
      <c r="H763" s="28"/>
      <c r="I763" s="28"/>
      <c r="J763" s="28"/>
      <c r="K763" s="312"/>
    </row>
    <row r="764" spans="1:11" ht="15.75" customHeight="1">
      <c r="A764" s="68" t="s">
        <v>2111</v>
      </c>
      <c r="B764" s="28" t="s">
        <v>2112</v>
      </c>
      <c r="C764" s="28">
        <v>9999270997</v>
      </c>
      <c r="D764" s="28" t="s">
        <v>2403</v>
      </c>
      <c r="E764" s="28" t="s">
        <v>3264</v>
      </c>
      <c r="F764" s="28"/>
      <c r="G764" s="28"/>
      <c r="H764" s="28"/>
      <c r="I764" s="28"/>
      <c r="J764" s="28"/>
      <c r="K764" s="312"/>
    </row>
    <row r="765" spans="1:11" ht="15.75" customHeight="1">
      <c r="A765" s="68" t="s">
        <v>2114</v>
      </c>
      <c r="B765" s="28" t="s">
        <v>3265</v>
      </c>
      <c r="C765" s="28" t="s">
        <v>3480</v>
      </c>
      <c r="D765" s="28" t="s">
        <v>2403</v>
      </c>
      <c r="E765" s="28" t="s">
        <v>3267</v>
      </c>
      <c r="F765" s="28"/>
      <c r="G765" s="28"/>
      <c r="H765" s="28"/>
      <c r="I765" s="28"/>
      <c r="J765" s="28"/>
      <c r="K765" s="312"/>
    </row>
    <row r="766" spans="1:11" ht="15.75" customHeight="1">
      <c r="A766" s="68" t="s">
        <v>2117</v>
      </c>
      <c r="B766" s="28" t="s">
        <v>2118</v>
      </c>
      <c r="C766" s="28">
        <v>9999874910</v>
      </c>
      <c r="D766" s="28" t="s">
        <v>2403</v>
      </c>
      <c r="E766" s="28" t="s">
        <v>3268</v>
      </c>
      <c r="F766" s="28"/>
      <c r="G766" s="28"/>
      <c r="H766" s="28"/>
      <c r="I766" s="28"/>
      <c r="J766" s="28"/>
      <c r="K766" s="312"/>
    </row>
    <row r="767" spans="1:11" ht="15.75" customHeight="1">
      <c r="A767" s="68" t="s">
        <v>2120</v>
      </c>
      <c r="B767" s="28" t="s">
        <v>2121</v>
      </c>
      <c r="C767" s="28">
        <v>9999417476</v>
      </c>
      <c r="D767" s="28" t="s">
        <v>2403</v>
      </c>
      <c r="E767" s="28" t="s">
        <v>3269</v>
      </c>
      <c r="F767" s="28"/>
      <c r="G767" s="28"/>
      <c r="H767" s="28"/>
      <c r="I767" s="28"/>
      <c r="J767" s="28"/>
      <c r="K767" s="312"/>
    </row>
    <row r="768" spans="1:11" ht="15.75" customHeight="1">
      <c r="A768" s="68" t="s">
        <v>2123</v>
      </c>
      <c r="B768" s="28" t="s">
        <v>2124</v>
      </c>
      <c r="C768" s="28" t="s">
        <v>3481</v>
      </c>
      <c r="D768" s="28" t="s">
        <v>2403</v>
      </c>
      <c r="E768" s="28" t="s">
        <v>3271</v>
      </c>
      <c r="F768" s="28"/>
      <c r="G768" s="28"/>
      <c r="H768" s="28"/>
      <c r="I768" s="28"/>
      <c r="J768" s="28"/>
      <c r="K768" s="316"/>
    </row>
    <row r="769" spans="1:11" ht="15.75" customHeight="1">
      <c r="A769" s="68" t="s">
        <v>2126</v>
      </c>
      <c r="B769" s="28" t="s">
        <v>2127</v>
      </c>
      <c r="C769" s="28">
        <v>9999606060</v>
      </c>
      <c r="D769" s="28" t="s">
        <v>2403</v>
      </c>
      <c r="E769" s="28" t="s">
        <v>3272</v>
      </c>
      <c r="F769" s="28"/>
      <c r="G769" s="28"/>
      <c r="H769" s="28"/>
      <c r="I769" s="28"/>
      <c r="J769" s="28"/>
      <c r="K769" s="67"/>
    </row>
    <row r="770" spans="1:11" ht="15.75" customHeight="1">
      <c r="A770" s="68" t="s">
        <v>2129</v>
      </c>
      <c r="B770" s="28" t="s">
        <v>2130</v>
      </c>
      <c r="C770" s="28" t="s">
        <v>3482</v>
      </c>
      <c r="D770" s="28"/>
      <c r="E770" s="28" t="s">
        <v>3274</v>
      </c>
      <c r="F770" s="28"/>
      <c r="G770" s="28"/>
      <c r="H770" s="28"/>
      <c r="I770" s="28"/>
      <c r="J770" s="28"/>
      <c r="K770" s="67"/>
    </row>
    <row r="771" spans="1:11" ht="15.75" customHeight="1">
      <c r="A771" s="68" t="s">
        <v>2132</v>
      </c>
      <c r="B771" s="28" t="s">
        <v>2133</v>
      </c>
      <c r="C771" s="28">
        <v>9992580497</v>
      </c>
      <c r="D771" s="28" t="s">
        <v>2403</v>
      </c>
      <c r="E771" s="28" t="s">
        <v>3275</v>
      </c>
      <c r="F771" s="28"/>
      <c r="G771" s="28"/>
      <c r="H771" s="28"/>
      <c r="I771" s="28"/>
      <c r="J771" s="28"/>
      <c r="K771" s="67"/>
    </row>
    <row r="772" spans="1:11" ht="15.75" customHeight="1">
      <c r="A772" s="68" t="s">
        <v>2135</v>
      </c>
      <c r="B772" s="28" t="s">
        <v>2136</v>
      </c>
      <c r="C772" s="28" t="s">
        <v>3483</v>
      </c>
      <c r="D772" s="28" t="s">
        <v>2403</v>
      </c>
      <c r="E772" s="28" t="s">
        <v>3277</v>
      </c>
      <c r="F772" s="28"/>
      <c r="G772" s="28"/>
      <c r="H772" s="28"/>
      <c r="I772" s="28"/>
      <c r="J772" s="28"/>
      <c r="K772" s="67"/>
    </row>
    <row r="773" spans="1:11" ht="15.75" customHeight="1">
      <c r="A773" s="68" t="s">
        <v>2138</v>
      </c>
      <c r="B773" s="28" t="s">
        <v>2139</v>
      </c>
      <c r="C773" s="28">
        <v>9999473162</v>
      </c>
      <c r="D773" s="28" t="s">
        <v>2403</v>
      </c>
      <c r="E773" s="28" t="s">
        <v>3278</v>
      </c>
      <c r="F773" s="28"/>
      <c r="G773" s="28"/>
      <c r="H773" s="28"/>
      <c r="I773" s="28"/>
      <c r="J773" s="28"/>
      <c r="K773" s="67"/>
    </row>
    <row r="774" spans="1:11" ht="15.75" customHeight="1">
      <c r="A774" s="68" t="s">
        <v>2141</v>
      </c>
      <c r="B774" s="28" t="s">
        <v>2142</v>
      </c>
      <c r="C774" s="28">
        <v>7771091795</v>
      </c>
      <c r="D774" s="28" t="s">
        <v>2403</v>
      </c>
      <c r="E774" s="28" t="s">
        <v>3279</v>
      </c>
      <c r="F774" s="28"/>
      <c r="G774" s="28"/>
      <c r="H774" s="28"/>
      <c r="I774" s="28"/>
      <c r="J774" s="28"/>
      <c r="K774" s="67"/>
    </row>
    <row r="775" spans="1:11" ht="15.75" customHeight="1">
      <c r="A775" s="68" t="s">
        <v>2144</v>
      </c>
      <c r="B775" s="28" t="s">
        <v>2145</v>
      </c>
      <c r="C775" s="28"/>
      <c r="D775" s="28"/>
      <c r="E775" s="28"/>
      <c r="F775" s="28"/>
      <c r="G775" s="28"/>
      <c r="H775" s="28"/>
      <c r="I775" s="28"/>
      <c r="J775" s="28"/>
      <c r="K775" s="67"/>
    </row>
    <row r="776" spans="1:11" ht="15.75" customHeight="1">
      <c r="A776" s="68" t="s">
        <v>2147</v>
      </c>
      <c r="B776" s="28" t="s">
        <v>2148</v>
      </c>
      <c r="C776" s="28">
        <v>9991650616</v>
      </c>
      <c r="D776" s="28"/>
      <c r="E776" s="28" t="s">
        <v>3280</v>
      </c>
      <c r="F776" s="28"/>
      <c r="G776" s="28"/>
      <c r="H776" s="28"/>
      <c r="I776" s="28"/>
      <c r="J776" s="28"/>
      <c r="K776" s="67"/>
    </row>
    <row r="777" spans="1:11" ht="15.75" customHeight="1">
      <c r="A777" s="78" t="s">
        <v>2150</v>
      </c>
      <c r="B777" s="79" t="s">
        <v>2151</v>
      </c>
      <c r="C777" s="79" t="s">
        <v>3484</v>
      </c>
      <c r="D777" s="79"/>
      <c r="E777" s="79"/>
      <c r="F777" s="79"/>
      <c r="G777" s="79"/>
      <c r="H777" s="79"/>
      <c r="I777" s="79"/>
      <c r="J777" s="79"/>
      <c r="K777" s="88"/>
    </row>
    <row r="778" spans="1:11" ht="15.75" customHeight="1"/>
    <row r="779" spans="1:11" ht="15.75" customHeight="1">
      <c r="A779" s="383" t="s">
        <v>3283</v>
      </c>
      <c r="B779" s="330"/>
      <c r="C779" s="330"/>
      <c r="D779" s="330"/>
      <c r="E779" s="330"/>
      <c r="F779" s="330"/>
      <c r="G779" s="330"/>
      <c r="H779" s="330"/>
      <c r="I779" s="330"/>
      <c r="J779" s="330"/>
      <c r="K779" s="331"/>
    </row>
    <row r="780" spans="1:11" ht="15.75" customHeight="1">
      <c r="A780" s="275" t="s">
        <v>3353</v>
      </c>
      <c r="B780" s="22" t="s">
        <v>166</v>
      </c>
      <c r="C780" s="22" t="s">
        <v>280</v>
      </c>
      <c r="D780" s="22" t="s">
        <v>3354</v>
      </c>
      <c r="E780" s="22" t="s">
        <v>828</v>
      </c>
      <c r="F780" s="22" t="s">
        <v>2394</v>
      </c>
      <c r="G780" s="22" t="s">
        <v>2395</v>
      </c>
      <c r="H780" s="22" t="s">
        <v>2396</v>
      </c>
      <c r="I780" s="22" t="s">
        <v>2397</v>
      </c>
      <c r="J780" s="22" t="s">
        <v>2398</v>
      </c>
      <c r="K780" s="310"/>
    </row>
    <row r="781" spans="1:11" ht="15.75" customHeight="1">
      <c r="A781" s="275"/>
      <c r="B781" s="22"/>
      <c r="C781" s="22"/>
      <c r="D781" s="22"/>
      <c r="E781" s="22"/>
      <c r="F781" s="22"/>
      <c r="G781" s="22"/>
      <c r="H781" s="22"/>
      <c r="I781" s="22"/>
      <c r="J781" s="22"/>
      <c r="K781" s="310"/>
    </row>
    <row r="782" spans="1:11" ht="15.75" customHeight="1">
      <c r="A782" s="275"/>
      <c r="B782" s="22"/>
      <c r="C782" s="22"/>
      <c r="D782" s="22"/>
      <c r="E782" s="22"/>
      <c r="F782" s="22"/>
      <c r="G782" s="22"/>
      <c r="H782" s="22"/>
      <c r="I782" s="22"/>
      <c r="J782" s="22"/>
      <c r="K782" s="310"/>
    </row>
    <row r="783" spans="1:11" ht="15.75" customHeight="1">
      <c r="A783" s="275"/>
      <c r="B783" s="22"/>
      <c r="C783" s="22"/>
      <c r="D783" s="22"/>
      <c r="E783" s="22"/>
      <c r="F783" s="22"/>
      <c r="G783" s="22"/>
      <c r="H783" s="22"/>
      <c r="I783" s="22"/>
      <c r="J783" s="22"/>
      <c r="K783" s="310"/>
    </row>
    <row r="784" spans="1:11" ht="15.75" customHeight="1">
      <c r="A784" s="275"/>
      <c r="B784" s="22"/>
      <c r="C784" s="22"/>
      <c r="D784" s="22"/>
      <c r="E784" s="22"/>
      <c r="F784" s="22"/>
      <c r="G784" s="22"/>
      <c r="H784" s="22"/>
      <c r="I784" s="22"/>
      <c r="J784" s="22"/>
      <c r="K784" s="310"/>
    </row>
    <row r="785" spans="1:11" ht="15.75" customHeight="1">
      <c r="A785" s="275"/>
      <c r="B785" s="22"/>
      <c r="C785" s="22"/>
      <c r="D785" s="22"/>
      <c r="E785" s="22"/>
      <c r="F785" s="22"/>
      <c r="G785" s="22"/>
      <c r="H785" s="22"/>
      <c r="I785" s="22"/>
      <c r="J785" s="22"/>
      <c r="K785" s="310"/>
    </row>
    <row r="786" spans="1:11" ht="15.75" customHeight="1">
      <c r="A786" s="275"/>
      <c r="B786" s="22"/>
      <c r="C786" s="22"/>
      <c r="D786" s="22"/>
      <c r="E786" s="22"/>
      <c r="F786" s="22"/>
      <c r="G786" s="22"/>
      <c r="H786" s="22"/>
      <c r="I786" s="22"/>
      <c r="J786" s="22"/>
      <c r="K786" s="310"/>
    </row>
    <row r="787" spans="1:11" ht="15.75" customHeight="1">
      <c r="A787" s="275"/>
      <c r="B787" s="22"/>
      <c r="C787" s="22"/>
      <c r="D787" s="22"/>
      <c r="E787" s="22"/>
      <c r="F787" s="22"/>
      <c r="G787" s="22"/>
      <c r="H787" s="22"/>
      <c r="I787" s="22"/>
      <c r="J787" s="22"/>
      <c r="K787" s="310"/>
    </row>
    <row r="788" spans="1:11" ht="15.75" customHeight="1">
      <c r="A788" s="100" t="s">
        <v>2185</v>
      </c>
      <c r="B788" s="101" t="s">
        <v>2186</v>
      </c>
      <c r="C788" s="101" t="s">
        <v>3485</v>
      </c>
      <c r="D788" s="101" t="s">
        <v>2399</v>
      </c>
      <c r="E788" s="103" t="s">
        <v>3285</v>
      </c>
      <c r="F788" s="101"/>
      <c r="G788" s="101"/>
      <c r="H788" s="101"/>
      <c r="I788" s="101"/>
      <c r="J788" s="101"/>
      <c r="K788" s="310"/>
    </row>
    <row r="789" spans="1:11" ht="15.75" customHeight="1">
      <c r="A789" s="100" t="s">
        <v>2188</v>
      </c>
      <c r="B789" s="101" t="s">
        <v>2189</v>
      </c>
      <c r="C789" s="101">
        <v>9999448549</v>
      </c>
      <c r="D789" s="101"/>
      <c r="E789" s="103" t="s">
        <v>3286</v>
      </c>
      <c r="F789" s="101"/>
      <c r="G789" s="101"/>
      <c r="H789" s="101"/>
      <c r="I789" s="101"/>
      <c r="J789" s="101"/>
      <c r="K789" s="310"/>
    </row>
    <row r="790" spans="1:11" ht="15.75" customHeight="1">
      <c r="A790" s="100" t="s">
        <v>2191</v>
      </c>
      <c r="B790" s="101" t="s">
        <v>2192</v>
      </c>
      <c r="C790" s="101">
        <v>9999417146</v>
      </c>
      <c r="D790" s="101" t="s">
        <v>2399</v>
      </c>
      <c r="E790" s="103" t="s">
        <v>3287</v>
      </c>
      <c r="F790" s="101"/>
      <c r="G790" s="101"/>
      <c r="H790" s="101"/>
      <c r="I790" s="101"/>
      <c r="J790" s="101"/>
      <c r="K790" s="280"/>
    </row>
    <row r="791" spans="1:11" ht="15.75" customHeight="1">
      <c r="A791" s="100" t="s">
        <v>2194</v>
      </c>
      <c r="B791" s="101" t="s">
        <v>2195</v>
      </c>
      <c r="C791" s="101">
        <v>9991275385</v>
      </c>
      <c r="D791" s="101" t="s">
        <v>3288</v>
      </c>
      <c r="E791" s="103" t="s">
        <v>3289</v>
      </c>
      <c r="F791" s="101"/>
      <c r="G791" s="101"/>
      <c r="H791" s="101"/>
      <c r="I791" s="101" t="s">
        <v>3290</v>
      </c>
      <c r="J791" s="101" t="s">
        <v>3486</v>
      </c>
      <c r="K791" s="280"/>
    </row>
    <row r="792" spans="1:11" ht="15.75" customHeight="1">
      <c r="A792" s="100" t="s">
        <v>2197</v>
      </c>
      <c r="B792" s="101" t="s">
        <v>2198</v>
      </c>
      <c r="C792" s="101">
        <v>9999444158</v>
      </c>
      <c r="D792" s="101" t="s">
        <v>2399</v>
      </c>
      <c r="E792" s="103" t="s">
        <v>3291</v>
      </c>
      <c r="F792" s="101"/>
      <c r="G792" s="101"/>
      <c r="H792" s="101"/>
      <c r="I792" s="101"/>
      <c r="J792" s="101"/>
      <c r="K792" s="280"/>
    </row>
    <row r="793" spans="1:11" ht="15.75" customHeight="1">
      <c r="A793" s="100" t="s">
        <v>2199</v>
      </c>
      <c r="B793" s="101" t="s">
        <v>2200</v>
      </c>
      <c r="C793" s="101" t="s">
        <v>3487</v>
      </c>
      <c r="D793" s="101" t="s">
        <v>2399</v>
      </c>
      <c r="E793" s="103" t="s">
        <v>3293</v>
      </c>
      <c r="F793" s="101"/>
      <c r="G793" s="101"/>
      <c r="H793" s="101"/>
      <c r="I793" s="101"/>
      <c r="J793" s="101"/>
      <c r="K793" s="280"/>
    </row>
    <row r="794" spans="1:11" ht="15.75" customHeight="1">
      <c r="A794" s="100" t="s">
        <v>2201</v>
      </c>
      <c r="B794" s="101" t="s">
        <v>2202</v>
      </c>
      <c r="C794" s="101">
        <v>9999444380</v>
      </c>
      <c r="D794" s="101" t="s">
        <v>2399</v>
      </c>
      <c r="E794" s="103" t="s">
        <v>3294</v>
      </c>
      <c r="F794" s="101"/>
      <c r="G794" s="101"/>
      <c r="H794" s="101"/>
      <c r="I794" s="101"/>
      <c r="J794" s="101"/>
      <c r="K794" s="280"/>
    </row>
    <row r="795" spans="1:11" ht="15.75" customHeight="1">
      <c r="A795" s="100" t="s">
        <v>2204</v>
      </c>
      <c r="B795" s="101" t="s">
        <v>2205</v>
      </c>
      <c r="C795" s="101">
        <v>9999441813</v>
      </c>
      <c r="D795" s="101"/>
      <c r="E795" s="103" t="s">
        <v>3295</v>
      </c>
      <c r="F795" s="101"/>
      <c r="G795" s="101"/>
      <c r="H795" s="101"/>
      <c r="I795" s="101"/>
      <c r="J795" s="101"/>
      <c r="K795" s="280"/>
    </row>
    <row r="796" spans="1:11" ht="15.75" customHeight="1">
      <c r="A796" s="100" t="s">
        <v>2207</v>
      </c>
      <c r="B796" s="101" t="s">
        <v>2208</v>
      </c>
      <c r="C796" s="101">
        <v>9999446506</v>
      </c>
      <c r="D796" s="101" t="s">
        <v>2399</v>
      </c>
      <c r="E796" s="103" t="s">
        <v>3296</v>
      </c>
      <c r="F796" s="101"/>
      <c r="G796" s="101"/>
      <c r="H796" s="101"/>
      <c r="I796" s="101"/>
      <c r="J796" s="101"/>
      <c r="K796" s="280"/>
    </row>
    <row r="797" spans="1:11" ht="15.75" customHeight="1">
      <c r="A797" s="100" t="s">
        <v>2210</v>
      </c>
      <c r="B797" s="101" t="s">
        <v>2211</v>
      </c>
      <c r="C797" s="101">
        <v>9993056282</v>
      </c>
      <c r="D797" s="101" t="s">
        <v>2399</v>
      </c>
      <c r="E797" s="103" t="s">
        <v>3297</v>
      </c>
      <c r="F797" s="101"/>
      <c r="G797" s="101"/>
      <c r="H797" s="101"/>
      <c r="I797" s="101"/>
      <c r="J797" s="101"/>
      <c r="K797" s="280"/>
    </row>
    <row r="798" spans="1:11" ht="15.75" customHeight="1">
      <c r="A798" s="68" t="s">
        <v>2216</v>
      </c>
      <c r="B798" s="28" t="s">
        <v>2217</v>
      </c>
      <c r="C798" s="28">
        <v>9999419166</v>
      </c>
      <c r="D798" s="28" t="s">
        <v>2403</v>
      </c>
      <c r="E798" s="28" t="s">
        <v>3298</v>
      </c>
      <c r="F798" s="28"/>
      <c r="G798" s="28"/>
      <c r="H798" s="28"/>
      <c r="I798" s="28"/>
      <c r="J798" s="28"/>
      <c r="K798" s="67"/>
    </row>
    <row r="799" spans="1:11" ht="15.75" customHeight="1">
      <c r="A799" s="68" t="s">
        <v>2219</v>
      </c>
      <c r="B799" s="28" t="s">
        <v>2220</v>
      </c>
      <c r="C799" s="28">
        <v>9999445572</v>
      </c>
      <c r="D799" s="28"/>
      <c r="E799" s="28" t="s">
        <v>3299</v>
      </c>
      <c r="F799" s="28"/>
      <c r="G799" s="28"/>
      <c r="H799" s="28"/>
      <c r="I799" s="28"/>
      <c r="J799" s="28"/>
      <c r="K799" s="67"/>
    </row>
    <row r="800" spans="1:11" ht="15.75" customHeight="1">
      <c r="A800" s="68" t="s">
        <v>2222</v>
      </c>
      <c r="B800" s="28" t="s">
        <v>2223</v>
      </c>
      <c r="C800" s="28">
        <v>9999007473</v>
      </c>
      <c r="D800" s="28" t="s">
        <v>2403</v>
      </c>
      <c r="E800" s="28"/>
      <c r="F800" s="28"/>
      <c r="G800" s="28"/>
      <c r="H800" s="28"/>
      <c r="I800" s="28"/>
      <c r="J800" s="28"/>
      <c r="K800" s="67"/>
    </row>
    <row r="801" spans="1:11" ht="15.75" customHeight="1">
      <c r="A801" s="68" t="s">
        <v>2225</v>
      </c>
      <c r="B801" s="28" t="s">
        <v>2226</v>
      </c>
      <c r="C801" s="28">
        <v>9999274487</v>
      </c>
      <c r="D801" s="28" t="s">
        <v>2403</v>
      </c>
      <c r="E801" s="28" t="s">
        <v>3300</v>
      </c>
      <c r="F801" s="28"/>
      <c r="G801" s="28"/>
      <c r="H801" s="28"/>
      <c r="I801" s="28"/>
      <c r="J801" s="28"/>
      <c r="K801" s="67"/>
    </row>
    <row r="802" spans="1:11" ht="15.75" customHeight="1">
      <c r="A802" s="68" t="s">
        <v>2228</v>
      </c>
      <c r="B802" s="28" t="s">
        <v>2229</v>
      </c>
      <c r="C802" s="28">
        <v>9999401259</v>
      </c>
      <c r="D802" s="28"/>
      <c r="E802" s="28" t="s">
        <v>3301</v>
      </c>
      <c r="F802" s="28"/>
      <c r="G802" s="28"/>
      <c r="H802" s="28"/>
      <c r="I802" s="28"/>
      <c r="J802" s="28"/>
      <c r="K802" s="312"/>
    </row>
    <row r="803" spans="1:11" ht="15.75" customHeight="1">
      <c r="A803" s="68" t="s">
        <v>2231</v>
      </c>
      <c r="B803" s="28" t="s">
        <v>2232</v>
      </c>
      <c r="C803" s="28">
        <v>9999441484</v>
      </c>
      <c r="D803" s="28"/>
      <c r="E803" s="28" t="s">
        <v>3302</v>
      </c>
      <c r="F803" s="28"/>
      <c r="G803" s="28"/>
      <c r="H803" s="28"/>
      <c r="I803" s="28"/>
      <c r="J803" s="28"/>
      <c r="K803" s="312"/>
    </row>
    <row r="804" spans="1:11" ht="15.75" customHeight="1">
      <c r="A804" s="68" t="s">
        <v>2234</v>
      </c>
      <c r="B804" s="28" t="s">
        <v>2235</v>
      </c>
      <c r="C804" s="28">
        <v>9992421363</v>
      </c>
      <c r="D804" s="28" t="s">
        <v>2403</v>
      </c>
      <c r="E804" s="28" t="s">
        <v>3303</v>
      </c>
      <c r="F804" s="28"/>
      <c r="G804" s="28"/>
      <c r="H804" s="28"/>
      <c r="I804" s="28"/>
      <c r="J804" s="28"/>
      <c r="K804" s="312"/>
    </row>
    <row r="805" spans="1:11" ht="15.75" customHeight="1">
      <c r="A805" s="68" t="s">
        <v>2237</v>
      </c>
      <c r="B805" s="28" t="s">
        <v>2238</v>
      </c>
      <c r="C805" s="28">
        <v>9999441432</v>
      </c>
      <c r="D805" s="28" t="s">
        <v>2403</v>
      </c>
      <c r="E805" s="28" t="s">
        <v>3304</v>
      </c>
      <c r="F805" s="28"/>
      <c r="G805" s="28"/>
      <c r="H805" s="28"/>
      <c r="I805" s="28"/>
      <c r="J805" s="28"/>
      <c r="K805" s="312"/>
    </row>
    <row r="806" spans="1:11" ht="15.75" customHeight="1">
      <c r="A806" s="68" t="s">
        <v>2240</v>
      </c>
      <c r="B806" s="28" t="s">
        <v>2241</v>
      </c>
      <c r="C806" s="28">
        <v>9999481424</v>
      </c>
      <c r="D806" s="28" t="s">
        <v>2403</v>
      </c>
      <c r="E806" s="28" t="s">
        <v>3305</v>
      </c>
      <c r="F806" s="28"/>
      <c r="G806" s="28"/>
      <c r="H806" s="28"/>
      <c r="I806" s="28"/>
      <c r="J806" s="28"/>
      <c r="K806" s="312"/>
    </row>
    <row r="807" spans="1:11" ht="15.75" customHeight="1">
      <c r="A807" s="68" t="s">
        <v>2244</v>
      </c>
      <c r="B807" s="28" t="s">
        <v>2245</v>
      </c>
      <c r="C807" s="28">
        <v>9999446975</v>
      </c>
      <c r="D807" s="28" t="s">
        <v>2711</v>
      </c>
      <c r="E807" s="296" t="s">
        <v>3306</v>
      </c>
      <c r="F807" s="28"/>
      <c r="G807" s="28"/>
      <c r="H807" s="28"/>
      <c r="I807" s="28"/>
      <c r="J807" s="28"/>
      <c r="K807" s="312"/>
    </row>
    <row r="808" spans="1:11" ht="15.75" customHeight="1">
      <c r="A808" s="68" t="s">
        <v>2250</v>
      </c>
      <c r="B808" s="28" t="s">
        <v>2251</v>
      </c>
      <c r="C808" s="28">
        <v>9999441644</v>
      </c>
      <c r="D808" s="28" t="s">
        <v>2403</v>
      </c>
      <c r="E808" s="28" t="s">
        <v>3307</v>
      </c>
      <c r="F808" s="28"/>
      <c r="G808" s="28"/>
      <c r="H808" s="28"/>
      <c r="I808" s="28"/>
      <c r="J808" s="28"/>
      <c r="K808" s="316"/>
    </row>
    <row r="809" spans="1:11" ht="15.75" customHeight="1">
      <c r="A809" s="68" t="s">
        <v>2253</v>
      </c>
      <c r="B809" s="28" t="s">
        <v>3308</v>
      </c>
      <c r="C809" s="28">
        <v>9999489842</v>
      </c>
      <c r="D809" s="28" t="s">
        <v>2403</v>
      </c>
      <c r="E809" s="28" t="s">
        <v>3309</v>
      </c>
      <c r="F809" s="28"/>
      <c r="G809" s="28"/>
      <c r="H809" s="28"/>
      <c r="I809" s="28"/>
      <c r="J809" s="28"/>
      <c r="K809" s="67"/>
    </row>
    <row r="810" spans="1:11" ht="15.75" customHeight="1">
      <c r="A810" s="68" t="s">
        <v>2256</v>
      </c>
      <c r="B810" s="28" t="s">
        <v>3310</v>
      </c>
      <c r="C810" s="28">
        <v>9993476903</v>
      </c>
      <c r="D810" s="28" t="s">
        <v>3311</v>
      </c>
      <c r="E810" s="28" t="s">
        <v>3312</v>
      </c>
      <c r="F810" s="28"/>
      <c r="G810" s="28"/>
      <c r="H810" s="28"/>
      <c r="I810" s="28"/>
      <c r="J810" s="28"/>
      <c r="K810" s="67"/>
    </row>
    <row r="811" spans="1:11" ht="15.75" customHeight="1">
      <c r="A811" s="68" t="s">
        <v>2259</v>
      </c>
      <c r="B811" s="28" t="s">
        <v>2260</v>
      </c>
      <c r="C811" s="28">
        <v>9992607090</v>
      </c>
      <c r="D811" s="28"/>
      <c r="E811" s="28" t="s">
        <v>3313</v>
      </c>
      <c r="F811" s="28"/>
      <c r="G811" s="28"/>
      <c r="H811" s="28"/>
      <c r="I811" s="28"/>
      <c r="J811" s="28"/>
      <c r="K811" s="67"/>
    </row>
    <row r="812" spans="1:11" ht="15.75" customHeight="1">
      <c r="A812" s="68" t="s">
        <v>2262</v>
      </c>
      <c r="B812" s="28" t="s">
        <v>2263</v>
      </c>
      <c r="C812" s="28">
        <v>9992180481</v>
      </c>
      <c r="D812" s="28" t="s">
        <v>2403</v>
      </c>
      <c r="E812" s="28" t="s">
        <v>3314</v>
      </c>
      <c r="F812" s="28"/>
      <c r="G812" s="28"/>
      <c r="H812" s="28"/>
      <c r="I812" s="28"/>
      <c r="J812" s="28"/>
      <c r="K812" s="67"/>
    </row>
    <row r="813" spans="1:11" ht="15.75" customHeight="1">
      <c r="A813" s="68" t="s">
        <v>2265</v>
      </c>
      <c r="B813" s="28" t="s">
        <v>3315</v>
      </c>
      <c r="C813" s="28" t="s">
        <v>3488</v>
      </c>
      <c r="D813" s="28" t="s">
        <v>2403</v>
      </c>
      <c r="E813" s="28" t="s">
        <v>3317</v>
      </c>
      <c r="F813" s="28"/>
      <c r="G813" s="28"/>
      <c r="H813" s="28"/>
      <c r="I813" s="28"/>
      <c r="J813" s="28"/>
      <c r="K813" s="67"/>
    </row>
    <row r="814" spans="1:11" ht="15.75" customHeight="1">
      <c r="A814" s="68" t="s">
        <v>2268</v>
      </c>
      <c r="B814" s="28" t="s">
        <v>2269</v>
      </c>
      <c r="C814" s="28"/>
      <c r="D814" s="28"/>
      <c r="E814" s="28"/>
      <c r="F814" s="28"/>
      <c r="G814" s="28"/>
      <c r="H814" s="28"/>
      <c r="I814" s="28"/>
      <c r="J814" s="28"/>
      <c r="K814" s="67"/>
    </row>
    <row r="815" spans="1:11" ht="15.75" customHeight="1">
      <c r="A815" s="68" t="s">
        <v>2271</v>
      </c>
      <c r="B815" s="28" t="s">
        <v>2272</v>
      </c>
      <c r="C815" s="28">
        <v>9993580258</v>
      </c>
      <c r="D815" s="28" t="s">
        <v>2403</v>
      </c>
      <c r="E815" s="28" t="s">
        <v>3318</v>
      </c>
      <c r="F815" s="28"/>
      <c r="G815" s="28"/>
      <c r="H815" s="28"/>
      <c r="I815" s="28"/>
      <c r="J815" s="28"/>
      <c r="K815" s="67"/>
    </row>
    <row r="816" spans="1:11" ht="15.75" customHeight="1">
      <c r="A816" s="68" t="s">
        <v>2274</v>
      </c>
      <c r="B816" s="28" t="s">
        <v>2275</v>
      </c>
      <c r="C816" s="28">
        <v>9999417343</v>
      </c>
      <c r="D816" s="28" t="s">
        <v>2403</v>
      </c>
      <c r="E816" s="28" t="s">
        <v>3319</v>
      </c>
      <c r="F816" s="28"/>
      <c r="G816" s="28"/>
      <c r="H816" s="28"/>
      <c r="I816" s="28"/>
      <c r="J816" s="28"/>
      <c r="K816" s="67"/>
    </row>
    <row r="817" spans="1:11" ht="15.75" customHeight="1">
      <c r="A817" s="78" t="s">
        <v>2277</v>
      </c>
      <c r="B817" s="79" t="s">
        <v>2275</v>
      </c>
      <c r="C817" s="79">
        <v>9999417343</v>
      </c>
      <c r="D817" s="79" t="s">
        <v>2403</v>
      </c>
      <c r="E817" s="79" t="s">
        <v>3319</v>
      </c>
      <c r="F817" s="79"/>
      <c r="G817" s="79"/>
      <c r="H817" s="79"/>
      <c r="I817" s="79"/>
      <c r="J817" s="79"/>
      <c r="K817" s="88"/>
    </row>
    <row r="818" spans="1:11" ht="15.75" customHeight="1"/>
    <row r="819" spans="1:11" ht="15.75" customHeight="1">
      <c r="A819" s="383" t="s">
        <v>3321</v>
      </c>
      <c r="B819" s="330"/>
      <c r="C819" s="330"/>
      <c r="D819" s="330"/>
      <c r="E819" s="330"/>
      <c r="F819" s="330"/>
      <c r="G819" s="330"/>
      <c r="H819" s="330"/>
      <c r="I819" s="330"/>
      <c r="J819" s="330"/>
      <c r="K819" s="331"/>
    </row>
    <row r="820" spans="1:11" ht="15.75" customHeight="1">
      <c r="A820" s="275" t="s">
        <v>3353</v>
      </c>
      <c r="B820" s="22" t="s">
        <v>166</v>
      </c>
      <c r="C820" s="22" t="s">
        <v>280</v>
      </c>
      <c r="D820" s="22" t="s">
        <v>3354</v>
      </c>
      <c r="E820" s="22" t="s">
        <v>828</v>
      </c>
      <c r="F820" s="22" t="s">
        <v>2394</v>
      </c>
      <c r="G820" s="22" t="s">
        <v>2395</v>
      </c>
      <c r="H820" s="22" t="s">
        <v>2396</v>
      </c>
      <c r="I820" s="22" t="s">
        <v>2397</v>
      </c>
      <c r="J820" s="22" t="s">
        <v>2398</v>
      </c>
      <c r="K820" s="310"/>
    </row>
    <row r="821" spans="1:11" ht="15.75" customHeight="1">
      <c r="A821" s="275"/>
      <c r="B821" s="22"/>
      <c r="C821" s="22"/>
      <c r="D821" s="22"/>
      <c r="E821" s="22"/>
      <c r="F821" s="22"/>
      <c r="G821" s="22"/>
      <c r="H821" s="22"/>
      <c r="I821" s="22"/>
      <c r="J821" s="22"/>
      <c r="K821" s="310"/>
    </row>
    <row r="822" spans="1:11" ht="15.75" customHeight="1">
      <c r="A822" s="275"/>
      <c r="B822" s="22"/>
      <c r="C822" s="22"/>
      <c r="D822" s="22"/>
      <c r="E822" s="22"/>
      <c r="F822" s="22"/>
      <c r="G822" s="22"/>
      <c r="H822" s="22"/>
      <c r="I822" s="22"/>
      <c r="J822" s="22"/>
      <c r="K822" s="310"/>
    </row>
    <row r="823" spans="1:11" ht="15.75" customHeight="1">
      <c r="A823" s="275"/>
      <c r="B823" s="22"/>
      <c r="C823" s="22"/>
      <c r="D823" s="22"/>
      <c r="E823" s="22"/>
      <c r="F823" s="22"/>
      <c r="G823" s="22"/>
      <c r="H823" s="22"/>
      <c r="I823" s="22"/>
      <c r="J823" s="22"/>
      <c r="K823" s="310"/>
    </row>
    <row r="824" spans="1:11" ht="15.75" customHeight="1">
      <c r="A824" s="275"/>
      <c r="B824" s="22"/>
      <c r="C824" s="22"/>
      <c r="D824" s="22"/>
      <c r="E824" s="22"/>
      <c r="F824" s="22"/>
      <c r="G824" s="22"/>
      <c r="H824" s="22"/>
      <c r="I824" s="22"/>
      <c r="J824" s="22"/>
      <c r="K824" s="310"/>
    </row>
    <row r="825" spans="1:11" ht="15.75" customHeight="1">
      <c r="A825" s="275"/>
      <c r="B825" s="22"/>
      <c r="C825" s="22"/>
      <c r="D825" s="22"/>
      <c r="E825" s="22"/>
      <c r="F825" s="22"/>
      <c r="G825" s="22"/>
      <c r="H825" s="22"/>
      <c r="I825" s="22"/>
      <c r="J825" s="22"/>
      <c r="K825" s="310"/>
    </row>
    <row r="826" spans="1:11" ht="15.75" customHeight="1">
      <c r="A826" s="275"/>
      <c r="B826" s="22"/>
      <c r="C826" s="22"/>
      <c r="D826" s="22"/>
      <c r="E826" s="22"/>
      <c r="F826" s="22"/>
      <c r="G826" s="22"/>
      <c r="H826" s="22"/>
      <c r="I826" s="22"/>
      <c r="J826" s="22"/>
      <c r="K826" s="310"/>
    </row>
    <row r="827" spans="1:11" ht="15.75" customHeight="1">
      <c r="A827" s="275"/>
      <c r="B827" s="22"/>
      <c r="C827" s="22"/>
      <c r="D827" s="22"/>
      <c r="E827" s="22"/>
      <c r="F827" s="22"/>
      <c r="G827" s="22"/>
      <c r="H827" s="22"/>
      <c r="I827" s="22"/>
      <c r="J827" s="22"/>
      <c r="K827" s="310"/>
    </row>
    <row r="828" spans="1:11" ht="15.75" customHeight="1">
      <c r="A828" s="100" t="s">
        <v>2306</v>
      </c>
      <c r="B828" s="101" t="s">
        <v>2307</v>
      </c>
      <c r="C828" s="101">
        <v>9999446779</v>
      </c>
      <c r="D828" s="101" t="s">
        <v>2399</v>
      </c>
      <c r="E828" s="103" t="s">
        <v>3322</v>
      </c>
      <c r="F828" s="101"/>
      <c r="G828" s="101"/>
      <c r="H828" s="101"/>
      <c r="I828" s="101"/>
      <c r="J828" s="101"/>
      <c r="K828" s="310"/>
    </row>
    <row r="829" spans="1:11" ht="15.75" customHeight="1">
      <c r="A829" s="100" t="s">
        <v>2308</v>
      </c>
      <c r="B829" s="101" t="s">
        <v>2309</v>
      </c>
      <c r="C829" s="101">
        <v>9999446779</v>
      </c>
      <c r="D829" s="101" t="s">
        <v>2399</v>
      </c>
      <c r="E829" s="103" t="s">
        <v>3322</v>
      </c>
      <c r="F829" s="101"/>
      <c r="G829" s="101"/>
      <c r="H829" s="101"/>
      <c r="I829" s="101"/>
      <c r="J829" s="101"/>
      <c r="K829" s="310"/>
    </row>
    <row r="830" spans="1:11" ht="15.75" customHeight="1">
      <c r="A830" s="100" t="s">
        <v>2310</v>
      </c>
      <c r="B830" s="101" t="s">
        <v>2311</v>
      </c>
      <c r="C830" s="101">
        <v>9999433086</v>
      </c>
      <c r="D830" s="101" t="s">
        <v>2399</v>
      </c>
      <c r="E830" s="103" t="s">
        <v>3323</v>
      </c>
      <c r="F830" s="101"/>
      <c r="G830" s="101"/>
      <c r="H830" s="101"/>
      <c r="I830" s="101"/>
      <c r="J830" s="101"/>
      <c r="K830" s="280"/>
    </row>
    <row r="831" spans="1:11" ht="15.75" customHeight="1">
      <c r="A831" s="100" t="s">
        <v>2313</v>
      </c>
      <c r="B831" s="101" t="s">
        <v>2314</v>
      </c>
      <c r="C831" s="101" t="s">
        <v>3489</v>
      </c>
      <c r="D831" s="101"/>
      <c r="E831" s="103" t="s">
        <v>3325</v>
      </c>
      <c r="F831" s="101"/>
      <c r="G831" s="101"/>
      <c r="H831" s="101"/>
      <c r="I831" s="101"/>
      <c r="J831" s="101"/>
      <c r="K831" s="280"/>
    </row>
    <row r="832" spans="1:11" ht="15.75" customHeight="1">
      <c r="A832" s="100" t="s">
        <v>2316</v>
      </c>
      <c r="B832" s="101" t="s">
        <v>3326</v>
      </c>
      <c r="C832" s="101">
        <v>9999446505</v>
      </c>
      <c r="D832" s="101"/>
      <c r="E832" s="103" t="s">
        <v>3327</v>
      </c>
      <c r="F832" s="101"/>
      <c r="G832" s="101"/>
      <c r="H832" s="101"/>
      <c r="I832" s="101"/>
      <c r="J832" s="101"/>
      <c r="K832" s="280"/>
    </row>
    <row r="833" spans="1:11" ht="15.75" customHeight="1">
      <c r="A833" s="100" t="s">
        <v>2319</v>
      </c>
      <c r="B833" s="101" t="s">
        <v>2320</v>
      </c>
      <c r="C833" s="101" t="s">
        <v>3490</v>
      </c>
      <c r="D833" s="101" t="s">
        <v>2399</v>
      </c>
      <c r="E833" s="103" t="s">
        <v>3329</v>
      </c>
      <c r="F833" s="101"/>
      <c r="G833" s="101"/>
      <c r="H833" s="101"/>
      <c r="I833" s="101"/>
      <c r="J833" s="101"/>
      <c r="K833" s="280"/>
    </row>
    <row r="834" spans="1:11" ht="15.75" customHeight="1">
      <c r="A834" s="100" t="s">
        <v>2322</v>
      </c>
      <c r="B834" s="101" t="s">
        <v>2323</v>
      </c>
      <c r="C834" s="101" t="s">
        <v>3491</v>
      </c>
      <c r="D834" s="101"/>
      <c r="E834" s="103" t="s">
        <v>3331</v>
      </c>
      <c r="F834" s="101"/>
      <c r="G834" s="101"/>
      <c r="H834" s="101"/>
      <c r="I834" s="101"/>
      <c r="J834" s="101"/>
      <c r="K834" s="280"/>
    </row>
    <row r="835" spans="1:11" ht="15.75" customHeight="1">
      <c r="A835" s="68" t="s">
        <v>2328</v>
      </c>
      <c r="B835" s="28" t="s">
        <v>2329</v>
      </c>
      <c r="C835" s="28">
        <v>9999471025</v>
      </c>
      <c r="D835" s="28" t="s">
        <v>2403</v>
      </c>
      <c r="E835" s="28" t="s">
        <v>3332</v>
      </c>
      <c r="F835" s="28"/>
      <c r="G835" s="28"/>
      <c r="H835" s="28"/>
      <c r="I835" s="101"/>
      <c r="J835" s="101"/>
      <c r="K835" s="280"/>
    </row>
    <row r="836" spans="1:11" ht="15.75" customHeight="1">
      <c r="A836" s="68" t="s">
        <v>2331</v>
      </c>
      <c r="B836" s="28" t="s">
        <v>2332</v>
      </c>
      <c r="C836" s="28">
        <v>9999433092</v>
      </c>
      <c r="D836" s="28" t="s">
        <v>2403</v>
      </c>
      <c r="E836" s="28" t="s">
        <v>3333</v>
      </c>
      <c r="F836" s="28"/>
      <c r="G836" s="28"/>
      <c r="H836" s="28"/>
      <c r="I836" s="101"/>
      <c r="J836" s="101"/>
      <c r="K836" s="280"/>
    </row>
    <row r="837" spans="1:11" ht="15.75" customHeight="1">
      <c r="A837" s="68" t="s">
        <v>2334</v>
      </c>
      <c r="B837" s="28" t="s">
        <v>2335</v>
      </c>
      <c r="C837" s="28">
        <v>9999275136</v>
      </c>
      <c r="D837" s="28" t="s">
        <v>2403</v>
      </c>
      <c r="E837" s="28" t="s">
        <v>3334</v>
      </c>
      <c r="F837" s="28"/>
      <c r="G837" s="28"/>
      <c r="H837" s="28"/>
      <c r="I837" s="101"/>
      <c r="J837" s="101"/>
      <c r="K837" s="280"/>
    </row>
    <row r="838" spans="1:11" ht="15.75" customHeight="1">
      <c r="A838" s="68" t="s">
        <v>2337</v>
      </c>
      <c r="B838" s="28" t="s">
        <v>3335</v>
      </c>
      <c r="C838" s="28" t="s">
        <v>3492</v>
      </c>
      <c r="D838" s="28" t="s">
        <v>2403</v>
      </c>
      <c r="E838" s="28" t="s">
        <v>3337</v>
      </c>
      <c r="F838" s="28"/>
      <c r="G838" s="28"/>
      <c r="H838" s="28"/>
      <c r="I838" s="28"/>
      <c r="J838" s="28"/>
      <c r="K838" s="67"/>
    </row>
    <row r="839" spans="1:11" ht="15.75" customHeight="1">
      <c r="A839" s="68" t="s">
        <v>2340</v>
      </c>
      <c r="B839" s="28" t="s">
        <v>2341</v>
      </c>
      <c r="C839" s="28">
        <v>9999815216</v>
      </c>
      <c r="D839" s="28" t="s">
        <v>2403</v>
      </c>
      <c r="E839" s="28" t="s">
        <v>3338</v>
      </c>
      <c r="F839" s="28"/>
      <c r="G839" s="28"/>
      <c r="H839" s="28"/>
      <c r="I839" s="28"/>
      <c r="J839" s="28"/>
      <c r="K839" s="67"/>
    </row>
    <row r="840" spans="1:11" ht="15.75" customHeight="1">
      <c r="A840" s="68" t="s">
        <v>2343</v>
      </c>
      <c r="B840" s="28" t="s">
        <v>2344</v>
      </c>
      <c r="C840" s="28">
        <v>9992207626</v>
      </c>
      <c r="D840" s="28" t="s">
        <v>2403</v>
      </c>
      <c r="E840" s="28" t="s">
        <v>3339</v>
      </c>
      <c r="F840" s="28"/>
      <c r="G840" s="28"/>
      <c r="H840" s="28"/>
      <c r="I840" s="28"/>
      <c r="J840" s="28"/>
      <c r="K840" s="67"/>
    </row>
    <row r="841" spans="1:11" ht="15.75" customHeight="1">
      <c r="A841" s="68" t="s">
        <v>2346</v>
      </c>
      <c r="B841" s="28" t="s">
        <v>2347</v>
      </c>
      <c r="C841" s="28">
        <v>9999873814</v>
      </c>
      <c r="D841" s="28" t="s">
        <v>2403</v>
      </c>
      <c r="E841" s="28" t="s">
        <v>3340</v>
      </c>
      <c r="F841" s="28"/>
      <c r="G841" s="28"/>
      <c r="H841" s="28"/>
      <c r="I841" s="28"/>
      <c r="J841" s="28"/>
      <c r="K841" s="67"/>
    </row>
    <row r="842" spans="1:11" ht="15.75" customHeight="1">
      <c r="A842" s="68" t="s">
        <v>2352</v>
      </c>
      <c r="B842" s="28" t="s">
        <v>2353</v>
      </c>
      <c r="C842" s="28">
        <v>999481036</v>
      </c>
      <c r="D842" s="28" t="s">
        <v>2403</v>
      </c>
      <c r="E842" s="28" t="s">
        <v>3341</v>
      </c>
      <c r="F842" s="28"/>
      <c r="G842" s="28"/>
      <c r="H842" s="28"/>
      <c r="I842" s="28"/>
      <c r="J842" s="28"/>
      <c r="K842" s="312"/>
    </row>
    <row r="843" spans="1:11" ht="15.75" customHeight="1">
      <c r="A843" s="68" t="s">
        <v>2355</v>
      </c>
      <c r="B843" s="28" t="s">
        <v>2356</v>
      </c>
      <c r="C843" s="28" t="s">
        <v>3493</v>
      </c>
      <c r="D843" s="28" t="s">
        <v>2403</v>
      </c>
      <c r="E843" s="28" t="s">
        <v>3343</v>
      </c>
      <c r="F843" s="28"/>
      <c r="G843" s="28"/>
      <c r="H843" s="28"/>
      <c r="I843" s="28"/>
      <c r="J843" s="28"/>
      <c r="K843" s="312"/>
    </row>
    <row r="844" spans="1:11" ht="15.75" customHeight="1">
      <c r="A844" s="68" t="s">
        <v>2358</v>
      </c>
      <c r="B844" s="28" t="s">
        <v>2359</v>
      </c>
      <c r="C844" s="28" t="s">
        <v>3494</v>
      </c>
      <c r="D844" s="28" t="s">
        <v>2403</v>
      </c>
      <c r="E844" s="28" t="s">
        <v>3334</v>
      </c>
      <c r="F844" s="28"/>
      <c r="G844" s="28"/>
      <c r="H844" s="28"/>
      <c r="I844" s="28"/>
      <c r="J844" s="28"/>
      <c r="K844" s="312"/>
    </row>
    <row r="845" spans="1:11" ht="15.75" customHeight="1">
      <c r="A845" s="68" t="s">
        <v>2360</v>
      </c>
      <c r="B845" s="28" t="s">
        <v>2361</v>
      </c>
      <c r="C845" s="28" t="s">
        <v>3495</v>
      </c>
      <c r="D845" s="28" t="s">
        <v>2403</v>
      </c>
      <c r="E845" s="28" t="s">
        <v>3346</v>
      </c>
      <c r="F845" s="28"/>
      <c r="G845" s="28"/>
      <c r="H845" s="28"/>
      <c r="I845" s="28"/>
      <c r="J845" s="28"/>
      <c r="K845" s="312"/>
    </row>
    <row r="846" spans="1:11" ht="15.75" customHeight="1">
      <c r="A846" s="68" t="s">
        <v>2363</v>
      </c>
      <c r="B846" s="28" t="s">
        <v>2364</v>
      </c>
      <c r="C846" s="28"/>
      <c r="D846" s="28" t="s">
        <v>2403</v>
      </c>
      <c r="E846" s="28" t="s">
        <v>3347</v>
      </c>
      <c r="F846" s="28"/>
      <c r="G846" s="28"/>
      <c r="H846" s="28"/>
      <c r="I846" s="28"/>
      <c r="J846" s="28"/>
      <c r="K846" s="312"/>
    </row>
    <row r="847" spans="1:11" ht="15.75" customHeight="1">
      <c r="A847" s="68" t="s">
        <v>2367</v>
      </c>
      <c r="B847" s="28" t="s">
        <v>2368</v>
      </c>
      <c r="C847" s="28" t="s">
        <v>3496</v>
      </c>
      <c r="D847" s="28" t="s">
        <v>2403</v>
      </c>
      <c r="E847" s="28" t="s">
        <v>3349</v>
      </c>
      <c r="F847" s="28"/>
      <c r="G847" s="28"/>
      <c r="H847" s="28"/>
      <c r="I847" s="28"/>
      <c r="J847" s="28"/>
      <c r="K847" s="312"/>
    </row>
    <row r="848" spans="1:11" ht="15.75" customHeight="1">
      <c r="A848" s="78" t="s">
        <v>2370</v>
      </c>
      <c r="B848" s="79" t="s">
        <v>2371</v>
      </c>
      <c r="C848" s="79"/>
      <c r="D848" s="79" t="s">
        <v>2403</v>
      </c>
      <c r="E848" s="79" t="s">
        <v>3350</v>
      </c>
      <c r="F848" s="79"/>
      <c r="G848" s="79"/>
      <c r="H848" s="79"/>
      <c r="I848" s="79"/>
      <c r="J848" s="79"/>
      <c r="K848" s="315"/>
    </row>
    <row r="849" spans="1:12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17"/>
      <c r="L849" s="17"/>
    </row>
    <row r="850" spans="1:12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17"/>
      <c r="L850" s="17"/>
    </row>
    <row r="851" spans="1:12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17"/>
      <c r="L851" s="17"/>
    </row>
    <row r="852" spans="1:1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17"/>
      <c r="L852" s="17"/>
    </row>
    <row r="853" spans="1:12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17"/>
      <c r="L853" s="17"/>
    </row>
    <row r="854" spans="1:12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17"/>
      <c r="L854" s="17"/>
    </row>
    <row r="855" spans="1:12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17"/>
      <c r="L855" s="17"/>
    </row>
    <row r="856" spans="1:12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17"/>
      <c r="L856" s="17"/>
    </row>
    <row r="857" spans="1:12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17"/>
      <c r="L857" s="17"/>
    </row>
    <row r="858" spans="1:12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 spans="1:12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 spans="1:12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 spans="1:12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 spans="1:12" ht="15.75" customHeight="1"/>
    <row r="863" spans="1:12" ht="15.75" customHeight="1"/>
    <row r="864" spans="1:12" ht="15.75" customHeight="1"/>
    <row r="865" spans="4:4" ht="15.75" customHeight="1"/>
    <row r="866" spans="4:4" ht="15.75" customHeight="1"/>
    <row r="867" spans="4:4" ht="15.75" customHeight="1"/>
    <row r="868" spans="4:4" ht="15.75" customHeight="1">
      <c r="D868" s="17" t="s">
        <v>2462</v>
      </c>
    </row>
    <row r="869" spans="4:4" ht="15.75" customHeight="1"/>
    <row r="870" spans="4:4" ht="15.75" customHeight="1"/>
    <row r="871" spans="4:4" ht="15.75" customHeight="1"/>
    <row r="872" spans="4:4" ht="15.75" customHeight="1"/>
    <row r="873" spans="4:4" ht="15.75" customHeight="1"/>
    <row r="874" spans="4:4" ht="15.75" customHeight="1"/>
    <row r="875" spans="4:4" ht="15.75" customHeight="1"/>
    <row r="876" spans="4:4" ht="15.75" customHeight="1"/>
    <row r="877" spans="4:4" ht="15.75" customHeight="1"/>
    <row r="878" spans="4:4" ht="15.75" customHeight="1"/>
    <row r="879" spans="4:4" ht="15.75" customHeight="1"/>
    <row r="880" spans="4:4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819:K819"/>
    <mergeCell ref="A483:K483"/>
    <mergeCell ref="A528:K528"/>
    <mergeCell ref="A578:K578"/>
    <mergeCell ref="A628:K628"/>
    <mergeCell ref="A668:K668"/>
    <mergeCell ref="A699:K699"/>
    <mergeCell ref="A739:K739"/>
    <mergeCell ref="A307:K307"/>
    <mergeCell ref="A359:K359"/>
    <mergeCell ref="A410:K410"/>
    <mergeCell ref="A446:K446"/>
    <mergeCell ref="A779:K779"/>
    <mergeCell ref="A89:K89"/>
    <mergeCell ref="A141:K141"/>
    <mergeCell ref="A183:K183"/>
    <mergeCell ref="A218:K218"/>
    <mergeCell ref="A255:K255"/>
    <mergeCell ref="A1:K1"/>
    <mergeCell ref="A2:K2"/>
    <mergeCell ref="A4:K4"/>
    <mergeCell ref="A6:K6"/>
    <mergeCell ref="A50:K50"/>
  </mergeCells>
  <pageMargins left="0.25" right="0.25" top="0.75" bottom="0.75" header="0" footer="0"/>
  <pageSetup paperSize="5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1:A1000"/>
  <sheetViews>
    <sheetView workbookViewId="0"/>
  </sheetViews>
  <sheetFormatPr baseColWidth="10" defaultColWidth="14.42578125" defaultRowHeight="15" customHeight="1"/>
  <cols>
    <col min="1" max="6" width="10.57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7.7109375" customWidth="1"/>
    <col min="4" max="4" width="21" customWidth="1"/>
    <col min="5" max="5" width="16.28515625" customWidth="1"/>
    <col min="6" max="26" width="10.7109375" customWidth="1"/>
  </cols>
  <sheetData>
    <row r="2" spans="1:17" ht="18.75">
      <c r="D2" s="19" t="s">
        <v>3</v>
      </c>
    </row>
    <row r="4" spans="1:17" ht="21">
      <c r="A4" s="344" t="s">
        <v>279</v>
      </c>
      <c r="B4" s="345"/>
      <c r="C4" s="345"/>
      <c r="D4" s="345"/>
      <c r="E4" s="346"/>
      <c r="F4" s="343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165</v>
      </c>
      <c r="B5" s="21" t="s">
        <v>32</v>
      </c>
      <c r="C5" s="22" t="s">
        <v>166</v>
      </c>
      <c r="D5" s="22" t="s">
        <v>280</v>
      </c>
      <c r="E5" s="93" t="s">
        <v>35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281</v>
      </c>
      <c r="C6" s="38" t="s">
        <v>282</v>
      </c>
      <c r="D6" s="30" t="s">
        <v>283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54" si="0">M6+L6+K6+J6+I6+H6+G6+F6</f>
        <v>500</v>
      </c>
      <c r="O6" s="36"/>
      <c r="P6" s="35">
        <f t="shared" ref="P6:P54" si="1">O6-N6</f>
        <v>-500</v>
      </c>
      <c r="Q6" s="67"/>
    </row>
    <row r="7" spans="1:17">
      <c r="A7" s="68">
        <v>2</v>
      </c>
      <c r="B7" s="28" t="s">
        <v>284</v>
      </c>
      <c r="C7" s="38" t="s">
        <v>285</v>
      </c>
      <c r="D7" s="30" t="s">
        <v>286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287</v>
      </c>
      <c r="C8" s="38" t="s">
        <v>288</v>
      </c>
      <c r="D8" s="30" t="s">
        <v>289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94">
        <v>4</v>
      </c>
      <c r="B9" s="95" t="s">
        <v>290</v>
      </c>
      <c r="C9" s="96" t="s">
        <v>291</v>
      </c>
      <c r="D9" s="97" t="s">
        <v>292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293</v>
      </c>
      <c r="C10" s="38" t="s">
        <v>294</v>
      </c>
      <c r="D10" s="30" t="s">
        <v>295</v>
      </c>
      <c r="E10" s="66"/>
      <c r="F10" s="43"/>
      <c r="G10" s="44">
        <v>500</v>
      </c>
      <c r="H10" s="45"/>
      <c r="I10" s="45"/>
      <c r="J10" s="45"/>
      <c r="K10" s="45"/>
      <c r="L10" s="46"/>
      <c r="M10" s="46"/>
      <c r="N10" s="46">
        <f t="shared" si="0"/>
        <v>500</v>
      </c>
      <c r="O10" s="47"/>
      <c r="P10" s="46">
        <f t="shared" si="1"/>
        <v>-500</v>
      </c>
      <c r="Q10" s="67"/>
    </row>
    <row r="11" spans="1:17">
      <c r="A11" s="63">
        <v>6</v>
      </c>
      <c r="B11" s="57" t="s">
        <v>296</v>
      </c>
      <c r="C11" s="98" t="s">
        <v>297</v>
      </c>
      <c r="D11" s="65" t="s">
        <v>298</v>
      </c>
      <c r="E11" s="99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299</v>
      </c>
      <c r="C12" s="38" t="s">
        <v>300</v>
      </c>
      <c r="D12" s="30" t="s">
        <v>301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3">
        <v>8</v>
      </c>
      <c r="B13" s="57" t="s">
        <v>302</v>
      </c>
      <c r="C13" s="98" t="s">
        <v>303</v>
      </c>
      <c r="D13" s="65" t="s">
        <v>304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73">
        <v>9</v>
      </c>
      <c r="B14" s="48" t="s">
        <v>305</v>
      </c>
      <c r="C14" s="38" t="s">
        <v>306</v>
      </c>
      <c r="D14" s="50" t="s">
        <v>307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68">
        <v>10</v>
      </c>
      <c r="B15" s="28" t="s">
        <v>308</v>
      </c>
      <c r="C15" s="38" t="s">
        <v>309</v>
      </c>
      <c r="D15" s="30" t="s">
        <v>310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68">
        <v>11</v>
      </c>
      <c r="B16" s="28" t="s">
        <v>311</v>
      </c>
      <c r="C16" s="38" t="s">
        <v>312</v>
      </c>
      <c r="D16" s="30" t="s">
        <v>313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73">
        <v>12</v>
      </c>
      <c r="B17" s="48" t="s">
        <v>314</v>
      </c>
      <c r="C17" s="38" t="s">
        <v>315</v>
      </c>
      <c r="D17" s="30" t="s">
        <v>316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73">
        <v>13</v>
      </c>
      <c r="B18" s="48" t="s">
        <v>317</v>
      </c>
      <c r="C18" s="38" t="s">
        <v>318</v>
      </c>
      <c r="D18" s="30" t="s">
        <v>319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320</v>
      </c>
      <c r="C19" s="102" t="s">
        <v>321</v>
      </c>
      <c r="D19" s="103" t="s">
        <v>322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323</v>
      </c>
      <c r="C20" s="102" t="s">
        <v>324</v>
      </c>
      <c r="D20" s="103" t="s">
        <v>325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326</v>
      </c>
      <c r="C21" s="29" t="s">
        <v>327</v>
      </c>
      <c r="D21" s="103" t="s">
        <v>328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329</v>
      </c>
      <c r="C22" s="102" t="s">
        <v>330</v>
      </c>
      <c r="D22" s="103" t="s">
        <v>331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332</v>
      </c>
      <c r="C23" s="102" t="s">
        <v>333</v>
      </c>
      <c r="D23" s="103" t="s">
        <v>334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335</v>
      </c>
      <c r="C24" s="102" t="s">
        <v>336</v>
      </c>
      <c r="D24" s="103" t="s">
        <v>337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4">
        <v>20</v>
      </c>
      <c r="B25" s="105" t="s">
        <v>338</v>
      </c>
      <c r="C25" s="106" t="s">
        <v>339</v>
      </c>
      <c r="D25" s="106" t="s">
        <v>304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340</v>
      </c>
      <c r="C26" s="102" t="s">
        <v>341</v>
      </c>
      <c r="D26" s="103" t="s">
        <v>342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343</v>
      </c>
      <c r="C27" s="102" t="s">
        <v>344</v>
      </c>
      <c r="D27" s="103" t="s">
        <v>345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346</v>
      </c>
      <c r="C28" s="102" t="s">
        <v>347</v>
      </c>
      <c r="D28" s="103" t="s">
        <v>348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00">
        <v>24</v>
      </c>
      <c r="B29" s="101" t="s">
        <v>349</v>
      </c>
      <c r="C29" s="102" t="s">
        <v>350</v>
      </c>
      <c r="D29" s="103" t="s">
        <v>351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00">
        <v>25</v>
      </c>
      <c r="B30" s="101" t="s">
        <v>352</v>
      </c>
      <c r="C30" s="102" t="s">
        <v>353</v>
      </c>
      <c r="D30" s="103" t="s">
        <v>354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00">
        <v>26</v>
      </c>
      <c r="B31" s="101" t="s">
        <v>355</v>
      </c>
      <c r="C31" s="102" t="s">
        <v>110</v>
      </c>
      <c r="D31" s="103" t="s">
        <v>356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100">
        <v>27</v>
      </c>
      <c r="B32" s="101" t="s">
        <v>357</v>
      </c>
      <c r="C32" s="102" t="s">
        <v>358</v>
      </c>
      <c r="D32" s="103" t="s">
        <v>359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104">
        <v>28</v>
      </c>
      <c r="B33" s="105" t="s">
        <v>360</v>
      </c>
      <c r="C33" s="106" t="s">
        <v>361</v>
      </c>
      <c r="D33" s="106" t="s">
        <v>362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107">
        <v>29</v>
      </c>
      <c r="B34" s="108" t="s">
        <v>363</v>
      </c>
      <c r="C34" s="102" t="s">
        <v>364</v>
      </c>
      <c r="D34" s="109" t="s">
        <v>365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100">
        <v>30</v>
      </c>
      <c r="B35" s="101" t="s">
        <v>366</v>
      </c>
      <c r="C35" s="102" t="s">
        <v>367</v>
      </c>
      <c r="D35" s="103" t="s">
        <v>368</v>
      </c>
      <c r="E35" s="110"/>
      <c r="F35" s="111"/>
      <c r="G35" s="112">
        <v>500</v>
      </c>
      <c r="H35" s="113"/>
      <c r="I35" s="113"/>
      <c r="J35" s="113"/>
      <c r="K35" s="113"/>
      <c r="L35" s="113"/>
      <c r="M35" s="113"/>
      <c r="N35" s="114">
        <f t="shared" si="0"/>
        <v>500</v>
      </c>
      <c r="O35" s="115"/>
      <c r="P35" s="114">
        <f t="shared" si="1"/>
        <v>-500</v>
      </c>
      <c r="Q35" s="116"/>
    </row>
    <row r="36" spans="1:17" ht="15.75" customHeight="1">
      <c r="A36" s="100">
        <v>31</v>
      </c>
      <c r="B36" s="101" t="s">
        <v>369</v>
      </c>
      <c r="C36" s="102" t="s">
        <v>370</v>
      </c>
      <c r="D36" s="117" t="s">
        <v>371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100">
        <v>32</v>
      </c>
      <c r="B37" s="101" t="s">
        <v>372</v>
      </c>
      <c r="C37" s="102" t="s">
        <v>373</v>
      </c>
      <c r="D37" s="117" t="s">
        <v>374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100">
        <v>33</v>
      </c>
      <c r="B38" s="101" t="s">
        <v>375</v>
      </c>
      <c r="C38" s="102" t="s">
        <v>376</v>
      </c>
      <c r="D38" s="117" t="s">
        <v>377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100">
        <v>34</v>
      </c>
      <c r="B39" s="101" t="s">
        <v>378</v>
      </c>
      <c r="C39" s="102" t="s">
        <v>297</v>
      </c>
      <c r="D39" s="117" t="s">
        <v>298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100">
        <v>35</v>
      </c>
      <c r="B40" s="101" t="s">
        <v>379</v>
      </c>
      <c r="C40" s="102" t="s">
        <v>380</v>
      </c>
      <c r="D40" s="117" t="s">
        <v>381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51"/>
      <c r="P40" s="35">
        <f t="shared" si="1"/>
        <v>-500</v>
      </c>
      <c r="Q40" s="69"/>
    </row>
    <row r="41" spans="1:17" ht="15.75" customHeight="1">
      <c r="A41" s="100">
        <v>36</v>
      </c>
      <c r="B41" s="101" t="s">
        <v>382</v>
      </c>
      <c r="C41" s="102" t="s">
        <v>383</v>
      </c>
      <c r="D41" s="117" t="s">
        <v>384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100">
        <v>37</v>
      </c>
      <c r="B42" s="101" t="s">
        <v>385</v>
      </c>
      <c r="C42" s="102" t="s">
        <v>110</v>
      </c>
      <c r="D42" s="117" t="s">
        <v>356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386</v>
      </c>
      <c r="C43" s="38" t="s">
        <v>387</v>
      </c>
      <c r="D43" s="118" t="s">
        <v>388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68">
        <v>39</v>
      </c>
      <c r="B44" s="28" t="s">
        <v>389</v>
      </c>
      <c r="C44" s="38" t="s">
        <v>390</v>
      </c>
      <c r="D44" s="118" t="s">
        <v>391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51"/>
      <c r="P44" s="35">
        <f t="shared" si="1"/>
        <v>-500</v>
      </c>
      <c r="Q44" s="67"/>
    </row>
    <row r="45" spans="1:17" ht="15.75" customHeight="1">
      <c r="A45" s="68">
        <v>40</v>
      </c>
      <c r="B45" s="28" t="s">
        <v>392</v>
      </c>
      <c r="C45" s="38" t="s">
        <v>393</v>
      </c>
      <c r="D45" s="118" t="s">
        <v>394</v>
      </c>
      <c r="E45" s="66"/>
      <c r="F45" s="32"/>
      <c r="G45" s="33">
        <v>500</v>
      </c>
      <c r="H45" s="34"/>
      <c r="I45" s="34"/>
      <c r="J45" s="34"/>
      <c r="K45" s="34"/>
      <c r="L45" s="34"/>
      <c r="M45" s="34"/>
      <c r="N45" s="35">
        <f t="shared" si="0"/>
        <v>500</v>
      </c>
      <c r="O45" s="52"/>
      <c r="P45" s="35">
        <f t="shared" si="1"/>
        <v>-500</v>
      </c>
      <c r="Q45" s="74"/>
    </row>
    <row r="46" spans="1:17" ht="15.75" customHeight="1">
      <c r="A46" s="68">
        <v>41</v>
      </c>
      <c r="B46" s="28" t="s">
        <v>395</v>
      </c>
      <c r="C46" s="38" t="s">
        <v>396</v>
      </c>
      <c r="D46" s="118" t="s">
        <v>397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68">
        <v>42</v>
      </c>
      <c r="B47" s="28" t="s">
        <v>398</v>
      </c>
      <c r="C47" s="38" t="s">
        <v>399</v>
      </c>
      <c r="D47" s="118" t="s">
        <v>400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68">
        <v>43</v>
      </c>
      <c r="B48" s="28" t="s">
        <v>401</v>
      </c>
      <c r="C48" s="38" t="s">
        <v>402</v>
      </c>
      <c r="D48" s="118" t="s">
        <v>403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51"/>
      <c r="P48" s="35">
        <f t="shared" si="1"/>
        <v>-500</v>
      </c>
      <c r="Q48" s="67"/>
    </row>
    <row r="49" spans="1:17" ht="15.75" customHeight="1">
      <c r="A49" s="68">
        <v>44</v>
      </c>
      <c r="B49" s="28" t="s">
        <v>404</v>
      </c>
      <c r="C49" s="38" t="s">
        <v>405</v>
      </c>
      <c r="D49" s="118" t="s">
        <v>406</v>
      </c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0"/>
        <v>500</v>
      </c>
      <c r="O49" s="36"/>
      <c r="P49" s="35">
        <f t="shared" si="1"/>
        <v>-500</v>
      </c>
      <c r="Q49" s="67"/>
    </row>
    <row r="50" spans="1:17" ht="15.75" customHeight="1">
      <c r="A50" s="68">
        <v>45</v>
      </c>
      <c r="B50" s="28" t="s">
        <v>407</v>
      </c>
      <c r="C50" s="38" t="s">
        <v>408</v>
      </c>
      <c r="D50" s="118" t="s">
        <v>409</v>
      </c>
      <c r="E50" s="66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0"/>
        <v>500</v>
      </c>
      <c r="O50" s="51"/>
      <c r="P50" s="35">
        <f t="shared" si="1"/>
        <v>-500</v>
      </c>
      <c r="Q50" s="69"/>
    </row>
    <row r="51" spans="1:17" ht="15.75" customHeight="1">
      <c r="A51" s="68">
        <v>46</v>
      </c>
      <c r="B51" s="28" t="s">
        <v>410</v>
      </c>
      <c r="C51" s="38" t="s">
        <v>411</v>
      </c>
      <c r="D51" s="30" t="s">
        <v>412</v>
      </c>
      <c r="E51" s="119"/>
      <c r="F51" s="120"/>
      <c r="G51" s="121">
        <v>500</v>
      </c>
      <c r="H51" s="122"/>
      <c r="I51" s="122"/>
      <c r="J51" s="122"/>
      <c r="K51" s="122"/>
      <c r="L51" s="123"/>
      <c r="M51" s="123"/>
      <c r="N51" s="123">
        <f t="shared" si="0"/>
        <v>500</v>
      </c>
      <c r="O51" s="124"/>
      <c r="P51" s="123">
        <f t="shared" si="1"/>
        <v>-500</v>
      </c>
      <c r="Q51" s="125"/>
    </row>
    <row r="52" spans="1:17" ht="15.75" customHeight="1">
      <c r="A52" s="68">
        <v>47</v>
      </c>
      <c r="B52" s="28" t="s">
        <v>413</v>
      </c>
      <c r="C52" s="38" t="s">
        <v>414</v>
      </c>
      <c r="D52" s="30" t="s">
        <v>415</v>
      </c>
      <c r="E52" s="66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0"/>
        <v>500</v>
      </c>
      <c r="O52" s="36"/>
      <c r="P52" s="35">
        <f t="shared" si="1"/>
        <v>-500</v>
      </c>
      <c r="Q52" s="67"/>
    </row>
    <row r="53" spans="1:17" ht="15.75" customHeight="1">
      <c r="A53" s="68">
        <v>48</v>
      </c>
      <c r="B53" s="28" t="s">
        <v>416</v>
      </c>
      <c r="C53" s="38" t="s">
        <v>417</v>
      </c>
      <c r="D53" s="30" t="s">
        <v>418</v>
      </c>
      <c r="E53" s="66"/>
      <c r="F53" s="32"/>
      <c r="G53" s="33">
        <v>500</v>
      </c>
      <c r="H53" s="34"/>
      <c r="I53" s="34"/>
      <c r="J53" s="34"/>
      <c r="K53" s="34"/>
      <c r="L53" s="35"/>
      <c r="M53" s="35"/>
      <c r="N53" s="35">
        <f t="shared" si="0"/>
        <v>500</v>
      </c>
      <c r="O53" s="36"/>
      <c r="P53" s="35">
        <f t="shared" si="1"/>
        <v>-500</v>
      </c>
      <c r="Q53" s="67"/>
    </row>
    <row r="54" spans="1:17" ht="15.75" customHeight="1">
      <c r="A54" s="78">
        <v>49</v>
      </c>
      <c r="B54" s="79" t="s">
        <v>419</v>
      </c>
      <c r="C54" s="80" t="s">
        <v>420</v>
      </c>
      <c r="D54" s="81" t="s">
        <v>421</v>
      </c>
      <c r="E54" s="82"/>
      <c r="F54" s="83"/>
      <c r="G54" s="84">
        <v>500</v>
      </c>
      <c r="H54" s="85"/>
      <c r="I54" s="85"/>
      <c r="J54" s="85"/>
      <c r="K54" s="85"/>
      <c r="L54" s="86"/>
      <c r="M54" s="86"/>
      <c r="N54" s="86">
        <f t="shared" si="0"/>
        <v>500</v>
      </c>
      <c r="O54" s="87"/>
      <c r="P54" s="86">
        <f t="shared" si="1"/>
        <v>-500</v>
      </c>
      <c r="Q54" s="88"/>
    </row>
    <row r="55" spans="1:17" ht="15.75" customHeight="1"/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300-000000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1" customWidth="1"/>
    <col min="5" max="5" width="15.28515625" customWidth="1"/>
    <col min="6" max="26" width="10.7109375" customWidth="1"/>
  </cols>
  <sheetData>
    <row r="2" spans="1:17" ht="18.75">
      <c r="D2" s="19" t="s">
        <v>3</v>
      </c>
    </row>
    <row r="4" spans="1:17" ht="18.75">
      <c r="A4" s="347" t="s">
        <v>422</v>
      </c>
      <c r="B4" s="330"/>
      <c r="C4" s="330"/>
      <c r="D4" s="330"/>
      <c r="E4" s="342"/>
      <c r="F4" s="343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165</v>
      </c>
      <c r="B5" s="21" t="s">
        <v>423</v>
      </c>
      <c r="C5" s="22" t="s">
        <v>166</v>
      </c>
      <c r="D5" s="126" t="s">
        <v>280</v>
      </c>
      <c r="E5" s="127" t="s">
        <v>35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100">
        <v>1</v>
      </c>
      <c r="B6" s="101" t="s">
        <v>424</v>
      </c>
      <c r="C6" s="102" t="s">
        <v>425</v>
      </c>
      <c r="D6" s="117" t="s">
        <v>426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4" si="0">M6+L6+K6+J6+I6+H6+G6+F6</f>
        <v>500</v>
      </c>
      <c r="O6" s="36"/>
      <c r="P6" s="35">
        <f t="shared" ref="P6:P44" si="1">O6-N6</f>
        <v>-500</v>
      </c>
      <c r="Q6" s="67"/>
    </row>
    <row r="7" spans="1:17">
      <c r="A7" s="100">
        <v>2</v>
      </c>
      <c r="B7" s="101" t="s">
        <v>427</v>
      </c>
      <c r="C7" s="102" t="s">
        <v>428</v>
      </c>
      <c r="D7" s="117" t="s">
        <v>429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100">
        <v>3</v>
      </c>
      <c r="B8" s="101" t="s">
        <v>430</v>
      </c>
      <c r="C8" s="102" t="s">
        <v>431</v>
      </c>
      <c r="D8" s="117" t="s">
        <v>432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100">
        <v>4</v>
      </c>
      <c r="B9" s="101" t="s">
        <v>433</v>
      </c>
      <c r="C9" s="102" t="s">
        <v>434</v>
      </c>
      <c r="D9" s="117" t="s">
        <v>435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100">
        <v>5</v>
      </c>
      <c r="B10" s="101" t="s">
        <v>436</v>
      </c>
      <c r="C10" s="102" t="s">
        <v>437</v>
      </c>
      <c r="D10" s="117" t="s">
        <v>438</v>
      </c>
      <c r="E10" s="66"/>
      <c r="F10" s="43"/>
      <c r="G10" s="44">
        <v>500</v>
      </c>
      <c r="H10" s="45"/>
      <c r="I10" s="45"/>
      <c r="J10" s="45"/>
      <c r="K10" s="45"/>
      <c r="L10" s="46"/>
      <c r="M10" s="46"/>
      <c r="N10" s="46">
        <f t="shared" si="0"/>
        <v>500</v>
      </c>
      <c r="O10" s="47"/>
      <c r="P10" s="46">
        <f t="shared" si="1"/>
        <v>-500</v>
      </c>
      <c r="Q10" s="67"/>
    </row>
    <row r="11" spans="1:17">
      <c r="A11" s="100">
        <v>6</v>
      </c>
      <c r="B11" s="101" t="s">
        <v>439</v>
      </c>
      <c r="C11" s="102" t="s">
        <v>440</v>
      </c>
      <c r="D11" s="117" t="s">
        <v>441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100">
        <v>7</v>
      </c>
      <c r="B12" s="101" t="s">
        <v>442</v>
      </c>
      <c r="C12" s="102" t="s">
        <v>443</v>
      </c>
      <c r="D12" s="117" t="s">
        <v>444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100">
        <v>8</v>
      </c>
      <c r="B13" s="101" t="s">
        <v>445</v>
      </c>
      <c r="C13" s="102" t="s">
        <v>446</v>
      </c>
      <c r="D13" s="117" t="s">
        <v>447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448</v>
      </c>
      <c r="C14" s="102" t="s">
        <v>449</v>
      </c>
      <c r="D14" s="117" t="s">
        <v>450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451</v>
      </c>
      <c r="C15" s="102" t="s">
        <v>452</v>
      </c>
      <c r="D15" s="117" t="s">
        <v>453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454</v>
      </c>
      <c r="C16" s="102" t="s">
        <v>455</v>
      </c>
      <c r="D16" s="117" t="s">
        <v>456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457</v>
      </c>
      <c r="C17" s="102" t="s">
        <v>458</v>
      </c>
      <c r="D17" s="117" t="s">
        <v>459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460</v>
      </c>
      <c r="C18" s="102" t="s">
        <v>461</v>
      </c>
      <c r="D18" s="117" t="s">
        <v>462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7">
        <v>14</v>
      </c>
      <c r="B19" s="108" t="s">
        <v>463</v>
      </c>
      <c r="C19" s="102" t="s">
        <v>464</v>
      </c>
      <c r="D19" s="128" t="s">
        <v>465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466</v>
      </c>
      <c r="C20" s="102" t="s">
        <v>467</v>
      </c>
      <c r="D20" s="117" t="s">
        <v>468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469</v>
      </c>
      <c r="C21" s="102" t="s">
        <v>470</v>
      </c>
      <c r="D21" s="117" t="s">
        <v>471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472</v>
      </c>
      <c r="C22" s="102" t="s">
        <v>473</v>
      </c>
      <c r="D22" s="117" t="s">
        <v>474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475</v>
      </c>
      <c r="C23" s="102" t="s">
        <v>476</v>
      </c>
      <c r="D23" s="117" t="s">
        <v>477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478</v>
      </c>
      <c r="C24" s="102" t="s">
        <v>479</v>
      </c>
      <c r="D24" s="117" t="s">
        <v>480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481</v>
      </c>
      <c r="C25" s="102" t="s">
        <v>482</v>
      </c>
      <c r="D25" s="117" t="s">
        <v>483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484</v>
      </c>
      <c r="C26" s="102" t="s">
        <v>485</v>
      </c>
      <c r="D26" s="117" t="s">
        <v>486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487</v>
      </c>
      <c r="C27" s="102" t="s">
        <v>488</v>
      </c>
      <c r="D27" s="117" t="s">
        <v>391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489</v>
      </c>
      <c r="C28" s="102" t="s">
        <v>490</v>
      </c>
      <c r="D28" s="117" t="s">
        <v>491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00">
        <v>24</v>
      </c>
      <c r="B29" s="101" t="s">
        <v>492</v>
      </c>
      <c r="C29" s="102" t="s">
        <v>493</v>
      </c>
      <c r="D29" s="117" t="s">
        <v>494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00">
        <v>25</v>
      </c>
      <c r="B30" s="101" t="s">
        <v>495</v>
      </c>
      <c r="C30" s="102" t="s">
        <v>496</v>
      </c>
      <c r="D30" s="117" t="s">
        <v>497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00">
        <v>26</v>
      </c>
      <c r="B31" s="101" t="s">
        <v>498</v>
      </c>
      <c r="C31" s="102" t="s">
        <v>499</v>
      </c>
      <c r="D31" s="117" t="s">
        <v>497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500</v>
      </c>
      <c r="C32" s="38" t="s">
        <v>501</v>
      </c>
      <c r="D32" s="118" t="s">
        <v>502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68">
        <v>28</v>
      </c>
      <c r="B33" s="28" t="s">
        <v>503</v>
      </c>
      <c r="C33" s="38" t="s">
        <v>504</v>
      </c>
      <c r="D33" s="118" t="s">
        <v>505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506</v>
      </c>
      <c r="C34" s="38" t="s">
        <v>507</v>
      </c>
      <c r="D34" s="118" t="s">
        <v>508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509</v>
      </c>
      <c r="C35" s="38" t="s">
        <v>510</v>
      </c>
      <c r="D35" s="118" t="s">
        <v>511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512</v>
      </c>
      <c r="C36" s="38" t="s">
        <v>513</v>
      </c>
      <c r="D36" s="118" t="s">
        <v>514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515</v>
      </c>
      <c r="C37" s="38" t="s">
        <v>516</v>
      </c>
      <c r="D37" s="118" t="s">
        <v>517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3">
        <v>33</v>
      </c>
      <c r="B38" s="57" t="s">
        <v>518</v>
      </c>
      <c r="C38" s="38" t="s">
        <v>322</v>
      </c>
      <c r="D38" s="129" t="s">
        <v>519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520</v>
      </c>
      <c r="C39" s="38" t="s">
        <v>521</v>
      </c>
      <c r="D39" s="118" t="s">
        <v>522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8">
        <v>35</v>
      </c>
      <c r="B40" s="28" t="s">
        <v>523</v>
      </c>
      <c r="C40" s="38" t="s">
        <v>524</v>
      </c>
      <c r="D40" s="118" t="s">
        <v>525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51"/>
      <c r="P40" s="35">
        <f t="shared" si="1"/>
        <v>-500</v>
      </c>
      <c r="Q40" s="69"/>
    </row>
    <row r="41" spans="1:17" ht="15.75" customHeight="1">
      <c r="A41" s="68">
        <v>36</v>
      </c>
      <c r="B41" s="28" t="s">
        <v>526</v>
      </c>
      <c r="C41" s="38" t="s">
        <v>527</v>
      </c>
      <c r="D41" s="118" t="s">
        <v>528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8">
        <v>37</v>
      </c>
      <c r="B42" s="28" t="s">
        <v>529</v>
      </c>
      <c r="C42" s="38" t="s">
        <v>530</v>
      </c>
      <c r="D42" s="118" t="s">
        <v>531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532</v>
      </c>
      <c r="C43" s="38" t="s">
        <v>533</v>
      </c>
      <c r="D43" s="118" t="s">
        <v>534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78">
        <v>39</v>
      </c>
      <c r="B44" s="79" t="s">
        <v>535</v>
      </c>
      <c r="C44" s="80" t="s">
        <v>536</v>
      </c>
      <c r="D44" s="130" t="s">
        <v>537</v>
      </c>
      <c r="E44" s="82"/>
      <c r="F44" s="83"/>
      <c r="G44" s="84">
        <v>500</v>
      </c>
      <c r="H44" s="85"/>
      <c r="I44" s="85"/>
      <c r="J44" s="85"/>
      <c r="K44" s="85"/>
      <c r="L44" s="86"/>
      <c r="M44" s="86"/>
      <c r="N44" s="86">
        <f t="shared" si="0"/>
        <v>500</v>
      </c>
      <c r="O44" s="87"/>
      <c r="P44" s="86">
        <f t="shared" si="1"/>
        <v>-500</v>
      </c>
      <c r="Q44" s="88"/>
    </row>
    <row r="45" spans="1:17" ht="15.75" customHeight="1">
      <c r="A45" s="131"/>
      <c r="B45" s="131"/>
      <c r="C45" s="132"/>
      <c r="D45" s="133"/>
    </row>
    <row r="46" spans="1:17" ht="15.75" customHeight="1">
      <c r="A46" s="131"/>
      <c r="B46" s="131"/>
      <c r="C46" s="132"/>
      <c r="D46" s="133"/>
    </row>
    <row r="47" spans="1:17" ht="15.75" customHeight="1">
      <c r="A47" s="131"/>
      <c r="B47" s="131"/>
      <c r="C47" s="132"/>
      <c r="D47" s="133"/>
    </row>
    <row r="48" spans="1:17" ht="15.75" customHeight="1">
      <c r="A48" s="131"/>
      <c r="B48" s="131"/>
      <c r="C48" s="132"/>
      <c r="D48" s="133"/>
    </row>
    <row r="49" spans="1:4" ht="15.75" customHeight="1">
      <c r="A49" s="131"/>
      <c r="B49" s="131"/>
      <c r="C49" s="132"/>
      <c r="D49" s="133"/>
    </row>
    <row r="50" spans="1:4" ht="15.75" customHeight="1">
      <c r="A50" s="131"/>
      <c r="B50" s="131"/>
      <c r="C50" s="132"/>
      <c r="D50" s="133"/>
    </row>
    <row r="51" spans="1:4" ht="15.75" customHeight="1">
      <c r="A51" s="131"/>
      <c r="B51" s="131"/>
      <c r="C51" s="132"/>
      <c r="D51" s="133"/>
    </row>
    <row r="52" spans="1:4" ht="15.75" customHeight="1">
      <c r="A52" s="131"/>
      <c r="B52" s="131"/>
      <c r="C52" s="132"/>
      <c r="D52" s="133"/>
    </row>
    <row r="53" spans="1:4" ht="15.75" customHeight="1">
      <c r="A53" s="131"/>
      <c r="B53" s="131"/>
      <c r="C53" s="132"/>
      <c r="D53" s="133"/>
    </row>
    <row r="54" spans="1:4" ht="15.75" customHeight="1">
      <c r="A54" s="131"/>
      <c r="B54" s="131"/>
      <c r="C54" s="132"/>
      <c r="D54" s="133"/>
    </row>
    <row r="55" spans="1:4" ht="15.75" customHeight="1">
      <c r="A55" s="5"/>
      <c r="B55" s="5"/>
      <c r="C55" s="5"/>
      <c r="D55" s="5"/>
    </row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400-000000000000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2.7109375" customWidth="1"/>
    <col min="5" max="5" width="20.85546875" customWidth="1"/>
    <col min="6" max="26" width="10.7109375" customWidth="1"/>
  </cols>
  <sheetData>
    <row r="2" spans="1:17" ht="18.75">
      <c r="D2" s="19" t="s">
        <v>3</v>
      </c>
    </row>
    <row r="4" spans="1:17" ht="18.75">
      <c r="A4" s="348" t="s">
        <v>538</v>
      </c>
      <c r="B4" s="345"/>
      <c r="C4" s="345"/>
      <c r="D4" s="345"/>
      <c r="E4" s="346"/>
      <c r="F4" s="343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134" t="s">
        <v>165</v>
      </c>
      <c r="B5" s="135" t="s">
        <v>32</v>
      </c>
      <c r="C5" s="23" t="s">
        <v>33</v>
      </c>
      <c r="D5" s="136" t="s">
        <v>34</v>
      </c>
      <c r="E5" s="137" t="s">
        <v>35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3" t="s">
        <v>37</v>
      </c>
      <c r="O5" s="138" t="s">
        <v>38</v>
      </c>
      <c r="P5" s="24" t="s">
        <v>39</v>
      </c>
      <c r="Q5" s="139" t="s">
        <v>40</v>
      </c>
    </row>
    <row r="6" spans="1:17">
      <c r="A6" s="140">
        <v>1</v>
      </c>
      <c r="B6" s="141" t="s">
        <v>539</v>
      </c>
      <c r="C6" s="142" t="s">
        <v>540</v>
      </c>
      <c r="D6" s="143" t="s">
        <v>541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45" si="0">M6+L6+K6+J6+I6+H6+G6+F6</f>
        <v>500</v>
      </c>
      <c r="O6" s="36"/>
      <c r="P6" s="35">
        <f t="shared" ref="P6:P45" si="1">O6-N6</f>
        <v>-500</v>
      </c>
      <c r="Q6" s="67"/>
    </row>
    <row r="7" spans="1:17">
      <c r="A7" s="68">
        <v>2</v>
      </c>
      <c r="B7" s="28" t="s">
        <v>542</v>
      </c>
      <c r="C7" s="38" t="s">
        <v>543</v>
      </c>
      <c r="D7" s="30" t="s">
        <v>544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545</v>
      </c>
      <c r="C8" s="38" t="s">
        <v>546</v>
      </c>
      <c r="D8" s="30" t="s">
        <v>547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548</v>
      </c>
      <c r="C9" s="38" t="s">
        <v>549</v>
      </c>
      <c r="D9" s="30" t="s">
        <v>550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551</v>
      </c>
      <c r="C10" s="38" t="s">
        <v>552</v>
      </c>
      <c r="D10" s="30" t="s">
        <v>553</v>
      </c>
      <c r="E10" s="66"/>
      <c r="F10" s="43"/>
      <c r="G10" s="44">
        <v>500</v>
      </c>
      <c r="H10" s="45"/>
      <c r="I10" s="45"/>
      <c r="J10" s="45"/>
      <c r="K10" s="45"/>
      <c r="L10" s="46"/>
      <c r="M10" s="46"/>
      <c r="N10" s="46">
        <f t="shared" si="0"/>
        <v>500</v>
      </c>
      <c r="O10" s="47"/>
      <c r="P10" s="46">
        <f t="shared" si="1"/>
        <v>-500</v>
      </c>
      <c r="Q10" s="67"/>
    </row>
    <row r="11" spans="1:17">
      <c r="A11" s="68">
        <v>6</v>
      </c>
      <c r="B11" s="28" t="s">
        <v>554</v>
      </c>
      <c r="C11" s="38" t="s">
        <v>555</v>
      </c>
      <c r="D11" s="30" t="s">
        <v>556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73">
        <v>7</v>
      </c>
      <c r="B12" s="48" t="s">
        <v>557</v>
      </c>
      <c r="C12" s="38" t="s">
        <v>558</v>
      </c>
      <c r="D12" s="50" t="s">
        <v>559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560</v>
      </c>
      <c r="C13" s="38" t="s">
        <v>561</v>
      </c>
      <c r="D13" s="30" t="s">
        <v>562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75">
        <v>9</v>
      </c>
      <c r="B14" s="76" t="s">
        <v>563</v>
      </c>
      <c r="C14" s="58" t="s">
        <v>564</v>
      </c>
      <c r="D14" s="59" t="s">
        <v>565</v>
      </c>
      <c r="E14" s="66" t="s">
        <v>566</v>
      </c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68">
        <v>10</v>
      </c>
      <c r="B15" s="28" t="s">
        <v>567</v>
      </c>
      <c r="C15" s="38" t="s">
        <v>568</v>
      </c>
      <c r="D15" s="30" t="s">
        <v>569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68">
        <v>11</v>
      </c>
      <c r="B16" s="28" t="s">
        <v>570</v>
      </c>
      <c r="C16" s="38" t="s">
        <v>571</v>
      </c>
      <c r="D16" s="30" t="s">
        <v>572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573</v>
      </c>
      <c r="C17" s="102" t="s">
        <v>574</v>
      </c>
      <c r="D17" s="103"/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575</v>
      </c>
      <c r="C18" s="102" t="s">
        <v>576</v>
      </c>
      <c r="D18" s="103" t="s">
        <v>577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578</v>
      </c>
      <c r="C19" s="102" t="s">
        <v>579</v>
      </c>
      <c r="D19" s="103"/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580</v>
      </c>
      <c r="C20" s="102" t="s">
        <v>581</v>
      </c>
      <c r="D20" s="103" t="s">
        <v>582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583</v>
      </c>
      <c r="C21" s="102" t="s">
        <v>584</v>
      </c>
      <c r="D21" s="103" t="s">
        <v>585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586</v>
      </c>
      <c r="C22" s="102" t="s">
        <v>584</v>
      </c>
      <c r="D22" s="103" t="s">
        <v>585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587</v>
      </c>
      <c r="C23" s="102" t="s">
        <v>588</v>
      </c>
      <c r="D23" s="103" t="s">
        <v>589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590</v>
      </c>
      <c r="C24" s="102" t="s">
        <v>591</v>
      </c>
      <c r="D24" s="103" t="s">
        <v>592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68">
        <v>20</v>
      </c>
      <c r="B25" s="28" t="s">
        <v>593</v>
      </c>
      <c r="C25" s="38" t="s">
        <v>594</v>
      </c>
      <c r="D25" s="30" t="s">
        <v>595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596</v>
      </c>
      <c r="C26" s="38" t="s">
        <v>597</v>
      </c>
      <c r="D26" s="30" t="s">
        <v>598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599</v>
      </c>
      <c r="C27" s="38" t="s">
        <v>600</v>
      </c>
      <c r="D27" s="30" t="s">
        <v>601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602</v>
      </c>
      <c r="C28" s="38" t="s">
        <v>603</v>
      </c>
      <c r="D28" s="30" t="s">
        <v>604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605</v>
      </c>
      <c r="C29" s="38" t="s">
        <v>606</v>
      </c>
      <c r="D29" s="30" t="s">
        <v>607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608</v>
      </c>
      <c r="C30" s="38" t="s">
        <v>609</v>
      </c>
      <c r="D30" s="30" t="s">
        <v>610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611</v>
      </c>
      <c r="C31" s="38" t="s">
        <v>612</v>
      </c>
      <c r="D31" s="30" t="s">
        <v>613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614</v>
      </c>
      <c r="C32" s="38" t="s">
        <v>615</v>
      </c>
      <c r="D32" s="30" t="s">
        <v>616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68">
        <v>28</v>
      </c>
      <c r="B33" s="28" t="s">
        <v>617</v>
      </c>
      <c r="C33" s="38" t="s">
        <v>618</v>
      </c>
      <c r="D33" s="30" t="s">
        <v>619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75">
        <v>29</v>
      </c>
      <c r="B34" s="76" t="s">
        <v>620</v>
      </c>
      <c r="C34" s="58" t="s">
        <v>621</v>
      </c>
      <c r="D34" s="59" t="s">
        <v>622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623</v>
      </c>
      <c r="C35" s="38" t="s">
        <v>624</v>
      </c>
      <c r="D35" s="30" t="s">
        <v>625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626</v>
      </c>
      <c r="C36" s="38" t="s">
        <v>627</v>
      </c>
      <c r="D36" s="30" t="s">
        <v>628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629</v>
      </c>
      <c r="C37" s="38" t="s">
        <v>630</v>
      </c>
      <c r="D37" s="30" t="s">
        <v>631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8">
        <v>33</v>
      </c>
      <c r="B38" s="28" t="s">
        <v>632</v>
      </c>
      <c r="C38" s="38" t="s">
        <v>633</v>
      </c>
      <c r="D38" s="30" t="s">
        <v>634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635</v>
      </c>
      <c r="C39" s="38" t="s">
        <v>606</v>
      </c>
      <c r="D39" s="30" t="s">
        <v>607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8">
        <v>35</v>
      </c>
      <c r="B40" s="28" t="s">
        <v>636</v>
      </c>
      <c r="C40" s="38" t="s">
        <v>606</v>
      </c>
      <c r="D40" s="30" t="s">
        <v>607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51"/>
      <c r="P40" s="35">
        <f t="shared" si="1"/>
        <v>-500</v>
      </c>
      <c r="Q40" s="69"/>
    </row>
    <row r="41" spans="1:17" ht="15.75" customHeight="1">
      <c r="A41" s="68">
        <v>36</v>
      </c>
      <c r="B41" s="28" t="s">
        <v>637</v>
      </c>
      <c r="C41" s="38" t="s">
        <v>638</v>
      </c>
      <c r="D41" s="30"/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8">
        <v>37</v>
      </c>
      <c r="B42" s="28" t="s">
        <v>639</v>
      </c>
      <c r="C42" s="38" t="s">
        <v>640</v>
      </c>
      <c r="D42" s="30" t="s">
        <v>641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8">
        <v>38</v>
      </c>
      <c r="B43" s="28" t="s">
        <v>642</v>
      </c>
      <c r="C43" s="38" t="s">
        <v>643</v>
      </c>
      <c r="D43" s="30" t="s">
        <v>644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68">
        <v>39</v>
      </c>
      <c r="B44" s="28" t="s">
        <v>645</v>
      </c>
      <c r="C44" s="38" t="s">
        <v>643</v>
      </c>
      <c r="D44" s="30" t="s">
        <v>646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51"/>
      <c r="P44" s="35">
        <f t="shared" si="1"/>
        <v>-500</v>
      </c>
      <c r="Q44" s="67"/>
    </row>
    <row r="45" spans="1:17" ht="15.75" customHeight="1">
      <c r="A45" s="78">
        <v>40</v>
      </c>
      <c r="B45" s="79" t="s">
        <v>647</v>
      </c>
      <c r="C45" s="80" t="s">
        <v>648</v>
      </c>
      <c r="D45" s="81" t="s">
        <v>649</v>
      </c>
      <c r="E45" s="82"/>
      <c r="F45" s="83"/>
      <c r="G45" s="84">
        <v>500</v>
      </c>
      <c r="H45" s="85"/>
      <c r="I45" s="85"/>
      <c r="J45" s="85"/>
      <c r="K45" s="85"/>
      <c r="L45" s="86"/>
      <c r="M45" s="86"/>
      <c r="N45" s="86">
        <f t="shared" si="0"/>
        <v>500</v>
      </c>
      <c r="O45" s="87"/>
      <c r="P45" s="86">
        <f t="shared" si="1"/>
        <v>-500</v>
      </c>
      <c r="Q45" s="88"/>
    </row>
    <row r="46" spans="1:17" ht="15.75" customHeight="1">
      <c r="A46" s="131"/>
      <c r="B46" s="131"/>
      <c r="C46" s="132"/>
      <c r="D46" s="133"/>
    </row>
    <row r="47" spans="1:17" ht="15.75" customHeight="1">
      <c r="A47" s="131"/>
      <c r="B47" s="131"/>
      <c r="C47" s="132"/>
      <c r="D47" s="133"/>
    </row>
    <row r="48" spans="1:17" ht="15.75" customHeight="1">
      <c r="A48" s="131"/>
      <c r="B48" s="131"/>
      <c r="C48" s="132"/>
      <c r="D48" s="133"/>
    </row>
    <row r="49" spans="1:4" ht="15.75" customHeight="1">
      <c r="A49" s="131"/>
      <c r="B49" s="131"/>
      <c r="C49" s="132"/>
      <c r="D49" s="133"/>
    </row>
    <row r="50" spans="1:4" ht="15.75" customHeight="1">
      <c r="A50" s="131"/>
      <c r="B50" s="131"/>
      <c r="C50" s="132"/>
      <c r="D50" s="133"/>
    </row>
    <row r="51" spans="1:4" ht="15.75" customHeight="1">
      <c r="A51" s="131"/>
      <c r="B51" s="131"/>
      <c r="C51" s="132"/>
      <c r="D51" s="133"/>
    </row>
    <row r="52" spans="1:4" ht="15.75" customHeight="1">
      <c r="A52" s="131"/>
      <c r="B52" s="131"/>
      <c r="C52" s="132"/>
      <c r="D52" s="133"/>
    </row>
    <row r="53" spans="1:4" ht="15.75" customHeight="1">
      <c r="A53" s="131"/>
      <c r="B53" s="131"/>
      <c r="C53" s="132"/>
      <c r="D53" s="133"/>
    </row>
    <row r="54" spans="1:4" ht="15.75" customHeight="1">
      <c r="A54" s="131"/>
      <c r="B54" s="131"/>
      <c r="C54" s="132"/>
      <c r="D54" s="133"/>
    </row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E4"/>
    <mergeCell ref="F4:Q4"/>
  </mergeCells>
  <hyperlinks>
    <hyperlink ref="D2" location="MENU!A1" display="MENU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8.140625" customWidth="1"/>
    <col min="5" max="5" width="18.140625" customWidth="1"/>
    <col min="6" max="26" width="10.7109375" customWidth="1"/>
  </cols>
  <sheetData>
    <row r="2" spans="1:17" ht="18.75">
      <c r="D2" s="19" t="s">
        <v>3</v>
      </c>
    </row>
    <row r="4" spans="1:17" ht="21">
      <c r="A4" s="341" t="s">
        <v>650</v>
      </c>
      <c r="B4" s="330"/>
      <c r="C4" s="330"/>
      <c r="D4" s="330"/>
      <c r="E4" s="342"/>
      <c r="F4" s="343" t="s">
        <v>30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5.75">
      <c r="A5" s="60" t="s">
        <v>31</v>
      </c>
      <c r="B5" s="21" t="s">
        <v>32</v>
      </c>
      <c r="C5" s="22" t="s">
        <v>166</v>
      </c>
      <c r="D5" s="22" t="s">
        <v>34</v>
      </c>
      <c r="E5" s="22" t="s">
        <v>651</v>
      </c>
      <c r="F5" s="23" t="s">
        <v>36</v>
      </c>
      <c r="G5" s="23">
        <v>2024</v>
      </c>
      <c r="H5" s="23">
        <v>2025</v>
      </c>
      <c r="I5" s="23">
        <v>2026</v>
      </c>
      <c r="J5" s="23">
        <v>2027</v>
      </c>
      <c r="K5" s="24">
        <v>2028</v>
      </c>
      <c r="L5" s="24">
        <v>2029</v>
      </c>
      <c r="M5" s="24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311</v>
      </c>
      <c r="C6" s="38" t="s">
        <v>652</v>
      </c>
      <c r="D6" s="30" t="s">
        <v>653</v>
      </c>
      <c r="E6" s="28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39" si="0">M6+L6+K6+J6+I6+H6+G6+F6</f>
        <v>500</v>
      </c>
      <c r="O6" s="36"/>
      <c r="P6" s="35">
        <f t="shared" ref="P6:P39" si="1">O6-N6</f>
        <v>-500</v>
      </c>
      <c r="Q6" s="67"/>
    </row>
    <row r="7" spans="1:17">
      <c r="A7" s="68">
        <v>2</v>
      </c>
      <c r="B7" s="28" t="s">
        <v>308</v>
      </c>
      <c r="C7" s="38" t="s">
        <v>654</v>
      </c>
      <c r="D7" s="30" t="s">
        <v>655</v>
      </c>
      <c r="E7" s="28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305</v>
      </c>
      <c r="C8" s="29" t="s">
        <v>656</v>
      </c>
      <c r="D8" s="30"/>
      <c r="E8" s="28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302</v>
      </c>
      <c r="C9" s="38" t="s">
        <v>657</v>
      </c>
      <c r="D9" s="30" t="s">
        <v>658</v>
      </c>
      <c r="E9" s="28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299</v>
      </c>
      <c r="C10" s="38" t="s">
        <v>659</v>
      </c>
      <c r="D10" s="30" t="s">
        <v>660</v>
      </c>
      <c r="E10" s="28"/>
      <c r="F10" s="43"/>
      <c r="G10" s="44">
        <v>500</v>
      </c>
      <c r="H10" s="45"/>
      <c r="I10" s="45"/>
      <c r="J10" s="45"/>
      <c r="K10" s="45"/>
      <c r="L10" s="46"/>
      <c r="M10" s="46"/>
      <c r="N10" s="46">
        <f t="shared" si="0"/>
        <v>500</v>
      </c>
      <c r="O10" s="47"/>
      <c r="P10" s="46">
        <f t="shared" si="1"/>
        <v>-500</v>
      </c>
      <c r="Q10" s="67"/>
    </row>
    <row r="11" spans="1:17">
      <c r="A11" s="68">
        <v>6</v>
      </c>
      <c r="B11" s="28" t="s">
        <v>296</v>
      </c>
      <c r="C11" s="38" t="s">
        <v>661</v>
      </c>
      <c r="D11" s="30" t="s">
        <v>662</v>
      </c>
      <c r="E11" s="28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293</v>
      </c>
      <c r="C12" s="38" t="s">
        <v>663</v>
      </c>
      <c r="D12" s="30" t="s">
        <v>664</v>
      </c>
      <c r="E12" s="28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144">
        <v>8</v>
      </c>
      <c r="B13" s="145" t="s">
        <v>290</v>
      </c>
      <c r="C13" s="146" t="s">
        <v>665</v>
      </c>
      <c r="D13" s="146" t="s">
        <v>666</v>
      </c>
      <c r="E13" s="48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47">
        <v>9</v>
      </c>
      <c r="B14" s="148" t="s">
        <v>287</v>
      </c>
      <c r="C14" s="149" t="s">
        <v>667</v>
      </c>
      <c r="D14" s="149">
        <v>19</v>
      </c>
      <c r="E14" s="105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284</v>
      </c>
      <c r="C15" s="102" t="s">
        <v>668</v>
      </c>
      <c r="D15" s="103" t="s">
        <v>669</v>
      </c>
      <c r="E15" s="101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281</v>
      </c>
      <c r="C16" s="102" t="s">
        <v>670</v>
      </c>
      <c r="D16" s="103"/>
      <c r="E16" s="101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70</v>
      </c>
      <c r="C17" s="102" t="s">
        <v>671</v>
      </c>
      <c r="D17" s="103" t="s">
        <v>672</v>
      </c>
      <c r="E17" s="101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67</v>
      </c>
      <c r="C18" s="102" t="s">
        <v>673</v>
      </c>
      <c r="D18" s="103" t="s">
        <v>674</v>
      </c>
      <c r="E18" s="101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675</v>
      </c>
      <c r="C19" s="102" t="s">
        <v>676</v>
      </c>
      <c r="D19" s="103" t="s">
        <v>677</v>
      </c>
      <c r="E19" s="101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678</v>
      </c>
      <c r="C20" s="102" t="s">
        <v>679</v>
      </c>
      <c r="D20" s="103" t="s">
        <v>677</v>
      </c>
      <c r="E20" s="101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680</v>
      </c>
      <c r="C21" s="102" t="s">
        <v>681</v>
      </c>
      <c r="D21" s="103" t="s">
        <v>682</v>
      </c>
      <c r="E21" s="101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683</v>
      </c>
      <c r="C22" s="102" t="s">
        <v>684</v>
      </c>
      <c r="D22" s="103" t="s">
        <v>685</v>
      </c>
      <c r="E22" s="101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686</v>
      </c>
      <c r="C23" s="102" t="s">
        <v>687</v>
      </c>
      <c r="D23" s="103" t="s">
        <v>688</v>
      </c>
      <c r="E23" s="101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689</v>
      </c>
      <c r="C24" s="102" t="s">
        <v>690</v>
      </c>
      <c r="D24" s="103"/>
      <c r="E24" s="101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691</v>
      </c>
      <c r="C25" s="102" t="s">
        <v>692</v>
      </c>
      <c r="D25" s="103" t="s">
        <v>693</v>
      </c>
      <c r="E25" s="101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68">
        <v>21</v>
      </c>
      <c r="B26" s="28" t="s">
        <v>694</v>
      </c>
      <c r="C26" s="29" t="s">
        <v>695</v>
      </c>
      <c r="D26" s="30" t="s">
        <v>696</v>
      </c>
      <c r="E26" s="28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68">
        <v>22</v>
      </c>
      <c r="B27" s="28" t="s">
        <v>697</v>
      </c>
      <c r="C27" s="38" t="s">
        <v>698</v>
      </c>
      <c r="D27" s="30" t="s">
        <v>699</v>
      </c>
      <c r="E27" s="28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68">
        <v>23</v>
      </c>
      <c r="B28" s="28" t="s">
        <v>700</v>
      </c>
      <c r="C28" s="38" t="s">
        <v>701</v>
      </c>
      <c r="D28" s="30" t="s">
        <v>702</v>
      </c>
      <c r="E28" s="28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68">
        <v>24</v>
      </c>
      <c r="B29" s="28" t="s">
        <v>703</v>
      </c>
      <c r="C29" s="38" t="s">
        <v>704</v>
      </c>
      <c r="D29" s="30" t="s">
        <v>705</v>
      </c>
      <c r="E29" s="28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68">
        <v>25</v>
      </c>
      <c r="B30" s="28" t="s">
        <v>706</v>
      </c>
      <c r="C30" s="38" t="s">
        <v>707</v>
      </c>
      <c r="D30" s="30"/>
      <c r="E30" s="28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68">
        <v>26</v>
      </c>
      <c r="B31" s="28" t="s">
        <v>708</v>
      </c>
      <c r="C31" s="38" t="s">
        <v>690</v>
      </c>
      <c r="D31" s="30"/>
      <c r="E31" s="28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68">
        <v>27</v>
      </c>
      <c r="B32" s="28" t="s">
        <v>709</v>
      </c>
      <c r="C32" s="38" t="s">
        <v>710</v>
      </c>
      <c r="D32" s="30" t="s">
        <v>711</v>
      </c>
      <c r="E32" s="28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68">
        <v>28</v>
      </c>
      <c r="B33" s="28" t="s">
        <v>712</v>
      </c>
      <c r="C33" s="38" t="s">
        <v>713</v>
      </c>
      <c r="D33" s="30" t="s">
        <v>714</v>
      </c>
      <c r="E33" s="28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715</v>
      </c>
      <c r="C34" s="38" t="s">
        <v>716</v>
      </c>
      <c r="D34" s="30" t="s">
        <v>717</v>
      </c>
      <c r="E34" s="28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718</v>
      </c>
      <c r="C35" s="38" t="s">
        <v>719</v>
      </c>
      <c r="D35" s="30" t="s">
        <v>720</v>
      </c>
      <c r="E35" s="28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721</v>
      </c>
      <c r="C36" s="38" t="s">
        <v>722</v>
      </c>
      <c r="D36" s="30" t="s">
        <v>723</v>
      </c>
      <c r="E36" s="28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724</v>
      </c>
      <c r="C37" s="38" t="s">
        <v>725</v>
      </c>
      <c r="D37" s="30" t="s">
        <v>726</v>
      </c>
      <c r="E37" s="28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8">
        <v>33</v>
      </c>
      <c r="B38" s="28" t="s">
        <v>727</v>
      </c>
      <c r="C38" s="38" t="s">
        <v>728</v>
      </c>
      <c r="D38" s="30" t="s">
        <v>728</v>
      </c>
      <c r="E38" s="28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78">
        <v>34</v>
      </c>
      <c r="B39" s="79" t="s">
        <v>729</v>
      </c>
      <c r="C39" s="80" t="s">
        <v>730</v>
      </c>
      <c r="D39" s="81" t="s">
        <v>731</v>
      </c>
      <c r="E39" s="79"/>
      <c r="F39" s="83"/>
      <c r="G39" s="84">
        <v>500</v>
      </c>
      <c r="H39" s="85"/>
      <c r="I39" s="85"/>
      <c r="J39" s="85"/>
      <c r="K39" s="85"/>
      <c r="L39" s="86"/>
      <c r="M39" s="86"/>
      <c r="N39" s="86">
        <f t="shared" si="0"/>
        <v>500</v>
      </c>
      <c r="O39" s="150"/>
      <c r="P39" s="86">
        <f t="shared" si="1"/>
        <v>-500</v>
      </c>
      <c r="Q39" s="88"/>
    </row>
    <row r="40" spans="1:17" ht="15.75" customHeight="1">
      <c r="A40" s="37"/>
      <c r="B40" s="37"/>
      <c r="C40" s="151"/>
      <c r="D40" s="151"/>
      <c r="E40" s="37"/>
      <c r="F40" s="89"/>
      <c r="G40" s="90"/>
      <c r="H40" s="91"/>
      <c r="I40" s="91"/>
      <c r="J40" s="91"/>
      <c r="K40" s="91"/>
      <c r="L40" s="92"/>
      <c r="M40" s="92"/>
      <c r="N40" s="92"/>
      <c r="O40" s="53"/>
      <c r="P40" s="92"/>
      <c r="Q40" s="53"/>
    </row>
    <row r="41" spans="1:17" ht="15.75" customHeight="1">
      <c r="A41" s="344" t="s">
        <v>732</v>
      </c>
      <c r="B41" s="345"/>
      <c r="C41" s="345"/>
      <c r="D41" s="345"/>
      <c r="E41" s="346"/>
      <c r="F41" s="343" t="s">
        <v>30</v>
      </c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1"/>
    </row>
    <row r="42" spans="1:17" ht="15.75" customHeight="1">
      <c r="A42" s="60" t="s">
        <v>31</v>
      </c>
      <c r="B42" s="21" t="s">
        <v>32</v>
      </c>
      <c r="C42" s="22" t="s">
        <v>166</v>
      </c>
      <c r="D42" s="126" t="s">
        <v>280</v>
      </c>
      <c r="E42" s="126" t="s">
        <v>35</v>
      </c>
      <c r="F42" s="23" t="s">
        <v>36</v>
      </c>
      <c r="G42" s="23">
        <v>2024</v>
      </c>
      <c r="H42" s="23">
        <v>2025</v>
      </c>
      <c r="I42" s="23">
        <v>2026</v>
      </c>
      <c r="J42" s="23">
        <v>2027</v>
      </c>
      <c r="K42" s="24">
        <v>2028</v>
      </c>
      <c r="L42" s="24">
        <v>2029</v>
      </c>
      <c r="M42" s="24">
        <v>2030</v>
      </c>
      <c r="N42" s="22" t="s">
        <v>37</v>
      </c>
      <c r="O42" s="25" t="s">
        <v>38</v>
      </c>
      <c r="P42" s="26" t="s">
        <v>39</v>
      </c>
      <c r="Q42" s="62" t="s">
        <v>40</v>
      </c>
    </row>
    <row r="43" spans="1:17" ht="15.75" customHeight="1">
      <c r="A43" s="68">
        <v>35</v>
      </c>
      <c r="B43" s="68" t="s">
        <v>733</v>
      </c>
      <c r="C43" s="102" t="s">
        <v>734</v>
      </c>
      <c r="D43" s="117" t="s">
        <v>735</v>
      </c>
      <c r="E43" s="152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ref="N43:N76" si="2">M43+L43+K43+J43+I43+H43+G43+F43</f>
        <v>500</v>
      </c>
      <c r="O43" s="36"/>
      <c r="P43" s="35">
        <f t="shared" ref="P43:P76" si="3">O43-N43</f>
        <v>-500</v>
      </c>
      <c r="Q43" s="67"/>
    </row>
    <row r="44" spans="1:17" ht="15.75" customHeight="1">
      <c r="A44" s="68">
        <v>36</v>
      </c>
      <c r="B44" s="68" t="s">
        <v>736</v>
      </c>
      <c r="C44" s="102" t="s">
        <v>737</v>
      </c>
      <c r="D44" s="117" t="s">
        <v>738</v>
      </c>
      <c r="E44" s="152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2"/>
        <v>500</v>
      </c>
      <c r="O44" s="36"/>
      <c r="P44" s="35">
        <f t="shared" si="3"/>
        <v>-500</v>
      </c>
      <c r="Q44" s="67"/>
    </row>
    <row r="45" spans="1:17" ht="15.75" customHeight="1">
      <c r="A45" s="68">
        <v>37</v>
      </c>
      <c r="B45" s="68" t="s">
        <v>739</v>
      </c>
      <c r="C45" s="102" t="s">
        <v>740</v>
      </c>
      <c r="D45" s="117" t="s">
        <v>741</v>
      </c>
      <c r="E45" s="152" t="s">
        <v>742</v>
      </c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2"/>
        <v>500</v>
      </c>
      <c r="O45" s="36"/>
      <c r="P45" s="35">
        <f t="shared" si="3"/>
        <v>-500</v>
      </c>
      <c r="Q45" s="67"/>
    </row>
    <row r="46" spans="1:17" ht="15.75" customHeight="1">
      <c r="A46" s="68">
        <v>38</v>
      </c>
      <c r="B46" s="68" t="s">
        <v>743</v>
      </c>
      <c r="C46" s="102" t="s">
        <v>744</v>
      </c>
      <c r="D46" s="117" t="s">
        <v>745</v>
      </c>
      <c r="E46" s="28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2"/>
        <v>500</v>
      </c>
      <c r="O46" s="36"/>
      <c r="P46" s="35">
        <f t="shared" si="3"/>
        <v>-500</v>
      </c>
      <c r="Q46" s="67"/>
    </row>
    <row r="47" spans="1:17" ht="15.75" customHeight="1">
      <c r="A47" s="68">
        <v>39</v>
      </c>
      <c r="B47" s="68" t="s">
        <v>746</v>
      </c>
      <c r="C47" s="102" t="s">
        <v>747</v>
      </c>
      <c r="D47" s="117"/>
      <c r="E47" s="28"/>
      <c r="F47" s="43"/>
      <c r="G47" s="44">
        <v>500</v>
      </c>
      <c r="H47" s="45"/>
      <c r="I47" s="45"/>
      <c r="J47" s="45"/>
      <c r="K47" s="45"/>
      <c r="L47" s="46"/>
      <c r="M47" s="46"/>
      <c r="N47" s="46">
        <f t="shared" si="2"/>
        <v>500</v>
      </c>
      <c r="O47" s="47"/>
      <c r="P47" s="46">
        <f t="shared" si="3"/>
        <v>-500</v>
      </c>
      <c r="Q47" s="67"/>
    </row>
    <row r="48" spans="1:17" ht="15.75" customHeight="1">
      <c r="A48" s="153">
        <v>40</v>
      </c>
      <c r="B48" s="153" t="s">
        <v>748</v>
      </c>
      <c r="C48" s="154" t="s">
        <v>749</v>
      </c>
      <c r="D48" s="155" t="s">
        <v>750</v>
      </c>
      <c r="E48" s="28" t="s">
        <v>751</v>
      </c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2"/>
        <v>500</v>
      </c>
      <c r="O48" s="36"/>
      <c r="P48" s="35">
        <f t="shared" si="3"/>
        <v>-500</v>
      </c>
      <c r="Q48" s="67"/>
    </row>
    <row r="49" spans="1:17" ht="15.75" customHeight="1">
      <c r="A49" s="68">
        <v>41</v>
      </c>
      <c r="B49" s="68" t="s">
        <v>752</v>
      </c>
      <c r="C49" s="102" t="s">
        <v>753</v>
      </c>
      <c r="D49" s="117" t="s">
        <v>754</v>
      </c>
      <c r="E49" s="28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2"/>
        <v>500</v>
      </c>
      <c r="O49" s="36"/>
      <c r="P49" s="35">
        <f t="shared" si="3"/>
        <v>-500</v>
      </c>
      <c r="Q49" s="67"/>
    </row>
    <row r="50" spans="1:17" ht="15.75" customHeight="1">
      <c r="A50" s="68">
        <v>42</v>
      </c>
      <c r="B50" s="68" t="s">
        <v>755</v>
      </c>
      <c r="C50" s="102" t="s">
        <v>756</v>
      </c>
      <c r="D50" s="117" t="s">
        <v>757</v>
      </c>
      <c r="E50" s="28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2"/>
        <v>500</v>
      </c>
      <c r="O50" s="36"/>
      <c r="P50" s="35">
        <f t="shared" si="3"/>
        <v>-500</v>
      </c>
      <c r="Q50" s="67"/>
    </row>
    <row r="51" spans="1:17" ht="15.75" customHeight="1">
      <c r="A51" s="63">
        <v>43</v>
      </c>
      <c r="B51" s="63" t="s">
        <v>758</v>
      </c>
      <c r="C51" s="102" t="s">
        <v>759</v>
      </c>
      <c r="D51" s="156"/>
      <c r="E51" s="57"/>
      <c r="F51" s="32"/>
      <c r="G51" s="33">
        <v>500</v>
      </c>
      <c r="H51" s="34"/>
      <c r="I51" s="34"/>
      <c r="J51" s="34"/>
      <c r="K51" s="34"/>
      <c r="L51" s="35"/>
      <c r="M51" s="35"/>
      <c r="N51" s="35">
        <f t="shared" si="2"/>
        <v>500</v>
      </c>
      <c r="O51" s="36"/>
      <c r="P51" s="35">
        <f t="shared" si="3"/>
        <v>-500</v>
      </c>
      <c r="Q51" s="67"/>
    </row>
    <row r="52" spans="1:17" ht="15.75" customHeight="1">
      <c r="A52" s="68">
        <v>44</v>
      </c>
      <c r="B52" s="68" t="s">
        <v>760</v>
      </c>
      <c r="C52" s="102" t="s">
        <v>761</v>
      </c>
      <c r="D52" s="117" t="s">
        <v>762</v>
      </c>
      <c r="E52" s="28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2"/>
        <v>500</v>
      </c>
      <c r="O52" s="36"/>
      <c r="P52" s="35">
        <f t="shared" si="3"/>
        <v>-500</v>
      </c>
      <c r="Q52" s="67"/>
    </row>
    <row r="53" spans="1:17" ht="15.75" customHeight="1">
      <c r="A53" s="68">
        <v>45</v>
      </c>
      <c r="B53" s="68" t="s">
        <v>763</v>
      </c>
      <c r="C53" s="102" t="s">
        <v>764</v>
      </c>
      <c r="D53" s="117" t="s">
        <v>765</v>
      </c>
      <c r="E53" s="28"/>
      <c r="F53" s="32"/>
      <c r="G53" s="33">
        <v>500</v>
      </c>
      <c r="H53" s="34"/>
      <c r="I53" s="34"/>
      <c r="J53" s="34"/>
      <c r="K53" s="34"/>
      <c r="L53" s="35"/>
      <c r="M53" s="35"/>
      <c r="N53" s="35">
        <f t="shared" si="2"/>
        <v>500</v>
      </c>
      <c r="O53" s="36"/>
      <c r="P53" s="35">
        <f t="shared" si="3"/>
        <v>-500</v>
      </c>
      <c r="Q53" s="67"/>
    </row>
    <row r="54" spans="1:17" ht="15.75" customHeight="1">
      <c r="A54" s="68">
        <v>46</v>
      </c>
      <c r="B54" s="68" t="s">
        <v>766</v>
      </c>
      <c r="C54" s="102" t="s">
        <v>767</v>
      </c>
      <c r="D54" s="117" t="s">
        <v>768</v>
      </c>
      <c r="E54" s="28"/>
      <c r="F54" s="32"/>
      <c r="G54" s="33">
        <v>500</v>
      </c>
      <c r="H54" s="34"/>
      <c r="I54" s="34"/>
      <c r="J54" s="34"/>
      <c r="K54" s="34"/>
      <c r="L54" s="35"/>
      <c r="M54" s="35"/>
      <c r="N54" s="35">
        <f t="shared" si="2"/>
        <v>500</v>
      </c>
      <c r="O54" s="51"/>
      <c r="P54" s="35">
        <f t="shared" si="3"/>
        <v>-500</v>
      </c>
      <c r="Q54" s="69"/>
    </row>
    <row r="55" spans="1:17" ht="15.75" customHeight="1">
      <c r="A55" s="68">
        <v>47</v>
      </c>
      <c r="B55" s="68" t="s">
        <v>769</v>
      </c>
      <c r="C55" s="102" t="s">
        <v>770</v>
      </c>
      <c r="D55" s="117" t="s">
        <v>771</v>
      </c>
      <c r="E55" s="28"/>
      <c r="F55" s="32"/>
      <c r="G55" s="33">
        <v>500</v>
      </c>
      <c r="H55" s="34"/>
      <c r="I55" s="34"/>
      <c r="J55" s="34"/>
      <c r="K55" s="34"/>
      <c r="L55" s="35"/>
      <c r="M55" s="35"/>
      <c r="N55" s="35">
        <f t="shared" si="2"/>
        <v>500</v>
      </c>
      <c r="O55" s="51"/>
      <c r="P55" s="35">
        <f t="shared" si="3"/>
        <v>-500</v>
      </c>
      <c r="Q55" s="69"/>
    </row>
    <row r="56" spans="1:17" ht="15.75" customHeight="1">
      <c r="A56" s="100">
        <v>48</v>
      </c>
      <c r="B56" s="100" t="s">
        <v>772</v>
      </c>
      <c r="C56" s="102" t="s">
        <v>773</v>
      </c>
      <c r="D56" s="117" t="s">
        <v>773</v>
      </c>
      <c r="E56" s="28"/>
      <c r="F56" s="32"/>
      <c r="G56" s="33">
        <v>500</v>
      </c>
      <c r="H56" s="34"/>
      <c r="I56" s="34"/>
      <c r="J56" s="34"/>
      <c r="K56" s="34"/>
      <c r="L56" s="35"/>
      <c r="M56" s="35"/>
      <c r="N56" s="35">
        <f t="shared" si="2"/>
        <v>500</v>
      </c>
      <c r="O56" s="36"/>
      <c r="P56" s="35">
        <f t="shared" si="3"/>
        <v>-500</v>
      </c>
      <c r="Q56" s="67"/>
    </row>
    <row r="57" spans="1:17" ht="15.75" customHeight="1">
      <c r="A57" s="100">
        <v>49</v>
      </c>
      <c r="B57" s="100" t="s">
        <v>774</v>
      </c>
      <c r="C57" s="102" t="s">
        <v>775</v>
      </c>
      <c r="D57" s="117"/>
      <c r="E57" s="28"/>
      <c r="F57" s="32"/>
      <c r="G57" s="33">
        <v>500</v>
      </c>
      <c r="H57" s="34"/>
      <c r="I57" s="34"/>
      <c r="J57" s="34"/>
      <c r="K57" s="34"/>
      <c r="L57" s="34"/>
      <c r="M57" s="34"/>
      <c r="N57" s="35">
        <f t="shared" si="2"/>
        <v>500</v>
      </c>
      <c r="O57" s="52"/>
      <c r="P57" s="35">
        <f t="shared" si="3"/>
        <v>-500</v>
      </c>
      <c r="Q57" s="69"/>
    </row>
    <row r="58" spans="1:17" ht="15.75" customHeight="1">
      <c r="A58" s="100">
        <v>50</v>
      </c>
      <c r="B58" s="100" t="s">
        <v>776</v>
      </c>
      <c r="C58" s="102" t="s">
        <v>777</v>
      </c>
      <c r="D58" s="117"/>
      <c r="E58" s="28"/>
      <c r="F58" s="32"/>
      <c r="G58" s="33">
        <v>500</v>
      </c>
      <c r="H58" s="34"/>
      <c r="I58" s="34"/>
      <c r="J58" s="34"/>
      <c r="K58" s="34"/>
      <c r="L58" s="35"/>
      <c r="M58" s="35"/>
      <c r="N58" s="35">
        <f t="shared" si="2"/>
        <v>500</v>
      </c>
      <c r="O58" s="36"/>
      <c r="P58" s="35">
        <f t="shared" si="3"/>
        <v>-500</v>
      </c>
      <c r="Q58" s="67"/>
    </row>
    <row r="59" spans="1:17" ht="15.75" customHeight="1">
      <c r="A59" s="100">
        <v>51</v>
      </c>
      <c r="B59" s="100" t="s">
        <v>778</v>
      </c>
      <c r="C59" s="102" t="s">
        <v>779</v>
      </c>
      <c r="D59" s="117"/>
      <c r="E59" s="28"/>
      <c r="F59" s="32"/>
      <c r="G59" s="33">
        <v>500</v>
      </c>
      <c r="H59" s="34"/>
      <c r="I59" s="34"/>
      <c r="J59" s="34"/>
      <c r="K59" s="34"/>
      <c r="L59" s="35"/>
      <c r="M59" s="35"/>
      <c r="N59" s="35">
        <f t="shared" si="2"/>
        <v>500</v>
      </c>
      <c r="O59" s="36"/>
      <c r="P59" s="35">
        <f t="shared" si="3"/>
        <v>-500</v>
      </c>
      <c r="Q59" s="67"/>
    </row>
    <row r="60" spans="1:17" ht="15.75" customHeight="1">
      <c r="A60" s="100">
        <v>52</v>
      </c>
      <c r="B60" s="100" t="s">
        <v>780</v>
      </c>
      <c r="C60" s="102" t="s">
        <v>781</v>
      </c>
      <c r="D60" s="117" t="s">
        <v>782</v>
      </c>
      <c r="E60" s="28"/>
      <c r="F60" s="32"/>
      <c r="G60" s="33">
        <v>500</v>
      </c>
      <c r="H60" s="34"/>
      <c r="I60" s="34"/>
      <c r="J60" s="34"/>
      <c r="K60" s="34"/>
      <c r="L60" s="35"/>
      <c r="M60" s="35"/>
      <c r="N60" s="35">
        <f t="shared" si="2"/>
        <v>500</v>
      </c>
      <c r="O60" s="36"/>
      <c r="P60" s="35">
        <f t="shared" si="3"/>
        <v>-500</v>
      </c>
      <c r="Q60" s="67"/>
    </row>
    <row r="61" spans="1:17" ht="15.75" customHeight="1">
      <c r="A61" s="100">
        <v>53</v>
      </c>
      <c r="B61" s="100" t="s">
        <v>783</v>
      </c>
      <c r="C61" s="102" t="s">
        <v>784</v>
      </c>
      <c r="D61" s="117"/>
      <c r="E61" s="28"/>
      <c r="F61" s="32"/>
      <c r="G61" s="33">
        <v>500</v>
      </c>
      <c r="H61" s="34"/>
      <c r="I61" s="34"/>
      <c r="J61" s="34"/>
      <c r="K61" s="34"/>
      <c r="L61" s="35"/>
      <c r="M61" s="35"/>
      <c r="N61" s="35">
        <f t="shared" si="2"/>
        <v>500</v>
      </c>
      <c r="O61" s="36"/>
      <c r="P61" s="35">
        <f t="shared" si="3"/>
        <v>-500</v>
      </c>
      <c r="Q61" s="67"/>
    </row>
    <row r="62" spans="1:17" ht="15.75" customHeight="1">
      <c r="A62" s="100">
        <v>54</v>
      </c>
      <c r="B62" s="100" t="s">
        <v>785</v>
      </c>
      <c r="C62" s="102" t="s">
        <v>786</v>
      </c>
      <c r="D62" s="117"/>
      <c r="E62" s="28"/>
      <c r="F62" s="32"/>
      <c r="G62" s="33">
        <v>500</v>
      </c>
      <c r="H62" s="34"/>
      <c r="I62" s="34"/>
      <c r="J62" s="34"/>
      <c r="K62" s="34"/>
      <c r="L62" s="35"/>
      <c r="M62" s="35"/>
      <c r="N62" s="35">
        <f t="shared" si="2"/>
        <v>500</v>
      </c>
      <c r="O62" s="36"/>
      <c r="P62" s="35">
        <f t="shared" si="3"/>
        <v>-500</v>
      </c>
      <c r="Q62" s="67"/>
    </row>
    <row r="63" spans="1:17" ht="15.75" customHeight="1">
      <c r="A63" s="68">
        <v>55</v>
      </c>
      <c r="B63" s="68" t="s">
        <v>787</v>
      </c>
      <c r="C63" s="38" t="s">
        <v>788</v>
      </c>
      <c r="D63" s="117" t="s">
        <v>789</v>
      </c>
      <c r="E63" s="28"/>
      <c r="F63" s="32"/>
      <c r="G63" s="33">
        <v>500</v>
      </c>
      <c r="H63" s="34"/>
      <c r="I63" s="34"/>
      <c r="J63" s="34"/>
      <c r="K63" s="34"/>
      <c r="L63" s="35"/>
      <c r="M63" s="35"/>
      <c r="N63" s="35">
        <f t="shared" si="2"/>
        <v>500</v>
      </c>
      <c r="O63" s="36"/>
      <c r="P63" s="35">
        <f t="shared" si="3"/>
        <v>-500</v>
      </c>
      <c r="Q63" s="67"/>
    </row>
    <row r="64" spans="1:17" ht="15.75" customHeight="1">
      <c r="A64" s="68">
        <v>56</v>
      </c>
      <c r="B64" s="68" t="s">
        <v>790</v>
      </c>
      <c r="C64" s="38" t="s">
        <v>791</v>
      </c>
      <c r="D64" s="117"/>
      <c r="E64" s="28"/>
      <c r="F64" s="32"/>
      <c r="G64" s="33">
        <v>500</v>
      </c>
      <c r="H64" s="34"/>
      <c r="I64" s="34"/>
      <c r="J64" s="34"/>
      <c r="K64" s="34"/>
      <c r="L64" s="35"/>
      <c r="M64" s="35"/>
      <c r="N64" s="35">
        <f t="shared" si="2"/>
        <v>500</v>
      </c>
      <c r="O64" s="36"/>
      <c r="P64" s="35">
        <f t="shared" si="3"/>
        <v>-500</v>
      </c>
      <c r="Q64" s="67"/>
    </row>
    <row r="65" spans="1:17" ht="15.75" customHeight="1">
      <c r="A65" s="75">
        <v>57</v>
      </c>
      <c r="B65" s="75" t="s">
        <v>792</v>
      </c>
      <c r="C65" s="58" t="s">
        <v>793</v>
      </c>
      <c r="D65" s="157" t="s">
        <v>794</v>
      </c>
      <c r="E65" s="28"/>
      <c r="F65" s="32"/>
      <c r="G65" s="33">
        <v>500</v>
      </c>
      <c r="H65" s="34"/>
      <c r="I65" s="34"/>
      <c r="J65" s="34"/>
      <c r="K65" s="34"/>
      <c r="L65" s="34"/>
      <c r="M65" s="34"/>
      <c r="N65" s="35">
        <f t="shared" si="2"/>
        <v>500</v>
      </c>
      <c r="O65" s="52"/>
      <c r="P65" s="35">
        <f t="shared" si="3"/>
        <v>-500</v>
      </c>
      <c r="Q65" s="74"/>
    </row>
    <row r="66" spans="1:17" ht="15.75" customHeight="1">
      <c r="A66" s="68">
        <v>58</v>
      </c>
      <c r="B66" s="68" t="s">
        <v>795</v>
      </c>
      <c r="C66" s="38" t="s">
        <v>796</v>
      </c>
      <c r="D66" s="117" t="s">
        <v>797</v>
      </c>
      <c r="E66" s="28"/>
      <c r="F66" s="32"/>
      <c r="G66" s="33">
        <v>500</v>
      </c>
      <c r="H66" s="34"/>
      <c r="I66" s="34"/>
      <c r="J66" s="34"/>
      <c r="K66" s="34"/>
      <c r="L66" s="35"/>
      <c r="M66" s="35"/>
      <c r="N66" s="35">
        <f t="shared" si="2"/>
        <v>500</v>
      </c>
      <c r="O66" s="36"/>
      <c r="P66" s="35">
        <f t="shared" si="3"/>
        <v>-500</v>
      </c>
      <c r="Q66" s="67"/>
    </row>
    <row r="67" spans="1:17" ht="15.75" customHeight="1">
      <c r="A67" s="68">
        <v>59</v>
      </c>
      <c r="B67" s="68" t="s">
        <v>798</v>
      </c>
      <c r="C67" s="38" t="s">
        <v>799</v>
      </c>
      <c r="D67" s="117" t="s">
        <v>800</v>
      </c>
      <c r="E67" s="28"/>
      <c r="F67" s="34"/>
      <c r="G67" s="56">
        <v>500</v>
      </c>
      <c r="H67" s="34"/>
      <c r="I67" s="34"/>
      <c r="J67" s="34"/>
      <c r="K67" s="34"/>
      <c r="L67" s="35"/>
      <c r="M67" s="35"/>
      <c r="N67" s="35">
        <f t="shared" si="2"/>
        <v>500</v>
      </c>
      <c r="O67" s="36"/>
      <c r="P67" s="35">
        <f t="shared" si="3"/>
        <v>-500</v>
      </c>
      <c r="Q67" s="67"/>
    </row>
    <row r="68" spans="1:17" ht="15.75" customHeight="1">
      <c r="A68" s="68">
        <v>60</v>
      </c>
      <c r="B68" s="68" t="s">
        <v>801</v>
      </c>
      <c r="C68" s="38" t="s">
        <v>802</v>
      </c>
      <c r="D68" s="117" t="s">
        <v>803</v>
      </c>
      <c r="E68" s="28"/>
      <c r="F68" s="34"/>
      <c r="G68" s="56">
        <v>500</v>
      </c>
      <c r="H68" s="34"/>
      <c r="I68" s="34"/>
      <c r="J68" s="34"/>
      <c r="K68" s="34"/>
      <c r="L68" s="35"/>
      <c r="M68" s="35"/>
      <c r="N68" s="35">
        <f t="shared" si="2"/>
        <v>500</v>
      </c>
      <c r="O68" s="36"/>
      <c r="P68" s="35">
        <f t="shared" si="3"/>
        <v>-500</v>
      </c>
      <c r="Q68" s="67"/>
    </row>
    <row r="69" spans="1:17" ht="15.75" customHeight="1">
      <c r="A69" s="68">
        <v>61</v>
      </c>
      <c r="B69" s="68" t="s">
        <v>804</v>
      </c>
      <c r="C69" s="38" t="s">
        <v>805</v>
      </c>
      <c r="D69" s="117" t="s">
        <v>806</v>
      </c>
      <c r="E69" s="28"/>
      <c r="F69" s="32"/>
      <c r="G69" s="33">
        <v>500</v>
      </c>
      <c r="H69" s="34"/>
      <c r="I69" s="34"/>
      <c r="J69" s="34"/>
      <c r="K69" s="34"/>
      <c r="L69" s="35"/>
      <c r="M69" s="35"/>
      <c r="N69" s="35">
        <f t="shared" si="2"/>
        <v>500</v>
      </c>
      <c r="O69" s="36"/>
      <c r="P69" s="35">
        <f t="shared" si="3"/>
        <v>-500</v>
      </c>
      <c r="Q69" s="67"/>
    </row>
    <row r="70" spans="1:17" ht="15.75" customHeight="1">
      <c r="A70" s="68">
        <v>62</v>
      </c>
      <c r="B70" s="68" t="s">
        <v>807</v>
      </c>
      <c r="C70" s="38" t="s">
        <v>808</v>
      </c>
      <c r="D70" s="117" t="s">
        <v>809</v>
      </c>
      <c r="E70" s="28"/>
      <c r="F70" s="34"/>
      <c r="G70" s="33">
        <v>500</v>
      </c>
      <c r="H70" s="34"/>
      <c r="I70" s="34"/>
      <c r="J70" s="34"/>
      <c r="K70" s="34"/>
      <c r="L70" s="35"/>
      <c r="M70" s="35"/>
      <c r="N70" s="35">
        <f t="shared" si="2"/>
        <v>500</v>
      </c>
      <c r="O70" s="36"/>
      <c r="P70" s="35">
        <f t="shared" si="3"/>
        <v>-500</v>
      </c>
      <c r="Q70" s="67"/>
    </row>
    <row r="71" spans="1:17" ht="15.75" customHeight="1">
      <c r="A71" s="68">
        <v>63</v>
      </c>
      <c r="B71" s="68" t="s">
        <v>810</v>
      </c>
      <c r="C71" s="38" t="s">
        <v>811</v>
      </c>
      <c r="D71" s="117" t="s">
        <v>812</v>
      </c>
      <c r="E71" s="28"/>
      <c r="F71" s="32"/>
      <c r="G71" s="33">
        <v>500</v>
      </c>
      <c r="H71" s="34"/>
      <c r="I71" s="34"/>
      <c r="J71" s="34"/>
      <c r="K71" s="34"/>
      <c r="L71" s="35"/>
      <c r="M71" s="35"/>
      <c r="N71" s="35">
        <f t="shared" si="2"/>
        <v>500</v>
      </c>
      <c r="O71" s="36"/>
      <c r="P71" s="35">
        <f t="shared" si="3"/>
        <v>-500</v>
      </c>
      <c r="Q71" s="67"/>
    </row>
    <row r="72" spans="1:17" ht="15.75" customHeight="1">
      <c r="A72" s="68">
        <v>64</v>
      </c>
      <c r="B72" s="68" t="s">
        <v>813</v>
      </c>
      <c r="C72" s="38" t="s">
        <v>814</v>
      </c>
      <c r="D72" s="117" t="s">
        <v>815</v>
      </c>
      <c r="E72" s="28"/>
      <c r="F72" s="32"/>
      <c r="G72" s="33">
        <v>500</v>
      </c>
      <c r="H72" s="34"/>
      <c r="I72" s="34"/>
      <c r="J72" s="34"/>
      <c r="K72" s="34"/>
      <c r="L72" s="34"/>
      <c r="M72" s="34"/>
      <c r="N72" s="35">
        <f t="shared" si="2"/>
        <v>500</v>
      </c>
      <c r="O72" s="52"/>
      <c r="P72" s="35">
        <f t="shared" si="3"/>
        <v>-500</v>
      </c>
      <c r="Q72" s="74"/>
    </row>
    <row r="73" spans="1:17" ht="15.75" customHeight="1">
      <c r="A73" s="68">
        <v>65</v>
      </c>
      <c r="B73" s="68" t="s">
        <v>816</v>
      </c>
      <c r="C73" s="38" t="s">
        <v>817</v>
      </c>
      <c r="D73" s="117" t="s">
        <v>818</v>
      </c>
      <c r="E73" s="28"/>
      <c r="F73" s="32"/>
      <c r="G73" s="33">
        <v>500</v>
      </c>
      <c r="H73" s="34"/>
      <c r="I73" s="34"/>
      <c r="J73" s="34"/>
      <c r="K73" s="34"/>
      <c r="L73" s="35"/>
      <c r="M73" s="35"/>
      <c r="N73" s="35">
        <f t="shared" si="2"/>
        <v>500</v>
      </c>
      <c r="O73" s="36"/>
      <c r="P73" s="35">
        <f t="shared" si="3"/>
        <v>-500</v>
      </c>
      <c r="Q73" s="67"/>
    </row>
    <row r="74" spans="1:17" ht="15.75" customHeight="1">
      <c r="A74" s="68">
        <v>66</v>
      </c>
      <c r="B74" s="68" t="s">
        <v>819</v>
      </c>
      <c r="C74" s="38" t="s">
        <v>820</v>
      </c>
      <c r="D74" s="117" t="s">
        <v>821</v>
      </c>
      <c r="E74" s="28"/>
      <c r="F74" s="32"/>
      <c r="G74" s="33">
        <v>500</v>
      </c>
      <c r="H74" s="34"/>
      <c r="I74" s="34"/>
      <c r="J74" s="34"/>
      <c r="K74" s="34"/>
      <c r="L74" s="35"/>
      <c r="M74" s="35"/>
      <c r="N74" s="35">
        <f t="shared" si="2"/>
        <v>500</v>
      </c>
      <c r="O74" s="36"/>
      <c r="P74" s="35">
        <f t="shared" si="3"/>
        <v>-500</v>
      </c>
      <c r="Q74" s="67"/>
    </row>
    <row r="75" spans="1:17" ht="15.75" customHeight="1">
      <c r="A75" s="68">
        <v>67</v>
      </c>
      <c r="B75" s="68" t="s">
        <v>822</v>
      </c>
      <c r="C75" s="38" t="s">
        <v>823</v>
      </c>
      <c r="D75" s="117" t="s">
        <v>824</v>
      </c>
      <c r="E75" s="28"/>
      <c r="F75" s="32"/>
      <c r="G75" s="33">
        <v>500</v>
      </c>
      <c r="H75" s="34"/>
      <c r="I75" s="34"/>
      <c r="J75" s="34"/>
      <c r="K75" s="34"/>
      <c r="L75" s="35"/>
      <c r="M75" s="35"/>
      <c r="N75" s="35">
        <f t="shared" si="2"/>
        <v>500</v>
      </c>
      <c r="O75" s="51"/>
      <c r="P75" s="35">
        <f t="shared" si="3"/>
        <v>-500</v>
      </c>
      <c r="Q75" s="67"/>
    </row>
    <row r="76" spans="1:17" ht="15.75" customHeight="1">
      <c r="A76" s="78">
        <v>68</v>
      </c>
      <c r="B76" s="78" t="s">
        <v>825</v>
      </c>
      <c r="C76" s="80" t="s">
        <v>826</v>
      </c>
      <c r="D76" s="158"/>
      <c r="E76" s="79"/>
      <c r="F76" s="83"/>
      <c r="G76" s="84">
        <v>500</v>
      </c>
      <c r="H76" s="85"/>
      <c r="I76" s="85"/>
      <c r="J76" s="85"/>
      <c r="K76" s="85"/>
      <c r="L76" s="86"/>
      <c r="M76" s="86"/>
      <c r="N76" s="86">
        <f t="shared" si="2"/>
        <v>500</v>
      </c>
      <c r="O76" s="150"/>
      <c r="P76" s="86">
        <f t="shared" si="3"/>
        <v>-500</v>
      </c>
      <c r="Q76" s="88"/>
    </row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E4"/>
    <mergeCell ref="F4:Q4"/>
    <mergeCell ref="A41:E41"/>
    <mergeCell ref="F41:Q41"/>
  </mergeCells>
  <hyperlinks>
    <hyperlink ref="D2" location="MENU!A1" display="MENU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3" customWidth="1"/>
    <col min="5" max="5" width="17.42578125" customWidth="1"/>
    <col min="6" max="26" width="10.7109375" customWidth="1"/>
  </cols>
  <sheetData>
    <row r="1" spans="1:17" ht="15" customHeight="1">
      <c r="A1" s="159"/>
    </row>
    <row r="2" spans="1:17" ht="18.75">
      <c r="D2" s="19" t="s">
        <v>3</v>
      </c>
    </row>
    <row r="4" spans="1:17" ht="21">
      <c r="A4" s="344" t="s">
        <v>827</v>
      </c>
      <c r="B4" s="345"/>
      <c r="C4" s="345"/>
      <c r="D4" s="345"/>
      <c r="E4" s="346"/>
      <c r="F4" s="349" t="s">
        <v>30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50"/>
    </row>
    <row r="5" spans="1:17" ht="15.75">
      <c r="A5" s="60" t="s">
        <v>31</v>
      </c>
      <c r="B5" s="21" t="s">
        <v>32</v>
      </c>
      <c r="C5" s="22" t="s">
        <v>33</v>
      </c>
      <c r="D5" s="22" t="s">
        <v>34</v>
      </c>
      <c r="E5" s="93" t="s">
        <v>828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829</v>
      </c>
      <c r="C6" s="38" t="s">
        <v>830</v>
      </c>
      <c r="D6" s="30" t="s">
        <v>831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53" si="0">M6+L6+K6+J6+I6+H6+G6+F6</f>
        <v>500</v>
      </c>
      <c r="O6" s="36"/>
      <c r="P6" s="35">
        <f t="shared" ref="P6:P53" si="1">O6-N6</f>
        <v>-500</v>
      </c>
      <c r="Q6" s="67"/>
    </row>
    <row r="7" spans="1:17">
      <c r="A7" s="68">
        <v>2</v>
      </c>
      <c r="B7" s="28" t="s">
        <v>832</v>
      </c>
      <c r="C7" s="38" t="s">
        <v>833</v>
      </c>
      <c r="D7" s="30" t="s">
        <v>834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835</v>
      </c>
      <c r="C8" s="38" t="s">
        <v>836</v>
      </c>
      <c r="D8" s="30" t="s">
        <v>837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838</v>
      </c>
      <c r="C9" s="38" t="s">
        <v>839</v>
      </c>
      <c r="D9" s="30" t="s">
        <v>840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841</v>
      </c>
      <c r="C10" s="38" t="s">
        <v>842</v>
      </c>
      <c r="D10" s="30" t="s">
        <v>843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844</v>
      </c>
      <c r="C11" s="38" t="s">
        <v>845</v>
      </c>
      <c r="D11" s="30" t="s">
        <v>846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847</v>
      </c>
      <c r="C12" s="38" t="s">
        <v>848</v>
      </c>
      <c r="D12" s="30" t="s">
        <v>849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850</v>
      </c>
      <c r="C13" s="160" t="s">
        <v>851</v>
      </c>
      <c r="D13" s="65" t="s">
        <v>852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853</v>
      </c>
      <c r="C14" s="102" t="s">
        <v>854</v>
      </c>
      <c r="D14" s="103" t="s">
        <v>855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856</v>
      </c>
      <c r="C15" s="102" t="s">
        <v>857</v>
      </c>
      <c r="D15" s="103" t="s">
        <v>858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859</v>
      </c>
      <c r="C16" s="102" t="s">
        <v>860</v>
      </c>
      <c r="D16" s="103" t="s">
        <v>861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862</v>
      </c>
      <c r="C17" s="102" t="s">
        <v>863</v>
      </c>
      <c r="D17" s="103" t="s">
        <v>864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865</v>
      </c>
      <c r="C18" s="102" t="s">
        <v>866</v>
      </c>
      <c r="D18" s="103" t="s">
        <v>867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00">
        <v>14</v>
      </c>
      <c r="B19" s="101" t="s">
        <v>868</v>
      </c>
      <c r="C19" s="102" t="s">
        <v>869</v>
      </c>
      <c r="D19" s="103" t="s">
        <v>870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871</v>
      </c>
      <c r="C20" s="102" t="s">
        <v>872</v>
      </c>
      <c r="D20" s="103" t="s">
        <v>873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874</v>
      </c>
      <c r="C21" s="102" t="s">
        <v>875</v>
      </c>
      <c r="D21" s="103" t="s">
        <v>876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877</v>
      </c>
      <c r="C22" s="102" t="s">
        <v>878</v>
      </c>
      <c r="D22" s="103" t="s">
        <v>879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880</v>
      </c>
      <c r="C23" s="102" t="s">
        <v>881</v>
      </c>
      <c r="D23" s="103" t="s">
        <v>882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883</v>
      </c>
      <c r="C24" s="102" t="s">
        <v>884</v>
      </c>
      <c r="D24" s="103" t="s">
        <v>885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886</v>
      </c>
      <c r="C25" s="102" t="s">
        <v>887</v>
      </c>
      <c r="D25" s="103" t="s">
        <v>888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889</v>
      </c>
      <c r="C26" s="102" t="s">
        <v>890</v>
      </c>
      <c r="D26" s="103" t="s">
        <v>891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892</v>
      </c>
      <c r="C27" s="102" t="s">
        <v>893</v>
      </c>
      <c r="D27" s="103"/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894</v>
      </c>
      <c r="C28" s="102" t="s">
        <v>895</v>
      </c>
      <c r="D28" s="103" t="s">
        <v>896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00">
        <v>24</v>
      </c>
      <c r="B29" s="101" t="s">
        <v>897</v>
      </c>
      <c r="C29" s="102" t="s">
        <v>898</v>
      </c>
      <c r="D29" s="103" t="s">
        <v>899</v>
      </c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00">
        <v>25</v>
      </c>
      <c r="B30" s="101" t="s">
        <v>900</v>
      </c>
      <c r="C30" s="102" t="s">
        <v>901</v>
      </c>
      <c r="D30" s="103" t="s">
        <v>901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00">
        <v>26</v>
      </c>
      <c r="B31" s="101" t="s">
        <v>902</v>
      </c>
      <c r="C31" s="102" t="s">
        <v>901</v>
      </c>
      <c r="D31" s="103" t="s">
        <v>901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100">
        <v>27</v>
      </c>
      <c r="B32" s="101" t="s">
        <v>903</v>
      </c>
      <c r="C32" s="102" t="s">
        <v>904</v>
      </c>
      <c r="D32" s="103" t="s">
        <v>905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100">
        <v>28</v>
      </c>
      <c r="B33" s="101" t="s">
        <v>906</v>
      </c>
      <c r="C33" s="102" t="s">
        <v>907</v>
      </c>
      <c r="D33" s="103" t="s">
        <v>908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68">
        <v>29</v>
      </c>
      <c r="B34" s="28" t="s">
        <v>909</v>
      </c>
      <c r="C34" s="38" t="s">
        <v>910</v>
      </c>
      <c r="D34" s="30" t="s">
        <v>911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68">
        <v>30</v>
      </c>
      <c r="B35" s="28" t="s">
        <v>912</v>
      </c>
      <c r="C35" s="38" t="s">
        <v>913</v>
      </c>
      <c r="D35" s="30" t="s">
        <v>914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68">
        <v>31</v>
      </c>
      <c r="B36" s="28" t="s">
        <v>915</v>
      </c>
      <c r="C36" s="38" t="s">
        <v>916</v>
      </c>
      <c r="D36" s="30" t="s">
        <v>917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68">
        <v>32</v>
      </c>
      <c r="B37" s="28" t="s">
        <v>918</v>
      </c>
      <c r="C37" s="38" t="s">
        <v>919</v>
      </c>
      <c r="D37" s="30" t="s">
        <v>920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68">
        <v>33</v>
      </c>
      <c r="B38" s="28" t="s">
        <v>921</v>
      </c>
      <c r="C38" s="161" t="s">
        <v>922</v>
      </c>
      <c r="D38" s="30" t="s">
        <v>923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68">
        <v>34</v>
      </c>
      <c r="B39" s="28" t="s">
        <v>924</v>
      </c>
      <c r="C39" s="38" t="s">
        <v>925</v>
      </c>
      <c r="D39" s="30" t="s">
        <v>926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68">
        <v>35</v>
      </c>
      <c r="B40" s="28" t="s">
        <v>927</v>
      </c>
      <c r="C40" s="38" t="s">
        <v>928</v>
      </c>
      <c r="D40" s="30" t="s">
        <v>929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7" ht="15.75" customHeight="1">
      <c r="A41" s="63">
        <v>36</v>
      </c>
      <c r="B41" s="57" t="s">
        <v>930</v>
      </c>
      <c r="C41" s="160" t="s">
        <v>931</v>
      </c>
      <c r="D41" s="65" t="s">
        <v>932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63">
        <v>37</v>
      </c>
      <c r="B42" s="57" t="s">
        <v>933</v>
      </c>
      <c r="C42" s="160"/>
      <c r="D42" s="65"/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63">
        <v>38</v>
      </c>
      <c r="B43" s="57" t="s">
        <v>934</v>
      </c>
      <c r="C43" s="38" t="s">
        <v>935</v>
      </c>
      <c r="D43" s="65" t="s">
        <v>936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63">
        <v>39</v>
      </c>
      <c r="B44" s="57" t="s">
        <v>937</v>
      </c>
      <c r="C44" s="160" t="s">
        <v>938</v>
      </c>
      <c r="D44" s="65" t="s">
        <v>939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7" ht="15.75" customHeight="1">
      <c r="A45" s="63">
        <v>40</v>
      </c>
      <c r="B45" s="57" t="s">
        <v>940</v>
      </c>
      <c r="C45" s="160"/>
      <c r="D45" s="65"/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7" ht="15.75" customHeight="1">
      <c r="A46" s="68">
        <v>41</v>
      </c>
      <c r="B46" s="28" t="s">
        <v>941</v>
      </c>
      <c r="C46" s="38" t="s">
        <v>942</v>
      </c>
      <c r="D46" s="30" t="s">
        <v>943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68">
        <v>42</v>
      </c>
      <c r="B47" s="28" t="s">
        <v>944</v>
      </c>
      <c r="C47" s="38" t="s">
        <v>945</v>
      </c>
      <c r="D47" s="30" t="s">
        <v>946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68">
        <v>43</v>
      </c>
      <c r="B48" s="28" t="s">
        <v>947</v>
      </c>
      <c r="C48" s="38" t="s">
        <v>948</v>
      </c>
      <c r="D48" s="30" t="s">
        <v>949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36"/>
      <c r="P48" s="35">
        <f t="shared" si="1"/>
        <v>-500</v>
      </c>
      <c r="Q48" s="67"/>
    </row>
    <row r="49" spans="1:17" ht="15.75" customHeight="1">
      <c r="A49" s="68">
        <v>44</v>
      </c>
      <c r="B49" s="28" t="s">
        <v>950</v>
      </c>
      <c r="C49" s="38" t="s">
        <v>951</v>
      </c>
      <c r="D49" s="30" t="s">
        <v>952</v>
      </c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0"/>
        <v>500</v>
      </c>
      <c r="O49" s="36"/>
      <c r="P49" s="35">
        <f t="shared" si="1"/>
        <v>-500</v>
      </c>
      <c r="Q49" s="67"/>
    </row>
    <row r="50" spans="1:17" ht="15.75" customHeight="1">
      <c r="A50" s="68">
        <v>45</v>
      </c>
      <c r="B50" s="28" t="s">
        <v>953</v>
      </c>
      <c r="C50" s="38" t="s">
        <v>954</v>
      </c>
      <c r="D50" s="30" t="s">
        <v>955</v>
      </c>
      <c r="E50" s="66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0"/>
        <v>500</v>
      </c>
      <c r="O50" s="36"/>
      <c r="P50" s="35">
        <f t="shared" si="1"/>
        <v>-500</v>
      </c>
      <c r="Q50" s="67"/>
    </row>
    <row r="51" spans="1:17" ht="15.75" customHeight="1">
      <c r="A51" s="63">
        <v>46</v>
      </c>
      <c r="B51" s="57" t="s">
        <v>956</v>
      </c>
      <c r="C51" s="160"/>
      <c r="D51" s="65"/>
      <c r="E51" s="66"/>
      <c r="F51" s="32"/>
      <c r="G51" s="33">
        <v>500</v>
      </c>
      <c r="H51" s="34"/>
      <c r="I51" s="34"/>
      <c r="J51" s="34"/>
      <c r="K51" s="34"/>
      <c r="L51" s="35"/>
      <c r="M51" s="35"/>
      <c r="N51" s="35">
        <f t="shared" si="0"/>
        <v>500</v>
      </c>
      <c r="O51" s="36"/>
      <c r="P51" s="35">
        <f t="shared" si="1"/>
        <v>-500</v>
      </c>
      <c r="Q51" s="67"/>
    </row>
    <row r="52" spans="1:17" ht="15.75" customHeight="1">
      <c r="A52" s="68">
        <v>47</v>
      </c>
      <c r="B52" s="28" t="s">
        <v>957</v>
      </c>
      <c r="C52" s="38" t="s">
        <v>958</v>
      </c>
      <c r="D52" s="30" t="s">
        <v>959</v>
      </c>
      <c r="E52" s="66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0"/>
        <v>500</v>
      </c>
      <c r="O52" s="36"/>
      <c r="P52" s="35">
        <f t="shared" si="1"/>
        <v>-500</v>
      </c>
      <c r="Q52" s="67"/>
    </row>
    <row r="53" spans="1:17" ht="15.75" customHeight="1">
      <c r="A53" s="78">
        <v>48</v>
      </c>
      <c r="B53" s="79" t="s">
        <v>960</v>
      </c>
      <c r="C53" s="80" t="s">
        <v>961</v>
      </c>
      <c r="D53" s="81" t="s">
        <v>962</v>
      </c>
      <c r="E53" s="82"/>
      <c r="F53" s="83"/>
      <c r="G53" s="84">
        <v>500</v>
      </c>
      <c r="H53" s="85"/>
      <c r="I53" s="85"/>
      <c r="J53" s="85"/>
      <c r="K53" s="85"/>
      <c r="L53" s="86"/>
      <c r="M53" s="86"/>
      <c r="N53" s="86">
        <f t="shared" si="0"/>
        <v>500</v>
      </c>
      <c r="O53" s="150"/>
      <c r="P53" s="86">
        <f t="shared" si="1"/>
        <v>-500</v>
      </c>
      <c r="Q53" s="88"/>
    </row>
    <row r="54" spans="1:17" ht="15.75" customHeight="1">
      <c r="A54" s="37"/>
      <c r="B54" s="37"/>
      <c r="C54" s="151"/>
      <c r="D54" s="151"/>
    </row>
    <row r="55" spans="1:17" ht="15.75" customHeight="1">
      <c r="A55" s="341" t="s">
        <v>963</v>
      </c>
      <c r="B55" s="330"/>
      <c r="C55" s="330"/>
      <c r="D55" s="330"/>
      <c r="E55" s="351"/>
      <c r="F55" s="352" t="s">
        <v>30</v>
      </c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1"/>
    </row>
    <row r="56" spans="1:17" ht="15.75" customHeight="1">
      <c r="A56" s="60" t="s">
        <v>31</v>
      </c>
      <c r="B56" s="21" t="s">
        <v>32</v>
      </c>
      <c r="C56" s="22" t="s">
        <v>166</v>
      </c>
      <c r="D56" s="22" t="s">
        <v>280</v>
      </c>
      <c r="E56" s="93" t="s">
        <v>828</v>
      </c>
      <c r="F56" s="22" t="s">
        <v>36</v>
      </c>
      <c r="G56" s="22">
        <v>2024</v>
      </c>
      <c r="H56" s="22">
        <v>2025</v>
      </c>
      <c r="I56" s="22">
        <v>2026</v>
      </c>
      <c r="J56" s="22">
        <v>2027</v>
      </c>
      <c r="K56" s="26">
        <v>2028</v>
      </c>
      <c r="L56" s="26">
        <v>2029</v>
      </c>
      <c r="M56" s="26">
        <v>2030</v>
      </c>
      <c r="N56" s="22" t="s">
        <v>37</v>
      </c>
      <c r="O56" s="25" t="s">
        <v>38</v>
      </c>
      <c r="P56" s="26" t="s">
        <v>39</v>
      </c>
      <c r="Q56" s="62" t="s">
        <v>40</v>
      </c>
    </row>
    <row r="57" spans="1:17" ht="15.75" customHeight="1">
      <c r="A57" s="100">
        <v>49</v>
      </c>
      <c r="B57" s="101" t="s">
        <v>964</v>
      </c>
      <c r="C57" s="102" t="s">
        <v>965</v>
      </c>
      <c r="D57" s="103" t="s">
        <v>966</v>
      </c>
      <c r="E57" s="66"/>
      <c r="F57" s="32"/>
      <c r="G57" s="33">
        <v>500</v>
      </c>
      <c r="H57" s="34"/>
      <c r="I57" s="34"/>
      <c r="J57" s="34"/>
      <c r="K57" s="34"/>
      <c r="L57" s="35"/>
      <c r="M57" s="35"/>
      <c r="N57" s="35">
        <f t="shared" ref="N57:N104" si="2">M57+L57+K57+J57+I57+H57+G57+F57</f>
        <v>500</v>
      </c>
      <c r="O57" s="36"/>
      <c r="P57" s="35">
        <f t="shared" ref="P57:P104" si="3">O57-N57</f>
        <v>-500</v>
      </c>
      <c r="Q57" s="67"/>
    </row>
    <row r="58" spans="1:17" ht="15.75" customHeight="1">
      <c r="A58" s="104">
        <v>50</v>
      </c>
      <c r="B58" s="105" t="s">
        <v>967</v>
      </c>
      <c r="C58" s="102" t="s">
        <v>968</v>
      </c>
      <c r="D58" s="106" t="s">
        <v>969</v>
      </c>
      <c r="E58" s="66"/>
      <c r="F58" s="32"/>
      <c r="G58" s="33">
        <v>500</v>
      </c>
      <c r="H58" s="34"/>
      <c r="I58" s="34"/>
      <c r="J58" s="34"/>
      <c r="K58" s="34"/>
      <c r="L58" s="35"/>
      <c r="M58" s="35"/>
      <c r="N58" s="35">
        <f t="shared" si="2"/>
        <v>500</v>
      </c>
      <c r="O58" s="36"/>
      <c r="P58" s="35">
        <f t="shared" si="3"/>
        <v>-500</v>
      </c>
      <c r="Q58" s="67"/>
    </row>
    <row r="59" spans="1:17" ht="15.75" customHeight="1">
      <c r="A59" s="104">
        <v>51</v>
      </c>
      <c r="B59" s="105" t="s">
        <v>970</v>
      </c>
      <c r="C59" s="102" t="s">
        <v>968</v>
      </c>
      <c r="D59" s="106" t="s">
        <v>971</v>
      </c>
      <c r="E59" s="66"/>
      <c r="F59" s="32"/>
      <c r="G59" s="33">
        <v>500</v>
      </c>
      <c r="H59" s="34"/>
      <c r="I59" s="34"/>
      <c r="J59" s="34"/>
      <c r="K59" s="34"/>
      <c r="L59" s="35"/>
      <c r="M59" s="35"/>
      <c r="N59" s="35">
        <f t="shared" si="2"/>
        <v>500</v>
      </c>
      <c r="O59" s="36"/>
      <c r="P59" s="35">
        <f t="shared" si="3"/>
        <v>-500</v>
      </c>
      <c r="Q59" s="67"/>
    </row>
    <row r="60" spans="1:17" ht="15.75" customHeight="1">
      <c r="A60" s="100">
        <v>52</v>
      </c>
      <c r="B60" s="101" t="s">
        <v>972</v>
      </c>
      <c r="C60" s="102" t="s">
        <v>973</v>
      </c>
      <c r="D60" s="103" t="s">
        <v>974</v>
      </c>
      <c r="E60" s="66"/>
      <c r="F60" s="32"/>
      <c r="G60" s="33">
        <v>500</v>
      </c>
      <c r="H60" s="34"/>
      <c r="I60" s="34"/>
      <c r="J60" s="34"/>
      <c r="K60" s="34"/>
      <c r="L60" s="35"/>
      <c r="M60" s="35"/>
      <c r="N60" s="35">
        <f t="shared" si="2"/>
        <v>500</v>
      </c>
      <c r="O60" s="36"/>
      <c r="P60" s="35">
        <f t="shared" si="3"/>
        <v>-500</v>
      </c>
      <c r="Q60" s="67"/>
    </row>
    <row r="61" spans="1:17" ht="15.75" customHeight="1">
      <c r="A61" s="100">
        <v>53</v>
      </c>
      <c r="B61" s="101" t="s">
        <v>975</v>
      </c>
      <c r="C61" s="102" t="s">
        <v>976</v>
      </c>
      <c r="D61" s="103" t="s">
        <v>977</v>
      </c>
      <c r="E61" s="66"/>
      <c r="F61" s="32"/>
      <c r="G61" s="33">
        <v>500</v>
      </c>
      <c r="H61" s="34"/>
      <c r="I61" s="34"/>
      <c r="J61" s="34"/>
      <c r="K61" s="34"/>
      <c r="L61" s="35"/>
      <c r="M61" s="35"/>
      <c r="N61" s="35">
        <f t="shared" si="2"/>
        <v>500</v>
      </c>
      <c r="O61" s="36"/>
      <c r="P61" s="35">
        <f t="shared" si="3"/>
        <v>-500</v>
      </c>
      <c r="Q61" s="67"/>
    </row>
    <row r="62" spans="1:17" ht="15.75" customHeight="1">
      <c r="A62" s="68">
        <v>54</v>
      </c>
      <c r="B62" s="28" t="s">
        <v>978</v>
      </c>
      <c r="C62" s="38" t="s">
        <v>979</v>
      </c>
      <c r="D62" s="30" t="s">
        <v>980</v>
      </c>
      <c r="E62" s="66"/>
      <c r="F62" s="32"/>
      <c r="G62" s="33">
        <v>500</v>
      </c>
      <c r="H62" s="34"/>
      <c r="I62" s="34"/>
      <c r="J62" s="34"/>
      <c r="K62" s="34"/>
      <c r="L62" s="35"/>
      <c r="M62" s="35"/>
      <c r="N62" s="35">
        <f t="shared" si="2"/>
        <v>500</v>
      </c>
      <c r="O62" s="36"/>
      <c r="P62" s="35">
        <f t="shared" si="3"/>
        <v>-500</v>
      </c>
      <c r="Q62" s="67"/>
    </row>
    <row r="63" spans="1:17" ht="15.75" customHeight="1">
      <c r="A63" s="68">
        <v>55</v>
      </c>
      <c r="B63" s="28" t="s">
        <v>981</v>
      </c>
      <c r="C63" s="38" t="s">
        <v>982</v>
      </c>
      <c r="D63" s="30" t="s">
        <v>983</v>
      </c>
      <c r="E63" s="66"/>
      <c r="F63" s="32"/>
      <c r="G63" s="33">
        <v>500</v>
      </c>
      <c r="H63" s="34"/>
      <c r="I63" s="34"/>
      <c r="J63" s="34"/>
      <c r="K63" s="34"/>
      <c r="L63" s="35"/>
      <c r="M63" s="35"/>
      <c r="N63" s="35">
        <f t="shared" si="2"/>
        <v>500</v>
      </c>
      <c r="O63" s="36"/>
      <c r="P63" s="35">
        <f t="shared" si="3"/>
        <v>-500</v>
      </c>
      <c r="Q63" s="67"/>
    </row>
    <row r="64" spans="1:17" ht="15.75" customHeight="1">
      <c r="A64" s="68">
        <v>56</v>
      </c>
      <c r="B64" s="28" t="s">
        <v>984</v>
      </c>
      <c r="C64" s="38" t="s">
        <v>985</v>
      </c>
      <c r="D64" s="30" t="s">
        <v>986</v>
      </c>
      <c r="E64" s="66"/>
      <c r="F64" s="32"/>
      <c r="G64" s="33">
        <v>500</v>
      </c>
      <c r="H64" s="34"/>
      <c r="I64" s="34"/>
      <c r="J64" s="34"/>
      <c r="K64" s="34"/>
      <c r="L64" s="35"/>
      <c r="M64" s="35"/>
      <c r="N64" s="35">
        <f t="shared" si="2"/>
        <v>500</v>
      </c>
      <c r="O64" s="36"/>
      <c r="P64" s="35">
        <f t="shared" si="3"/>
        <v>-500</v>
      </c>
      <c r="Q64" s="67"/>
    </row>
    <row r="65" spans="1:17" ht="15.75" customHeight="1">
      <c r="A65" s="68">
        <v>57</v>
      </c>
      <c r="B65" s="28" t="s">
        <v>987</v>
      </c>
      <c r="C65" s="38" t="s">
        <v>988</v>
      </c>
      <c r="D65" s="30" t="s">
        <v>989</v>
      </c>
      <c r="E65" s="66"/>
      <c r="F65" s="32"/>
      <c r="G65" s="33">
        <v>500</v>
      </c>
      <c r="H65" s="34"/>
      <c r="I65" s="34"/>
      <c r="J65" s="34"/>
      <c r="K65" s="34"/>
      <c r="L65" s="35"/>
      <c r="M65" s="35"/>
      <c r="N65" s="35">
        <f t="shared" si="2"/>
        <v>500</v>
      </c>
      <c r="O65" s="36"/>
      <c r="P65" s="35">
        <f t="shared" si="3"/>
        <v>-500</v>
      </c>
      <c r="Q65" s="67"/>
    </row>
    <row r="66" spans="1:17" ht="15.75" customHeight="1">
      <c r="A66" s="68">
        <v>58</v>
      </c>
      <c r="B66" s="28" t="s">
        <v>990</v>
      </c>
      <c r="C66" s="38" t="s">
        <v>988</v>
      </c>
      <c r="D66" s="30" t="s">
        <v>991</v>
      </c>
      <c r="E66" s="66"/>
      <c r="F66" s="32"/>
      <c r="G66" s="33">
        <v>500</v>
      </c>
      <c r="H66" s="34"/>
      <c r="I66" s="34"/>
      <c r="J66" s="34"/>
      <c r="K66" s="34"/>
      <c r="L66" s="35"/>
      <c r="M66" s="35"/>
      <c r="N66" s="35">
        <f t="shared" si="2"/>
        <v>500</v>
      </c>
      <c r="O66" s="36"/>
      <c r="P66" s="35">
        <f t="shared" si="3"/>
        <v>-500</v>
      </c>
      <c r="Q66" s="67"/>
    </row>
    <row r="67" spans="1:17" ht="15.75" customHeight="1">
      <c r="A67" s="75">
        <v>59</v>
      </c>
      <c r="B67" s="76" t="s">
        <v>992</v>
      </c>
      <c r="C67" s="58" t="s">
        <v>993</v>
      </c>
      <c r="D67" s="59" t="s">
        <v>994</v>
      </c>
      <c r="E67" s="66"/>
      <c r="F67" s="32"/>
      <c r="G67" s="33">
        <v>500</v>
      </c>
      <c r="H67" s="34"/>
      <c r="I67" s="34"/>
      <c r="J67" s="34"/>
      <c r="K67" s="34"/>
      <c r="L67" s="35"/>
      <c r="M67" s="35"/>
      <c r="N67" s="35">
        <f t="shared" si="2"/>
        <v>500</v>
      </c>
      <c r="O67" s="36"/>
      <c r="P67" s="35">
        <f t="shared" si="3"/>
        <v>-500</v>
      </c>
      <c r="Q67" s="67"/>
    </row>
    <row r="68" spans="1:17" ht="15.75" customHeight="1">
      <c r="A68" s="68">
        <v>60</v>
      </c>
      <c r="B68" s="28" t="s">
        <v>995</v>
      </c>
      <c r="C68" s="38" t="s">
        <v>996</v>
      </c>
      <c r="D68" s="30" t="s">
        <v>997</v>
      </c>
      <c r="E68" s="66"/>
      <c r="F68" s="32"/>
      <c r="G68" s="33">
        <v>500</v>
      </c>
      <c r="H68" s="34"/>
      <c r="I68" s="34"/>
      <c r="J68" s="34"/>
      <c r="K68" s="34"/>
      <c r="L68" s="35"/>
      <c r="M68" s="35"/>
      <c r="N68" s="35">
        <f t="shared" si="2"/>
        <v>500</v>
      </c>
      <c r="O68" s="51"/>
      <c r="P68" s="35">
        <f t="shared" si="3"/>
        <v>-500</v>
      </c>
      <c r="Q68" s="69"/>
    </row>
    <row r="69" spans="1:17" ht="15.75" customHeight="1">
      <c r="A69" s="68">
        <v>61</v>
      </c>
      <c r="B69" s="28" t="s">
        <v>998</v>
      </c>
      <c r="C69" s="38" t="s">
        <v>999</v>
      </c>
      <c r="D69" s="30" t="s">
        <v>1000</v>
      </c>
      <c r="E69" s="66"/>
      <c r="F69" s="32"/>
      <c r="G69" s="33">
        <v>500</v>
      </c>
      <c r="H69" s="34"/>
      <c r="I69" s="34"/>
      <c r="J69" s="34"/>
      <c r="K69" s="34"/>
      <c r="L69" s="35"/>
      <c r="M69" s="35"/>
      <c r="N69" s="35">
        <f t="shared" si="2"/>
        <v>500</v>
      </c>
      <c r="O69" s="51"/>
      <c r="P69" s="35">
        <f t="shared" si="3"/>
        <v>-500</v>
      </c>
      <c r="Q69" s="69"/>
    </row>
    <row r="70" spans="1:17" ht="15.75" customHeight="1">
      <c r="A70" s="68">
        <v>62</v>
      </c>
      <c r="B70" s="28" t="s">
        <v>1001</v>
      </c>
      <c r="C70" s="38" t="s">
        <v>1002</v>
      </c>
      <c r="D70" s="30" t="s">
        <v>1003</v>
      </c>
      <c r="E70" s="66"/>
      <c r="F70" s="32"/>
      <c r="G70" s="33">
        <v>500</v>
      </c>
      <c r="H70" s="34"/>
      <c r="I70" s="34"/>
      <c r="J70" s="34"/>
      <c r="K70" s="34"/>
      <c r="L70" s="35"/>
      <c r="M70" s="35"/>
      <c r="N70" s="35">
        <f t="shared" si="2"/>
        <v>500</v>
      </c>
      <c r="O70" s="36"/>
      <c r="P70" s="35">
        <f t="shared" si="3"/>
        <v>-500</v>
      </c>
      <c r="Q70" s="67"/>
    </row>
    <row r="71" spans="1:17" ht="15.75" customHeight="1">
      <c r="A71" s="68">
        <v>63</v>
      </c>
      <c r="B71" s="28" t="s">
        <v>1004</v>
      </c>
      <c r="C71" s="38" t="s">
        <v>1005</v>
      </c>
      <c r="D71" s="30" t="s">
        <v>1006</v>
      </c>
      <c r="E71" s="66"/>
      <c r="F71" s="32"/>
      <c r="G71" s="33">
        <v>500</v>
      </c>
      <c r="H71" s="34"/>
      <c r="I71" s="34"/>
      <c r="J71" s="34"/>
      <c r="K71" s="34"/>
      <c r="L71" s="34"/>
      <c r="M71" s="34"/>
      <c r="N71" s="35">
        <f t="shared" si="2"/>
        <v>500</v>
      </c>
      <c r="O71" s="52"/>
      <c r="P71" s="35">
        <f t="shared" si="3"/>
        <v>-500</v>
      </c>
      <c r="Q71" s="69"/>
    </row>
    <row r="72" spans="1:17" ht="15.75" customHeight="1">
      <c r="A72" s="68">
        <v>64</v>
      </c>
      <c r="B72" s="28" t="s">
        <v>1007</v>
      </c>
      <c r="C72" s="38" t="s">
        <v>1008</v>
      </c>
      <c r="D72" s="30" t="s">
        <v>1009</v>
      </c>
      <c r="E72" s="66"/>
      <c r="F72" s="32"/>
      <c r="G72" s="33">
        <v>500</v>
      </c>
      <c r="H72" s="34"/>
      <c r="I72" s="34"/>
      <c r="J72" s="34"/>
      <c r="K72" s="34"/>
      <c r="L72" s="35"/>
      <c r="M72" s="35"/>
      <c r="N72" s="35">
        <f t="shared" si="2"/>
        <v>500</v>
      </c>
      <c r="O72" s="36"/>
      <c r="P72" s="35">
        <f t="shared" si="3"/>
        <v>-500</v>
      </c>
      <c r="Q72" s="67"/>
    </row>
    <row r="73" spans="1:17" ht="15.75" customHeight="1">
      <c r="A73" s="68">
        <v>65</v>
      </c>
      <c r="B73" s="28" t="s">
        <v>1010</v>
      </c>
      <c r="C73" s="38" t="s">
        <v>1011</v>
      </c>
      <c r="D73" s="30" t="s">
        <v>1012</v>
      </c>
      <c r="E73" s="66"/>
      <c r="F73" s="32"/>
      <c r="G73" s="33">
        <v>500</v>
      </c>
      <c r="H73" s="34"/>
      <c r="I73" s="34"/>
      <c r="J73" s="34"/>
      <c r="K73" s="34"/>
      <c r="L73" s="35"/>
      <c r="M73" s="35"/>
      <c r="N73" s="35">
        <f t="shared" si="2"/>
        <v>500</v>
      </c>
      <c r="O73" s="36"/>
      <c r="P73" s="35">
        <f t="shared" si="3"/>
        <v>-500</v>
      </c>
      <c r="Q73" s="67"/>
    </row>
    <row r="74" spans="1:17" ht="15.75" customHeight="1">
      <c r="A74" s="63">
        <v>66</v>
      </c>
      <c r="B74" s="57" t="s">
        <v>1013</v>
      </c>
      <c r="C74" s="38" t="s">
        <v>1014</v>
      </c>
      <c r="D74" s="65" t="s">
        <v>1015</v>
      </c>
      <c r="E74" s="66"/>
      <c r="F74" s="32"/>
      <c r="G74" s="33">
        <v>500</v>
      </c>
      <c r="H74" s="34"/>
      <c r="I74" s="34"/>
      <c r="J74" s="34"/>
      <c r="K74" s="34"/>
      <c r="L74" s="35"/>
      <c r="M74" s="35"/>
      <c r="N74" s="35">
        <f t="shared" si="2"/>
        <v>500</v>
      </c>
      <c r="O74" s="36"/>
      <c r="P74" s="35">
        <f t="shared" si="3"/>
        <v>-500</v>
      </c>
      <c r="Q74" s="67"/>
    </row>
    <row r="75" spans="1:17" ht="15.75" customHeight="1">
      <c r="A75" s="100">
        <v>67</v>
      </c>
      <c r="B75" s="101" t="s">
        <v>1016</v>
      </c>
      <c r="C75" s="102" t="s">
        <v>1017</v>
      </c>
      <c r="D75" s="103"/>
      <c r="E75" s="66"/>
      <c r="F75" s="32"/>
      <c r="G75" s="33">
        <v>500</v>
      </c>
      <c r="H75" s="34"/>
      <c r="I75" s="34"/>
      <c r="J75" s="34"/>
      <c r="K75" s="34"/>
      <c r="L75" s="35"/>
      <c r="M75" s="35"/>
      <c r="N75" s="35">
        <f t="shared" si="2"/>
        <v>500</v>
      </c>
      <c r="O75" s="36"/>
      <c r="P75" s="35">
        <f t="shared" si="3"/>
        <v>-500</v>
      </c>
      <c r="Q75" s="67"/>
    </row>
    <row r="76" spans="1:17" ht="15.75" customHeight="1">
      <c r="A76" s="100">
        <v>68</v>
      </c>
      <c r="B76" s="101" t="s">
        <v>1018</v>
      </c>
      <c r="C76" s="102" t="s">
        <v>1019</v>
      </c>
      <c r="D76" s="103" t="s">
        <v>1020</v>
      </c>
      <c r="E76" s="66"/>
      <c r="F76" s="32"/>
      <c r="G76" s="33">
        <v>500</v>
      </c>
      <c r="H76" s="34"/>
      <c r="I76" s="34"/>
      <c r="J76" s="34"/>
      <c r="K76" s="34"/>
      <c r="L76" s="35"/>
      <c r="M76" s="35"/>
      <c r="N76" s="35">
        <f t="shared" si="2"/>
        <v>500</v>
      </c>
      <c r="O76" s="36"/>
      <c r="P76" s="35">
        <f t="shared" si="3"/>
        <v>-500</v>
      </c>
      <c r="Q76" s="67"/>
    </row>
    <row r="77" spans="1:17" ht="15.75" customHeight="1">
      <c r="A77" s="100">
        <v>69</v>
      </c>
      <c r="B77" s="101" t="s">
        <v>1021</v>
      </c>
      <c r="C77" s="102" t="s">
        <v>1022</v>
      </c>
      <c r="D77" s="103" t="s">
        <v>1023</v>
      </c>
      <c r="E77" s="66"/>
      <c r="F77" s="32"/>
      <c r="G77" s="33">
        <v>500</v>
      </c>
      <c r="H77" s="34"/>
      <c r="I77" s="34"/>
      <c r="J77" s="34"/>
      <c r="K77" s="34"/>
      <c r="L77" s="35"/>
      <c r="M77" s="35"/>
      <c r="N77" s="35">
        <f t="shared" si="2"/>
        <v>500</v>
      </c>
      <c r="O77" s="36"/>
      <c r="P77" s="35">
        <f t="shared" si="3"/>
        <v>-500</v>
      </c>
      <c r="Q77" s="67"/>
    </row>
    <row r="78" spans="1:17" ht="15.75" customHeight="1">
      <c r="A78" s="100">
        <v>70</v>
      </c>
      <c r="B78" s="101" t="s">
        <v>1024</v>
      </c>
      <c r="C78" s="102" t="s">
        <v>1025</v>
      </c>
      <c r="D78" s="103" t="s">
        <v>1026</v>
      </c>
      <c r="E78" s="66"/>
      <c r="F78" s="32"/>
      <c r="G78" s="33">
        <v>500</v>
      </c>
      <c r="H78" s="34"/>
      <c r="I78" s="34"/>
      <c r="J78" s="34"/>
      <c r="K78" s="34"/>
      <c r="L78" s="35"/>
      <c r="M78" s="35"/>
      <c r="N78" s="35">
        <f t="shared" si="2"/>
        <v>500</v>
      </c>
      <c r="O78" s="36"/>
      <c r="P78" s="35">
        <f t="shared" si="3"/>
        <v>-500</v>
      </c>
      <c r="Q78" s="67"/>
    </row>
    <row r="79" spans="1:17" ht="15.75" customHeight="1">
      <c r="A79" s="100">
        <v>71</v>
      </c>
      <c r="B79" s="101" t="s">
        <v>1027</v>
      </c>
      <c r="C79" s="102" t="s">
        <v>1028</v>
      </c>
      <c r="D79" s="103" t="s">
        <v>1029</v>
      </c>
      <c r="E79" s="66"/>
      <c r="F79" s="32"/>
      <c r="G79" s="33">
        <v>500</v>
      </c>
      <c r="H79" s="34"/>
      <c r="I79" s="34"/>
      <c r="J79" s="34"/>
      <c r="K79" s="34"/>
      <c r="L79" s="34"/>
      <c r="M79" s="34"/>
      <c r="N79" s="35">
        <f t="shared" si="2"/>
        <v>500</v>
      </c>
      <c r="O79" s="52"/>
      <c r="P79" s="35">
        <f t="shared" si="3"/>
        <v>-500</v>
      </c>
      <c r="Q79" s="74"/>
    </row>
    <row r="80" spans="1:17" ht="15.75" customHeight="1">
      <c r="A80" s="100">
        <v>72</v>
      </c>
      <c r="B80" s="101" t="s">
        <v>1030</v>
      </c>
      <c r="C80" s="102" t="s">
        <v>1031</v>
      </c>
      <c r="D80" s="103" t="s">
        <v>1032</v>
      </c>
      <c r="E80" s="66"/>
      <c r="F80" s="32"/>
      <c r="G80" s="33">
        <v>500</v>
      </c>
      <c r="H80" s="34"/>
      <c r="I80" s="34"/>
      <c r="J80" s="34"/>
      <c r="K80" s="34"/>
      <c r="L80" s="35"/>
      <c r="M80" s="35"/>
      <c r="N80" s="35">
        <f t="shared" si="2"/>
        <v>500</v>
      </c>
      <c r="O80" s="36"/>
      <c r="P80" s="35">
        <f t="shared" si="3"/>
        <v>-500</v>
      </c>
      <c r="Q80" s="67"/>
    </row>
    <row r="81" spans="1:17" ht="15.75" customHeight="1">
      <c r="A81" s="100">
        <v>73</v>
      </c>
      <c r="B81" s="101" t="s">
        <v>1033</v>
      </c>
      <c r="C81" s="102" t="s">
        <v>1034</v>
      </c>
      <c r="D81" s="103"/>
      <c r="E81" s="66"/>
      <c r="F81" s="34"/>
      <c r="G81" s="56">
        <v>500</v>
      </c>
      <c r="H81" s="34"/>
      <c r="I81" s="34"/>
      <c r="J81" s="34"/>
      <c r="K81" s="34"/>
      <c r="L81" s="35"/>
      <c r="M81" s="35"/>
      <c r="N81" s="35">
        <f t="shared" si="2"/>
        <v>500</v>
      </c>
      <c r="O81" s="36"/>
      <c r="P81" s="35">
        <f t="shared" si="3"/>
        <v>-500</v>
      </c>
      <c r="Q81" s="67"/>
    </row>
    <row r="82" spans="1:17" ht="15.75" customHeight="1">
      <c r="A82" s="100">
        <v>74</v>
      </c>
      <c r="B82" s="101" t="s">
        <v>1035</v>
      </c>
      <c r="C82" s="102" t="s">
        <v>1036</v>
      </c>
      <c r="D82" s="103"/>
      <c r="E82" s="66"/>
      <c r="F82" s="34"/>
      <c r="G82" s="56">
        <v>500</v>
      </c>
      <c r="H82" s="34"/>
      <c r="I82" s="34"/>
      <c r="J82" s="34"/>
      <c r="K82" s="34"/>
      <c r="L82" s="35"/>
      <c r="M82" s="35"/>
      <c r="N82" s="35">
        <f t="shared" si="2"/>
        <v>500</v>
      </c>
      <c r="O82" s="36"/>
      <c r="P82" s="35">
        <f t="shared" si="3"/>
        <v>-500</v>
      </c>
      <c r="Q82" s="67"/>
    </row>
    <row r="83" spans="1:17" ht="15.75" customHeight="1">
      <c r="A83" s="100">
        <v>75</v>
      </c>
      <c r="B83" s="101" t="s">
        <v>1037</v>
      </c>
      <c r="C83" s="102" t="s">
        <v>1038</v>
      </c>
      <c r="D83" s="103" t="s">
        <v>1039</v>
      </c>
      <c r="E83" s="66"/>
      <c r="F83" s="32"/>
      <c r="G83" s="33">
        <v>500</v>
      </c>
      <c r="H83" s="34"/>
      <c r="I83" s="34"/>
      <c r="J83" s="34"/>
      <c r="K83" s="34"/>
      <c r="L83" s="35"/>
      <c r="M83" s="35"/>
      <c r="N83" s="35">
        <f t="shared" si="2"/>
        <v>500</v>
      </c>
      <c r="O83" s="36"/>
      <c r="P83" s="35">
        <f t="shared" si="3"/>
        <v>-500</v>
      </c>
      <c r="Q83" s="67"/>
    </row>
    <row r="84" spans="1:17" ht="15.75" customHeight="1">
      <c r="A84" s="100">
        <v>76</v>
      </c>
      <c r="B84" s="101" t="s">
        <v>1040</v>
      </c>
      <c r="C84" s="102" t="s">
        <v>1041</v>
      </c>
      <c r="D84" s="103" t="s">
        <v>1042</v>
      </c>
      <c r="E84" s="66"/>
      <c r="F84" s="34"/>
      <c r="G84" s="33">
        <v>500</v>
      </c>
      <c r="H84" s="34"/>
      <c r="I84" s="34"/>
      <c r="J84" s="34"/>
      <c r="K84" s="34"/>
      <c r="L84" s="35"/>
      <c r="M84" s="35"/>
      <c r="N84" s="35">
        <f t="shared" si="2"/>
        <v>500</v>
      </c>
      <c r="O84" s="36"/>
      <c r="P84" s="35">
        <f t="shared" si="3"/>
        <v>-500</v>
      </c>
      <c r="Q84" s="67"/>
    </row>
    <row r="85" spans="1:17" ht="15.75" customHeight="1">
      <c r="A85" s="68">
        <v>77</v>
      </c>
      <c r="B85" s="28" t="s">
        <v>1043</v>
      </c>
      <c r="C85" s="38" t="s">
        <v>1044</v>
      </c>
      <c r="D85" s="103" t="s">
        <v>1045</v>
      </c>
      <c r="E85" s="66"/>
      <c r="F85" s="32"/>
      <c r="G85" s="33">
        <v>500</v>
      </c>
      <c r="H85" s="34"/>
      <c r="I85" s="34"/>
      <c r="J85" s="34"/>
      <c r="K85" s="34"/>
      <c r="L85" s="35"/>
      <c r="M85" s="35"/>
      <c r="N85" s="35">
        <f t="shared" si="2"/>
        <v>500</v>
      </c>
      <c r="O85" s="36"/>
      <c r="P85" s="35">
        <f t="shared" si="3"/>
        <v>-500</v>
      </c>
      <c r="Q85" s="67"/>
    </row>
    <row r="86" spans="1:17" ht="15.75" customHeight="1">
      <c r="A86" s="68">
        <v>78</v>
      </c>
      <c r="B86" s="28" t="s">
        <v>1046</v>
      </c>
      <c r="C86" s="38" t="s">
        <v>1047</v>
      </c>
      <c r="D86" s="103" t="s">
        <v>1048</v>
      </c>
      <c r="E86" s="66"/>
      <c r="F86" s="32"/>
      <c r="G86" s="33">
        <v>500</v>
      </c>
      <c r="H86" s="34"/>
      <c r="I86" s="34"/>
      <c r="J86" s="34"/>
      <c r="K86" s="34"/>
      <c r="L86" s="34"/>
      <c r="M86" s="34"/>
      <c r="N86" s="35">
        <f t="shared" si="2"/>
        <v>500</v>
      </c>
      <c r="O86" s="52"/>
      <c r="P86" s="35">
        <f t="shared" si="3"/>
        <v>-500</v>
      </c>
      <c r="Q86" s="74"/>
    </row>
    <row r="87" spans="1:17" ht="15.75" customHeight="1">
      <c r="A87" s="68">
        <v>79</v>
      </c>
      <c r="B87" s="28" t="s">
        <v>1049</v>
      </c>
      <c r="C87" s="38" t="s">
        <v>1050</v>
      </c>
      <c r="D87" s="103" t="s">
        <v>1051</v>
      </c>
      <c r="E87" s="66"/>
      <c r="F87" s="32"/>
      <c r="G87" s="33">
        <v>500</v>
      </c>
      <c r="H87" s="34"/>
      <c r="I87" s="34"/>
      <c r="J87" s="34"/>
      <c r="K87" s="34"/>
      <c r="L87" s="35"/>
      <c r="M87" s="35"/>
      <c r="N87" s="35">
        <f t="shared" si="2"/>
        <v>500</v>
      </c>
      <c r="O87" s="36"/>
      <c r="P87" s="35">
        <f t="shared" si="3"/>
        <v>-500</v>
      </c>
      <c r="Q87" s="67"/>
    </row>
    <row r="88" spans="1:17" ht="15.75" customHeight="1">
      <c r="A88" s="68">
        <v>80</v>
      </c>
      <c r="B88" s="28" t="s">
        <v>1052</v>
      </c>
      <c r="C88" s="38" t="s">
        <v>1053</v>
      </c>
      <c r="D88" s="103" t="s">
        <v>1054</v>
      </c>
      <c r="E88" s="66"/>
      <c r="F88" s="32"/>
      <c r="G88" s="33">
        <v>500</v>
      </c>
      <c r="H88" s="34"/>
      <c r="I88" s="34"/>
      <c r="J88" s="34"/>
      <c r="K88" s="34"/>
      <c r="L88" s="35"/>
      <c r="M88" s="35"/>
      <c r="N88" s="35">
        <f t="shared" si="2"/>
        <v>500</v>
      </c>
      <c r="O88" s="36"/>
      <c r="P88" s="35">
        <f t="shared" si="3"/>
        <v>-500</v>
      </c>
      <c r="Q88" s="67"/>
    </row>
    <row r="89" spans="1:17" ht="15.75" customHeight="1">
      <c r="A89" s="68">
        <v>81</v>
      </c>
      <c r="B89" s="28" t="s">
        <v>1055</v>
      </c>
      <c r="C89" s="38" t="s">
        <v>1056</v>
      </c>
      <c r="D89" s="103" t="s">
        <v>1057</v>
      </c>
      <c r="E89" s="66"/>
      <c r="F89" s="32"/>
      <c r="G89" s="33">
        <v>500</v>
      </c>
      <c r="H89" s="34"/>
      <c r="I89" s="34"/>
      <c r="J89" s="34"/>
      <c r="K89" s="34"/>
      <c r="L89" s="35"/>
      <c r="M89" s="35"/>
      <c r="N89" s="35">
        <f t="shared" si="2"/>
        <v>500</v>
      </c>
      <c r="O89" s="51"/>
      <c r="P89" s="35">
        <f t="shared" si="3"/>
        <v>-500</v>
      </c>
      <c r="Q89" s="67"/>
    </row>
    <row r="90" spans="1:17" ht="15.75" customHeight="1">
      <c r="A90" s="68">
        <v>82</v>
      </c>
      <c r="B90" s="28" t="s">
        <v>1058</v>
      </c>
      <c r="C90" s="38" t="s">
        <v>1059</v>
      </c>
      <c r="D90" s="103"/>
      <c r="E90" s="66"/>
      <c r="F90" s="32"/>
      <c r="G90" s="33">
        <v>500</v>
      </c>
      <c r="H90" s="34"/>
      <c r="I90" s="34"/>
      <c r="J90" s="34"/>
      <c r="K90" s="34"/>
      <c r="L90" s="35"/>
      <c r="M90" s="35"/>
      <c r="N90" s="35">
        <f t="shared" si="2"/>
        <v>500</v>
      </c>
      <c r="O90" s="36"/>
      <c r="P90" s="35">
        <f t="shared" si="3"/>
        <v>-500</v>
      </c>
      <c r="Q90" s="67"/>
    </row>
    <row r="91" spans="1:17" ht="15.75" customHeight="1">
      <c r="A91" s="68">
        <v>83</v>
      </c>
      <c r="B91" s="28" t="s">
        <v>1060</v>
      </c>
      <c r="C91" s="38" t="s">
        <v>1061</v>
      </c>
      <c r="D91" s="103" t="s">
        <v>1061</v>
      </c>
      <c r="E91" s="66"/>
      <c r="F91" s="32"/>
      <c r="G91" s="33">
        <v>500</v>
      </c>
      <c r="H91" s="34"/>
      <c r="I91" s="34"/>
      <c r="J91" s="34"/>
      <c r="K91" s="34"/>
      <c r="L91" s="35"/>
      <c r="M91" s="35"/>
      <c r="N91" s="35">
        <f t="shared" si="2"/>
        <v>500</v>
      </c>
      <c r="O91" s="36"/>
      <c r="P91" s="35">
        <f t="shared" si="3"/>
        <v>-500</v>
      </c>
      <c r="Q91" s="67"/>
    </row>
    <row r="92" spans="1:17" ht="15.75" customHeight="1">
      <c r="A92" s="68">
        <v>84</v>
      </c>
      <c r="B92" s="28" t="s">
        <v>1062</v>
      </c>
      <c r="C92" s="38" t="s">
        <v>1063</v>
      </c>
      <c r="D92" s="103"/>
      <c r="E92" s="66"/>
      <c r="F92" s="32"/>
      <c r="G92" s="33">
        <v>500</v>
      </c>
      <c r="H92" s="34"/>
      <c r="I92" s="34"/>
      <c r="J92" s="34"/>
      <c r="K92" s="34"/>
      <c r="L92" s="35"/>
      <c r="M92" s="35"/>
      <c r="N92" s="35">
        <f t="shared" si="2"/>
        <v>500</v>
      </c>
      <c r="O92" s="36"/>
      <c r="P92" s="35">
        <f t="shared" si="3"/>
        <v>-500</v>
      </c>
      <c r="Q92" s="67"/>
    </row>
    <row r="93" spans="1:17" ht="15.75" customHeight="1">
      <c r="A93" s="68">
        <v>85</v>
      </c>
      <c r="B93" s="28" t="s">
        <v>1064</v>
      </c>
      <c r="C93" s="38" t="s">
        <v>1065</v>
      </c>
      <c r="D93" s="103" t="s">
        <v>1066</v>
      </c>
      <c r="E93" s="66"/>
      <c r="F93" s="32"/>
      <c r="G93" s="33">
        <v>500</v>
      </c>
      <c r="H93" s="34"/>
      <c r="I93" s="34"/>
      <c r="J93" s="34"/>
      <c r="K93" s="34"/>
      <c r="L93" s="35"/>
      <c r="M93" s="35"/>
      <c r="N93" s="35">
        <f t="shared" si="2"/>
        <v>500</v>
      </c>
      <c r="O93" s="36"/>
      <c r="P93" s="35">
        <f t="shared" si="3"/>
        <v>-500</v>
      </c>
      <c r="Q93" s="67"/>
    </row>
    <row r="94" spans="1:17" ht="15.75" customHeight="1">
      <c r="A94" s="68">
        <v>86</v>
      </c>
      <c r="B94" s="28" t="s">
        <v>1067</v>
      </c>
      <c r="C94" s="38" t="s">
        <v>1068</v>
      </c>
      <c r="D94" s="103"/>
      <c r="E94" s="66"/>
      <c r="F94" s="32"/>
      <c r="G94" s="33">
        <v>500</v>
      </c>
      <c r="H94" s="34"/>
      <c r="I94" s="34"/>
      <c r="J94" s="34"/>
      <c r="K94" s="34"/>
      <c r="L94" s="35"/>
      <c r="M94" s="35"/>
      <c r="N94" s="35">
        <f t="shared" si="2"/>
        <v>500</v>
      </c>
      <c r="O94" s="36"/>
      <c r="P94" s="35">
        <f t="shared" si="3"/>
        <v>-500</v>
      </c>
      <c r="Q94" s="67"/>
    </row>
    <row r="95" spans="1:17" ht="15.75" customHeight="1">
      <c r="A95" s="75">
        <v>87</v>
      </c>
      <c r="B95" s="76" t="s">
        <v>1069</v>
      </c>
      <c r="C95" s="58" t="s">
        <v>1070</v>
      </c>
      <c r="D95" s="162" t="s">
        <v>1071</v>
      </c>
      <c r="E95" s="66"/>
      <c r="F95" s="32"/>
      <c r="G95" s="33">
        <v>500</v>
      </c>
      <c r="H95" s="34"/>
      <c r="I95" s="34"/>
      <c r="J95" s="34"/>
      <c r="K95" s="34"/>
      <c r="L95" s="35"/>
      <c r="M95" s="35"/>
      <c r="N95" s="35">
        <f t="shared" si="2"/>
        <v>500</v>
      </c>
      <c r="O95" s="36"/>
      <c r="P95" s="35">
        <f t="shared" si="3"/>
        <v>-500</v>
      </c>
      <c r="Q95" s="67"/>
    </row>
    <row r="96" spans="1:17" ht="15.75" customHeight="1">
      <c r="A96" s="68">
        <v>88</v>
      </c>
      <c r="B96" s="28" t="s">
        <v>1072</v>
      </c>
      <c r="C96" s="38" t="s">
        <v>1073</v>
      </c>
      <c r="D96" s="103" t="s">
        <v>1074</v>
      </c>
      <c r="E96" s="66"/>
      <c r="F96" s="32"/>
      <c r="G96" s="33">
        <v>500</v>
      </c>
      <c r="H96" s="34"/>
      <c r="I96" s="34"/>
      <c r="J96" s="34"/>
      <c r="K96" s="34"/>
      <c r="L96" s="35"/>
      <c r="M96" s="35"/>
      <c r="N96" s="35">
        <f t="shared" si="2"/>
        <v>500</v>
      </c>
      <c r="O96" s="36"/>
      <c r="P96" s="35">
        <f t="shared" si="3"/>
        <v>-500</v>
      </c>
      <c r="Q96" s="67"/>
    </row>
    <row r="97" spans="1:17" ht="15.75" customHeight="1">
      <c r="A97" s="68">
        <v>89</v>
      </c>
      <c r="B97" s="28" t="s">
        <v>1075</v>
      </c>
      <c r="C97" s="38" t="s">
        <v>1076</v>
      </c>
      <c r="D97" s="103"/>
      <c r="E97" s="66"/>
      <c r="F97" s="32"/>
      <c r="G97" s="33">
        <v>500</v>
      </c>
      <c r="H97" s="34"/>
      <c r="I97" s="34"/>
      <c r="J97" s="34"/>
      <c r="K97" s="34"/>
      <c r="L97" s="35"/>
      <c r="M97" s="35"/>
      <c r="N97" s="35">
        <f t="shared" si="2"/>
        <v>500</v>
      </c>
      <c r="O97" s="36"/>
      <c r="P97" s="35">
        <f t="shared" si="3"/>
        <v>-500</v>
      </c>
      <c r="Q97" s="67"/>
    </row>
    <row r="98" spans="1:17" ht="15.75" customHeight="1">
      <c r="A98" s="68">
        <v>90</v>
      </c>
      <c r="B98" s="28" t="s">
        <v>1077</v>
      </c>
      <c r="C98" s="38" t="s">
        <v>1078</v>
      </c>
      <c r="D98" s="103" t="s">
        <v>1079</v>
      </c>
      <c r="E98" s="66"/>
      <c r="F98" s="32"/>
      <c r="G98" s="33">
        <v>500</v>
      </c>
      <c r="H98" s="34"/>
      <c r="I98" s="34"/>
      <c r="J98" s="34"/>
      <c r="K98" s="34"/>
      <c r="L98" s="35"/>
      <c r="M98" s="35"/>
      <c r="N98" s="35">
        <f t="shared" si="2"/>
        <v>500</v>
      </c>
      <c r="O98" s="36"/>
      <c r="P98" s="35">
        <f t="shared" si="3"/>
        <v>-500</v>
      </c>
      <c r="Q98" s="67"/>
    </row>
    <row r="99" spans="1:17" ht="15.75" customHeight="1">
      <c r="A99" s="68">
        <v>91</v>
      </c>
      <c r="B99" s="28" t="s">
        <v>1080</v>
      </c>
      <c r="C99" s="38" t="s">
        <v>1081</v>
      </c>
      <c r="D99" s="103" t="s">
        <v>1082</v>
      </c>
      <c r="E99" s="66"/>
      <c r="F99" s="32"/>
      <c r="G99" s="33">
        <v>500</v>
      </c>
      <c r="H99" s="34"/>
      <c r="I99" s="34"/>
      <c r="J99" s="34"/>
      <c r="K99" s="34"/>
      <c r="L99" s="35"/>
      <c r="M99" s="35"/>
      <c r="N99" s="35">
        <f t="shared" si="2"/>
        <v>500</v>
      </c>
      <c r="O99" s="36"/>
      <c r="P99" s="35">
        <f t="shared" si="3"/>
        <v>-500</v>
      </c>
      <c r="Q99" s="67"/>
    </row>
    <row r="100" spans="1:17" ht="15.75" customHeight="1">
      <c r="A100" s="163">
        <v>92</v>
      </c>
      <c r="B100" s="164" t="s">
        <v>1083</v>
      </c>
      <c r="C100" s="165" t="s">
        <v>1084</v>
      </c>
      <c r="D100" s="166" t="s">
        <v>1085</v>
      </c>
      <c r="E100" s="66"/>
      <c r="F100" s="32"/>
      <c r="G100" s="33">
        <v>500</v>
      </c>
      <c r="H100" s="34"/>
      <c r="I100" s="34"/>
      <c r="J100" s="34"/>
      <c r="K100" s="34"/>
      <c r="L100" s="35"/>
      <c r="M100" s="35"/>
      <c r="N100" s="35">
        <f t="shared" si="2"/>
        <v>500</v>
      </c>
      <c r="O100" s="36"/>
      <c r="P100" s="35">
        <f t="shared" si="3"/>
        <v>-500</v>
      </c>
      <c r="Q100" s="67"/>
    </row>
    <row r="101" spans="1:17" ht="15.75" customHeight="1">
      <c r="A101" s="167">
        <v>93</v>
      </c>
      <c r="B101" s="168" t="s">
        <v>1086</v>
      </c>
      <c r="C101" s="165" t="s">
        <v>1087</v>
      </c>
      <c r="D101" s="169"/>
      <c r="E101" s="66"/>
      <c r="F101" s="32"/>
      <c r="G101" s="33">
        <v>500</v>
      </c>
      <c r="H101" s="34"/>
      <c r="I101" s="34"/>
      <c r="J101" s="34"/>
      <c r="K101" s="34"/>
      <c r="L101" s="35"/>
      <c r="M101" s="35"/>
      <c r="N101" s="35">
        <f t="shared" si="2"/>
        <v>500</v>
      </c>
      <c r="O101" s="36"/>
      <c r="P101" s="35">
        <f t="shared" si="3"/>
        <v>-500</v>
      </c>
      <c r="Q101" s="67"/>
    </row>
    <row r="102" spans="1:17" ht="15.75" customHeight="1">
      <c r="A102" s="68">
        <v>94</v>
      </c>
      <c r="B102" s="28" t="s">
        <v>1088</v>
      </c>
      <c r="C102" s="38" t="s">
        <v>1089</v>
      </c>
      <c r="D102" s="103" t="s">
        <v>1090</v>
      </c>
      <c r="E102" s="66"/>
      <c r="F102" s="32"/>
      <c r="G102" s="33">
        <v>500</v>
      </c>
      <c r="H102" s="34"/>
      <c r="I102" s="34"/>
      <c r="J102" s="34"/>
      <c r="K102" s="34"/>
      <c r="L102" s="35"/>
      <c r="M102" s="35"/>
      <c r="N102" s="35">
        <f t="shared" si="2"/>
        <v>500</v>
      </c>
      <c r="O102" s="36"/>
      <c r="P102" s="35">
        <f t="shared" si="3"/>
        <v>-500</v>
      </c>
      <c r="Q102" s="67"/>
    </row>
    <row r="103" spans="1:17" ht="15.75" customHeight="1">
      <c r="A103" s="68">
        <v>95</v>
      </c>
      <c r="B103" s="28" t="s">
        <v>1091</v>
      </c>
      <c r="C103" s="38" t="s">
        <v>1092</v>
      </c>
      <c r="D103" s="103" t="s">
        <v>1093</v>
      </c>
      <c r="E103" s="66"/>
      <c r="F103" s="32"/>
      <c r="G103" s="33">
        <v>500</v>
      </c>
      <c r="H103" s="34"/>
      <c r="I103" s="34"/>
      <c r="J103" s="34"/>
      <c r="K103" s="34"/>
      <c r="L103" s="35"/>
      <c r="M103" s="35"/>
      <c r="N103" s="35">
        <f t="shared" si="2"/>
        <v>500</v>
      </c>
      <c r="O103" s="36"/>
      <c r="P103" s="35">
        <f t="shared" si="3"/>
        <v>-500</v>
      </c>
      <c r="Q103" s="67"/>
    </row>
    <row r="104" spans="1:17" ht="15.75" customHeight="1">
      <c r="A104" s="78">
        <v>96</v>
      </c>
      <c r="B104" s="79" t="s">
        <v>1094</v>
      </c>
      <c r="C104" s="80" t="s">
        <v>1095</v>
      </c>
      <c r="D104" s="170" t="s">
        <v>1096</v>
      </c>
      <c r="E104" s="82"/>
      <c r="F104" s="83"/>
      <c r="G104" s="84">
        <v>500</v>
      </c>
      <c r="H104" s="85"/>
      <c r="I104" s="85"/>
      <c r="J104" s="85"/>
      <c r="K104" s="85"/>
      <c r="L104" s="86"/>
      <c r="M104" s="86"/>
      <c r="N104" s="86">
        <f t="shared" si="2"/>
        <v>500</v>
      </c>
      <c r="O104" s="150"/>
      <c r="P104" s="86">
        <f t="shared" si="3"/>
        <v>-500</v>
      </c>
      <c r="Q104" s="88"/>
    </row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E4"/>
    <mergeCell ref="F4:Q4"/>
    <mergeCell ref="A55:E55"/>
    <mergeCell ref="F55:Q55"/>
  </mergeCells>
  <hyperlinks>
    <hyperlink ref="D2" location="MENU!A1" display="MENU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7.85546875" customWidth="1"/>
    <col min="3" max="3" width="42.140625" customWidth="1"/>
    <col min="4" max="4" width="23.28515625" customWidth="1"/>
    <col min="5" max="5" width="18" customWidth="1"/>
    <col min="6" max="14" width="10.7109375" customWidth="1"/>
    <col min="15" max="15" width="11.85546875" customWidth="1"/>
    <col min="16" max="16" width="15.140625" customWidth="1"/>
    <col min="17" max="26" width="10.7109375" customWidth="1"/>
  </cols>
  <sheetData>
    <row r="2" spans="1:17" ht="18.75">
      <c r="D2" s="19" t="s">
        <v>3</v>
      </c>
    </row>
    <row r="4" spans="1:17" ht="21">
      <c r="A4" s="344" t="s">
        <v>1097</v>
      </c>
      <c r="B4" s="345"/>
      <c r="C4" s="345"/>
      <c r="D4" s="345"/>
      <c r="E4" s="346"/>
      <c r="F4" s="349" t="s">
        <v>30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50"/>
    </row>
    <row r="5" spans="1:17" ht="15.75">
      <c r="A5" s="60" t="s">
        <v>31</v>
      </c>
      <c r="B5" s="21" t="s">
        <v>32</v>
      </c>
      <c r="C5" s="22" t="s">
        <v>166</v>
      </c>
      <c r="D5" s="22" t="s">
        <v>34</v>
      </c>
      <c r="E5" s="93" t="s">
        <v>828</v>
      </c>
      <c r="F5" s="22" t="s">
        <v>36</v>
      </c>
      <c r="G5" s="22">
        <v>2024</v>
      </c>
      <c r="H5" s="22">
        <v>2025</v>
      </c>
      <c r="I5" s="22">
        <v>2026</v>
      </c>
      <c r="J5" s="22">
        <v>2027</v>
      </c>
      <c r="K5" s="26">
        <v>2028</v>
      </c>
      <c r="L5" s="26">
        <v>2029</v>
      </c>
      <c r="M5" s="26">
        <v>2030</v>
      </c>
      <c r="N5" s="22" t="s">
        <v>37</v>
      </c>
      <c r="O5" s="25" t="s">
        <v>38</v>
      </c>
      <c r="P5" s="26" t="s">
        <v>39</v>
      </c>
      <c r="Q5" s="62" t="s">
        <v>40</v>
      </c>
    </row>
    <row r="6" spans="1:17">
      <c r="A6" s="68">
        <v>1</v>
      </c>
      <c r="B6" s="28" t="s">
        <v>65</v>
      </c>
      <c r="C6" s="38" t="s">
        <v>1098</v>
      </c>
      <c r="D6" s="30" t="s">
        <v>1099</v>
      </c>
      <c r="E6" s="66"/>
      <c r="F6" s="32"/>
      <c r="G6" s="33">
        <v>500</v>
      </c>
      <c r="H6" s="34"/>
      <c r="I6" s="34"/>
      <c r="J6" s="34"/>
      <c r="K6" s="34"/>
      <c r="L6" s="35"/>
      <c r="M6" s="35"/>
      <c r="N6" s="35">
        <f t="shared" ref="N6:N53" si="0">M6+L6+K6+J6+I6+H6+G6+F6</f>
        <v>500</v>
      </c>
      <c r="O6" s="36"/>
      <c r="P6" s="35">
        <f t="shared" ref="P6:P53" si="1">O6-N6</f>
        <v>-500</v>
      </c>
      <c r="Q6" s="67"/>
    </row>
    <row r="7" spans="1:17">
      <c r="A7" s="68">
        <v>2</v>
      </c>
      <c r="B7" s="28" t="s">
        <v>61</v>
      </c>
      <c r="C7" s="38" t="s">
        <v>1100</v>
      </c>
      <c r="D7" s="30" t="s">
        <v>1099</v>
      </c>
      <c r="E7" s="66"/>
      <c r="F7" s="32"/>
      <c r="G7" s="33">
        <v>500</v>
      </c>
      <c r="H7" s="34"/>
      <c r="I7" s="34"/>
      <c r="J7" s="34"/>
      <c r="K7" s="34"/>
      <c r="L7" s="35"/>
      <c r="M7" s="35"/>
      <c r="N7" s="35">
        <f t="shared" si="0"/>
        <v>500</v>
      </c>
      <c r="O7" s="36"/>
      <c r="P7" s="35">
        <f t="shared" si="1"/>
        <v>-500</v>
      </c>
      <c r="Q7" s="67"/>
    </row>
    <row r="8" spans="1:17">
      <c r="A8" s="68">
        <v>3</v>
      </c>
      <c r="B8" s="28" t="s">
        <v>58</v>
      </c>
      <c r="C8" s="38" t="s">
        <v>1101</v>
      </c>
      <c r="D8" s="30" t="s">
        <v>1102</v>
      </c>
      <c r="E8" s="66"/>
      <c r="F8" s="32"/>
      <c r="G8" s="33">
        <v>500</v>
      </c>
      <c r="H8" s="34"/>
      <c r="I8" s="34"/>
      <c r="J8" s="34"/>
      <c r="K8" s="34"/>
      <c r="L8" s="35"/>
      <c r="M8" s="35"/>
      <c r="N8" s="35">
        <f t="shared" si="0"/>
        <v>500</v>
      </c>
      <c r="O8" s="36"/>
      <c r="P8" s="35">
        <f t="shared" si="1"/>
        <v>-500</v>
      </c>
      <c r="Q8" s="67"/>
    </row>
    <row r="9" spans="1:17">
      <c r="A9" s="68">
        <v>4</v>
      </c>
      <c r="B9" s="28" t="s">
        <v>56</v>
      </c>
      <c r="C9" s="38" t="s">
        <v>1103</v>
      </c>
      <c r="D9" s="30" t="s">
        <v>1104</v>
      </c>
      <c r="E9" s="66"/>
      <c r="F9" s="32"/>
      <c r="G9" s="33">
        <v>500</v>
      </c>
      <c r="H9" s="34"/>
      <c r="I9" s="34"/>
      <c r="J9" s="34"/>
      <c r="K9" s="34"/>
      <c r="L9" s="35"/>
      <c r="M9" s="35"/>
      <c r="N9" s="35">
        <f t="shared" si="0"/>
        <v>500</v>
      </c>
      <c r="O9" s="36"/>
      <c r="P9" s="35">
        <f t="shared" si="1"/>
        <v>-500</v>
      </c>
      <c r="Q9" s="67"/>
    </row>
    <row r="10" spans="1:17">
      <c r="A10" s="68">
        <v>5</v>
      </c>
      <c r="B10" s="28" t="s">
        <v>52</v>
      </c>
      <c r="C10" s="38" t="s">
        <v>1105</v>
      </c>
      <c r="D10" s="30" t="s">
        <v>1106</v>
      </c>
      <c r="E10" s="66"/>
      <c r="F10" s="32"/>
      <c r="G10" s="33">
        <v>500</v>
      </c>
      <c r="H10" s="34"/>
      <c r="I10" s="34"/>
      <c r="J10" s="34"/>
      <c r="K10" s="34"/>
      <c r="L10" s="35"/>
      <c r="M10" s="35"/>
      <c r="N10" s="35">
        <f t="shared" si="0"/>
        <v>500</v>
      </c>
      <c r="O10" s="36"/>
      <c r="P10" s="35">
        <f t="shared" si="1"/>
        <v>-500</v>
      </c>
      <c r="Q10" s="67"/>
    </row>
    <row r="11" spans="1:17">
      <c r="A11" s="68">
        <v>6</v>
      </c>
      <c r="B11" s="28" t="s">
        <v>48</v>
      </c>
      <c r="C11" s="38" t="s">
        <v>1105</v>
      </c>
      <c r="D11" s="30" t="s">
        <v>1106</v>
      </c>
      <c r="E11" s="66"/>
      <c r="F11" s="32"/>
      <c r="G11" s="33">
        <v>500</v>
      </c>
      <c r="H11" s="34"/>
      <c r="I11" s="34"/>
      <c r="J11" s="34"/>
      <c r="K11" s="34"/>
      <c r="L11" s="35"/>
      <c r="M11" s="35"/>
      <c r="N11" s="35">
        <f t="shared" si="0"/>
        <v>500</v>
      </c>
      <c r="O11" s="36"/>
      <c r="P11" s="35">
        <f t="shared" si="1"/>
        <v>-500</v>
      </c>
      <c r="Q11" s="67"/>
    </row>
    <row r="12" spans="1:17">
      <c r="A12" s="68">
        <v>7</v>
      </c>
      <c r="B12" s="28" t="s">
        <v>44</v>
      </c>
      <c r="C12" s="38" t="s">
        <v>1107</v>
      </c>
      <c r="D12" s="30" t="s">
        <v>1108</v>
      </c>
      <c r="E12" s="66"/>
      <c r="F12" s="32"/>
      <c r="G12" s="33">
        <v>500</v>
      </c>
      <c r="H12" s="34"/>
      <c r="I12" s="34"/>
      <c r="J12" s="34"/>
      <c r="K12" s="34"/>
      <c r="L12" s="35"/>
      <c r="M12" s="35"/>
      <c r="N12" s="35">
        <f t="shared" si="0"/>
        <v>500</v>
      </c>
      <c r="O12" s="36"/>
      <c r="P12" s="35">
        <f t="shared" si="1"/>
        <v>-500</v>
      </c>
      <c r="Q12" s="67"/>
    </row>
    <row r="13" spans="1:17">
      <c r="A13" s="68">
        <v>8</v>
      </c>
      <c r="B13" s="28" t="s">
        <v>1109</v>
      </c>
      <c r="C13" s="38" t="s">
        <v>1110</v>
      </c>
      <c r="D13" s="30" t="s">
        <v>1111</v>
      </c>
      <c r="E13" s="66"/>
      <c r="F13" s="32"/>
      <c r="G13" s="33">
        <v>500</v>
      </c>
      <c r="H13" s="34"/>
      <c r="I13" s="34"/>
      <c r="J13" s="34"/>
      <c r="K13" s="34"/>
      <c r="L13" s="35"/>
      <c r="M13" s="35"/>
      <c r="N13" s="35">
        <f t="shared" si="0"/>
        <v>500</v>
      </c>
      <c r="O13" s="36"/>
      <c r="P13" s="35">
        <f t="shared" si="1"/>
        <v>-500</v>
      </c>
      <c r="Q13" s="67"/>
    </row>
    <row r="14" spans="1:17">
      <c r="A14" s="100">
        <v>9</v>
      </c>
      <c r="B14" s="101" t="s">
        <v>1112</v>
      </c>
      <c r="C14" s="102" t="s">
        <v>1113</v>
      </c>
      <c r="D14" s="103" t="s">
        <v>1114</v>
      </c>
      <c r="E14" s="66"/>
      <c r="F14" s="32"/>
      <c r="G14" s="33">
        <v>500</v>
      </c>
      <c r="H14" s="34"/>
      <c r="I14" s="34"/>
      <c r="J14" s="34"/>
      <c r="K14" s="34"/>
      <c r="L14" s="35"/>
      <c r="M14" s="35"/>
      <c r="N14" s="35">
        <f t="shared" si="0"/>
        <v>500</v>
      </c>
      <c r="O14" s="36"/>
      <c r="P14" s="35">
        <f t="shared" si="1"/>
        <v>-500</v>
      </c>
      <c r="Q14" s="67"/>
    </row>
    <row r="15" spans="1:17">
      <c r="A15" s="100">
        <v>10</v>
      </c>
      <c r="B15" s="101" t="s">
        <v>1115</v>
      </c>
      <c r="C15" s="102" t="s">
        <v>1116</v>
      </c>
      <c r="D15" s="103" t="s">
        <v>1117</v>
      </c>
      <c r="E15" s="66"/>
      <c r="F15" s="32"/>
      <c r="G15" s="33">
        <v>500</v>
      </c>
      <c r="H15" s="34"/>
      <c r="I15" s="34"/>
      <c r="J15" s="34"/>
      <c r="K15" s="34"/>
      <c r="L15" s="35"/>
      <c r="M15" s="35"/>
      <c r="N15" s="35">
        <f t="shared" si="0"/>
        <v>500</v>
      </c>
      <c r="O15" s="36"/>
      <c r="P15" s="35">
        <f t="shared" si="1"/>
        <v>-500</v>
      </c>
      <c r="Q15" s="67"/>
    </row>
    <row r="16" spans="1:17">
      <c r="A16" s="100">
        <v>11</v>
      </c>
      <c r="B16" s="101" t="s">
        <v>1118</v>
      </c>
      <c r="C16" s="102" t="s">
        <v>1119</v>
      </c>
      <c r="D16" s="103" t="s">
        <v>1120</v>
      </c>
      <c r="E16" s="66"/>
      <c r="F16" s="32"/>
      <c r="G16" s="33">
        <v>500</v>
      </c>
      <c r="H16" s="34"/>
      <c r="I16" s="34"/>
      <c r="J16" s="34"/>
      <c r="K16" s="34"/>
      <c r="L16" s="35"/>
      <c r="M16" s="35"/>
      <c r="N16" s="35">
        <f t="shared" si="0"/>
        <v>500</v>
      </c>
      <c r="O16" s="36"/>
      <c r="P16" s="35">
        <f t="shared" si="1"/>
        <v>-500</v>
      </c>
      <c r="Q16" s="67"/>
    </row>
    <row r="17" spans="1:17">
      <c r="A17" s="100">
        <v>12</v>
      </c>
      <c r="B17" s="101" t="s">
        <v>1121</v>
      </c>
      <c r="C17" s="102" t="s">
        <v>1122</v>
      </c>
      <c r="D17" s="103" t="s">
        <v>1123</v>
      </c>
      <c r="E17" s="66"/>
      <c r="F17" s="32"/>
      <c r="G17" s="33">
        <v>500</v>
      </c>
      <c r="H17" s="34"/>
      <c r="I17" s="34"/>
      <c r="J17" s="34"/>
      <c r="K17" s="34"/>
      <c r="L17" s="35"/>
      <c r="M17" s="35"/>
      <c r="N17" s="35">
        <f t="shared" si="0"/>
        <v>500</v>
      </c>
      <c r="O17" s="51"/>
      <c r="P17" s="35">
        <f t="shared" si="1"/>
        <v>-500</v>
      </c>
      <c r="Q17" s="69"/>
    </row>
    <row r="18" spans="1:17">
      <c r="A18" s="100">
        <v>13</v>
      </c>
      <c r="B18" s="101" t="s">
        <v>1124</v>
      </c>
      <c r="C18" s="102" t="s">
        <v>1125</v>
      </c>
      <c r="D18" s="103" t="s">
        <v>1126</v>
      </c>
      <c r="E18" s="66"/>
      <c r="F18" s="32"/>
      <c r="G18" s="33">
        <v>500</v>
      </c>
      <c r="H18" s="34"/>
      <c r="I18" s="34"/>
      <c r="J18" s="34"/>
      <c r="K18" s="34"/>
      <c r="L18" s="35"/>
      <c r="M18" s="35"/>
      <c r="N18" s="35">
        <f t="shared" si="0"/>
        <v>500</v>
      </c>
      <c r="O18" s="51"/>
      <c r="P18" s="35">
        <f t="shared" si="1"/>
        <v>-500</v>
      </c>
      <c r="Q18" s="69"/>
    </row>
    <row r="19" spans="1:17">
      <c r="A19" s="147">
        <v>14</v>
      </c>
      <c r="B19" s="148" t="s">
        <v>1127</v>
      </c>
      <c r="C19" s="171" t="s">
        <v>1128</v>
      </c>
      <c r="D19" s="149" t="s">
        <v>1129</v>
      </c>
      <c r="E19" s="66"/>
      <c r="F19" s="32"/>
      <c r="G19" s="33">
        <v>500</v>
      </c>
      <c r="H19" s="34"/>
      <c r="I19" s="34"/>
      <c r="J19" s="34"/>
      <c r="K19" s="34"/>
      <c r="L19" s="35"/>
      <c r="M19" s="35"/>
      <c r="N19" s="35">
        <f t="shared" si="0"/>
        <v>500</v>
      </c>
      <c r="O19" s="36"/>
      <c r="P19" s="35">
        <f t="shared" si="1"/>
        <v>-500</v>
      </c>
      <c r="Q19" s="67"/>
    </row>
    <row r="20" spans="1:17">
      <c r="A20" s="100">
        <v>15</v>
      </c>
      <c r="B20" s="101" t="s">
        <v>1130</v>
      </c>
      <c r="C20" s="102" t="s">
        <v>1131</v>
      </c>
      <c r="D20" s="103" t="s">
        <v>1132</v>
      </c>
      <c r="E20" s="66"/>
      <c r="F20" s="32"/>
      <c r="G20" s="33">
        <v>500</v>
      </c>
      <c r="H20" s="34"/>
      <c r="I20" s="34"/>
      <c r="J20" s="34"/>
      <c r="K20" s="34"/>
      <c r="L20" s="34"/>
      <c r="M20" s="34"/>
      <c r="N20" s="35">
        <f t="shared" si="0"/>
        <v>500</v>
      </c>
      <c r="O20" s="52"/>
      <c r="P20" s="35">
        <f t="shared" si="1"/>
        <v>-500</v>
      </c>
      <c r="Q20" s="69"/>
    </row>
    <row r="21" spans="1:17" ht="15.75" customHeight="1">
      <c r="A21" s="100">
        <v>16</v>
      </c>
      <c r="B21" s="101" t="s">
        <v>1133</v>
      </c>
      <c r="C21" s="102" t="s">
        <v>1134</v>
      </c>
      <c r="D21" s="103" t="s">
        <v>1135</v>
      </c>
      <c r="E21" s="66"/>
      <c r="F21" s="32"/>
      <c r="G21" s="33">
        <v>500</v>
      </c>
      <c r="H21" s="34"/>
      <c r="I21" s="34"/>
      <c r="J21" s="34"/>
      <c r="K21" s="34"/>
      <c r="L21" s="35"/>
      <c r="M21" s="35"/>
      <c r="N21" s="35">
        <f t="shared" si="0"/>
        <v>500</v>
      </c>
      <c r="O21" s="36"/>
      <c r="P21" s="35">
        <f t="shared" si="1"/>
        <v>-500</v>
      </c>
      <c r="Q21" s="67"/>
    </row>
    <row r="22" spans="1:17" ht="15.75" customHeight="1">
      <c r="A22" s="100">
        <v>17</v>
      </c>
      <c r="B22" s="101" t="s">
        <v>1136</v>
      </c>
      <c r="C22" s="102" t="s">
        <v>1137</v>
      </c>
      <c r="D22" s="103" t="s">
        <v>1138</v>
      </c>
      <c r="E22" s="66"/>
      <c r="F22" s="32"/>
      <c r="G22" s="33">
        <v>500</v>
      </c>
      <c r="H22" s="34"/>
      <c r="I22" s="34"/>
      <c r="J22" s="34"/>
      <c r="K22" s="34"/>
      <c r="L22" s="35"/>
      <c r="M22" s="35"/>
      <c r="N22" s="35">
        <f t="shared" si="0"/>
        <v>500</v>
      </c>
      <c r="O22" s="36"/>
      <c r="P22" s="35">
        <f t="shared" si="1"/>
        <v>-500</v>
      </c>
      <c r="Q22" s="67"/>
    </row>
    <row r="23" spans="1:17" ht="15.75" customHeight="1">
      <c r="A23" s="100">
        <v>18</v>
      </c>
      <c r="B23" s="101" t="s">
        <v>1139</v>
      </c>
      <c r="C23" s="102" t="s">
        <v>1140</v>
      </c>
      <c r="D23" s="103" t="s">
        <v>1141</v>
      </c>
      <c r="E23" s="66"/>
      <c r="F23" s="32"/>
      <c r="G23" s="33">
        <v>500</v>
      </c>
      <c r="H23" s="34"/>
      <c r="I23" s="34"/>
      <c r="J23" s="34"/>
      <c r="K23" s="34"/>
      <c r="L23" s="35"/>
      <c r="M23" s="35"/>
      <c r="N23" s="35">
        <f t="shared" si="0"/>
        <v>500</v>
      </c>
      <c r="O23" s="36"/>
      <c r="P23" s="35">
        <f t="shared" si="1"/>
        <v>-500</v>
      </c>
      <c r="Q23" s="67"/>
    </row>
    <row r="24" spans="1:17" ht="15.75" customHeight="1">
      <c r="A24" s="100">
        <v>19</v>
      </c>
      <c r="B24" s="101" t="s">
        <v>1142</v>
      </c>
      <c r="C24" s="102" t="s">
        <v>1143</v>
      </c>
      <c r="D24" s="103" t="s">
        <v>1144</v>
      </c>
      <c r="E24" s="66"/>
      <c r="F24" s="32"/>
      <c r="G24" s="33">
        <v>500</v>
      </c>
      <c r="H24" s="34"/>
      <c r="I24" s="34"/>
      <c r="J24" s="34"/>
      <c r="K24" s="34"/>
      <c r="L24" s="35"/>
      <c r="M24" s="35"/>
      <c r="N24" s="35">
        <f t="shared" si="0"/>
        <v>500</v>
      </c>
      <c r="O24" s="36"/>
      <c r="P24" s="35">
        <f t="shared" si="1"/>
        <v>-500</v>
      </c>
      <c r="Q24" s="67"/>
    </row>
    <row r="25" spans="1:17" ht="15.75" customHeight="1">
      <c r="A25" s="100">
        <v>20</v>
      </c>
      <c r="B25" s="101" t="s">
        <v>1145</v>
      </c>
      <c r="C25" s="102" t="s">
        <v>1146</v>
      </c>
      <c r="D25" s="103" t="s">
        <v>1147</v>
      </c>
      <c r="E25" s="66"/>
      <c r="F25" s="32"/>
      <c r="G25" s="33">
        <v>500</v>
      </c>
      <c r="H25" s="34"/>
      <c r="I25" s="34"/>
      <c r="J25" s="34"/>
      <c r="K25" s="34"/>
      <c r="L25" s="35"/>
      <c r="M25" s="35"/>
      <c r="N25" s="35">
        <f t="shared" si="0"/>
        <v>500</v>
      </c>
      <c r="O25" s="36"/>
      <c r="P25" s="35">
        <f t="shared" si="1"/>
        <v>-500</v>
      </c>
      <c r="Q25" s="67"/>
    </row>
    <row r="26" spans="1:17" ht="15.75" customHeight="1">
      <c r="A26" s="100">
        <v>21</v>
      </c>
      <c r="B26" s="101" t="s">
        <v>1148</v>
      </c>
      <c r="C26" s="102" t="s">
        <v>1149</v>
      </c>
      <c r="D26" s="103" t="s">
        <v>1150</v>
      </c>
      <c r="E26" s="66"/>
      <c r="F26" s="32"/>
      <c r="G26" s="33">
        <v>500</v>
      </c>
      <c r="H26" s="34"/>
      <c r="I26" s="34"/>
      <c r="J26" s="34"/>
      <c r="K26" s="34"/>
      <c r="L26" s="35"/>
      <c r="M26" s="35"/>
      <c r="N26" s="35">
        <f t="shared" si="0"/>
        <v>500</v>
      </c>
      <c r="O26" s="36"/>
      <c r="P26" s="35">
        <f t="shared" si="1"/>
        <v>-500</v>
      </c>
      <c r="Q26" s="67"/>
    </row>
    <row r="27" spans="1:17" ht="15.75" customHeight="1">
      <c r="A27" s="100">
        <v>22</v>
      </c>
      <c r="B27" s="101" t="s">
        <v>1151</v>
      </c>
      <c r="C27" s="102" t="s">
        <v>1152</v>
      </c>
      <c r="D27" s="103" t="s">
        <v>1153</v>
      </c>
      <c r="E27" s="66"/>
      <c r="F27" s="32"/>
      <c r="G27" s="33">
        <v>500</v>
      </c>
      <c r="H27" s="34"/>
      <c r="I27" s="34"/>
      <c r="J27" s="34"/>
      <c r="K27" s="34"/>
      <c r="L27" s="35"/>
      <c r="M27" s="35"/>
      <c r="N27" s="35">
        <f t="shared" si="0"/>
        <v>500</v>
      </c>
      <c r="O27" s="36"/>
      <c r="P27" s="35">
        <f t="shared" si="1"/>
        <v>-500</v>
      </c>
      <c r="Q27" s="67"/>
    </row>
    <row r="28" spans="1:17" ht="15.75" customHeight="1">
      <c r="A28" s="100">
        <v>23</v>
      </c>
      <c r="B28" s="101" t="s">
        <v>1154</v>
      </c>
      <c r="C28" s="102" t="s">
        <v>1155</v>
      </c>
      <c r="D28" s="103" t="s">
        <v>1156</v>
      </c>
      <c r="E28" s="66"/>
      <c r="F28" s="32"/>
      <c r="G28" s="33">
        <v>500</v>
      </c>
      <c r="H28" s="34"/>
      <c r="I28" s="34"/>
      <c r="J28" s="34"/>
      <c r="K28" s="34"/>
      <c r="L28" s="34"/>
      <c r="M28" s="34"/>
      <c r="N28" s="35">
        <f t="shared" si="0"/>
        <v>500</v>
      </c>
      <c r="O28" s="52"/>
      <c r="P28" s="35">
        <f t="shared" si="1"/>
        <v>-500</v>
      </c>
      <c r="Q28" s="74"/>
    </row>
    <row r="29" spans="1:17" ht="15.75" customHeight="1">
      <c r="A29" s="100">
        <v>24</v>
      </c>
      <c r="B29" s="101" t="s">
        <v>1157</v>
      </c>
      <c r="C29" s="102" t="s">
        <v>1158</v>
      </c>
      <c r="D29" s="103"/>
      <c r="E29" s="66"/>
      <c r="F29" s="32"/>
      <c r="G29" s="33">
        <v>500</v>
      </c>
      <c r="H29" s="34"/>
      <c r="I29" s="34"/>
      <c r="J29" s="34"/>
      <c r="K29" s="34"/>
      <c r="L29" s="35"/>
      <c r="M29" s="35"/>
      <c r="N29" s="35">
        <f t="shared" si="0"/>
        <v>500</v>
      </c>
      <c r="O29" s="36"/>
      <c r="P29" s="35">
        <f t="shared" si="1"/>
        <v>-500</v>
      </c>
      <c r="Q29" s="67"/>
    </row>
    <row r="30" spans="1:17" ht="15.75" customHeight="1">
      <c r="A30" s="100">
        <v>25</v>
      </c>
      <c r="B30" s="101" t="s">
        <v>1159</v>
      </c>
      <c r="C30" s="102" t="s">
        <v>1160</v>
      </c>
      <c r="D30" s="103" t="s">
        <v>1161</v>
      </c>
      <c r="E30" s="66"/>
      <c r="F30" s="34"/>
      <c r="G30" s="56">
        <v>500</v>
      </c>
      <c r="H30" s="34"/>
      <c r="I30" s="34"/>
      <c r="J30" s="34"/>
      <c r="K30" s="34"/>
      <c r="L30" s="35"/>
      <c r="M30" s="35"/>
      <c r="N30" s="35">
        <f t="shared" si="0"/>
        <v>500</v>
      </c>
      <c r="O30" s="36"/>
      <c r="P30" s="35">
        <f t="shared" si="1"/>
        <v>-500</v>
      </c>
      <c r="Q30" s="67"/>
    </row>
    <row r="31" spans="1:17" ht="15.75" customHeight="1">
      <c r="A31" s="100">
        <v>26</v>
      </c>
      <c r="B31" s="101" t="s">
        <v>1162</v>
      </c>
      <c r="C31" s="102" t="s">
        <v>1163</v>
      </c>
      <c r="D31" s="103" t="s">
        <v>1164</v>
      </c>
      <c r="E31" s="66"/>
      <c r="F31" s="34"/>
      <c r="G31" s="56">
        <v>500</v>
      </c>
      <c r="H31" s="34"/>
      <c r="I31" s="34"/>
      <c r="J31" s="34"/>
      <c r="K31" s="34"/>
      <c r="L31" s="35"/>
      <c r="M31" s="35"/>
      <c r="N31" s="35">
        <f t="shared" si="0"/>
        <v>500</v>
      </c>
      <c r="O31" s="36"/>
      <c r="P31" s="35">
        <f t="shared" si="1"/>
        <v>-500</v>
      </c>
      <c r="Q31" s="67"/>
    </row>
    <row r="32" spans="1:17" ht="15.75" customHeight="1">
      <c r="A32" s="100">
        <v>27</v>
      </c>
      <c r="B32" s="101" t="s">
        <v>1165</v>
      </c>
      <c r="C32" s="102" t="s">
        <v>1166</v>
      </c>
      <c r="D32" s="103" t="s">
        <v>1167</v>
      </c>
      <c r="E32" s="66"/>
      <c r="F32" s="32"/>
      <c r="G32" s="33">
        <v>500</v>
      </c>
      <c r="H32" s="34"/>
      <c r="I32" s="34"/>
      <c r="J32" s="34"/>
      <c r="K32" s="34"/>
      <c r="L32" s="35"/>
      <c r="M32" s="35"/>
      <c r="N32" s="35">
        <f t="shared" si="0"/>
        <v>500</v>
      </c>
      <c r="O32" s="36"/>
      <c r="P32" s="35">
        <f t="shared" si="1"/>
        <v>-500</v>
      </c>
      <c r="Q32" s="67"/>
    </row>
    <row r="33" spans="1:17" ht="15.75" customHeight="1">
      <c r="A33" s="100">
        <v>28</v>
      </c>
      <c r="B33" s="101" t="s">
        <v>1168</v>
      </c>
      <c r="C33" s="102" t="s">
        <v>1166</v>
      </c>
      <c r="D33" s="103" t="s">
        <v>1169</v>
      </c>
      <c r="E33" s="66"/>
      <c r="F33" s="34"/>
      <c r="G33" s="33">
        <v>500</v>
      </c>
      <c r="H33" s="34"/>
      <c r="I33" s="34"/>
      <c r="J33" s="34"/>
      <c r="K33" s="34"/>
      <c r="L33" s="35"/>
      <c r="M33" s="35"/>
      <c r="N33" s="35">
        <f t="shared" si="0"/>
        <v>500</v>
      </c>
      <c r="O33" s="36"/>
      <c r="P33" s="35">
        <f t="shared" si="1"/>
        <v>-500</v>
      </c>
      <c r="Q33" s="67"/>
    </row>
    <row r="34" spans="1:17" ht="15.75" customHeight="1">
      <c r="A34" s="100">
        <v>29</v>
      </c>
      <c r="B34" s="28" t="s">
        <v>1170</v>
      </c>
      <c r="C34" s="29" t="s">
        <v>1171</v>
      </c>
      <c r="D34" s="30" t="s">
        <v>1172</v>
      </c>
      <c r="E34" s="66"/>
      <c r="F34" s="32"/>
      <c r="G34" s="33">
        <v>500</v>
      </c>
      <c r="H34" s="34"/>
      <c r="I34" s="34"/>
      <c r="J34" s="34"/>
      <c r="K34" s="34"/>
      <c r="L34" s="35"/>
      <c r="M34" s="35"/>
      <c r="N34" s="35">
        <f t="shared" si="0"/>
        <v>500</v>
      </c>
      <c r="O34" s="36"/>
      <c r="P34" s="35">
        <f t="shared" si="1"/>
        <v>-500</v>
      </c>
      <c r="Q34" s="67"/>
    </row>
    <row r="35" spans="1:17" ht="15.75" customHeight="1">
      <c r="A35" s="100">
        <v>30</v>
      </c>
      <c r="B35" s="57" t="s">
        <v>1173</v>
      </c>
      <c r="C35" s="38" t="s">
        <v>1174</v>
      </c>
      <c r="D35" s="65" t="s">
        <v>1174</v>
      </c>
      <c r="E35" s="66"/>
      <c r="F35" s="32"/>
      <c r="G35" s="33">
        <v>500</v>
      </c>
      <c r="H35" s="34"/>
      <c r="I35" s="34"/>
      <c r="J35" s="34"/>
      <c r="K35" s="34"/>
      <c r="L35" s="34"/>
      <c r="M35" s="34"/>
      <c r="N35" s="35">
        <f t="shared" si="0"/>
        <v>500</v>
      </c>
      <c r="O35" s="52"/>
      <c r="P35" s="35">
        <f t="shared" si="1"/>
        <v>-500</v>
      </c>
      <c r="Q35" s="74"/>
    </row>
    <row r="36" spans="1:17" ht="15.75" customHeight="1">
      <c r="A36" s="100">
        <v>31</v>
      </c>
      <c r="B36" s="28" t="s">
        <v>1175</v>
      </c>
      <c r="C36" s="38" t="s">
        <v>1176</v>
      </c>
      <c r="D36" s="30" t="s">
        <v>1177</v>
      </c>
      <c r="E36" s="66"/>
      <c r="F36" s="32"/>
      <c r="G36" s="33">
        <v>500</v>
      </c>
      <c r="H36" s="34"/>
      <c r="I36" s="34"/>
      <c r="J36" s="34"/>
      <c r="K36" s="34"/>
      <c r="L36" s="35"/>
      <c r="M36" s="35"/>
      <c r="N36" s="35">
        <f t="shared" si="0"/>
        <v>500</v>
      </c>
      <c r="O36" s="36"/>
      <c r="P36" s="35">
        <f t="shared" si="1"/>
        <v>-500</v>
      </c>
      <c r="Q36" s="67"/>
    </row>
    <row r="37" spans="1:17" ht="15.75" customHeight="1">
      <c r="A37" s="100">
        <v>32</v>
      </c>
      <c r="B37" s="28" t="s">
        <v>1178</v>
      </c>
      <c r="C37" s="38" t="s">
        <v>1179</v>
      </c>
      <c r="D37" s="30" t="s">
        <v>1180</v>
      </c>
      <c r="E37" s="66"/>
      <c r="F37" s="32"/>
      <c r="G37" s="33">
        <v>500</v>
      </c>
      <c r="H37" s="34"/>
      <c r="I37" s="34"/>
      <c r="J37" s="34"/>
      <c r="K37" s="34"/>
      <c r="L37" s="35"/>
      <c r="M37" s="35"/>
      <c r="N37" s="35">
        <f t="shared" si="0"/>
        <v>500</v>
      </c>
      <c r="O37" s="36"/>
      <c r="P37" s="35">
        <f t="shared" si="1"/>
        <v>-500</v>
      </c>
      <c r="Q37" s="67"/>
    </row>
    <row r="38" spans="1:17" ht="15.75" customHeight="1">
      <c r="A38" s="100">
        <v>33</v>
      </c>
      <c r="B38" s="28" t="s">
        <v>1181</v>
      </c>
      <c r="C38" s="38" t="s">
        <v>1182</v>
      </c>
      <c r="D38" s="30" t="s">
        <v>1183</v>
      </c>
      <c r="E38" s="66"/>
      <c r="F38" s="32"/>
      <c r="G38" s="33">
        <v>500</v>
      </c>
      <c r="H38" s="34"/>
      <c r="I38" s="34"/>
      <c r="J38" s="34"/>
      <c r="K38" s="34"/>
      <c r="L38" s="35"/>
      <c r="M38" s="35"/>
      <c r="N38" s="35">
        <f t="shared" si="0"/>
        <v>500</v>
      </c>
      <c r="O38" s="51"/>
      <c r="P38" s="35">
        <f t="shared" si="1"/>
        <v>-500</v>
      </c>
      <c r="Q38" s="67"/>
    </row>
    <row r="39" spans="1:17" ht="15.75" customHeight="1">
      <c r="A39" s="100">
        <v>34</v>
      </c>
      <c r="B39" s="28" t="s">
        <v>1184</v>
      </c>
      <c r="C39" s="38" t="s">
        <v>1185</v>
      </c>
      <c r="D39" s="30" t="s">
        <v>1186</v>
      </c>
      <c r="E39" s="66"/>
      <c r="F39" s="32"/>
      <c r="G39" s="33">
        <v>500</v>
      </c>
      <c r="H39" s="34"/>
      <c r="I39" s="34"/>
      <c r="J39" s="34"/>
      <c r="K39" s="34"/>
      <c r="L39" s="35"/>
      <c r="M39" s="35"/>
      <c r="N39" s="35">
        <f t="shared" si="0"/>
        <v>500</v>
      </c>
      <c r="O39" s="36"/>
      <c r="P39" s="35">
        <f t="shared" si="1"/>
        <v>-500</v>
      </c>
      <c r="Q39" s="67"/>
    </row>
    <row r="40" spans="1:17" ht="15.75" customHeight="1">
      <c r="A40" s="100">
        <v>35</v>
      </c>
      <c r="B40" s="28" t="s">
        <v>1187</v>
      </c>
      <c r="C40" s="38" t="s">
        <v>1188</v>
      </c>
      <c r="D40" s="30" t="s">
        <v>1189</v>
      </c>
      <c r="E40" s="66"/>
      <c r="F40" s="32"/>
      <c r="G40" s="33">
        <v>500</v>
      </c>
      <c r="H40" s="34"/>
      <c r="I40" s="34"/>
      <c r="J40" s="34"/>
      <c r="K40" s="34"/>
      <c r="L40" s="35"/>
      <c r="M40" s="35"/>
      <c r="N40" s="35">
        <f t="shared" si="0"/>
        <v>500</v>
      </c>
      <c r="O40" s="36"/>
      <c r="P40" s="35">
        <f t="shared" si="1"/>
        <v>-500</v>
      </c>
      <c r="Q40" s="67"/>
    </row>
    <row r="41" spans="1:17" ht="15.75" customHeight="1">
      <c r="A41" s="100">
        <v>36</v>
      </c>
      <c r="B41" s="28" t="s">
        <v>1190</v>
      </c>
      <c r="C41" s="38" t="s">
        <v>1191</v>
      </c>
      <c r="D41" s="30" t="s">
        <v>1192</v>
      </c>
      <c r="E41" s="66"/>
      <c r="F41" s="32"/>
      <c r="G41" s="33">
        <v>500</v>
      </c>
      <c r="H41" s="34"/>
      <c r="I41" s="34"/>
      <c r="J41" s="34"/>
      <c r="K41" s="34"/>
      <c r="L41" s="35"/>
      <c r="M41" s="35"/>
      <c r="N41" s="35">
        <f t="shared" si="0"/>
        <v>500</v>
      </c>
      <c r="O41" s="36"/>
      <c r="P41" s="35">
        <f t="shared" si="1"/>
        <v>-500</v>
      </c>
      <c r="Q41" s="67"/>
    </row>
    <row r="42" spans="1:17" ht="15.75" customHeight="1">
      <c r="A42" s="100">
        <v>37</v>
      </c>
      <c r="B42" s="28" t="s">
        <v>1193</v>
      </c>
      <c r="C42" s="38" t="s">
        <v>198</v>
      </c>
      <c r="D42" s="30" t="s">
        <v>1194</v>
      </c>
      <c r="E42" s="66"/>
      <c r="F42" s="32"/>
      <c r="G42" s="33">
        <v>500</v>
      </c>
      <c r="H42" s="34"/>
      <c r="I42" s="34"/>
      <c r="J42" s="34"/>
      <c r="K42" s="34"/>
      <c r="L42" s="35"/>
      <c r="M42" s="35"/>
      <c r="N42" s="35">
        <f t="shared" si="0"/>
        <v>500</v>
      </c>
      <c r="O42" s="36"/>
      <c r="P42" s="35">
        <f t="shared" si="1"/>
        <v>-500</v>
      </c>
      <c r="Q42" s="67"/>
    </row>
    <row r="43" spans="1:17" ht="15.75" customHeight="1">
      <c r="A43" s="100">
        <v>38</v>
      </c>
      <c r="B43" s="28" t="s">
        <v>1195</v>
      </c>
      <c r="C43" s="38" t="s">
        <v>1196</v>
      </c>
      <c r="D43" s="30" t="s">
        <v>1197</v>
      </c>
      <c r="E43" s="66"/>
      <c r="F43" s="32"/>
      <c r="G43" s="33">
        <v>500</v>
      </c>
      <c r="H43" s="34"/>
      <c r="I43" s="34"/>
      <c r="J43" s="34"/>
      <c r="K43" s="34"/>
      <c r="L43" s="35"/>
      <c r="M43" s="35"/>
      <c r="N43" s="35">
        <f t="shared" si="0"/>
        <v>500</v>
      </c>
      <c r="O43" s="36"/>
      <c r="P43" s="35">
        <f t="shared" si="1"/>
        <v>-500</v>
      </c>
      <c r="Q43" s="67"/>
    </row>
    <row r="44" spans="1:17" ht="15.75" customHeight="1">
      <c r="A44" s="100">
        <v>39</v>
      </c>
      <c r="B44" s="28" t="s">
        <v>1198</v>
      </c>
      <c r="C44" s="38" t="s">
        <v>1199</v>
      </c>
      <c r="D44" s="30" t="s">
        <v>1200</v>
      </c>
      <c r="E44" s="66"/>
      <c r="F44" s="32"/>
      <c r="G44" s="33">
        <v>500</v>
      </c>
      <c r="H44" s="34"/>
      <c r="I44" s="34"/>
      <c r="J44" s="34"/>
      <c r="K44" s="34"/>
      <c r="L44" s="35"/>
      <c r="M44" s="35"/>
      <c r="N44" s="35">
        <f t="shared" si="0"/>
        <v>500</v>
      </c>
      <c r="O44" s="36"/>
      <c r="P44" s="35">
        <f t="shared" si="1"/>
        <v>-500</v>
      </c>
      <c r="Q44" s="67"/>
    </row>
    <row r="45" spans="1:17" ht="15.75" customHeight="1">
      <c r="A45" s="100">
        <v>40</v>
      </c>
      <c r="B45" s="57" t="s">
        <v>1201</v>
      </c>
      <c r="C45" s="160"/>
      <c r="D45" s="65"/>
      <c r="E45" s="66"/>
      <c r="F45" s="32"/>
      <c r="G45" s="33">
        <v>500</v>
      </c>
      <c r="H45" s="34"/>
      <c r="I45" s="34"/>
      <c r="J45" s="34"/>
      <c r="K45" s="34"/>
      <c r="L45" s="35"/>
      <c r="M45" s="35"/>
      <c r="N45" s="35">
        <f t="shared" si="0"/>
        <v>500</v>
      </c>
      <c r="O45" s="36"/>
      <c r="P45" s="35">
        <f t="shared" si="1"/>
        <v>-500</v>
      </c>
      <c r="Q45" s="67"/>
    </row>
    <row r="46" spans="1:17" ht="15.75" customHeight="1">
      <c r="A46" s="100">
        <v>41</v>
      </c>
      <c r="B46" s="28" t="s">
        <v>1202</v>
      </c>
      <c r="C46" s="38" t="s">
        <v>1203</v>
      </c>
      <c r="D46" s="30" t="s">
        <v>1204</v>
      </c>
      <c r="E46" s="66"/>
      <c r="F46" s="32"/>
      <c r="G46" s="33">
        <v>500</v>
      </c>
      <c r="H46" s="34"/>
      <c r="I46" s="34"/>
      <c r="J46" s="34"/>
      <c r="K46" s="34"/>
      <c r="L46" s="35"/>
      <c r="M46" s="35"/>
      <c r="N46" s="35">
        <f t="shared" si="0"/>
        <v>500</v>
      </c>
      <c r="O46" s="36"/>
      <c r="P46" s="35">
        <f t="shared" si="1"/>
        <v>-500</v>
      </c>
      <c r="Q46" s="67"/>
    </row>
    <row r="47" spans="1:17" ht="15.75" customHeight="1">
      <c r="A47" s="100">
        <v>42</v>
      </c>
      <c r="B47" s="28" t="s">
        <v>1205</v>
      </c>
      <c r="C47" s="38" t="s">
        <v>510</v>
      </c>
      <c r="D47" s="30" t="s">
        <v>1206</v>
      </c>
      <c r="E47" s="66"/>
      <c r="F47" s="32"/>
      <c r="G47" s="33">
        <v>500</v>
      </c>
      <c r="H47" s="34"/>
      <c r="I47" s="34"/>
      <c r="J47" s="34"/>
      <c r="K47" s="34"/>
      <c r="L47" s="35"/>
      <c r="M47" s="35"/>
      <c r="N47" s="35">
        <f t="shared" si="0"/>
        <v>500</v>
      </c>
      <c r="O47" s="36"/>
      <c r="P47" s="35">
        <f t="shared" si="1"/>
        <v>-500</v>
      </c>
      <c r="Q47" s="67"/>
    </row>
    <row r="48" spans="1:17" ht="15.75" customHeight="1">
      <c r="A48" s="100">
        <v>43</v>
      </c>
      <c r="B48" s="28" t="s">
        <v>1207</v>
      </c>
      <c r="C48" s="38" t="s">
        <v>1208</v>
      </c>
      <c r="D48" s="30" t="s">
        <v>1209</v>
      </c>
      <c r="E48" s="66"/>
      <c r="F48" s="32"/>
      <c r="G48" s="33">
        <v>500</v>
      </c>
      <c r="H48" s="34"/>
      <c r="I48" s="34"/>
      <c r="J48" s="34"/>
      <c r="K48" s="34"/>
      <c r="L48" s="35"/>
      <c r="M48" s="35"/>
      <c r="N48" s="35">
        <f t="shared" si="0"/>
        <v>500</v>
      </c>
      <c r="O48" s="36"/>
      <c r="P48" s="35">
        <f t="shared" si="1"/>
        <v>-500</v>
      </c>
      <c r="Q48" s="67"/>
    </row>
    <row r="49" spans="1:17" ht="15.75" customHeight="1">
      <c r="A49" s="100">
        <v>44</v>
      </c>
      <c r="B49" s="28" t="s">
        <v>1210</v>
      </c>
      <c r="C49" s="38" t="s">
        <v>1211</v>
      </c>
      <c r="D49" s="30" t="s">
        <v>1212</v>
      </c>
      <c r="E49" s="66"/>
      <c r="F49" s="32"/>
      <c r="G49" s="33">
        <v>500</v>
      </c>
      <c r="H49" s="34"/>
      <c r="I49" s="34"/>
      <c r="J49" s="34"/>
      <c r="K49" s="34"/>
      <c r="L49" s="35"/>
      <c r="M49" s="35"/>
      <c r="N49" s="35">
        <f t="shared" si="0"/>
        <v>500</v>
      </c>
      <c r="O49" s="36"/>
      <c r="P49" s="35">
        <f t="shared" si="1"/>
        <v>-500</v>
      </c>
      <c r="Q49" s="67"/>
    </row>
    <row r="50" spans="1:17" ht="15.75" customHeight="1">
      <c r="A50" s="100">
        <v>45</v>
      </c>
      <c r="B50" s="28" t="s">
        <v>1213</v>
      </c>
      <c r="C50" s="38" t="s">
        <v>1214</v>
      </c>
      <c r="D50" s="30" t="s">
        <v>1215</v>
      </c>
      <c r="E50" s="66"/>
      <c r="F50" s="32"/>
      <c r="G50" s="33">
        <v>500</v>
      </c>
      <c r="H50" s="34"/>
      <c r="I50" s="34"/>
      <c r="J50" s="34"/>
      <c r="K50" s="34"/>
      <c r="L50" s="35"/>
      <c r="M50" s="35"/>
      <c r="N50" s="35">
        <f t="shared" si="0"/>
        <v>500</v>
      </c>
      <c r="O50" s="36"/>
      <c r="P50" s="35">
        <f t="shared" si="1"/>
        <v>-500</v>
      </c>
      <c r="Q50" s="67"/>
    </row>
    <row r="51" spans="1:17" ht="15.75" customHeight="1">
      <c r="A51" s="100">
        <v>46</v>
      </c>
      <c r="B51" s="28" t="s">
        <v>1216</v>
      </c>
      <c r="C51" s="38" t="s">
        <v>1217</v>
      </c>
      <c r="D51" s="30" t="s">
        <v>1218</v>
      </c>
      <c r="E51" s="66"/>
      <c r="F51" s="32"/>
      <c r="G51" s="33">
        <v>500</v>
      </c>
      <c r="H51" s="34"/>
      <c r="I51" s="34"/>
      <c r="J51" s="34"/>
      <c r="K51" s="34"/>
      <c r="L51" s="35"/>
      <c r="M51" s="35"/>
      <c r="N51" s="35">
        <f t="shared" si="0"/>
        <v>500</v>
      </c>
      <c r="O51" s="36"/>
      <c r="P51" s="35">
        <f t="shared" si="1"/>
        <v>-500</v>
      </c>
      <c r="Q51" s="67"/>
    </row>
    <row r="52" spans="1:17" ht="15.75" customHeight="1">
      <c r="A52" s="100">
        <v>47</v>
      </c>
      <c r="B52" s="28" t="s">
        <v>1219</v>
      </c>
      <c r="C52" s="38" t="s">
        <v>1220</v>
      </c>
      <c r="D52" s="30" t="s">
        <v>1221</v>
      </c>
      <c r="E52" s="66"/>
      <c r="F52" s="32"/>
      <c r="G52" s="33">
        <v>500</v>
      </c>
      <c r="H52" s="34"/>
      <c r="I52" s="34"/>
      <c r="J52" s="34"/>
      <c r="K52" s="34"/>
      <c r="L52" s="35"/>
      <c r="M52" s="35"/>
      <c r="N52" s="35">
        <f t="shared" si="0"/>
        <v>500</v>
      </c>
      <c r="O52" s="36"/>
      <c r="P52" s="35">
        <f t="shared" si="1"/>
        <v>-500</v>
      </c>
      <c r="Q52" s="67"/>
    </row>
    <row r="53" spans="1:17" ht="15.75" customHeight="1">
      <c r="A53" s="172">
        <v>48</v>
      </c>
      <c r="B53" s="79" t="s">
        <v>1222</v>
      </c>
      <c r="C53" s="80" t="s">
        <v>1223</v>
      </c>
      <c r="D53" s="81" t="s">
        <v>1224</v>
      </c>
      <c r="E53" s="82"/>
      <c r="F53" s="83"/>
      <c r="G53" s="84">
        <v>500</v>
      </c>
      <c r="H53" s="85"/>
      <c r="I53" s="85"/>
      <c r="J53" s="85"/>
      <c r="K53" s="85"/>
      <c r="L53" s="86"/>
      <c r="M53" s="86"/>
      <c r="N53" s="86">
        <f t="shared" si="0"/>
        <v>500</v>
      </c>
      <c r="O53" s="150"/>
      <c r="P53" s="86">
        <f t="shared" si="1"/>
        <v>-500</v>
      </c>
      <c r="Q53" s="88"/>
    </row>
    <row r="54" spans="1:17" ht="15.75" customHeight="1">
      <c r="A54" s="173"/>
      <c r="B54" s="37"/>
      <c r="C54" s="151"/>
      <c r="D54" s="151"/>
    </row>
    <row r="55" spans="1:17" ht="15.75" customHeight="1">
      <c r="A55" s="347" t="s">
        <v>1225</v>
      </c>
      <c r="B55" s="330"/>
      <c r="C55" s="330"/>
      <c r="D55" s="330"/>
      <c r="E55" s="351"/>
      <c r="F55" s="352" t="s">
        <v>30</v>
      </c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1"/>
    </row>
    <row r="56" spans="1:17" ht="15.75" customHeight="1">
      <c r="A56" s="60" t="s">
        <v>31</v>
      </c>
      <c r="B56" s="21" t="s">
        <v>32</v>
      </c>
      <c r="C56" s="22" t="s">
        <v>166</v>
      </c>
      <c r="D56" s="22" t="s">
        <v>280</v>
      </c>
      <c r="E56" s="93" t="s">
        <v>828</v>
      </c>
      <c r="F56" s="22" t="s">
        <v>36</v>
      </c>
      <c r="G56" s="22">
        <v>2024</v>
      </c>
      <c r="H56" s="22">
        <v>2025</v>
      </c>
      <c r="I56" s="22">
        <v>2026</v>
      </c>
      <c r="J56" s="22">
        <v>2027</v>
      </c>
      <c r="K56" s="26">
        <v>2028</v>
      </c>
      <c r="L56" s="26">
        <v>2029</v>
      </c>
      <c r="M56" s="26">
        <v>2030</v>
      </c>
      <c r="N56" s="22" t="s">
        <v>37</v>
      </c>
      <c r="O56" s="25" t="s">
        <v>38</v>
      </c>
      <c r="P56" s="26" t="s">
        <v>39</v>
      </c>
      <c r="Q56" s="62" t="s">
        <v>40</v>
      </c>
    </row>
    <row r="57" spans="1:17" ht="15.75" customHeight="1">
      <c r="A57" s="100">
        <v>49</v>
      </c>
      <c r="B57" s="101" t="s">
        <v>1226</v>
      </c>
      <c r="C57" s="102" t="s">
        <v>1227</v>
      </c>
      <c r="D57" s="103" t="s">
        <v>1228</v>
      </c>
      <c r="E57" s="66"/>
      <c r="F57" s="32"/>
      <c r="G57" s="33">
        <v>500</v>
      </c>
      <c r="H57" s="34"/>
      <c r="I57" s="34"/>
      <c r="J57" s="34"/>
      <c r="K57" s="34"/>
      <c r="L57" s="35"/>
      <c r="M57" s="35"/>
      <c r="N57" s="35">
        <f t="shared" ref="N57:N104" si="2">M57+L57+K57+J57+I57+H57+G57+F57</f>
        <v>500</v>
      </c>
      <c r="O57" s="36"/>
      <c r="P57" s="35">
        <f t="shared" ref="P57:P104" si="3">O57-N57</f>
        <v>-500</v>
      </c>
      <c r="Q57" s="67"/>
    </row>
    <row r="58" spans="1:17" ht="15.75" customHeight="1">
      <c r="A58" s="100">
        <v>50</v>
      </c>
      <c r="B58" s="101" t="s">
        <v>1229</v>
      </c>
      <c r="C58" s="102" t="s">
        <v>1230</v>
      </c>
      <c r="D58" s="103" t="s">
        <v>1228</v>
      </c>
      <c r="E58" s="66"/>
      <c r="F58" s="32"/>
      <c r="G58" s="33">
        <v>500</v>
      </c>
      <c r="H58" s="34"/>
      <c r="I58" s="34"/>
      <c r="J58" s="34"/>
      <c r="K58" s="34"/>
      <c r="L58" s="35"/>
      <c r="M58" s="35"/>
      <c r="N58" s="35">
        <f t="shared" si="2"/>
        <v>500</v>
      </c>
      <c r="O58" s="36"/>
      <c r="P58" s="35">
        <f t="shared" si="3"/>
        <v>-500</v>
      </c>
      <c r="Q58" s="67"/>
    </row>
    <row r="59" spans="1:17" ht="15.75" customHeight="1">
      <c r="A59" s="100">
        <v>51</v>
      </c>
      <c r="B59" s="101" t="s">
        <v>1231</v>
      </c>
      <c r="C59" s="102" t="s">
        <v>1232</v>
      </c>
      <c r="D59" s="103" t="s">
        <v>1233</v>
      </c>
      <c r="E59" s="66"/>
      <c r="F59" s="32"/>
      <c r="G59" s="33">
        <v>500</v>
      </c>
      <c r="H59" s="34"/>
      <c r="I59" s="34"/>
      <c r="J59" s="34"/>
      <c r="K59" s="34"/>
      <c r="L59" s="35"/>
      <c r="M59" s="35"/>
      <c r="N59" s="35">
        <f t="shared" si="2"/>
        <v>500</v>
      </c>
      <c r="O59" s="36"/>
      <c r="P59" s="35">
        <f t="shared" si="3"/>
        <v>-500</v>
      </c>
      <c r="Q59" s="67"/>
    </row>
    <row r="60" spans="1:17" ht="15.75" customHeight="1">
      <c r="A60" s="100">
        <v>52</v>
      </c>
      <c r="B60" s="101" t="s">
        <v>1234</v>
      </c>
      <c r="C60" s="102" t="s">
        <v>1235</v>
      </c>
      <c r="D60" s="103" t="s">
        <v>1236</v>
      </c>
      <c r="E60" s="66"/>
      <c r="F60" s="32"/>
      <c r="G60" s="33">
        <v>500</v>
      </c>
      <c r="H60" s="34"/>
      <c r="I60" s="34"/>
      <c r="J60" s="34"/>
      <c r="K60" s="34"/>
      <c r="L60" s="35"/>
      <c r="M60" s="35"/>
      <c r="N60" s="35">
        <f t="shared" si="2"/>
        <v>500</v>
      </c>
      <c r="O60" s="36"/>
      <c r="P60" s="35">
        <f t="shared" si="3"/>
        <v>-500</v>
      </c>
      <c r="Q60" s="67"/>
    </row>
    <row r="61" spans="1:17" ht="15.75" customHeight="1">
      <c r="A61" s="100">
        <v>53</v>
      </c>
      <c r="B61" s="101" t="s">
        <v>1237</v>
      </c>
      <c r="C61" s="102" t="s">
        <v>1235</v>
      </c>
      <c r="D61" s="103"/>
      <c r="E61" s="66"/>
      <c r="F61" s="32"/>
      <c r="G61" s="33">
        <v>500</v>
      </c>
      <c r="H61" s="34"/>
      <c r="I61" s="34"/>
      <c r="J61" s="34"/>
      <c r="K61" s="34"/>
      <c r="L61" s="35"/>
      <c r="M61" s="35"/>
      <c r="N61" s="35">
        <f t="shared" si="2"/>
        <v>500</v>
      </c>
      <c r="O61" s="36"/>
      <c r="P61" s="35">
        <f t="shared" si="3"/>
        <v>-500</v>
      </c>
      <c r="Q61" s="67"/>
    </row>
    <row r="62" spans="1:17" ht="15.75" customHeight="1">
      <c r="A62" s="100">
        <v>54</v>
      </c>
      <c r="B62" s="101" t="s">
        <v>1238</v>
      </c>
      <c r="C62" s="102" t="s">
        <v>1239</v>
      </c>
      <c r="D62" s="103" t="s">
        <v>1240</v>
      </c>
      <c r="E62" s="66"/>
      <c r="F62" s="32"/>
      <c r="G62" s="33">
        <v>500</v>
      </c>
      <c r="H62" s="34"/>
      <c r="I62" s="34"/>
      <c r="J62" s="34"/>
      <c r="K62" s="34"/>
      <c r="L62" s="35"/>
      <c r="M62" s="35"/>
      <c r="N62" s="35">
        <f t="shared" si="2"/>
        <v>500</v>
      </c>
      <c r="O62" s="36"/>
      <c r="P62" s="35">
        <f t="shared" si="3"/>
        <v>-500</v>
      </c>
      <c r="Q62" s="67"/>
    </row>
    <row r="63" spans="1:17" ht="15.75" customHeight="1">
      <c r="A63" s="100">
        <v>55</v>
      </c>
      <c r="B63" s="101" t="s">
        <v>1241</v>
      </c>
      <c r="C63" s="102" t="s">
        <v>1242</v>
      </c>
      <c r="D63" s="103" t="s">
        <v>1243</v>
      </c>
      <c r="E63" s="66"/>
      <c r="F63" s="32"/>
      <c r="G63" s="33">
        <v>500</v>
      </c>
      <c r="H63" s="34"/>
      <c r="I63" s="34"/>
      <c r="J63" s="34"/>
      <c r="K63" s="34"/>
      <c r="L63" s="35"/>
      <c r="M63" s="35"/>
      <c r="N63" s="35">
        <f t="shared" si="2"/>
        <v>500</v>
      </c>
      <c r="O63" s="36"/>
      <c r="P63" s="35">
        <f t="shared" si="3"/>
        <v>-500</v>
      </c>
      <c r="Q63" s="67"/>
    </row>
    <row r="64" spans="1:17" ht="15.75" customHeight="1">
      <c r="A64" s="100">
        <v>56</v>
      </c>
      <c r="B64" s="101" t="s">
        <v>1244</v>
      </c>
      <c r="C64" s="102" t="s">
        <v>1245</v>
      </c>
      <c r="D64" s="103" t="s">
        <v>1246</v>
      </c>
      <c r="E64" s="66"/>
      <c r="F64" s="32"/>
      <c r="G64" s="33">
        <v>500</v>
      </c>
      <c r="H64" s="34"/>
      <c r="I64" s="34"/>
      <c r="J64" s="34"/>
      <c r="K64" s="34"/>
      <c r="L64" s="35"/>
      <c r="M64" s="35"/>
      <c r="N64" s="35">
        <f t="shared" si="2"/>
        <v>500</v>
      </c>
      <c r="O64" s="36"/>
      <c r="P64" s="35">
        <f t="shared" si="3"/>
        <v>-500</v>
      </c>
      <c r="Q64" s="67"/>
    </row>
    <row r="65" spans="1:17" ht="15.75" customHeight="1">
      <c r="A65" s="100">
        <v>57</v>
      </c>
      <c r="B65" s="101" t="s">
        <v>1247</v>
      </c>
      <c r="C65" s="102" t="s">
        <v>1248</v>
      </c>
      <c r="D65" s="103" t="s">
        <v>1249</v>
      </c>
      <c r="E65" s="66"/>
      <c r="F65" s="32"/>
      <c r="G65" s="33">
        <v>500</v>
      </c>
      <c r="H65" s="34"/>
      <c r="I65" s="34"/>
      <c r="J65" s="34"/>
      <c r="K65" s="34"/>
      <c r="L65" s="35"/>
      <c r="M65" s="35"/>
      <c r="N65" s="35">
        <f t="shared" si="2"/>
        <v>500</v>
      </c>
      <c r="O65" s="36"/>
      <c r="P65" s="35">
        <f t="shared" si="3"/>
        <v>-500</v>
      </c>
      <c r="Q65" s="67"/>
    </row>
    <row r="66" spans="1:17" ht="15.75" customHeight="1">
      <c r="A66" s="68">
        <v>58</v>
      </c>
      <c r="B66" s="28" t="s">
        <v>1250</v>
      </c>
      <c r="C66" s="38" t="s">
        <v>1251</v>
      </c>
      <c r="D66" s="30" t="s">
        <v>1252</v>
      </c>
      <c r="E66" s="66"/>
      <c r="F66" s="32"/>
      <c r="G66" s="33">
        <v>500</v>
      </c>
      <c r="H66" s="34"/>
      <c r="I66" s="34"/>
      <c r="J66" s="34"/>
      <c r="K66" s="34"/>
      <c r="L66" s="35"/>
      <c r="M66" s="35"/>
      <c r="N66" s="35">
        <f t="shared" si="2"/>
        <v>500</v>
      </c>
      <c r="O66" s="36"/>
      <c r="P66" s="35">
        <f t="shared" si="3"/>
        <v>-500</v>
      </c>
      <c r="Q66" s="67"/>
    </row>
    <row r="67" spans="1:17" ht="15.75" customHeight="1">
      <c r="A67" s="75">
        <v>59</v>
      </c>
      <c r="B67" s="76" t="s">
        <v>1253</v>
      </c>
      <c r="C67" s="58" t="s">
        <v>1254</v>
      </c>
      <c r="D67" s="59" t="s">
        <v>1255</v>
      </c>
      <c r="E67" s="66"/>
      <c r="F67" s="32"/>
      <c r="G67" s="33">
        <v>500</v>
      </c>
      <c r="H67" s="34"/>
      <c r="I67" s="34"/>
      <c r="J67" s="34"/>
      <c r="K67" s="34"/>
      <c r="L67" s="35"/>
      <c r="M67" s="35"/>
      <c r="N67" s="35">
        <f t="shared" si="2"/>
        <v>500</v>
      </c>
      <c r="O67" s="36"/>
      <c r="P67" s="35">
        <f t="shared" si="3"/>
        <v>-500</v>
      </c>
      <c r="Q67" s="67"/>
    </row>
    <row r="68" spans="1:17" ht="15.75" customHeight="1">
      <c r="A68" s="68">
        <v>60</v>
      </c>
      <c r="B68" s="28" t="s">
        <v>1256</v>
      </c>
      <c r="C68" s="38" t="s">
        <v>1257</v>
      </c>
      <c r="D68" s="30" t="s">
        <v>1258</v>
      </c>
      <c r="E68" s="66"/>
      <c r="F68" s="32"/>
      <c r="G68" s="33">
        <v>500</v>
      </c>
      <c r="H68" s="34"/>
      <c r="I68" s="34"/>
      <c r="J68" s="34"/>
      <c r="K68" s="34"/>
      <c r="L68" s="35"/>
      <c r="M68" s="35"/>
      <c r="N68" s="35">
        <f t="shared" si="2"/>
        <v>500</v>
      </c>
      <c r="O68" s="51"/>
      <c r="P68" s="35">
        <f t="shared" si="3"/>
        <v>-500</v>
      </c>
      <c r="Q68" s="69"/>
    </row>
    <row r="69" spans="1:17" ht="15.75" customHeight="1">
      <c r="A69" s="68">
        <v>61</v>
      </c>
      <c r="B69" s="28" t="s">
        <v>1259</v>
      </c>
      <c r="C69" s="38" t="s">
        <v>1260</v>
      </c>
      <c r="D69" s="30" t="s">
        <v>1261</v>
      </c>
      <c r="E69" s="66"/>
      <c r="F69" s="32"/>
      <c r="G69" s="33">
        <v>500</v>
      </c>
      <c r="H69" s="34"/>
      <c r="I69" s="34"/>
      <c r="J69" s="34"/>
      <c r="K69" s="34"/>
      <c r="L69" s="35"/>
      <c r="M69" s="35"/>
      <c r="N69" s="35">
        <f t="shared" si="2"/>
        <v>500</v>
      </c>
      <c r="O69" s="51"/>
      <c r="P69" s="35">
        <f t="shared" si="3"/>
        <v>-500</v>
      </c>
      <c r="Q69" s="69"/>
    </row>
    <row r="70" spans="1:17" ht="15.75" customHeight="1">
      <c r="A70" s="174">
        <v>62</v>
      </c>
      <c r="B70" s="175" t="s">
        <v>1262</v>
      </c>
      <c r="C70" s="96" t="s">
        <v>1263</v>
      </c>
      <c r="D70" s="176" t="s">
        <v>1264</v>
      </c>
      <c r="E70" s="66"/>
      <c r="F70" s="32"/>
      <c r="G70" s="33">
        <v>500</v>
      </c>
      <c r="H70" s="34"/>
      <c r="I70" s="34"/>
      <c r="J70" s="34"/>
      <c r="K70" s="34"/>
      <c r="L70" s="35"/>
      <c r="M70" s="35"/>
      <c r="N70" s="35">
        <f t="shared" si="2"/>
        <v>500</v>
      </c>
      <c r="O70" s="36"/>
      <c r="P70" s="35">
        <f t="shared" si="3"/>
        <v>-500</v>
      </c>
      <c r="Q70" s="67"/>
    </row>
    <row r="71" spans="1:17" ht="15.75" customHeight="1">
      <c r="A71" s="68">
        <v>63</v>
      </c>
      <c r="B71" s="28" t="s">
        <v>1265</v>
      </c>
      <c r="C71" s="38" t="s">
        <v>1266</v>
      </c>
      <c r="D71" s="30" t="s">
        <v>1267</v>
      </c>
      <c r="E71" s="66"/>
      <c r="F71" s="32"/>
      <c r="G71" s="33">
        <v>500</v>
      </c>
      <c r="H71" s="34"/>
      <c r="I71" s="34"/>
      <c r="J71" s="34"/>
      <c r="K71" s="34"/>
      <c r="L71" s="34"/>
      <c r="M71" s="34"/>
      <c r="N71" s="35">
        <f t="shared" si="2"/>
        <v>500</v>
      </c>
      <c r="O71" s="52"/>
      <c r="P71" s="35">
        <f t="shared" si="3"/>
        <v>-500</v>
      </c>
      <c r="Q71" s="69"/>
    </row>
    <row r="72" spans="1:17" ht="15.75" customHeight="1">
      <c r="A72" s="68">
        <v>64</v>
      </c>
      <c r="B72" s="28" t="s">
        <v>1268</v>
      </c>
      <c r="C72" s="38" t="s">
        <v>1269</v>
      </c>
      <c r="D72" s="30" t="s">
        <v>1270</v>
      </c>
      <c r="E72" s="66"/>
      <c r="F72" s="32"/>
      <c r="G72" s="33">
        <v>500</v>
      </c>
      <c r="H72" s="34"/>
      <c r="I72" s="34"/>
      <c r="J72" s="34"/>
      <c r="K72" s="34"/>
      <c r="L72" s="35"/>
      <c r="M72" s="35"/>
      <c r="N72" s="35">
        <f t="shared" si="2"/>
        <v>500</v>
      </c>
      <c r="O72" s="36"/>
      <c r="P72" s="35">
        <f t="shared" si="3"/>
        <v>-500</v>
      </c>
      <c r="Q72" s="67"/>
    </row>
    <row r="73" spans="1:17" ht="15.75" customHeight="1">
      <c r="A73" s="68">
        <v>65</v>
      </c>
      <c r="B73" s="28" t="s">
        <v>1271</v>
      </c>
      <c r="C73" s="38" t="s">
        <v>1272</v>
      </c>
      <c r="D73" s="30" t="s">
        <v>1273</v>
      </c>
      <c r="E73" s="66"/>
      <c r="F73" s="32"/>
      <c r="G73" s="33">
        <v>500</v>
      </c>
      <c r="H73" s="34"/>
      <c r="I73" s="34"/>
      <c r="J73" s="34"/>
      <c r="K73" s="34"/>
      <c r="L73" s="35"/>
      <c r="M73" s="35"/>
      <c r="N73" s="35">
        <f t="shared" si="2"/>
        <v>500</v>
      </c>
      <c r="O73" s="36"/>
      <c r="P73" s="35">
        <f t="shared" si="3"/>
        <v>-500</v>
      </c>
      <c r="Q73" s="67"/>
    </row>
    <row r="74" spans="1:17" ht="15.75" customHeight="1">
      <c r="A74" s="68">
        <v>66</v>
      </c>
      <c r="B74" s="28" t="s">
        <v>1274</v>
      </c>
      <c r="C74" s="38" t="s">
        <v>1275</v>
      </c>
      <c r="D74" s="30" t="s">
        <v>1276</v>
      </c>
      <c r="E74" s="66"/>
      <c r="F74" s="32"/>
      <c r="G74" s="33">
        <v>500</v>
      </c>
      <c r="H74" s="34"/>
      <c r="I74" s="34"/>
      <c r="J74" s="34"/>
      <c r="K74" s="34"/>
      <c r="L74" s="35"/>
      <c r="M74" s="35"/>
      <c r="N74" s="35">
        <f t="shared" si="2"/>
        <v>500</v>
      </c>
      <c r="O74" s="36"/>
      <c r="P74" s="35">
        <f t="shared" si="3"/>
        <v>-500</v>
      </c>
      <c r="Q74" s="67"/>
    </row>
    <row r="75" spans="1:17" ht="15.75" customHeight="1">
      <c r="A75" s="100">
        <v>67</v>
      </c>
      <c r="B75" s="101" t="s">
        <v>1277</v>
      </c>
      <c r="C75" s="102" t="s">
        <v>1278</v>
      </c>
      <c r="D75" s="103" t="s">
        <v>1279</v>
      </c>
      <c r="E75" s="66"/>
      <c r="F75" s="32"/>
      <c r="G75" s="33">
        <v>500</v>
      </c>
      <c r="H75" s="34"/>
      <c r="I75" s="34"/>
      <c r="J75" s="34"/>
      <c r="K75" s="34"/>
      <c r="L75" s="35"/>
      <c r="M75" s="35"/>
      <c r="N75" s="35">
        <f t="shared" si="2"/>
        <v>500</v>
      </c>
      <c r="O75" s="36"/>
      <c r="P75" s="35">
        <f t="shared" si="3"/>
        <v>-500</v>
      </c>
      <c r="Q75" s="67"/>
    </row>
    <row r="76" spans="1:17" ht="15.75" customHeight="1">
      <c r="A76" s="100">
        <v>68</v>
      </c>
      <c r="B76" s="101" t="s">
        <v>1280</v>
      </c>
      <c r="C76" s="102" t="s">
        <v>1281</v>
      </c>
      <c r="D76" s="103" t="s">
        <v>1282</v>
      </c>
      <c r="E76" s="66"/>
      <c r="F76" s="32"/>
      <c r="G76" s="33">
        <v>500</v>
      </c>
      <c r="H76" s="34"/>
      <c r="I76" s="34"/>
      <c r="J76" s="34"/>
      <c r="K76" s="34"/>
      <c r="L76" s="35"/>
      <c r="M76" s="35"/>
      <c r="N76" s="35">
        <f t="shared" si="2"/>
        <v>500</v>
      </c>
      <c r="O76" s="36"/>
      <c r="P76" s="35">
        <f t="shared" si="3"/>
        <v>-500</v>
      </c>
      <c r="Q76" s="67"/>
    </row>
    <row r="77" spans="1:17" ht="15.75" customHeight="1">
      <c r="A77" s="100">
        <v>69</v>
      </c>
      <c r="B77" s="101" t="s">
        <v>1283</v>
      </c>
      <c r="C77" s="102" t="s">
        <v>1284</v>
      </c>
      <c r="D77" s="103" t="s">
        <v>1285</v>
      </c>
      <c r="E77" s="66"/>
      <c r="F77" s="32"/>
      <c r="G77" s="33">
        <v>500</v>
      </c>
      <c r="H77" s="34"/>
      <c r="I77" s="34"/>
      <c r="J77" s="34"/>
      <c r="K77" s="34"/>
      <c r="L77" s="35"/>
      <c r="M77" s="35"/>
      <c r="N77" s="35">
        <f t="shared" si="2"/>
        <v>500</v>
      </c>
      <c r="O77" s="36"/>
      <c r="P77" s="35">
        <f t="shared" si="3"/>
        <v>-500</v>
      </c>
      <c r="Q77" s="67"/>
    </row>
    <row r="78" spans="1:17" ht="15.75" customHeight="1">
      <c r="A78" s="100">
        <v>70</v>
      </c>
      <c r="B78" s="101" t="s">
        <v>1286</v>
      </c>
      <c r="C78" s="102" t="s">
        <v>1284</v>
      </c>
      <c r="D78" s="103" t="s">
        <v>1285</v>
      </c>
      <c r="E78" s="66"/>
      <c r="F78" s="32"/>
      <c r="G78" s="33">
        <v>500</v>
      </c>
      <c r="H78" s="34"/>
      <c r="I78" s="34"/>
      <c r="J78" s="34"/>
      <c r="K78" s="34"/>
      <c r="L78" s="35"/>
      <c r="M78" s="35"/>
      <c r="N78" s="35">
        <f t="shared" si="2"/>
        <v>500</v>
      </c>
      <c r="O78" s="36"/>
      <c r="P78" s="35">
        <f t="shared" si="3"/>
        <v>-500</v>
      </c>
      <c r="Q78" s="67"/>
    </row>
    <row r="79" spans="1:17" ht="15.75" customHeight="1">
      <c r="A79" s="100">
        <v>71</v>
      </c>
      <c r="B79" s="101" t="s">
        <v>1287</v>
      </c>
      <c r="C79" s="102" t="s">
        <v>1288</v>
      </c>
      <c r="D79" s="103"/>
      <c r="E79" s="66"/>
      <c r="F79" s="32"/>
      <c r="G79" s="33">
        <v>500</v>
      </c>
      <c r="H79" s="34"/>
      <c r="I79" s="34"/>
      <c r="J79" s="34"/>
      <c r="K79" s="34"/>
      <c r="L79" s="34"/>
      <c r="M79" s="34"/>
      <c r="N79" s="35">
        <f t="shared" si="2"/>
        <v>500</v>
      </c>
      <c r="O79" s="52"/>
      <c r="P79" s="35">
        <f t="shared" si="3"/>
        <v>-500</v>
      </c>
      <c r="Q79" s="74"/>
    </row>
    <row r="80" spans="1:17" ht="15.75" customHeight="1">
      <c r="A80" s="100">
        <v>72</v>
      </c>
      <c r="B80" s="101" t="s">
        <v>1289</v>
      </c>
      <c r="C80" s="102" t="s">
        <v>1290</v>
      </c>
      <c r="D80" s="103" t="s">
        <v>1291</v>
      </c>
      <c r="E80" s="66"/>
      <c r="F80" s="32"/>
      <c r="G80" s="33">
        <v>500</v>
      </c>
      <c r="H80" s="34"/>
      <c r="I80" s="34"/>
      <c r="J80" s="34"/>
      <c r="K80" s="34"/>
      <c r="L80" s="35"/>
      <c r="M80" s="35"/>
      <c r="N80" s="35">
        <f t="shared" si="2"/>
        <v>500</v>
      </c>
      <c r="O80" s="36"/>
      <c r="P80" s="35">
        <f t="shared" si="3"/>
        <v>-500</v>
      </c>
      <c r="Q80" s="67"/>
    </row>
    <row r="81" spans="1:17" ht="15.75" customHeight="1">
      <c r="A81" s="100">
        <v>73</v>
      </c>
      <c r="B81" s="101" t="s">
        <v>1292</v>
      </c>
      <c r="C81" s="102" t="s">
        <v>1293</v>
      </c>
      <c r="D81" s="103" t="s">
        <v>1258</v>
      </c>
      <c r="E81" s="66"/>
      <c r="F81" s="34"/>
      <c r="G81" s="56">
        <v>500</v>
      </c>
      <c r="H81" s="34"/>
      <c r="I81" s="34"/>
      <c r="J81" s="34"/>
      <c r="K81" s="34"/>
      <c r="L81" s="35"/>
      <c r="M81" s="35"/>
      <c r="N81" s="35">
        <f t="shared" si="2"/>
        <v>500</v>
      </c>
      <c r="O81" s="36"/>
      <c r="P81" s="35">
        <f t="shared" si="3"/>
        <v>-500</v>
      </c>
      <c r="Q81" s="67"/>
    </row>
    <row r="82" spans="1:17" ht="15.75" customHeight="1">
      <c r="A82" s="100">
        <v>74</v>
      </c>
      <c r="B82" s="101" t="s">
        <v>1294</v>
      </c>
      <c r="C82" s="102" t="s">
        <v>1295</v>
      </c>
      <c r="D82" s="103"/>
      <c r="E82" s="66"/>
      <c r="F82" s="34"/>
      <c r="G82" s="56">
        <v>500</v>
      </c>
      <c r="H82" s="34"/>
      <c r="I82" s="34"/>
      <c r="J82" s="34"/>
      <c r="K82" s="34"/>
      <c r="L82" s="35"/>
      <c r="M82" s="35"/>
      <c r="N82" s="35">
        <f t="shared" si="2"/>
        <v>500</v>
      </c>
      <c r="O82" s="36"/>
      <c r="P82" s="35">
        <f t="shared" si="3"/>
        <v>-500</v>
      </c>
      <c r="Q82" s="67"/>
    </row>
    <row r="83" spans="1:17" ht="15.75" customHeight="1">
      <c r="A83" s="100">
        <v>75</v>
      </c>
      <c r="B83" s="101" t="s">
        <v>1296</v>
      </c>
      <c r="C83" s="102" t="s">
        <v>1297</v>
      </c>
      <c r="D83" s="103"/>
      <c r="E83" s="66"/>
      <c r="F83" s="32"/>
      <c r="G83" s="33">
        <v>500</v>
      </c>
      <c r="H83" s="34"/>
      <c r="I83" s="34"/>
      <c r="J83" s="34"/>
      <c r="K83" s="34"/>
      <c r="L83" s="35"/>
      <c r="M83" s="35"/>
      <c r="N83" s="35">
        <f t="shared" si="2"/>
        <v>500</v>
      </c>
      <c r="O83" s="36"/>
      <c r="P83" s="35">
        <f t="shared" si="3"/>
        <v>-500</v>
      </c>
      <c r="Q83" s="67"/>
    </row>
    <row r="84" spans="1:17" ht="15.75" customHeight="1">
      <c r="A84" s="100">
        <v>76</v>
      </c>
      <c r="B84" s="101" t="s">
        <v>1298</v>
      </c>
      <c r="C84" s="102" t="s">
        <v>1299</v>
      </c>
      <c r="D84" s="103" t="s">
        <v>1300</v>
      </c>
      <c r="E84" s="66"/>
      <c r="F84" s="34"/>
      <c r="G84" s="33">
        <v>500</v>
      </c>
      <c r="H84" s="34"/>
      <c r="I84" s="34"/>
      <c r="J84" s="34"/>
      <c r="K84" s="34"/>
      <c r="L84" s="35"/>
      <c r="M84" s="35"/>
      <c r="N84" s="35">
        <f t="shared" si="2"/>
        <v>500</v>
      </c>
      <c r="O84" s="36"/>
      <c r="P84" s="35">
        <f t="shared" si="3"/>
        <v>-500</v>
      </c>
      <c r="Q84" s="67"/>
    </row>
    <row r="85" spans="1:17" ht="15.75" customHeight="1">
      <c r="A85" s="68">
        <v>77</v>
      </c>
      <c r="B85" s="28" t="s">
        <v>1301</v>
      </c>
      <c r="C85" s="38" t="s">
        <v>1302</v>
      </c>
      <c r="D85" s="103" t="s">
        <v>1172</v>
      </c>
      <c r="E85" s="66"/>
      <c r="F85" s="32"/>
      <c r="G85" s="33">
        <v>500</v>
      </c>
      <c r="H85" s="34"/>
      <c r="I85" s="34"/>
      <c r="J85" s="34"/>
      <c r="K85" s="34"/>
      <c r="L85" s="35"/>
      <c r="M85" s="35"/>
      <c r="N85" s="35">
        <f t="shared" si="2"/>
        <v>500</v>
      </c>
      <c r="O85" s="36"/>
      <c r="P85" s="35">
        <f t="shared" si="3"/>
        <v>-500</v>
      </c>
      <c r="Q85" s="67"/>
    </row>
    <row r="86" spans="1:17" ht="15.75" customHeight="1">
      <c r="A86" s="68">
        <v>78</v>
      </c>
      <c r="B86" s="28" t="s">
        <v>1303</v>
      </c>
      <c r="C86" s="38" t="s">
        <v>1304</v>
      </c>
      <c r="D86" s="103" t="s">
        <v>1305</v>
      </c>
      <c r="E86" s="66"/>
      <c r="F86" s="32"/>
      <c r="G86" s="33">
        <v>500</v>
      </c>
      <c r="H86" s="34"/>
      <c r="I86" s="34"/>
      <c r="J86" s="34"/>
      <c r="K86" s="34"/>
      <c r="L86" s="34"/>
      <c r="M86" s="34"/>
      <c r="N86" s="35">
        <f t="shared" si="2"/>
        <v>500</v>
      </c>
      <c r="O86" s="52"/>
      <c r="P86" s="35">
        <f t="shared" si="3"/>
        <v>-500</v>
      </c>
      <c r="Q86" s="74"/>
    </row>
    <row r="87" spans="1:17" ht="15.75" customHeight="1">
      <c r="A87" s="68">
        <v>79</v>
      </c>
      <c r="B87" s="28" t="s">
        <v>1306</v>
      </c>
      <c r="C87" s="38" t="s">
        <v>1307</v>
      </c>
      <c r="D87" s="103" t="s">
        <v>1308</v>
      </c>
      <c r="E87" s="66"/>
      <c r="F87" s="32"/>
      <c r="G87" s="33">
        <v>500</v>
      </c>
      <c r="H87" s="34"/>
      <c r="I87" s="34"/>
      <c r="J87" s="34"/>
      <c r="K87" s="34"/>
      <c r="L87" s="35"/>
      <c r="M87" s="35"/>
      <c r="N87" s="35">
        <f t="shared" si="2"/>
        <v>500</v>
      </c>
      <c r="O87" s="36"/>
      <c r="P87" s="35">
        <f t="shared" si="3"/>
        <v>-500</v>
      </c>
      <c r="Q87" s="67"/>
    </row>
    <row r="88" spans="1:17" ht="15.75" customHeight="1">
      <c r="A88" s="68">
        <v>80</v>
      </c>
      <c r="B88" s="28" t="s">
        <v>1309</v>
      </c>
      <c r="C88" s="38" t="s">
        <v>1307</v>
      </c>
      <c r="D88" s="103" t="s">
        <v>1308</v>
      </c>
      <c r="E88" s="66"/>
      <c r="F88" s="32"/>
      <c r="G88" s="33">
        <v>500</v>
      </c>
      <c r="H88" s="34"/>
      <c r="I88" s="34"/>
      <c r="J88" s="34"/>
      <c r="K88" s="34"/>
      <c r="L88" s="35"/>
      <c r="M88" s="35"/>
      <c r="N88" s="35">
        <f t="shared" si="2"/>
        <v>500</v>
      </c>
      <c r="O88" s="36"/>
      <c r="P88" s="35">
        <f t="shared" si="3"/>
        <v>-500</v>
      </c>
      <c r="Q88" s="67"/>
    </row>
    <row r="89" spans="1:17" ht="15.75" customHeight="1">
      <c r="A89" s="70">
        <v>81</v>
      </c>
      <c r="B89" s="71" t="s">
        <v>1310</v>
      </c>
      <c r="C89" s="58" t="s">
        <v>1311</v>
      </c>
      <c r="D89" s="177"/>
      <c r="E89" s="66"/>
      <c r="F89" s="32"/>
      <c r="G89" s="33">
        <v>500</v>
      </c>
      <c r="H89" s="34"/>
      <c r="I89" s="34"/>
      <c r="J89" s="34"/>
      <c r="K89" s="34"/>
      <c r="L89" s="35"/>
      <c r="M89" s="35"/>
      <c r="N89" s="35">
        <f t="shared" si="2"/>
        <v>500</v>
      </c>
      <c r="O89" s="51"/>
      <c r="P89" s="35">
        <f t="shared" si="3"/>
        <v>-500</v>
      </c>
      <c r="Q89" s="67"/>
    </row>
    <row r="90" spans="1:17" ht="15.75" customHeight="1">
      <c r="A90" s="68">
        <v>82</v>
      </c>
      <c r="B90" s="28" t="s">
        <v>1312</v>
      </c>
      <c r="C90" s="38" t="s">
        <v>1290</v>
      </c>
      <c r="D90" s="103" t="s">
        <v>1313</v>
      </c>
      <c r="E90" s="66"/>
      <c r="F90" s="32"/>
      <c r="G90" s="33">
        <v>500</v>
      </c>
      <c r="H90" s="34"/>
      <c r="I90" s="34"/>
      <c r="J90" s="34"/>
      <c r="K90" s="34"/>
      <c r="L90" s="35"/>
      <c r="M90" s="35"/>
      <c r="N90" s="35">
        <f t="shared" si="2"/>
        <v>500</v>
      </c>
      <c r="O90" s="36"/>
      <c r="P90" s="35">
        <f t="shared" si="3"/>
        <v>-500</v>
      </c>
      <c r="Q90" s="67"/>
    </row>
    <row r="91" spans="1:17" ht="15.75" customHeight="1">
      <c r="A91" s="68">
        <v>83</v>
      </c>
      <c r="B91" s="28" t="s">
        <v>1314</v>
      </c>
      <c r="C91" s="38" t="s">
        <v>1315</v>
      </c>
      <c r="D91" s="103"/>
      <c r="E91" s="66"/>
      <c r="F91" s="32"/>
      <c r="G91" s="33">
        <v>500</v>
      </c>
      <c r="H91" s="34"/>
      <c r="I91" s="34"/>
      <c r="J91" s="34"/>
      <c r="K91" s="34"/>
      <c r="L91" s="35"/>
      <c r="M91" s="35"/>
      <c r="N91" s="35">
        <f t="shared" si="2"/>
        <v>500</v>
      </c>
      <c r="O91" s="36"/>
      <c r="P91" s="35">
        <f t="shared" si="3"/>
        <v>-500</v>
      </c>
      <c r="Q91" s="67"/>
    </row>
    <row r="92" spans="1:17" ht="15.75" customHeight="1">
      <c r="A92" s="68">
        <v>84</v>
      </c>
      <c r="B92" s="28" t="s">
        <v>1316</v>
      </c>
      <c r="C92" s="38" t="s">
        <v>1317</v>
      </c>
      <c r="D92" s="103" t="s">
        <v>1318</v>
      </c>
      <c r="E92" s="66"/>
      <c r="F92" s="32"/>
      <c r="G92" s="33">
        <v>500</v>
      </c>
      <c r="H92" s="34"/>
      <c r="I92" s="34"/>
      <c r="J92" s="34"/>
      <c r="K92" s="34"/>
      <c r="L92" s="35"/>
      <c r="M92" s="35"/>
      <c r="N92" s="35">
        <f t="shared" si="2"/>
        <v>500</v>
      </c>
      <c r="O92" s="36"/>
      <c r="P92" s="35">
        <f t="shared" si="3"/>
        <v>-500</v>
      </c>
      <c r="Q92" s="67"/>
    </row>
    <row r="93" spans="1:17" ht="15.75" customHeight="1">
      <c r="A93" s="68">
        <v>85</v>
      </c>
      <c r="B93" s="28" t="s">
        <v>1319</v>
      </c>
      <c r="C93" s="38" t="s">
        <v>1320</v>
      </c>
      <c r="D93" s="103" t="s">
        <v>1321</v>
      </c>
      <c r="E93" s="66"/>
      <c r="F93" s="32"/>
      <c r="G93" s="33">
        <v>500</v>
      </c>
      <c r="H93" s="34"/>
      <c r="I93" s="34"/>
      <c r="J93" s="34"/>
      <c r="K93" s="34"/>
      <c r="L93" s="35"/>
      <c r="M93" s="35"/>
      <c r="N93" s="35">
        <f t="shared" si="2"/>
        <v>500</v>
      </c>
      <c r="O93" s="36"/>
      <c r="P93" s="35">
        <f t="shared" si="3"/>
        <v>-500</v>
      </c>
      <c r="Q93" s="67"/>
    </row>
    <row r="94" spans="1:17" ht="15.75" customHeight="1">
      <c r="A94" s="68">
        <v>86</v>
      </c>
      <c r="B94" s="28" t="s">
        <v>1322</v>
      </c>
      <c r="C94" s="38" t="s">
        <v>1323</v>
      </c>
      <c r="D94" s="103" t="s">
        <v>1324</v>
      </c>
      <c r="E94" s="66"/>
      <c r="F94" s="32"/>
      <c r="G94" s="33">
        <v>500</v>
      </c>
      <c r="H94" s="34"/>
      <c r="I94" s="34"/>
      <c r="J94" s="34"/>
      <c r="K94" s="34"/>
      <c r="L94" s="35"/>
      <c r="M94" s="35"/>
      <c r="N94" s="35">
        <f t="shared" si="2"/>
        <v>500</v>
      </c>
      <c r="O94" s="36"/>
      <c r="P94" s="35">
        <f t="shared" si="3"/>
        <v>-500</v>
      </c>
      <c r="Q94" s="67"/>
    </row>
    <row r="95" spans="1:17" ht="15.75" customHeight="1">
      <c r="A95" s="68">
        <v>87</v>
      </c>
      <c r="B95" s="28" t="s">
        <v>1325</v>
      </c>
      <c r="C95" s="38" t="s">
        <v>1326</v>
      </c>
      <c r="D95" s="103" t="s">
        <v>1327</v>
      </c>
      <c r="E95" s="66"/>
      <c r="F95" s="32"/>
      <c r="G95" s="33">
        <v>500</v>
      </c>
      <c r="H95" s="34"/>
      <c r="I95" s="34"/>
      <c r="J95" s="34"/>
      <c r="K95" s="34"/>
      <c r="L95" s="35"/>
      <c r="M95" s="35"/>
      <c r="N95" s="35">
        <f t="shared" si="2"/>
        <v>500</v>
      </c>
      <c r="O95" s="36"/>
      <c r="P95" s="35">
        <f t="shared" si="3"/>
        <v>-500</v>
      </c>
      <c r="Q95" s="67"/>
    </row>
    <row r="96" spans="1:17" ht="15.75" customHeight="1">
      <c r="A96" s="68">
        <v>88</v>
      </c>
      <c r="B96" s="28" t="s">
        <v>1328</v>
      </c>
      <c r="C96" s="38" t="s">
        <v>1329</v>
      </c>
      <c r="D96" s="103" t="s">
        <v>1330</v>
      </c>
      <c r="E96" s="66"/>
      <c r="F96" s="32"/>
      <c r="G96" s="33">
        <v>500</v>
      </c>
      <c r="H96" s="34"/>
      <c r="I96" s="34"/>
      <c r="J96" s="34"/>
      <c r="K96" s="34"/>
      <c r="L96" s="35"/>
      <c r="M96" s="35"/>
      <c r="N96" s="35">
        <f t="shared" si="2"/>
        <v>500</v>
      </c>
      <c r="O96" s="36"/>
      <c r="P96" s="35">
        <f t="shared" si="3"/>
        <v>-500</v>
      </c>
      <c r="Q96" s="67"/>
    </row>
    <row r="97" spans="1:17" ht="15.75" customHeight="1">
      <c r="A97" s="68">
        <v>89</v>
      </c>
      <c r="B97" s="28" t="s">
        <v>1331</v>
      </c>
      <c r="C97" s="38" t="s">
        <v>1329</v>
      </c>
      <c r="D97" s="103" t="s">
        <v>1332</v>
      </c>
      <c r="E97" s="66"/>
      <c r="F97" s="32"/>
      <c r="G97" s="33">
        <v>500</v>
      </c>
      <c r="H97" s="34"/>
      <c r="I97" s="34"/>
      <c r="J97" s="34"/>
      <c r="K97" s="34"/>
      <c r="L97" s="35"/>
      <c r="M97" s="35"/>
      <c r="N97" s="35">
        <f t="shared" si="2"/>
        <v>500</v>
      </c>
      <c r="O97" s="36"/>
      <c r="P97" s="35">
        <f t="shared" si="3"/>
        <v>-500</v>
      </c>
      <c r="Q97" s="67"/>
    </row>
    <row r="98" spans="1:17" ht="15.75" customHeight="1">
      <c r="A98" s="68">
        <v>90</v>
      </c>
      <c r="B98" s="28" t="s">
        <v>1333</v>
      </c>
      <c r="C98" s="38" t="s">
        <v>1329</v>
      </c>
      <c r="D98" s="103" t="s">
        <v>1334</v>
      </c>
      <c r="E98" s="66"/>
      <c r="F98" s="32"/>
      <c r="G98" s="33">
        <v>500</v>
      </c>
      <c r="H98" s="34"/>
      <c r="I98" s="34"/>
      <c r="J98" s="34"/>
      <c r="K98" s="34"/>
      <c r="L98" s="35"/>
      <c r="M98" s="35"/>
      <c r="N98" s="35">
        <f t="shared" si="2"/>
        <v>500</v>
      </c>
      <c r="O98" s="36"/>
      <c r="P98" s="35">
        <f t="shared" si="3"/>
        <v>-500</v>
      </c>
      <c r="Q98" s="67"/>
    </row>
    <row r="99" spans="1:17" ht="15.75" customHeight="1">
      <c r="A99" s="68">
        <v>91</v>
      </c>
      <c r="B99" s="28" t="s">
        <v>1335</v>
      </c>
      <c r="C99" s="38" t="s">
        <v>1336</v>
      </c>
      <c r="D99" s="103" t="s">
        <v>1337</v>
      </c>
      <c r="E99" s="66"/>
      <c r="F99" s="32"/>
      <c r="G99" s="33">
        <v>500</v>
      </c>
      <c r="H99" s="34"/>
      <c r="I99" s="34"/>
      <c r="J99" s="34"/>
      <c r="K99" s="34"/>
      <c r="L99" s="35"/>
      <c r="M99" s="35"/>
      <c r="N99" s="35">
        <f t="shared" si="2"/>
        <v>500</v>
      </c>
      <c r="O99" s="36"/>
      <c r="P99" s="35">
        <f t="shared" si="3"/>
        <v>-500</v>
      </c>
      <c r="Q99" s="67"/>
    </row>
    <row r="100" spans="1:17" ht="15.75" customHeight="1">
      <c r="A100" s="68">
        <v>92</v>
      </c>
      <c r="B100" s="28" t="s">
        <v>1338</v>
      </c>
      <c r="C100" s="38" t="s">
        <v>1339</v>
      </c>
      <c r="D100" s="103" t="s">
        <v>1340</v>
      </c>
      <c r="E100" s="66"/>
      <c r="F100" s="32"/>
      <c r="G100" s="33">
        <v>500</v>
      </c>
      <c r="H100" s="34"/>
      <c r="I100" s="34"/>
      <c r="J100" s="34"/>
      <c r="K100" s="34"/>
      <c r="L100" s="35"/>
      <c r="M100" s="35"/>
      <c r="N100" s="35">
        <f t="shared" si="2"/>
        <v>500</v>
      </c>
      <c r="O100" s="36"/>
      <c r="P100" s="35">
        <f t="shared" si="3"/>
        <v>-500</v>
      </c>
      <c r="Q100" s="67"/>
    </row>
    <row r="101" spans="1:17" ht="15.75" customHeight="1">
      <c r="A101" s="68">
        <v>93</v>
      </c>
      <c r="B101" s="28" t="s">
        <v>1341</v>
      </c>
      <c r="C101" s="38" t="s">
        <v>1329</v>
      </c>
      <c r="D101" s="103" t="s">
        <v>1342</v>
      </c>
      <c r="E101" s="66"/>
      <c r="F101" s="32"/>
      <c r="G101" s="33">
        <v>500</v>
      </c>
      <c r="H101" s="34"/>
      <c r="I101" s="34"/>
      <c r="J101" s="34"/>
      <c r="K101" s="34"/>
      <c r="L101" s="35"/>
      <c r="M101" s="35"/>
      <c r="N101" s="35">
        <f t="shared" si="2"/>
        <v>500</v>
      </c>
      <c r="O101" s="36"/>
      <c r="P101" s="35">
        <f t="shared" si="3"/>
        <v>-500</v>
      </c>
      <c r="Q101" s="67"/>
    </row>
    <row r="102" spans="1:17" ht="15.75" customHeight="1">
      <c r="A102" s="68">
        <v>94</v>
      </c>
      <c r="B102" s="28" t="s">
        <v>1343</v>
      </c>
      <c r="C102" s="38" t="s">
        <v>1329</v>
      </c>
      <c r="D102" s="103" t="s">
        <v>1344</v>
      </c>
      <c r="E102" s="66"/>
      <c r="F102" s="32"/>
      <c r="G102" s="33">
        <v>500</v>
      </c>
      <c r="H102" s="34"/>
      <c r="I102" s="34"/>
      <c r="J102" s="34"/>
      <c r="K102" s="34"/>
      <c r="L102" s="35"/>
      <c r="M102" s="35"/>
      <c r="N102" s="35">
        <f t="shared" si="2"/>
        <v>500</v>
      </c>
      <c r="O102" s="36"/>
      <c r="P102" s="35">
        <f t="shared" si="3"/>
        <v>-500</v>
      </c>
      <c r="Q102" s="67"/>
    </row>
    <row r="103" spans="1:17" ht="15.75" customHeight="1">
      <c r="A103" s="68">
        <v>95</v>
      </c>
      <c r="B103" s="28" t="s">
        <v>1345</v>
      </c>
      <c r="C103" s="38" t="s">
        <v>1346</v>
      </c>
      <c r="D103" s="103" t="s">
        <v>1347</v>
      </c>
      <c r="E103" s="66"/>
      <c r="F103" s="32"/>
      <c r="G103" s="33">
        <v>500</v>
      </c>
      <c r="H103" s="34"/>
      <c r="I103" s="34"/>
      <c r="J103" s="34"/>
      <c r="K103" s="34"/>
      <c r="L103" s="35"/>
      <c r="M103" s="35"/>
      <c r="N103" s="35">
        <f t="shared" si="2"/>
        <v>500</v>
      </c>
      <c r="O103" s="36"/>
      <c r="P103" s="35">
        <f t="shared" si="3"/>
        <v>-500</v>
      </c>
      <c r="Q103" s="67"/>
    </row>
    <row r="104" spans="1:17" ht="15.75" customHeight="1">
      <c r="A104" s="78">
        <v>96</v>
      </c>
      <c r="B104" s="79" t="s">
        <v>1348</v>
      </c>
      <c r="C104" s="80" t="s">
        <v>1349</v>
      </c>
      <c r="D104" s="170"/>
      <c r="E104" s="82"/>
      <c r="F104" s="83"/>
      <c r="G104" s="84">
        <v>500</v>
      </c>
      <c r="H104" s="85"/>
      <c r="I104" s="85"/>
      <c r="J104" s="85"/>
      <c r="K104" s="85"/>
      <c r="L104" s="86"/>
      <c r="M104" s="86"/>
      <c r="N104" s="86">
        <f t="shared" si="2"/>
        <v>500</v>
      </c>
      <c r="O104" s="150"/>
      <c r="P104" s="86">
        <f t="shared" si="3"/>
        <v>-500</v>
      </c>
      <c r="Q104" s="88"/>
    </row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E4"/>
    <mergeCell ref="F4:Q4"/>
    <mergeCell ref="A55:E55"/>
    <mergeCell ref="F55:Q55"/>
  </mergeCells>
  <hyperlinks>
    <hyperlink ref="D2" location="MENU!A1" display="MENU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MENU</vt:lpstr>
      <vt:lpstr>BLOQUE A</vt:lpstr>
      <vt:lpstr>BLOQUE B</vt:lpstr>
      <vt:lpstr>BLOQUE C</vt:lpstr>
      <vt:lpstr>BLOQUE D</vt:lpstr>
      <vt:lpstr>BLOQUE E</vt:lpstr>
      <vt:lpstr>BLOQUE F</vt:lpstr>
      <vt:lpstr>BLOQUE H</vt:lpstr>
      <vt:lpstr>BLOQUE G</vt:lpstr>
      <vt:lpstr>BLOQUE I</vt:lpstr>
      <vt:lpstr>BLOQUE J</vt:lpstr>
      <vt:lpstr>BLOQUE K</vt:lpstr>
      <vt:lpstr>BLOQUE L</vt:lpstr>
      <vt:lpstr>BLOQUE M</vt:lpstr>
      <vt:lpstr>BLOQUE N</vt:lpstr>
      <vt:lpstr>BLOQUE O</vt:lpstr>
      <vt:lpstr>BLOQUE P </vt:lpstr>
      <vt:lpstr>BLOQUE 1 (2)</vt:lpstr>
      <vt:lpstr>BLOQUE 2</vt:lpstr>
      <vt:lpstr>BLOQUE 3</vt:lpstr>
      <vt:lpstr>BLOQUE 4</vt:lpstr>
      <vt:lpstr>BLOQUE 5</vt:lpstr>
      <vt:lpstr>BLOQUE 6</vt:lpstr>
      <vt:lpstr>BLOQUE 7</vt:lpstr>
      <vt:lpstr>BLOQUE 8</vt:lpstr>
      <vt:lpstr>BLOQUE 9</vt:lpstr>
      <vt:lpstr>BLOQUE 10 </vt:lpstr>
      <vt:lpstr>BLOQUE 11</vt:lpstr>
      <vt:lpstr>BLOQUE 12</vt:lpstr>
      <vt:lpstr>BLOQUE 13</vt:lpstr>
      <vt:lpstr>BLOQUE 14</vt:lpstr>
      <vt:lpstr>BLOQUE 15</vt:lpstr>
      <vt:lpstr>BLOQUE 16</vt:lpstr>
      <vt:lpstr>BLOQUE 17</vt:lpstr>
      <vt:lpstr>BLOQUE 18</vt:lpstr>
      <vt:lpstr>BLOQUE 19</vt:lpstr>
      <vt:lpstr>BLOQUE 20</vt:lpstr>
      <vt:lpstr>DIRECTORIO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990</dc:creator>
  <cp:lastModifiedBy>LENOVO M73</cp:lastModifiedBy>
  <dcterms:created xsi:type="dcterms:W3CDTF">2021-12-09T18:10:22Z</dcterms:created>
  <dcterms:modified xsi:type="dcterms:W3CDTF">2024-01-18T15:55:18Z</dcterms:modified>
</cp:coreProperties>
</file>