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Manuel\Desktop\EBC2019\Entwicklung_Auswertung\WM2026\"/>
    </mc:Choice>
  </mc:AlternateContent>
  <xr:revisionPtr revIDLastSave="0" documentId="13_ncr:1_{37F29508-C91E-4595-B440-CBFB18E5C631}" xr6:coauthVersionLast="47" xr6:coauthVersionMax="47" xr10:uidLastSave="{00000000-0000-0000-0000-000000000000}"/>
  <bookViews>
    <workbookView xWindow="760" yWindow="1690" windowWidth="35600" windowHeight="15320" tabRatio="931" activeTab="2" xr2:uid="{00000000-000D-0000-FFFF-FFFF00000000}"/>
  </bookViews>
  <sheets>
    <sheet name="Events" sheetId="1" r:id="rId1"/>
    <sheet name="Competitors" sheetId="2" r:id="rId2"/>
    <sheet name="Input_Day1" sheetId="4" r:id="rId3"/>
    <sheet name="Results_Day1_pos" sheetId="6" r:id="rId4"/>
    <sheet name="Results_Day1_rel" sheetId="5" r:id="rId5"/>
  </sheets>
  <definedNames>
    <definedName name="_xlnm._FilterDatabase" localSheetId="2" hidden="1">Input_Day1!$A$11:$AA$238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3" i="4" l="1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16" i="4"/>
  <c r="AA15" i="4"/>
  <c r="AA14" i="4"/>
  <c r="AA13" i="4"/>
  <c r="AA12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17" i="4"/>
  <c r="A17" i="4"/>
  <c r="B17" i="4"/>
  <c r="C17" i="4"/>
  <c r="Y17" i="4"/>
  <c r="Z17" i="4"/>
  <c r="A16" i="4"/>
  <c r="B16" i="4"/>
  <c r="C16" i="4"/>
  <c r="Y16" i="4"/>
  <c r="Z16" i="4"/>
  <c r="A15" i="4"/>
  <c r="B15" i="4"/>
  <c r="C15" i="4"/>
  <c r="Y15" i="4"/>
  <c r="Z15" i="4"/>
  <c r="A14" i="4"/>
  <c r="B14" i="4"/>
  <c r="C14" i="4"/>
  <c r="Y14" i="4"/>
  <c r="Z14" i="4"/>
  <c r="A13" i="4"/>
  <c r="B13" i="4"/>
  <c r="C13" i="4"/>
  <c r="Y13" i="4"/>
  <c r="Z13" i="4"/>
  <c r="A12" i="4"/>
  <c r="B12" i="4"/>
  <c r="C12" i="4"/>
  <c r="Y12" i="4"/>
  <c r="Z12" i="4"/>
  <c r="A18" i="4"/>
  <c r="B18" i="4"/>
  <c r="C18" i="4"/>
  <c r="Y18" i="4"/>
  <c r="Z18" i="4"/>
  <c r="A19" i="4"/>
  <c r="B19" i="4"/>
  <c r="C19" i="4"/>
  <c r="Y19" i="4"/>
  <c r="Z19" i="4"/>
  <c r="A20" i="4"/>
  <c r="B20" i="4"/>
  <c r="C20" i="4"/>
  <c r="Y20" i="4"/>
  <c r="Z20" i="4"/>
  <c r="A21" i="4"/>
  <c r="B21" i="4"/>
  <c r="C21" i="4"/>
  <c r="Y21" i="4"/>
  <c r="Z21" i="4"/>
  <c r="A22" i="4"/>
  <c r="B22" i="4"/>
  <c r="C22" i="4"/>
  <c r="Y22" i="4"/>
  <c r="Z22" i="4"/>
  <c r="A23" i="4"/>
  <c r="B23" i="4"/>
  <c r="C23" i="4"/>
  <c r="Y23" i="4"/>
  <c r="Z23" i="4"/>
  <c r="A24" i="4"/>
  <c r="B24" i="4"/>
  <c r="C24" i="4"/>
  <c r="Y24" i="4"/>
  <c r="Z24" i="4"/>
  <c r="A25" i="4"/>
  <c r="B25" i="4"/>
  <c r="C25" i="4"/>
  <c r="Y25" i="4"/>
  <c r="Z25" i="4"/>
  <c r="A26" i="4"/>
  <c r="B26" i="4"/>
  <c r="C26" i="4"/>
  <c r="Y26" i="4"/>
  <c r="Z26" i="4"/>
  <c r="A27" i="4"/>
  <c r="B27" i="4"/>
  <c r="C27" i="4"/>
  <c r="Y27" i="4"/>
  <c r="Z27" i="4"/>
  <c r="A28" i="4"/>
  <c r="B28" i="4"/>
  <c r="C28" i="4"/>
  <c r="Y28" i="4"/>
  <c r="Z28" i="4"/>
  <c r="A29" i="4"/>
  <c r="B29" i="4"/>
  <c r="C29" i="4"/>
  <c r="Y29" i="4"/>
  <c r="Z29" i="4"/>
  <c r="A30" i="4"/>
  <c r="B30" i="4"/>
  <c r="C30" i="4"/>
  <c r="Y30" i="4"/>
  <c r="Z30" i="4"/>
  <c r="A31" i="4"/>
  <c r="B31" i="4"/>
  <c r="C31" i="4"/>
  <c r="Y31" i="4"/>
  <c r="Z31" i="4"/>
  <c r="A32" i="4"/>
  <c r="B32" i="4"/>
  <c r="C32" i="4"/>
  <c r="Y32" i="4"/>
  <c r="Z32" i="4"/>
  <c r="A33" i="4"/>
  <c r="B33" i="4"/>
  <c r="C33" i="4"/>
  <c r="Y33" i="4"/>
  <c r="Z33" i="4"/>
  <c r="A34" i="4"/>
  <c r="B34" i="4"/>
  <c r="C34" i="4"/>
  <c r="Y34" i="4"/>
  <c r="Z34" i="4"/>
  <c r="A35" i="4"/>
  <c r="B35" i="4"/>
  <c r="C35" i="4"/>
  <c r="Y35" i="4"/>
  <c r="Z35" i="4"/>
  <c r="A36" i="4"/>
  <c r="B36" i="4"/>
  <c r="C36" i="4"/>
  <c r="Y36" i="4"/>
  <c r="Z36" i="4"/>
  <c r="A37" i="4"/>
  <c r="B37" i="4"/>
  <c r="C37" i="4"/>
  <c r="Y37" i="4"/>
  <c r="Z37" i="4"/>
  <c r="A38" i="4"/>
  <c r="B38" i="4"/>
  <c r="C38" i="4"/>
  <c r="Y38" i="4"/>
  <c r="Z38" i="4"/>
  <c r="A39" i="4"/>
  <c r="B39" i="4"/>
  <c r="C39" i="4"/>
  <c r="Y39" i="4"/>
  <c r="Z39" i="4"/>
  <c r="A40" i="4"/>
  <c r="B40" i="4"/>
  <c r="C40" i="4"/>
  <c r="Y40" i="4"/>
  <c r="Z40" i="4"/>
  <c r="A41" i="4"/>
  <c r="B41" i="4"/>
  <c r="C41" i="4"/>
  <c r="Y41" i="4"/>
  <c r="Z41" i="4"/>
  <c r="A42" i="4"/>
  <c r="B42" i="4"/>
  <c r="C42" i="4"/>
  <c r="Y42" i="4"/>
  <c r="Z42" i="4"/>
  <c r="A43" i="4"/>
  <c r="B43" i="4"/>
  <c r="C43" i="4"/>
  <c r="Y43" i="4"/>
  <c r="Z43" i="4"/>
  <c r="A44" i="4"/>
  <c r="B44" i="4"/>
  <c r="C44" i="4"/>
  <c r="Y44" i="4"/>
  <c r="Z44" i="4"/>
  <c r="A45" i="4"/>
  <c r="B45" i="4"/>
  <c r="C45" i="4"/>
  <c r="Y45" i="4"/>
  <c r="Z45" i="4"/>
  <c r="A46" i="4"/>
  <c r="B46" i="4"/>
  <c r="C46" i="4"/>
  <c r="Y46" i="4"/>
  <c r="Z46" i="4"/>
  <c r="A47" i="4"/>
  <c r="B47" i="4"/>
  <c r="C47" i="4"/>
  <c r="Y47" i="4"/>
  <c r="Z47" i="4"/>
  <c r="A48" i="4"/>
  <c r="B48" i="4"/>
  <c r="C48" i="4"/>
  <c r="Y48" i="4"/>
  <c r="Z48" i="4"/>
  <c r="A49" i="4"/>
  <c r="B49" i="4"/>
  <c r="C49" i="4"/>
  <c r="Y49" i="4"/>
  <c r="Z49" i="4"/>
  <c r="A50" i="4"/>
  <c r="B50" i="4"/>
  <c r="C50" i="4"/>
  <c r="Y50" i="4"/>
  <c r="Z50" i="4"/>
  <c r="A51" i="4"/>
  <c r="B51" i="4"/>
  <c r="C51" i="4"/>
  <c r="Y51" i="4"/>
  <c r="Z51" i="4"/>
  <c r="A52" i="4"/>
  <c r="B52" i="4"/>
  <c r="C52" i="4"/>
  <c r="Y52" i="4"/>
  <c r="Z52" i="4"/>
  <c r="A53" i="4"/>
  <c r="B53" i="4"/>
  <c r="C53" i="4"/>
  <c r="Y53" i="4"/>
  <c r="Z53" i="4"/>
  <c r="A54" i="4"/>
  <c r="B54" i="4"/>
  <c r="C54" i="4"/>
  <c r="Y54" i="4"/>
  <c r="Z54" i="4"/>
  <c r="A55" i="4"/>
  <c r="B55" i="4"/>
  <c r="C55" i="4"/>
  <c r="Y55" i="4"/>
  <c r="Z55" i="4"/>
  <c r="A56" i="4"/>
  <c r="D56" i="4" s="1"/>
  <c r="B56" i="4"/>
  <c r="C56" i="4"/>
  <c r="G56" i="4"/>
  <c r="H56" i="4"/>
  <c r="J56" i="4"/>
  <c r="K56" i="4"/>
  <c r="M56" i="4"/>
  <c r="N56" i="4"/>
  <c r="P56" i="4"/>
  <c r="Q56" i="4"/>
  <c r="S56" i="4"/>
  <c r="T56" i="4"/>
  <c r="V56" i="4"/>
  <c r="W56" i="4"/>
  <c r="Y56" i="4"/>
  <c r="Z56" i="4"/>
  <c r="A57" i="4"/>
  <c r="D57" i="4" s="1"/>
  <c r="B57" i="4"/>
  <c r="C57" i="4"/>
  <c r="G57" i="4"/>
  <c r="H57" i="4"/>
  <c r="J57" i="4"/>
  <c r="K57" i="4"/>
  <c r="M57" i="4"/>
  <c r="N57" i="4"/>
  <c r="P57" i="4"/>
  <c r="Q57" i="4"/>
  <c r="S57" i="4"/>
  <c r="T57" i="4"/>
  <c r="V57" i="4"/>
  <c r="W57" i="4"/>
  <c r="Y57" i="4"/>
  <c r="Z57" i="4"/>
  <c r="A58" i="4"/>
  <c r="D58" i="4" s="1"/>
  <c r="B58" i="4"/>
  <c r="C58" i="4"/>
  <c r="G58" i="4"/>
  <c r="H58" i="4"/>
  <c r="J58" i="4"/>
  <c r="K58" i="4"/>
  <c r="M58" i="4"/>
  <c r="N58" i="4"/>
  <c r="P58" i="4"/>
  <c r="Q58" i="4"/>
  <c r="S58" i="4"/>
  <c r="T58" i="4"/>
  <c r="V58" i="4"/>
  <c r="W58" i="4"/>
  <c r="Y58" i="4"/>
  <c r="Z58" i="4"/>
  <c r="A59" i="4"/>
  <c r="D59" i="4" s="1"/>
  <c r="B59" i="4"/>
  <c r="C59" i="4"/>
  <c r="G59" i="4"/>
  <c r="H59" i="4"/>
  <c r="J59" i="4"/>
  <c r="K59" i="4"/>
  <c r="M59" i="4"/>
  <c r="N59" i="4"/>
  <c r="P59" i="4"/>
  <c r="Q59" i="4"/>
  <c r="S59" i="4"/>
  <c r="T59" i="4"/>
  <c r="V59" i="4"/>
  <c r="W59" i="4"/>
  <c r="Y59" i="4"/>
  <c r="Z59" i="4"/>
  <c r="A60" i="4"/>
  <c r="D60" i="4" s="1"/>
  <c r="B60" i="4"/>
  <c r="C60" i="4"/>
  <c r="G60" i="4"/>
  <c r="H60" i="4"/>
  <c r="J60" i="4"/>
  <c r="K60" i="4"/>
  <c r="M60" i="4"/>
  <c r="N60" i="4"/>
  <c r="P60" i="4"/>
  <c r="Q60" i="4"/>
  <c r="S60" i="4"/>
  <c r="T60" i="4"/>
  <c r="V60" i="4"/>
  <c r="W60" i="4"/>
  <c r="Y60" i="4"/>
  <c r="Z60" i="4"/>
  <c r="A61" i="4"/>
  <c r="D61" i="4" s="1"/>
  <c r="B61" i="4"/>
  <c r="C61" i="4"/>
  <c r="G61" i="4"/>
  <c r="H61" i="4"/>
  <c r="J61" i="4"/>
  <c r="K61" i="4"/>
  <c r="M61" i="4"/>
  <c r="N61" i="4"/>
  <c r="P61" i="4"/>
  <c r="Q61" i="4"/>
  <c r="S61" i="4"/>
  <c r="T61" i="4"/>
  <c r="V61" i="4"/>
  <c r="W61" i="4"/>
  <c r="Y61" i="4"/>
  <c r="Z61" i="4"/>
  <c r="A62" i="4"/>
  <c r="D62" i="4" s="1"/>
  <c r="B62" i="4"/>
  <c r="C62" i="4"/>
  <c r="G62" i="4"/>
  <c r="H62" i="4"/>
  <c r="J62" i="4"/>
  <c r="K62" i="4"/>
  <c r="M62" i="4"/>
  <c r="N62" i="4"/>
  <c r="P62" i="4"/>
  <c r="Q62" i="4"/>
  <c r="S62" i="4"/>
  <c r="T62" i="4"/>
  <c r="V62" i="4"/>
  <c r="W62" i="4"/>
  <c r="Y62" i="4"/>
  <c r="Z62" i="4"/>
  <c r="A63" i="4"/>
  <c r="B63" i="4"/>
  <c r="C63" i="4"/>
  <c r="D63" i="4"/>
  <c r="E63" i="4"/>
  <c r="G63" i="4"/>
  <c r="H63" i="4"/>
  <c r="J63" i="4"/>
  <c r="K63" i="4"/>
  <c r="M63" i="4"/>
  <c r="N63" i="4"/>
  <c r="P63" i="4"/>
  <c r="Q63" i="4"/>
  <c r="S63" i="4"/>
  <c r="T63" i="4"/>
  <c r="V63" i="4"/>
  <c r="W63" i="4"/>
  <c r="Y63" i="4"/>
  <c r="Z63" i="4"/>
  <c r="A64" i="4"/>
  <c r="D64" i="4" s="1"/>
  <c r="B64" i="4"/>
  <c r="C64" i="4"/>
  <c r="G64" i="4"/>
  <c r="H64" i="4"/>
  <c r="J64" i="4"/>
  <c r="K64" i="4"/>
  <c r="M64" i="4"/>
  <c r="N64" i="4"/>
  <c r="P64" i="4"/>
  <c r="Q64" i="4"/>
  <c r="S64" i="4"/>
  <c r="T64" i="4"/>
  <c r="V64" i="4"/>
  <c r="W64" i="4"/>
  <c r="Y64" i="4"/>
  <c r="Z64" i="4"/>
  <c r="A65" i="4"/>
  <c r="D65" i="4" s="1"/>
  <c r="B65" i="4"/>
  <c r="C65" i="4"/>
  <c r="E65" i="4"/>
  <c r="G65" i="4"/>
  <c r="H65" i="4"/>
  <c r="J65" i="4"/>
  <c r="K65" i="4"/>
  <c r="M65" i="4"/>
  <c r="N65" i="4"/>
  <c r="P65" i="4"/>
  <c r="Q65" i="4"/>
  <c r="S65" i="4"/>
  <c r="T65" i="4"/>
  <c r="V65" i="4"/>
  <c r="W65" i="4"/>
  <c r="Y65" i="4"/>
  <c r="Z65" i="4"/>
  <c r="A66" i="4"/>
  <c r="D66" i="4" s="1"/>
  <c r="B66" i="4"/>
  <c r="C66" i="4"/>
  <c r="G66" i="4"/>
  <c r="H66" i="4"/>
  <c r="J66" i="4"/>
  <c r="K66" i="4"/>
  <c r="M66" i="4"/>
  <c r="N66" i="4"/>
  <c r="P66" i="4"/>
  <c r="Q66" i="4"/>
  <c r="S66" i="4"/>
  <c r="T66" i="4"/>
  <c r="V66" i="4"/>
  <c r="W66" i="4"/>
  <c r="Y66" i="4"/>
  <c r="Z66" i="4"/>
  <c r="A67" i="4"/>
  <c r="D67" i="4" s="1"/>
  <c r="B67" i="4"/>
  <c r="C67" i="4"/>
  <c r="G67" i="4"/>
  <c r="H67" i="4"/>
  <c r="J67" i="4"/>
  <c r="K67" i="4"/>
  <c r="M67" i="4"/>
  <c r="N67" i="4"/>
  <c r="P67" i="4"/>
  <c r="Q67" i="4"/>
  <c r="S67" i="4"/>
  <c r="T67" i="4"/>
  <c r="V67" i="4"/>
  <c r="W67" i="4"/>
  <c r="Y67" i="4"/>
  <c r="Z67" i="4"/>
  <c r="A68" i="4"/>
  <c r="D68" i="4" s="1"/>
  <c r="B68" i="4"/>
  <c r="C68" i="4"/>
  <c r="G68" i="4"/>
  <c r="H68" i="4"/>
  <c r="J68" i="4"/>
  <c r="K68" i="4"/>
  <c r="M68" i="4"/>
  <c r="N68" i="4"/>
  <c r="P68" i="4"/>
  <c r="Q68" i="4"/>
  <c r="S68" i="4"/>
  <c r="T68" i="4"/>
  <c r="V68" i="4"/>
  <c r="W68" i="4"/>
  <c r="Y68" i="4"/>
  <c r="Z68" i="4"/>
  <c r="A69" i="4"/>
  <c r="D69" i="4" s="1"/>
  <c r="B69" i="4"/>
  <c r="C69" i="4"/>
  <c r="G69" i="4"/>
  <c r="H69" i="4"/>
  <c r="J69" i="4"/>
  <c r="K69" i="4"/>
  <c r="M69" i="4"/>
  <c r="N69" i="4"/>
  <c r="P69" i="4"/>
  <c r="Q69" i="4"/>
  <c r="S69" i="4"/>
  <c r="T69" i="4"/>
  <c r="V69" i="4"/>
  <c r="W69" i="4"/>
  <c r="Y69" i="4"/>
  <c r="Z69" i="4"/>
  <c r="A70" i="4"/>
  <c r="D70" i="4" s="1"/>
  <c r="B70" i="4"/>
  <c r="C70" i="4"/>
  <c r="G70" i="4"/>
  <c r="H70" i="4"/>
  <c r="J70" i="4"/>
  <c r="K70" i="4"/>
  <c r="M70" i="4"/>
  <c r="N70" i="4"/>
  <c r="P70" i="4"/>
  <c r="Q70" i="4"/>
  <c r="S70" i="4"/>
  <c r="T70" i="4"/>
  <c r="V70" i="4"/>
  <c r="W70" i="4"/>
  <c r="Y70" i="4"/>
  <c r="Z70" i="4"/>
  <c r="A71" i="4"/>
  <c r="D71" i="4" s="1"/>
  <c r="B71" i="4"/>
  <c r="C71" i="4"/>
  <c r="E71" i="4"/>
  <c r="G71" i="4"/>
  <c r="H71" i="4"/>
  <c r="J71" i="4"/>
  <c r="K71" i="4"/>
  <c r="M71" i="4"/>
  <c r="N71" i="4"/>
  <c r="P71" i="4"/>
  <c r="Q71" i="4"/>
  <c r="S71" i="4"/>
  <c r="T71" i="4"/>
  <c r="V71" i="4"/>
  <c r="W71" i="4"/>
  <c r="Y71" i="4"/>
  <c r="Z71" i="4"/>
  <c r="A72" i="4"/>
  <c r="D72" i="4" s="1"/>
  <c r="B72" i="4"/>
  <c r="C72" i="4"/>
  <c r="G72" i="4"/>
  <c r="H72" i="4"/>
  <c r="J72" i="4"/>
  <c r="K72" i="4"/>
  <c r="M72" i="4"/>
  <c r="N72" i="4"/>
  <c r="P72" i="4"/>
  <c r="Q72" i="4"/>
  <c r="S72" i="4"/>
  <c r="T72" i="4"/>
  <c r="V72" i="4"/>
  <c r="W72" i="4"/>
  <c r="Y72" i="4"/>
  <c r="Z72" i="4"/>
  <c r="A73" i="4"/>
  <c r="D73" i="4" s="1"/>
  <c r="B73" i="4"/>
  <c r="C73" i="4"/>
  <c r="G73" i="4"/>
  <c r="H73" i="4"/>
  <c r="J73" i="4"/>
  <c r="K73" i="4"/>
  <c r="M73" i="4"/>
  <c r="N73" i="4"/>
  <c r="P73" i="4"/>
  <c r="Q73" i="4"/>
  <c r="S73" i="4"/>
  <c r="T73" i="4"/>
  <c r="V73" i="4"/>
  <c r="W73" i="4"/>
  <c r="Y73" i="4"/>
  <c r="Z73" i="4"/>
  <c r="A74" i="4"/>
  <c r="D74" i="4" s="1"/>
  <c r="B74" i="4"/>
  <c r="C74" i="4"/>
  <c r="E74" i="4"/>
  <c r="G74" i="4"/>
  <c r="H74" i="4"/>
  <c r="J74" i="4"/>
  <c r="K74" i="4"/>
  <c r="M74" i="4"/>
  <c r="N74" i="4"/>
  <c r="P74" i="4"/>
  <c r="Q74" i="4"/>
  <c r="S74" i="4"/>
  <c r="T74" i="4"/>
  <c r="V74" i="4"/>
  <c r="W74" i="4"/>
  <c r="Y74" i="4"/>
  <c r="Z74" i="4"/>
  <c r="A75" i="4"/>
  <c r="D75" i="4" s="1"/>
  <c r="B75" i="4"/>
  <c r="C75" i="4"/>
  <c r="E75" i="4"/>
  <c r="G75" i="4"/>
  <c r="H75" i="4"/>
  <c r="J75" i="4"/>
  <c r="K75" i="4"/>
  <c r="M75" i="4"/>
  <c r="N75" i="4"/>
  <c r="P75" i="4"/>
  <c r="Q75" i="4"/>
  <c r="S75" i="4"/>
  <c r="T75" i="4"/>
  <c r="V75" i="4"/>
  <c r="W75" i="4"/>
  <c r="Y75" i="4"/>
  <c r="Z75" i="4"/>
  <c r="A76" i="4"/>
  <c r="D76" i="4" s="1"/>
  <c r="B76" i="4"/>
  <c r="C76" i="4"/>
  <c r="G76" i="4"/>
  <c r="H76" i="4"/>
  <c r="J76" i="4"/>
  <c r="K76" i="4"/>
  <c r="M76" i="4"/>
  <c r="N76" i="4"/>
  <c r="P76" i="4"/>
  <c r="Q76" i="4"/>
  <c r="S76" i="4"/>
  <c r="T76" i="4"/>
  <c r="V76" i="4"/>
  <c r="W76" i="4"/>
  <c r="Y76" i="4"/>
  <c r="Z76" i="4"/>
  <c r="A77" i="4"/>
  <c r="D77" i="4" s="1"/>
  <c r="B77" i="4"/>
  <c r="C77" i="4"/>
  <c r="E77" i="4"/>
  <c r="G77" i="4"/>
  <c r="H77" i="4"/>
  <c r="J77" i="4"/>
  <c r="K77" i="4"/>
  <c r="M77" i="4"/>
  <c r="N77" i="4"/>
  <c r="P77" i="4"/>
  <c r="Q77" i="4"/>
  <c r="S77" i="4"/>
  <c r="T77" i="4"/>
  <c r="V77" i="4"/>
  <c r="W77" i="4"/>
  <c r="Y77" i="4"/>
  <c r="Z77" i="4"/>
  <c r="A78" i="4"/>
  <c r="D78" i="4" s="1"/>
  <c r="B78" i="4"/>
  <c r="C78" i="4"/>
  <c r="G78" i="4"/>
  <c r="H78" i="4"/>
  <c r="J78" i="4"/>
  <c r="K78" i="4"/>
  <c r="M78" i="4"/>
  <c r="N78" i="4"/>
  <c r="P78" i="4"/>
  <c r="Q78" i="4"/>
  <c r="S78" i="4"/>
  <c r="T78" i="4"/>
  <c r="V78" i="4"/>
  <c r="W78" i="4"/>
  <c r="Y78" i="4"/>
  <c r="Z78" i="4"/>
  <c r="A79" i="4"/>
  <c r="D79" i="4" s="1"/>
  <c r="B79" i="4"/>
  <c r="C79" i="4"/>
  <c r="E79" i="4"/>
  <c r="G79" i="4"/>
  <c r="H79" i="4"/>
  <c r="J79" i="4"/>
  <c r="K79" i="4"/>
  <c r="M79" i="4"/>
  <c r="N79" i="4"/>
  <c r="P79" i="4"/>
  <c r="Q79" i="4"/>
  <c r="S79" i="4"/>
  <c r="T79" i="4"/>
  <c r="V79" i="4"/>
  <c r="W79" i="4"/>
  <c r="Y79" i="4"/>
  <c r="Z79" i="4"/>
  <c r="A80" i="4"/>
  <c r="D80" i="4" s="1"/>
  <c r="B80" i="4"/>
  <c r="C80" i="4"/>
  <c r="G80" i="4"/>
  <c r="H80" i="4"/>
  <c r="J80" i="4"/>
  <c r="K80" i="4"/>
  <c r="M80" i="4"/>
  <c r="N80" i="4"/>
  <c r="P80" i="4"/>
  <c r="Q80" i="4"/>
  <c r="S80" i="4"/>
  <c r="T80" i="4"/>
  <c r="V80" i="4"/>
  <c r="W80" i="4"/>
  <c r="Y80" i="4"/>
  <c r="Z80" i="4"/>
  <c r="A81" i="4"/>
  <c r="D81" i="4" s="1"/>
  <c r="B81" i="4"/>
  <c r="C81" i="4"/>
  <c r="G81" i="4"/>
  <c r="H81" i="4"/>
  <c r="J81" i="4"/>
  <c r="K81" i="4"/>
  <c r="M81" i="4"/>
  <c r="N81" i="4"/>
  <c r="P81" i="4"/>
  <c r="Q81" i="4"/>
  <c r="S81" i="4"/>
  <c r="T81" i="4"/>
  <c r="V81" i="4"/>
  <c r="W81" i="4"/>
  <c r="Y81" i="4"/>
  <c r="Z81" i="4"/>
  <c r="A82" i="4"/>
  <c r="D82" i="4" s="1"/>
  <c r="B82" i="4"/>
  <c r="C82" i="4"/>
  <c r="G82" i="4"/>
  <c r="H82" i="4"/>
  <c r="J82" i="4"/>
  <c r="K82" i="4"/>
  <c r="M82" i="4"/>
  <c r="N82" i="4"/>
  <c r="P82" i="4"/>
  <c r="Q82" i="4"/>
  <c r="S82" i="4"/>
  <c r="T82" i="4"/>
  <c r="V82" i="4"/>
  <c r="W82" i="4"/>
  <c r="Y82" i="4"/>
  <c r="Z82" i="4"/>
  <c r="A83" i="4"/>
  <c r="D83" i="4" s="1"/>
  <c r="B83" i="4"/>
  <c r="C83" i="4"/>
  <c r="E83" i="4"/>
  <c r="G83" i="4"/>
  <c r="H83" i="4"/>
  <c r="J83" i="4"/>
  <c r="K83" i="4"/>
  <c r="M83" i="4"/>
  <c r="N83" i="4"/>
  <c r="P83" i="4"/>
  <c r="Q83" i="4"/>
  <c r="S83" i="4"/>
  <c r="T83" i="4"/>
  <c r="V83" i="4"/>
  <c r="W83" i="4"/>
  <c r="Y83" i="4"/>
  <c r="Z83" i="4"/>
  <c r="A84" i="4"/>
  <c r="D84" i="4" s="1"/>
  <c r="B84" i="4"/>
  <c r="C84" i="4"/>
  <c r="G84" i="4"/>
  <c r="H84" i="4"/>
  <c r="J84" i="4"/>
  <c r="K84" i="4"/>
  <c r="M84" i="4"/>
  <c r="N84" i="4"/>
  <c r="P84" i="4"/>
  <c r="Q84" i="4"/>
  <c r="S84" i="4"/>
  <c r="T84" i="4"/>
  <c r="V84" i="4"/>
  <c r="W84" i="4"/>
  <c r="Y84" i="4"/>
  <c r="Z84" i="4"/>
  <c r="A85" i="4"/>
  <c r="D85" i="4" s="1"/>
  <c r="B85" i="4"/>
  <c r="C85" i="4"/>
  <c r="G85" i="4"/>
  <c r="H85" i="4"/>
  <c r="J85" i="4"/>
  <c r="K85" i="4"/>
  <c r="M85" i="4"/>
  <c r="N85" i="4"/>
  <c r="P85" i="4"/>
  <c r="Q85" i="4"/>
  <c r="S85" i="4"/>
  <c r="T85" i="4"/>
  <c r="V85" i="4"/>
  <c r="W85" i="4"/>
  <c r="Y85" i="4"/>
  <c r="Z85" i="4"/>
  <c r="A86" i="4"/>
  <c r="D86" i="4" s="1"/>
  <c r="B86" i="4"/>
  <c r="C86" i="4"/>
  <c r="G86" i="4"/>
  <c r="H86" i="4"/>
  <c r="J86" i="4"/>
  <c r="K86" i="4"/>
  <c r="M86" i="4"/>
  <c r="N86" i="4"/>
  <c r="P86" i="4"/>
  <c r="Q86" i="4"/>
  <c r="S86" i="4"/>
  <c r="T86" i="4"/>
  <c r="V86" i="4"/>
  <c r="W86" i="4"/>
  <c r="Y86" i="4"/>
  <c r="Z86" i="4"/>
  <c r="A87" i="4"/>
  <c r="D87" i="4" s="1"/>
  <c r="B87" i="4"/>
  <c r="C87" i="4"/>
  <c r="E87" i="4"/>
  <c r="G87" i="4"/>
  <c r="H87" i="4"/>
  <c r="J87" i="4"/>
  <c r="K87" i="4"/>
  <c r="M87" i="4"/>
  <c r="N87" i="4"/>
  <c r="P87" i="4"/>
  <c r="Q87" i="4"/>
  <c r="S87" i="4"/>
  <c r="T87" i="4"/>
  <c r="V87" i="4"/>
  <c r="W87" i="4"/>
  <c r="Y87" i="4"/>
  <c r="Z87" i="4"/>
  <c r="A88" i="4"/>
  <c r="D88" i="4" s="1"/>
  <c r="B88" i="4"/>
  <c r="C88" i="4"/>
  <c r="G88" i="4"/>
  <c r="H88" i="4"/>
  <c r="J88" i="4"/>
  <c r="K88" i="4"/>
  <c r="M88" i="4"/>
  <c r="N88" i="4"/>
  <c r="P88" i="4"/>
  <c r="Q88" i="4"/>
  <c r="S88" i="4"/>
  <c r="T88" i="4"/>
  <c r="V88" i="4"/>
  <c r="W88" i="4"/>
  <c r="Y88" i="4"/>
  <c r="Z88" i="4"/>
  <c r="A89" i="4"/>
  <c r="D89" i="4" s="1"/>
  <c r="B89" i="4"/>
  <c r="C89" i="4"/>
  <c r="G89" i="4"/>
  <c r="H89" i="4"/>
  <c r="J89" i="4"/>
  <c r="K89" i="4"/>
  <c r="M89" i="4"/>
  <c r="N89" i="4"/>
  <c r="P89" i="4"/>
  <c r="Q89" i="4"/>
  <c r="S89" i="4"/>
  <c r="T89" i="4"/>
  <c r="V89" i="4"/>
  <c r="W89" i="4"/>
  <c r="Y89" i="4"/>
  <c r="Z89" i="4"/>
  <c r="A90" i="4"/>
  <c r="D90" i="4" s="1"/>
  <c r="B90" i="4"/>
  <c r="C90" i="4"/>
  <c r="G90" i="4"/>
  <c r="H90" i="4"/>
  <c r="J90" i="4"/>
  <c r="K90" i="4"/>
  <c r="M90" i="4"/>
  <c r="N90" i="4"/>
  <c r="P90" i="4"/>
  <c r="Q90" i="4"/>
  <c r="S90" i="4"/>
  <c r="T90" i="4"/>
  <c r="V90" i="4"/>
  <c r="W90" i="4"/>
  <c r="Y90" i="4"/>
  <c r="Z90" i="4"/>
  <c r="A91" i="4"/>
  <c r="D91" i="4" s="1"/>
  <c r="B91" i="4"/>
  <c r="C91" i="4"/>
  <c r="G91" i="4"/>
  <c r="H91" i="4"/>
  <c r="J91" i="4"/>
  <c r="K91" i="4"/>
  <c r="M91" i="4"/>
  <c r="N91" i="4"/>
  <c r="P91" i="4"/>
  <c r="Q91" i="4"/>
  <c r="S91" i="4"/>
  <c r="T91" i="4"/>
  <c r="V91" i="4"/>
  <c r="W91" i="4"/>
  <c r="Y91" i="4"/>
  <c r="Z91" i="4"/>
  <c r="A92" i="4"/>
  <c r="D92" i="4" s="1"/>
  <c r="B92" i="4"/>
  <c r="C92" i="4"/>
  <c r="G92" i="4"/>
  <c r="H92" i="4"/>
  <c r="J92" i="4"/>
  <c r="K92" i="4"/>
  <c r="M92" i="4"/>
  <c r="N92" i="4"/>
  <c r="P92" i="4"/>
  <c r="Q92" i="4"/>
  <c r="S92" i="4"/>
  <c r="T92" i="4"/>
  <c r="V92" i="4"/>
  <c r="W92" i="4"/>
  <c r="Y92" i="4"/>
  <c r="Z92" i="4"/>
  <c r="A93" i="4"/>
  <c r="D93" i="4" s="1"/>
  <c r="B93" i="4"/>
  <c r="C93" i="4"/>
  <c r="G93" i="4"/>
  <c r="H93" i="4"/>
  <c r="J93" i="4"/>
  <c r="K93" i="4"/>
  <c r="M93" i="4"/>
  <c r="N93" i="4"/>
  <c r="P93" i="4"/>
  <c r="Q93" i="4"/>
  <c r="S93" i="4"/>
  <c r="T93" i="4"/>
  <c r="V93" i="4"/>
  <c r="W93" i="4"/>
  <c r="Y93" i="4"/>
  <c r="Z93" i="4"/>
  <c r="A94" i="4"/>
  <c r="D94" i="4" s="1"/>
  <c r="B94" i="4"/>
  <c r="C94" i="4"/>
  <c r="G94" i="4"/>
  <c r="H94" i="4"/>
  <c r="J94" i="4"/>
  <c r="K94" i="4"/>
  <c r="M94" i="4"/>
  <c r="N94" i="4"/>
  <c r="P94" i="4"/>
  <c r="Q94" i="4"/>
  <c r="S94" i="4"/>
  <c r="T94" i="4"/>
  <c r="V94" i="4"/>
  <c r="W94" i="4"/>
  <c r="Y94" i="4"/>
  <c r="Z94" i="4"/>
  <c r="A95" i="4"/>
  <c r="D95" i="4" s="1"/>
  <c r="B95" i="4"/>
  <c r="C95" i="4"/>
  <c r="E95" i="4"/>
  <c r="G95" i="4"/>
  <c r="H95" i="4"/>
  <c r="J95" i="4"/>
  <c r="K95" i="4"/>
  <c r="M95" i="4"/>
  <c r="N95" i="4"/>
  <c r="P95" i="4"/>
  <c r="Q95" i="4"/>
  <c r="S95" i="4"/>
  <c r="T95" i="4"/>
  <c r="V95" i="4"/>
  <c r="W95" i="4"/>
  <c r="Y95" i="4"/>
  <c r="Z95" i="4"/>
  <c r="A96" i="4"/>
  <c r="D96" i="4" s="1"/>
  <c r="B96" i="4"/>
  <c r="C96" i="4"/>
  <c r="G96" i="4"/>
  <c r="H96" i="4"/>
  <c r="J96" i="4"/>
  <c r="K96" i="4"/>
  <c r="M96" i="4"/>
  <c r="N96" i="4"/>
  <c r="P96" i="4"/>
  <c r="Q96" i="4"/>
  <c r="S96" i="4"/>
  <c r="T96" i="4"/>
  <c r="V96" i="4"/>
  <c r="W96" i="4"/>
  <c r="Y96" i="4"/>
  <c r="Z96" i="4"/>
  <c r="A97" i="4"/>
  <c r="D97" i="4" s="1"/>
  <c r="B97" i="4"/>
  <c r="C97" i="4"/>
  <c r="G97" i="4"/>
  <c r="H97" i="4"/>
  <c r="J97" i="4"/>
  <c r="K97" i="4"/>
  <c r="M97" i="4"/>
  <c r="N97" i="4"/>
  <c r="P97" i="4"/>
  <c r="Q97" i="4"/>
  <c r="S97" i="4"/>
  <c r="T97" i="4"/>
  <c r="V97" i="4"/>
  <c r="W97" i="4"/>
  <c r="Y97" i="4"/>
  <c r="Z97" i="4"/>
  <c r="A98" i="4"/>
  <c r="D98" i="4" s="1"/>
  <c r="B98" i="4"/>
  <c r="C98" i="4"/>
  <c r="G98" i="4"/>
  <c r="H98" i="4"/>
  <c r="J98" i="4"/>
  <c r="K98" i="4"/>
  <c r="M98" i="4"/>
  <c r="N98" i="4"/>
  <c r="P98" i="4"/>
  <c r="Q98" i="4"/>
  <c r="S98" i="4"/>
  <c r="T98" i="4"/>
  <c r="V98" i="4"/>
  <c r="W98" i="4"/>
  <c r="Y98" i="4"/>
  <c r="Z98" i="4"/>
  <c r="A99" i="4"/>
  <c r="D99" i="4" s="1"/>
  <c r="B99" i="4"/>
  <c r="C99" i="4"/>
  <c r="G99" i="4"/>
  <c r="H99" i="4"/>
  <c r="J99" i="4"/>
  <c r="K99" i="4"/>
  <c r="M99" i="4"/>
  <c r="N99" i="4"/>
  <c r="P99" i="4"/>
  <c r="Q99" i="4"/>
  <c r="S99" i="4"/>
  <c r="T99" i="4"/>
  <c r="V99" i="4"/>
  <c r="W99" i="4"/>
  <c r="Y99" i="4"/>
  <c r="Z99" i="4"/>
  <c r="A100" i="4"/>
  <c r="D100" i="4" s="1"/>
  <c r="B100" i="4"/>
  <c r="C100" i="4"/>
  <c r="G100" i="4"/>
  <c r="H100" i="4"/>
  <c r="J100" i="4"/>
  <c r="K100" i="4"/>
  <c r="M100" i="4"/>
  <c r="N100" i="4"/>
  <c r="P100" i="4"/>
  <c r="Q100" i="4"/>
  <c r="S100" i="4"/>
  <c r="T100" i="4"/>
  <c r="V100" i="4"/>
  <c r="W100" i="4"/>
  <c r="Y100" i="4"/>
  <c r="Z100" i="4"/>
  <c r="A101" i="4"/>
  <c r="D101" i="4" s="1"/>
  <c r="B101" i="4"/>
  <c r="C101" i="4"/>
  <c r="G101" i="4"/>
  <c r="H101" i="4"/>
  <c r="J101" i="4"/>
  <c r="K101" i="4"/>
  <c r="M101" i="4"/>
  <c r="N101" i="4"/>
  <c r="P101" i="4"/>
  <c r="Q101" i="4"/>
  <c r="S101" i="4"/>
  <c r="T101" i="4"/>
  <c r="V101" i="4"/>
  <c r="W101" i="4"/>
  <c r="Y101" i="4"/>
  <c r="Z101" i="4"/>
  <c r="A102" i="4"/>
  <c r="D102" i="4" s="1"/>
  <c r="B102" i="4"/>
  <c r="C102" i="4"/>
  <c r="G102" i="4"/>
  <c r="H102" i="4"/>
  <c r="J102" i="4"/>
  <c r="K102" i="4"/>
  <c r="M102" i="4"/>
  <c r="N102" i="4"/>
  <c r="P102" i="4"/>
  <c r="Q102" i="4"/>
  <c r="S102" i="4"/>
  <c r="T102" i="4"/>
  <c r="V102" i="4"/>
  <c r="W102" i="4"/>
  <c r="Y102" i="4"/>
  <c r="Z102" i="4"/>
  <c r="A103" i="4"/>
  <c r="D103" i="4" s="1"/>
  <c r="B103" i="4"/>
  <c r="C103" i="4"/>
  <c r="E103" i="4"/>
  <c r="G103" i="4"/>
  <c r="H103" i="4"/>
  <c r="J103" i="4"/>
  <c r="K103" i="4"/>
  <c r="M103" i="4"/>
  <c r="N103" i="4"/>
  <c r="P103" i="4"/>
  <c r="Q103" i="4"/>
  <c r="S103" i="4"/>
  <c r="T103" i="4"/>
  <c r="V103" i="4"/>
  <c r="W103" i="4"/>
  <c r="Y103" i="4"/>
  <c r="Z103" i="4"/>
  <c r="A104" i="4"/>
  <c r="D104" i="4" s="1"/>
  <c r="B104" i="4"/>
  <c r="C104" i="4"/>
  <c r="G104" i="4"/>
  <c r="H104" i="4"/>
  <c r="J104" i="4"/>
  <c r="K104" i="4"/>
  <c r="M104" i="4"/>
  <c r="N104" i="4"/>
  <c r="P104" i="4"/>
  <c r="Q104" i="4"/>
  <c r="S104" i="4"/>
  <c r="T104" i="4"/>
  <c r="V104" i="4"/>
  <c r="W104" i="4"/>
  <c r="Y104" i="4"/>
  <c r="Z104" i="4"/>
  <c r="A105" i="4"/>
  <c r="D105" i="4" s="1"/>
  <c r="B105" i="4"/>
  <c r="C105" i="4"/>
  <c r="G105" i="4"/>
  <c r="H105" i="4"/>
  <c r="J105" i="4"/>
  <c r="K105" i="4"/>
  <c r="M105" i="4"/>
  <c r="N105" i="4"/>
  <c r="P105" i="4"/>
  <c r="Q105" i="4"/>
  <c r="S105" i="4"/>
  <c r="T105" i="4"/>
  <c r="V105" i="4"/>
  <c r="W105" i="4"/>
  <c r="Y105" i="4"/>
  <c r="Z105" i="4"/>
  <c r="A106" i="4"/>
  <c r="D106" i="4" s="1"/>
  <c r="B106" i="4"/>
  <c r="C106" i="4"/>
  <c r="G106" i="4"/>
  <c r="H106" i="4"/>
  <c r="J106" i="4"/>
  <c r="K106" i="4"/>
  <c r="M106" i="4"/>
  <c r="N106" i="4"/>
  <c r="P106" i="4"/>
  <c r="Q106" i="4"/>
  <c r="S106" i="4"/>
  <c r="T106" i="4"/>
  <c r="V106" i="4"/>
  <c r="W106" i="4"/>
  <c r="Y106" i="4"/>
  <c r="Z106" i="4"/>
  <c r="A107" i="4"/>
  <c r="D107" i="4" s="1"/>
  <c r="B107" i="4"/>
  <c r="C107" i="4"/>
  <c r="G107" i="4"/>
  <c r="H107" i="4"/>
  <c r="J107" i="4"/>
  <c r="K107" i="4"/>
  <c r="M107" i="4"/>
  <c r="N107" i="4"/>
  <c r="P107" i="4"/>
  <c r="Q107" i="4"/>
  <c r="S107" i="4"/>
  <c r="T107" i="4"/>
  <c r="V107" i="4"/>
  <c r="W107" i="4"/>
  <c r="Y107" i="4"/>
  <c r="Z107" i="4"/>
  <c r="A108" i="4"/>
  <c r="D108" i="4" s="1"/>
  <c r="B108" i="4"/>
  <c r="C108" i="4"/>
  <c r="G108" i="4"/>
  <c r="H108" i="4"/>
  <c r="J108" i="4"/>
  <c r="K108" i="4"/>
  <c r="M108" i="4"/>
  <c r="N108" i="4"/>
  <c r="P108" i="4"/>
  <c r="Q108" i="4"/>
  <c r="S108" i="4"/>
  <c r="T108" i="4"/>
  <c r="V108" i="4"/>
  <c r="W108" i="4"/>
  <c r="Y108" i="4"/>
  <c r="Z108" i="4"/>
  <c r="A109" i="4"/>
  <c r="D109" i="4" s="1"/>
  <c r="B109" i="4"/>
  <c r="C109" i="4"/>
  <c r="G109" i="4"/>
  <c r="H109" i="4"/>
  <c r="J109" i="4"/>
  <c r="K109" i="4"/>
  <c r="M109" i="4"/>
  <c r="N109" i="4"/>
  <c r="P109" i="4"/>
  <c r="Q109" i="4"/>
  <c r="S109" i="4"/>
  <c r="T109" i="4"/>
  <c r="V109" i="4"/>
  <c r="W109" i="4"/>
  <c r="Y109" i="4"/>
  <c r="Z109" i="4"/>
  <c r="A110" i="4"/>
  <c r="D110" i="4" s="1"/>
  <c r="B110" i="4"/>
  <c r="C110" i="4"/>
  <c r="G110" i="4"/>
  <c r="H110" i="4"/>
  <c r="J110" i="4"/>
  <c r="K110" i="4"/>
  <c r="M110" i="4"/>
  <c r="N110" i="4"/>
  <c r="P110" i="4"/>
  <c r="Q110" i="4"/>
  <c r="S110" i="4"/>
  <c r="T110" i="4"/>
  <c r="V110" i="4"/>
  <c r="W110" i="4"/>
  <c r="Y110" i="4"/>
  <c r="Z110" i="4"/>
  <c r="A111" i="4"/>
  <c r="D111" i="4" s="1"/>
  <c r="B111" i="4"/>
  <c r="C111" i="4"/>
  <c r="E111" i="4"/>
  <c r="G111" i="4"/>
  <c r="H111" i="4"/>
  <c r="J111" i="4"/>
  <c r="K111" i="4"/>
  <c r="M111" i="4"/>
  <c r="N111" i="4"/>
  <c r="P111" i="4"/>
  <c r="Q111" i="4"/>
  <c r="S111" i="4"/>
  <c r="T111" i="4"/>
  <c r="V111" i="4"/>
  <c r="W111" i="4"/>
  <c r="Y111" i="4"/>
  <c r="Z111" i="4"/>
  <c r="A112" i="4"/>
  <c r="D112" i="4" s="1"/>
  <c r="B112" i="4"/>
  <c r="C112" i="4"/>
  <c r="G112" i="4"/>
  <c r="H112" i="4"/>
  <c r="J112" i="4"/>
  <c r="K112" i="4"/>
  <c r="M112" i="4"/>
  <c r="N112" i="4"/>
  <c r="P112" i="4"/>
  <c r="Q112" i="4"/>
  <c r="S112" i="4"/>
  <c r="T112" i="4"/>
  <c r="V112" i="4"/>
  <c r="W112" i="4"/>
  <c r="Y112" i="4"/>
  <c r="Z112" i="4"/>
  <c r="A113" i="4"/>
  <c r="D113" i="4" s="1"/>
  <c r="B113" i="4"/>
  <c r="C113" i="4"/>
  <c r="G113" i="4"/>
  <c r="H113" i="4"/>
  <c r="J113" i="4"/>
  <c r="K113" i="4"/>
  <c r="M113" i="4"/>
  <c r="N113" i="4"/>
  <c r="P113" i="4"/>
  <c r="Q113" i="4"/>
  <c r="S113" i="4"/>
  <c r="T113" i="4"/>
  <c r="V113" i="4"/>
  <c r="W113" i="4"/>
  <c r="Y113" i="4"/>
  <c r="Z113" i="4"/>
  <c r="A114" i="4"/>
  <c r="D114" i="4" s="1"/>
  <c r="B114" i="4"/>
  <c r="C114" i="4"/>
  <c r="G114" i="4"/>
  <c r="H114" i="4"/>
  <c r="J114" i="4"/>
  <c r="K114" i="4"/>
  <c r="M114" i="4"/>
  <c r="N114" i="4"/>
  <c r="P114" i="4"/>
  <c r="Q114" i="4"/>
  <c r="S114" i="4"/>
  <c r="T114" i="4"/>
  <c r="V114" i="4"/>
  <c r="W114" i="4"/>
  <c r="Y114" i="4"/>
  <c r="Z114" i="4"/>
  <c r="A115" i="4"/>
  <c r="D115" i="4" s="1"/>
  <c r="B115" i="4"/>
  <c r="C115" i="4"/>
  <c r="G115" i="4"/>
  <c r="H115" i="4"/>
  <c r="J115" i="4"/>
  <c r="K115" i="4"/>
  <c r="M115" i="4"/>
  <c r="N115" i="4"/>
  <c r="P115" i="4"/>
  <c r="Q115" i="4"/>
  <c r="S115" i="4"/>
  <c r="T115" i="4"/>
  <c r="V115" i="4"/>
  <c r="W115" i="4"/>
  <c r="Y115" i="4"/>
  <c r="Z115" i="4"/>
  <c r="A116" i="4"/>
  <c r="D116" i="4" s="1"/>
  <c r="B116" i="4"/>
  <c r="C116" i="4"/>
  <c r="G116" i="4"/>
  <c r="H116" i="4"/>
  <c r="J116" i="4"/>
  <c r="K116" i="4"/>
  <c r="M116" i="4"/>
  <c r="N116" i="4"/>
  <c r="P116" i="4"/>
  <c r="Q116" i="4"/>
  <c r="S116" i="4"/>
  <c r="T116" i="4"/>
  <c r="V116" i="4"/>
  <c r="W116" i="4"/>
  <c r="Y116" i="4"/>
  <c r="Z116" i="4"/>
  <c r="A117" i="4"/>
  <c r="D117" i="4" s="1"/>
  <c r="B117" i="4"/>
  <c r="C117" i="4"/>
  <c r="G117" i="4"/>
  <c r="H117" i="4"/>
  <c r="J117" i="4"/>
  <c r="K117" i="4"/>
  <c r="M117" i="4"/>
  <c r="N117" i="4"/>
  <c r="P117" i="4"/>
  <c r="Q117" i="4"/>
  <c r="S117" i="4"/>
  <c r="T117" i="4"/>
  <c r="V117" i="4"/>
  <c r="W117" i="4"/>
  <c r="Y117" i="4"/>
  <c r="Z117" i="4"/>
  <c r="A118" i="4"/>
  <c r="D118" i="4" s="1"/>
  <c r="B118" i="4"/>
  <c r="C118" i="4"/>
  <c r="G118" i="4"/>
  <c r="H118" i="4"/>
  <c r="J118" i="4"/>
  <c r="K118" i="4"/>
  <c r="M118" i="4"/>
  <c r="N118" i="4"/>
  <c r="P118" i="4"/>
  <c r="Q118" i="4"/>
  <c r="S118" i="4"/>
  <c r="T118" i="4"/>
  <c r="V118" i="4"/>
  <c r="W118" i="4"/>
  <c r="Y118" i="4"/>
  <c r="Z118" i="4"/>
  <c r="A119" i="4"/>
  <c r="D119" i="4" s="1"/>
  <c r="B119" i="4"/>
  <c r="C119" i="4"/>
  <c r="E119" i="4"/>
  <c r="G119" i="4"/>
  <c r="H119" i="4"/>
  <c r="J119" i="4"/>
  <c r="K119" i="4"/>
  <c r="M119" i="4"/>
  <c r="N119" i="4"/>
  <c r="P119" i="4"/>
  <c r="Q119" i="4"/>
  <c r="S119" i="4"/>
  <c r="T119" i="4"/>
  <c r="V119" i="4"/>
  <c r="W119" i="4"/>
  <c r="Y119" i="4"/>
  <c r="Z119" i="4"/>
  <c r="A120" i="4"/>
  <c r="D120" i="4" s="1"/>
  <c r="B120" i="4"/>
  <c r="C120" i="4"/>
  <c r="G120" i="4"/>
  <c r="H120" i="4"/>
  <c r="J120" i="4"/>
  <c r="K120" i="4"/>
  <c r="M120" i="4"/>
  <c r="N120" i="4"/>
  <c r="P120" i="4"/>
  <c r="Q120" i="4"/>
  <c r="S120" i="4"/>
  <c r="T120" i="4"/>
  <c r="V120" i="4"/>
  <c r="W120" i="4"/>
  <c r="Y120" i="4"/>
  <c r="Z120" i="4"/>
  <c r="A121" i="4"/>
  <c r="D121" i="4" s="1"/>
  <c r="B121" i="4"/>
  <c r="C121" i="4"/>
  <c r="G121" i="4"/>
  <c r="H121" i="4"/>
  <c r="J121" i="4"/>
  <c r="K121" i="4"/>
  <c r="M121" i="4"/>
  <c r="N121" i="4"/>
  <c r="P121" i="4"/>
  <c r="Q121" i="4"/>
  <c r="S121" i="4"/>
  <c r="T121" i="4"/>
  <c r="V121" i="4"/>
  <c r="W121" i="4"/>
  <c r="Y121" i="4"/>
  <c r="Z121" i="4"/>
  <c r="A122" i="4"/>
  <c r="D122" i="4" s="1"/>
  <c r="B122" i="4"/>
  <c r="C122" i="4"/>
  <c r="G122" i="4"/>
  <c r="H122" i="4"/>
  <c r="J122" i="4"/>
  <c r="K122" i="4"/>
  <c r="M122" i="4"/>
  <c r="N122" i="4"/>
  <c r="P122" i="4"/>
  <c r="Q122" i="4"/>
  <c r="S122" i="4"/>
  <c r="T122" i="4"/>
  <c r="V122" i="4"/>
  <c r="W122" i="4"/>
  <c r="Y122" i="4"/>
  <c r="Z122" i="4"/>
  <c r="A123" i="4"/>
  <c r="D123" i="4" s="1"/>
  <c r="B123" i="4"/>
  <c r="C123" i="4"/>
  <c r="G123" i="4"/>
  <c r="H123" i="4"/>
  <c r="J123" i="4"/>
  <c r="K123" i="4"/>
  <c r="M123" i="4"/>
  <c r="N123" i="4"/>
  <c r="P123" i="4"/>
  <c r="Q123" i="4"/>
  <c r="S123" i="4"/>
  <c r="T123" i="4"/>
  <c r="V123" i="4"/>
  <c r="W123" i="4"/>
  <c r="Y123" i="4"/>
  <c r="Z123" i="4"/>
  <c r="A124" i="4"/>
  <c r="D124" i="4" s="1"/>
  <c r="B124" i="4"/>
  <c r="C124" i="4"/>
  <c r="G124" i="4"/>
  <c r="H124" i="4"/>
  <c r="J124" i="4"/>
  <c r="K124" i="4"/>
  <c r="M124" i="4"/>
  <c r="N124" i="4"/>
  <c r="P124" i="4"/>
  <c r="Q124" i="4"/>
  <c r="S124" i="4"/>
  <c r="T124" i="4"/>
  <c r="V124" i="4"/>
  <c r="W124" i="4"/>
  <c r="Y124" i="4"/>
  <c r="Z124" i="4"/>
  <c r="A125" i="4"/>
  <c r="D125" i="4" s="1"/>
  <c r="B125" i="4"/>
  <c r="C125" i="4"/>
  <c r="E125" i="4"/>
  <c r="G125" i="4"/>
  <c r="H125" i="4"/>
  <c r="J125" i="4"/>
  <c r="K125" i="4"/>
  <c r="M125" i="4"/>
  <c r="N125" i="4"/>
  <c r="P125" i="4"/>
  <c r="Q125" i="4"/>
  <c r="S125" i="4"/>
  <c r="T125" i="4"/>
  <c r="V125" i="4"/>
  <c r="W125" i="4"/>
  <c r="Y125" i="4"/>
  <c r="Z125" i="4"/>
  <c r="A126" i="4"/>
  <c r="D126" i="4" s="1"/>
  <c r="B126" i="4"/>
  <c r="C126" i="4"/>
  <c r="G126" i="4"/>
  <c r="H126" i="4"/>
  <c r="J126" i="4"/>
  <c r="K126" i="4"/>
  <c r="M126" i="4"/>
  <c r="N126" i="4"/>
  <c r="P126" i="4"/>
  <c r="Q126" i="4"/>
  <c r="S126" i="4"/>
  <c r="T126" i="4"/>
  <c r="V126" i="4"/>
  <c r="W126" i="4"/>
  <c r="Y126" i="4"/>
  <c r="Z126" i="4"/>
  <c r="A127" i="4"/>
  <c r="D127" i="4" s="1"/>
  <c r="B127" i="4"/>
  <c r="C127" i="4"/>
  <c r="E127" i="4"/>
  <c r="G127" i="4"/>
  <c r="H127" i="4"/>
  <c r="J127" i="4"/>
  <c r="K127" i="4"/>
  <c r="M127" i="4"/>
  <c r="N127" i="4"/>
  <c r="P127" i="4"/>
  <c r="Q127" i="4"/>
  <c r="S127" i="4"/>
  <c r="T127" i="4"/>
  <c r="V127" i="4"/>
  <c r="W127" i="4"/>
  <c r="Y127" i="4"/>
  <c r="Z127" i="4"/>
  <c r="A128" i="4"/>
  <c r="D128" i="4" s="1"/>
  <c r="B128" i="4"/>
  <c r="C128" i="4"/>
  <c r="G128" i="4"/>
  <c r="H128" i="4"/>
  <c r="J128" i="4"/>
  <c r="K128" i="4"/>
  <c r="M128" i="4"/>
  <c r="N128" i="4"/>
  <c r="P128" i="4"/>
  <c r="Q128" i="4"/>
  <c r="S128" i="4"/>
  <c r="T128" i="4"/>
  <c r="V128" i="4"/>
  <c r="W128" i="4"/>
  <c r="Y128" i="4"/>
  <c r="Z128" i="4"/>
  <c r="A129" i="4"/>
  <c r="D129" i="4" s="1"/>
  <c r="B129" i="4"/>
  <c r="C129" i="4"/>
  <c r="G129" i="4"/>
  <c r="H129" i="4"/>
  <c r="J129" i="4"/>
  <c r="K129" i="4"/>
  <c r="M129" i="4"/>
  <c r="N129" i="4"/>
  <c r="P129" i="4"/>
  <c r="Q129" i="4"/>
  <c r="S129" i="4"/>
  <c r="T129" i="4"/>
  <c r="V129" i="4"/>
  <c r="W129" i="4"/>
  <c r="Y129" i="4"/>
  <c r="Z129" i="4"/>
  <c r="A130" i="4"/>
  <c r="D130" i="4" s="1"/>
  <c r="B130" i="4"/>
  <c r="C130" i="4"/>
  <c r="G130" i="4"/>
  <c r="H130" i="4"/>
  <c r="J130" i="4"/>
  <c r="K130" i="4"/>
  <c r="M130" i="4"/>
  <c r="N130" i="4"/>
  <c r="P130" i="4"/>
  <c r="Q130" i="4"/>
  <c r="S130" i="4"/>
  <c r="T130" i="4"/>
  <c r="V130" i="4"/>
  <c r="W130" i="4"/>
  <c r="Y130" i="4"/>
  <c r="Z130" i="4"/>
  <c r="A131" i="4"/>
  <c r="D131" i="4" s="1"/>
  <c r="B131" i="4"/>
  <c r="C131" i="4"/>
  <c r="G131" i="4"/>
  <c r="H131" i="4"/>
  <c r="J131" i="4"/>
  <c r="K131" i="4"/>
  <c r="M131" i="4"/>
  <c r="N131" i="4"/>
  <c r="P131" i="4"/>
  <c r="Q131" i="4"/>
  <c r="S131" i="4"/>
  <c r="T131" i="4"/>
  <c r="V131" i="4"/>
  <c r="W131" i="4"/>
  <c r="Y131" i="4"/>
  <c r="Z131" i="4"/>
  <c r="A132" i="4"/>
  <c r="D132" i="4" s="1"/>
  <c r="B132" i="4"/>
  <c r="C132" i="4"/>
  <c r="G132" i="4"/>
  <c r="H132" i="4"/>
  <c r="J132" i="4"/>
  <c r="K132" i="4"/>
  <c r="M132" i="4"/>
  <c r="N132" i="4"/>
  <c r="P132" i="4"/>
  <c r="Q132" i="4"/>
  <c r="S132" i="4"/>
  <c r="T132" i="4"/>
  <c r="V132" i="4"/>
  <c r="W132" i="4"/>
  <c r="Y132" i="4"/>
  <c r="Z132" i="4"/>
  <c r="A133" i="4"/>
  <c r="D133" i="4" s="1"/>
  <c r="B133" i="4"/>
  <c r="C133" i="4"/>
  <c r="E133" i="4"/>
  <c r="G133" i="4"/>
  <c r="H133" i="4"/>
  <c r="J133" i="4"/>
  <c r="K133" i="4"/>
  <c r="M133" i="4"/>
  <c r="N133" i="4"/>
  <c r="P133" i="4"/>
  <c r="Q133" i="4"/>
  <c r="S133" i="4"/>
  <c r="T133" i="4"/>
  <c r="V133" i="4"/>
  <c r="W133" i="4"/>
  <c r="Y133" i="4"/>
  <c r="Z133" i="4"/>
  <c r="A134" i="4"/>
  <c r="D134" i="4" s="1"/>
  <c r="B134" i="4"/>
  <c r="C134" i="4"/>
  <c r="G134" i="4"/>
  <c r="H134" i="4"/>
  <c r="J134" i="4"/>
  <c r="K134" i="4"/>
  <c r="M134" i="4"/>
  <c r="N134" i="4"/>
  <c r="P134" i="4"/>
  <c r="Q134" i="4"/>
  <c r="S134" i="4"/>
  <c r="T134" i="4"/>
  <c r="V134" i="4"/>
  <c r="W134" i="4"/>
  <c r="Y134" i="4"/>
  <c r="Z134" i="4"/>
  <c r="A135" i="4"/>
  <c r="B135" i="4"/>
  <c r="C135" i="4"/>
  <c r="D135" i="4"/>
  <c r="E135" i="4"/>
  <c r="G135" i="4"/>
  <c r="H135" i="4"/>
  <c r="J135" i="4"/>
  <c r="K135" i="4"/>
  <c r="M135" i="4"/>
  <c r="N135" i="4"/>
  <c r="P135" i="4"/>
  <c r="Q135" i="4"/>
  <c r="S135" i="4"/>
  <c r="T135" i="4"/>
  <c r="V135" i="4"/>
  <c r="W135" i="4"/>
  <c r="Y135" i="4"/>
  <c r="Z135" i="4"/>
  <c r="A136" i="4"/>
  <c r="D136" i="4" s="1"/>
  <c r="B136" i="4"/>
  <c r="C136" i="4"/>
  <c r="G136" i="4"/>
  <c r="H136" i="4"/>
  <c r="J136" i="4"/>
  <c r="K136" i="4"/>
  <c r="M136" i="4"/>
  <c r="N136" i="4"/>
  <c r="P136" i="4"/>
  <c r="Q136" i="4"/>
  <c r="S136" i="4"/>
  <c r="T136" i="4"/>
  <c r="V136" i="4"/>
  <c r="W136" i="4"/>
  <c r="Y136" i="4"/>
  <c r="Z136" i="4"/>
  <c r="A137" i="4"/>
  <c r="D137" i="4" s="1"/>
  <c r="B137" i="4"/>
  <c r="C137" i="4"/>
  <c r="E137" i="4"/>
  <c r="G137" i="4"/>
  <c r="H137" i="4"/>
  <c r="J137" i="4"/>
  <c r="K137" i="4"/>
  <c r="M137" i="4"/>
  <c r="N137" i="4"/>
  <c r="P137" i="4"/>
  <c r="Q137" i="4"/>
  <c r="S137" i="4"/>
  <c r="T137" i="4"/>
  <c r="V137" i="4"/>
  <c r="W137" i="4"/>
  <c r="Y137" i="4"/>
  <c r="Z137" i="4"/>
  <c r="A138" i="4"/>
  <c r="D138" i="4" s="1"/>
  <c r="B138" i="4"/>
  <c r="C138" i="4"/>
  <c r="G138" i="4"/>
  <c r="H138" i="4"/>
  <c r="J138" i="4"/>
  <c r="K138" i="4"/>
  <c r="M138" i="4"/>
  <c r="N138" i="4"/>
  <c r="P138" i="4"/>
  <c r="Q138" i="4"/>
  <c r="S138" i="4"/>
  <c r="T138" i="4"/>
  <c r="V138" i="4"/>
  <c r="W138" i="4"/>
  <c r="Y138" i="4"/>
  <c r="Z138" i="4"/>
  <c r="A139" i="4"/>
  <c r="D139" i="4" s="1"/>
  <c r="B139" i="4"/>
  <c r="C139" i="4"/>
  <c r="E139" i="4"/>
  <c r="G139" i="4"/>
  <c r="H139" i="4"/>
  <c r="J139" i="4"/>
  <c r="K139" i="4"/>
  <c r="M139" i="4"/>
  <c r="N139" i="4"/>
  <c r="P139" i="4"/>
  <c r="Q139" i="4"/>
  <c r="S139" i="4"/>
  <c r="T139" i="4"/>
  <c r="V139" i="4"/>
  <c r="W139" i="4"/>
  <c r="Y139" i="4"/>
  <c r="Z139" i="4"/>
  <c r="A140" i="4"/>
  <c r="D140" i="4" s="1"/>
  <c r="B140" i="4"/>
  <c r="C140" i="4"/>
  <c r="G140" i="4"/>
  <c r="H140" i="4"/>
  <c r="J140" i="4"/>
  <c r="K140" i="4"/>
  <c r="M140" i="4"/>
  <c r="N140" i="4"/>
  <c r="P140" i="4"/>
  <c r="Q140" i="4"/>
  <c r="S140" i="4"/>
  <c r="T140" i="4"/>
  <c r="V140" i="4"/>
  <c r="W140" i="4"/>
  <c r="Y140" i="4"/>
  <c r="Z140" i="4"/>
  <c r="A141" i="4"/>
  <c r="D141" i="4" s="1"/>
  <c r="B141" i="4"/>
  <c r="C141" i="4"/>
  <c r="E141" i="4"/>
  <c r="G141" i="4"/>
  <c r="H141" i="4"/>
  <c r="J141" i="4"/>
  <c r="K141" i="4"/>
  <c r="M141" i="4"/>
  <c r="N141" i="4"/>
  <c r="P141" i="4"/>
  <c r="Q141" i="4"/>
  <c r="S141" i="4"/>
  <c r="T141" i="4"/>
  <c r="V141" i="4"/>
  <c r="W141" i="4"/>
  <c r="Y141" i="4"/>
  <c r="Z141" i="4"/>
  <c r="A142" i="4"/>
  <c r="D142" i="4" s="1"/>
  <c r="B142" i="4"/>
  <c r="C142" i="4"/>
  <c r="G142" i="4"/>
  <c r="H142" i="4"/>
  <c r="J142" i="4"/>
  <c r="K142" i="4"/>
  <c r="M142" i="4"/>
  <c r="N142" i="4"/>
  <c r="P142" i="4"/>
  <c r="Q142" i="4"/>
  <c r="S142" i="4"/>
  <c r="T142" i="4"/>
  <c r="V142" i="4"/>
  <c r="W142" i="4"/>
  <c r="Y142" i="4"/>
  <c r="Z142" i="4"/>
  <c r="A143" i="4"/>
  <c r="D143" i="4" s="1"/>
  <c r="B143" i="4"/>
  <c r="C143" i="4"/>
  <c r="G143" i="4"/>
  <c r="H143" i="4"/>
  <c r="J143" i="4"/>
  <c r="K143" i="4"/>
  <c r="M143" i="4"/>
  <c r="N143" i="4"/>
  <c r="P143" i="4"/>
  <c r="Q143" i="4"/>
  <c r="S143" i="4"/>
  <c r="T143" i="4"/>
  <c r="V143" i="4"/>
  <c r="W143" i="4"/>
  <c r="Y143" i="4"/>
  <c r="Z143" i="4"/>
  <c r="A144" i="4"/>
  <c r="D144" i="4" s="1"/>
  <c r="B144" i="4"/>
  <c r="C144" i="4"/>
  <c r="G144" i="4"/>
  <c r="H144" i="4"/>
  <c r="J144" i="4"/>
  <c r="K144" i="4"/>
  <c r="M144" i="4"/>
  <c r="N144" i="4"/>
  <c r="P144" i="4"/>
  <c r="Q144" i="4"/>
  <c r="S144" i="4"/>
  <c r="T144" i="4"/>
  <c r="V144" i="4"/>
  <c r="W144" i="4"/>
  <c r="Y144" i="4"/>
  <c r="Z144" i="4"/>
  <c r="A145" i="4"/>
  <c r="D145" i="4" s="1"/>
  <c r="B145" i="4"/>
  <c r="C145" i="4"/>
  <c r="G145" i="4"/>
  <c r="H145" i="4"/>
  <c r="J145" i="4"/>
  <c r="K145" i="4"/>
  <c r="M145" i="4"/>
  <c r="N145" i="4"/>
  <c r="P145" i="4"/>
  <c r="Q145" i="4"/>
  <c r="S145" i="4"/>
  <c r="T145" i="4"/>
  <c r="V145" i="4"/>
  <c r="W145" i="4"/>
  <c r="Y145" i="4"/>
  <c r="Z145" i="4"/>
  <c r="A146" i="4"/>
  <c r="D146" i="4" s="1"/>
  <c r="B146" i="4"/>
  <c r="C146" i="4"/>
  <c r="G146" i="4"/>
  <c r="H146" i="4"/>
  <c r="J146" i="4"/>
  <c r="K146" i="4"/>
  <c r="M146" i="4"/>
  <c r="N146" i="4"/>
  <c r="P146" i="4"/>
  <c r="Q146" i="4"/>
  <c r="S146" i="4"/>
  <c r="T146" i="4"/>
  <c r="V146" i="4"/>
  <c r="W146" i="4"/>
  <c r="Y146" i="4"/>
  <c r="Z146" i="4"/>
  <c r="A147" i="4"/>
  <c r="D147" i="4" s="1"/>
  <c r="B147" i="4"/>
  <c r="C147" i="4"/>
  <c r="E147" i="4"/>
  <c r="G147" i="4"/>
  <c r="H147" i="4"/>
  <c r="J147" i="4"/>
  <c r="K147" i="4"/>
  <c r="M147" i="4"/>
  <c r="N147" i="4"/>
  <c r="P147" i="4"/>
  <c r="Q147" i="4"/>
  <c r="S147" i="4"/>
  <c r="T147" i="4"/>
  <c r="V147" i="4"/>
  <c r="W147" i="4"/>
  <c r="Y147" i="4"/>
  <c r="Z147" i="4"/>
  <c r="A148" i="4"/>
  <c r="D148" i="4" s="1"/>
  <c r="B148" i="4"/>
  <c r="C148" i="4"/>
  <c r="G148" i="4"/>
  <c r="H148" i="4"/>
  <c r="J148" i="4"/>
  <c r="K148" i="4"/>
  <c r="M148" i="4"/>
  <c r="N148" i="4"/>
  <c r="P148" i="4"/>
  <c r="Q148" i="4"/>
  <c r="S148" i="4"/>
  <c r="T148" i="4"/>
  <c r="V148" i="4"/>
  <c r="W148" i="4"/>
  <c r="Y148" i="4"/>
  <c r="Z148" i="4"/>
  <c r="A149" i="4"/>
  <c r="D149" i="4" s="1"/>
  <c r="B149" i="4"/>
  <c r="C149" i="4"/>
  <c r="G149" i="4"/>
  <c r="H149" i="4"/>
  <c r="J149" i="4"/>
  <c r="K149" i="4"/>
  <c r="M149" i="4"/>
  <c r="N149" i="4"/>
  <c r="P149" i="4"/>
  <c r="Q149" i="4"/>
  <c r="S149" i="4"/>
  <c r="T149" i="4"/>
  <c r="V149" i="4"/>
  <c r="W149" i="4"/>
  <c r="Y149" i="4"/>
  <c r="Z149" i="4"/>
  <c r="A150" i="4"/>
  <c r="D150" i="4" s="1"/>
  <c r="B150" i="4"/>
  <c r="C150" i="4"/>
  <c r="G150" i="4"/>
  <c r="H150" i="4"/>
  <c r="J150" i="4"/>
  <c r="K150" i="4"/>
  <c r="M150" i="4"/>
  <c r="N150" i="4"/>
  <c r="P150" i="4"/>
  <c r="Q150" i="4"/>
  <c r="S150" i="4"/>
  <c r="T150" i="4"/>
  <c r="V150" i="4"/>
  <c r="W150" i="4"/>
  <c r="Y150" i="4"/>
  <c r="Z150" i="4"/>
  <c r="A151" i="4"/>
  <c r="D151" i="4" s="1"/>
  <c r="B151" i="4"/>
  <c r="C151" i="4"/>
  <c r="G151" i="4"/>
  <c r="H151" i="4"/>
  <c r="J151" i="4"/>
  <c r="K151" i="4"/>
  <c r="M151" i="4"/>
  <c r="N151" i="4"/>
  <c r="P151" i="4"/>
  <c r="Q151" i="4"/>
  <c r="S151" i="4"/>
  <c r="T151" i="4"/>
  <c r="V151" i="4"/>
  <c r="W151" i="4"/>
  <c r="Y151" i="4"/>
  <c r="Z151" i="4"/>
  <c r="A152" i="4"/>
  <c r="D152" i="4" s="1"/>
  <c r="B152" i="4"/>
  <c r="C152" i="4"/>
  <c r="G152" i="4"/>
  <c r="H152" i="4"/>
  <c r="J152" i="4"/>
  <c r="K152" i="4"/>
  <c r="M152" i="4"/>
  <c r="N152" i="4"/>
  <c r="P152" i="4"/>
  <c r="Q152" i="4"/>
  <c r="S152" i="4"/>
  <c r="T152" i="4"/>
  <c r="V152" i="4"/>
  <c r="W152" i="4"/>
  <c r="Y152" i="4"/>
  <c r="Z152" i="4"/>
  <c r="A153" i="4"/>
  <c r="D153" i="4" s="1"/>
  <c r="B153" i="4"/>
  <c r="C153" i="4"/>
  <c r="G153" i="4"/>
  <c r="H153" i="4"/>
  <c r="J153" i="4"/>
  <c r="K153" i="4"/>
  <c r="M153" i="4"/>
  <c r="N153" i="4"/>
  <c r="P153" i="4"/>
  <c r="Q153" i="4"/>
  <c r="S153" i="4"/>
  <c r="T153" i="4"/>
  <c r="V153" i="4"/>
  <c r="W153" i="4"/>
  <c r="Y153" i="4"/>
  <c r="Z153" i="4"/>
  <c r="A154" i="4"/>
  <c r="D154" i="4" s="1"/>
  <c r="B154" i="4"/>
  <c r="C154" i="4"/>
  <c r="G154" i="4"/>
  <c r="H154" i="4"/>
  <c r="J154" i="4"/>
  <c r="K154" i="4"/>
  <c r="M154" i="4"/>
  <c r="N154" i="4"/>
  <c r="P154" i="4"/>
  <c r="Q154" i="4"/>
  <c r="S154" i="4"/>
  <c r="T154" i="4"/>
  <c r="V154" i="4"/>
  <c r="W154" i="4"/>
  <c r="Y154" i="4"/>
  <c r="Z154" i="4"/>
  <c r="A155" i="4"/>
  <c r="D155" i="4" s="1"/>
  <c r="B155" i="4"/>
  <c r="C155" i="4"/>
  <c r="E155" i="4"/>
  <c r="G155" i="4"/>
  <c r="H155" i="4"/>
  <c r="J155" i="4"/>
  <c r="K155" i="4"/>
  <c r="M155" i="4"/>
  <c r="N155" i="4"/>
  <c r="P155" i="4"/>
  <c r="Q155" i="4"/>
  <c r="S155" i="4"/>
  <c r="T155" i="4"/>
  <c r="V155" i="4"/>
  <c r="W155" i="4"/>
  <c r="Y155" i="4"/>
  <c r="Z155" i="4"/>
  <c r="A156" i="4"/>
  <c r="D156" i="4" s="1"/>
  <c r="B156" i="4"/>
  <c r="C156" i="4"/>
  <c r="G156" i="4"/>
  <c r="H156" i="4"/>
  <c r="J156" i="4"/>
  <c r="K156" i="4"/>
  <c r="M156" i="4"/>
  <c r="N156" i="4"/>
  <c r="P156" i="4"/>
  <c r="Q156" i="4"/>
  <c r="S156" i="4"/>
  <c r="T156" i="4"/>
  <c r="V156" i="4"/>
  <c r="W156" i="4"/>
  <c r="Y156" i="4"/>
  <c r="Z156" i="4"/>
  <c r="A157" i="4"/>
  <c r="D157" i="4" s="1"/>
  <c r="B157" i="4"/>
  <c r="C157" i="4"/>
  <c r="G157" i="4"/>
  <c r="H157" i="4"/>
  <c r="J157" i="4"/>
  <c r="K157" i="4"/>
  <c r="M157" i="4"/>
  <c r="N157" i="4"/>
  <c r="P157" i="4"/>
  <c r="Q157" i="4"/>
  <c r="S157" i="4"/>
  <c r="T157" i="4"/>
  <c r="V157" i="4"/>
  <c r="W157" i="4"/>
  <c r="Y157" i="4"/>
  <c r="Z157" i="4"/>
  <c r="A158" i="4"/>
  <c r="D158" i="4" s="1"/>
  <c r="B158" i="4"/>
  <c r="C158" i="4"/>
  <c r="G158" i="4"/>
  <c r="H158" i="4"/>
  <c r="J158" i="4"/>
  <c r="K158" i="4"/>
  <c r="M158" i="4"/>
  <c r="N158" i="4"/>
  <c r="P158" i="4"/>
  <c r="Q158" i="4"/>
  <c r="S158" i="4"/>
  <c r="T158" i="4"/>
  <c r="V158" i="4"/>
  <c r="W158" i="4"/>
  <c r="Y158" i="4"/>
  <c r="Z158" i="4"/>
  <c r="A159" i="4"/>
  <c r="D159" i="4" s="1"/>
  <c r="B159" i="4"/>
  <c r="C159" i="4"/>
  <c r="G159" i="4"/>
  <c r="H159" i="4"/>
  <c r="J159" i="4"/>
  <c r="K159" i="4"/>
  <c r="M159" i="4"/>
  <c r="N159" i="4"/>
  <c r="P159" i="4"/>
  <c r="Q159" i="4"/>
  <c r="S159" i="4"/>
  <c r="T159" i="4"/>
  <c r="V159" i="4"/>
  <c r="W159" i="4"/>
  <c r="Y159" i="4"/>
  <c r="Z159" i="4"/>
  <c r="A160" i="4"/>
  <c r="D160" i="4" s="1"/>
  <c r="B160" i="4"/>
  <c r="C160" i="4"/>
  <c r="G160" i="4"/>
  <c r="H160" i="4"/>
  <c r="J160" i="4"/>
  <c r="K160" i="4"/>
  <c r="M160" i="4"/>
  <c r="N160" i="4"/>
  <c r="P160" i="4"/>
  <c r="Q160" i="4"/>
  <c r="S160" i="4"/>
  <c r="T160" i="4"/>
  <c r="V160" i="4"/>
  <c r="W160" i="4"/>
  <c r="Y160" i="4"/>
  <c r="Z160" i="4"/>
  <c r="A161" i="4"/>
  <c r="D161" i="4" s="1"/>
  <c r="B161" i="4"/>
  <c r="C161" i="4"/>
  <c r="G161" i="4"/>
  <c r="H161" i="4"/>
  <c r="J161" i="4"/>
  <c r="K161" i="4"/>
  <c r="M161" i="4"/>
  <c r="N161" i="4"/>
  <c r="P161" i="4"/>
  <c r="Q161" i="4"/>
  <c r="S161" i="4"/>
  <c r="T161" i="4"/>
  <c r="V161" i="4"/>
  <c r="W161" i="4"/>
  <c r="Y161" i="4"/>
  <c r="Z161" i="4"/>
  <c r="A162" i="4"/>
  <c r="D162" i="4" s="1"/>
  <c r="B162" i="4"/>
  <c r="C162" i="4"/>
  <c r="G162" i="4"/>
  <c r="H162" i="4"/>
  <c r="J162" i="4"/>
  <c r="K162" i="4"/>
  <c r="M162" i="4"/>
  <c r="N162" i="4"/>
  <c r="P162" i="4"/>
  <c r="Q162" i="4"/>
  <c r="S162" i="4"/>
  <c r="T162" i="4"/>
  <c r="V162" i="4"/>
  <c r="W162" i="4"/>
  <c r="Y162" i="4"/>
  <c r="Z162" i="4"/>
  <c r="A163" i="4"/>
  <c r="D163" i="4" s="1"/>
  <c r="B163" i="4"/>
  <c r="C163" i="4"/>
  <c r="E163" i="4"/>
  <c r="G163" i="4"/>
  <c r="H163" i="4"/>
  <c r="J163" i="4"/>
  <c r="K163" i="4"/>
  <c r="M163" i="4"/>
  <c r="N163" i="4"/>
  <c r="P163" i="4"/>
  <c r="Q163" i="4"/>
  <c r="S163" i="4"/>
  <c r="T163" i="4"/>
  <c r="V163" i="4"/>
  <c r="W163" i="4"/>
  <c r="Y163" i="4"/>
  <c r="Z163" i="4"/>
  <c r="A164" i="4"/>
  <c r="D164" i="4" s="1"/>
  <c r="B164" i="4"/>
  <c r="C164" i="4"/>
  <c r="G164" i="4"/>
  <c r="H164" i="4"/>
  <c r="J164" i="4"/>
  <c r="K164" i="4"/>
  <c r="M164" i="4"/>
  <c r="N164" i="4"/>
  <c r="P164" i="4"/>
  <c r="Q164" i="4"/>
  <c r="S164" i="4"/>
  <c r="T164" i="4"/>
  <c r="V164" i="4"/>
  <c r="W164" i="4"/>
  <c r="Y164" i="4"/>
  <c r="Z164" i="4"/>
  <c r="A165" i="4"/>
  <c r="D165" i="4" s="1"/>
  <c r="B165" i="4"/>
  <c r="C165" i="4"/>
  <c r="G165" i="4"/>
  <c r="H165" i="4"/>
  <c r="J165" i="4"/>
  <c r="K165" i="4"/>
  <c r="M165" i="4"/>
  <c r="N165" i="4"/>
  <c r="P165" i="4"/>
  <c r="Q165" i="4"/>
  <c r="S165" i="4"/>
  <c r="T165" i="4"/>
  <c r="V165" i="4"/>
  <c r="W165" i="4"/>
  <c r="Y165" i="4"/>
  <c r="Z165" i="4"/>
  <c r="A166" i="4"/>
  <c r="D166" i="4" s="1"/>
  <c r="B166" i="4"/>
  <c r="C166" i="4"/>
  <c r="G166" i="4"/>
  <c r="H166" i="4"/>
  <c r="J166" i="4"/>
  <c r="K166" i="4"/>
  <c r="M166" i="4"/>
  <c r="N166" i="4"/>
  <c r="P166" i="4"/>
  <c r="Q166" i="4"/>
  <c r="S166" i="4"/>
  <c r="T166" i="4"/>
  <c r="V166" i="4"/>
  <c r="W166" i="4"/>
  <c r="Y166" i="4"/>
  <c r="Z166" i="4"/>
  <c r="A167" i="4"/>
  <c r="D167" i="4" s="1"/>
  <c r="B167" i="4"/>
  <c r="C167" i="4"/>
  <c r="G167" i="4"/>
  <c r="H167" i="4"/>
  <c r="J167" i="4"/>
  <c r="K167" i="4"/>
  <c r="M167" i="4"/>
  <c r="N167" i="4"/>
  <c r="P167" i="4"/>
  <c r="Q167" i="4"/>
  <c r="S167" i="4"/>
  <c r="T167" i="4"/>
  <c r="V167" i="4"/>
  <c r="W167" i="4"/>
  <c r="Y167" i="4"/>
  <c r="Z167" i="4"/>
  <c r="A168" i="4"/>
  <c r="D168" i="4" s="1"/>
  <c r="B168" i="4"/>
  <c r="C168" i="4"/>
  <c r="G168" i="4"/>
  <c r="H168" i="4"/>
  <c r="J168" i="4"/>
  <c r="K168" i="4"/>
  <c r="M168" i="4"/>
  <c r="N168" i="4"/>
  <c r="P168" i="4"/>
  <c r="Q168" i="4"/>
  <c r="S168" i="4"/>
  <c r="T168" i="4"/>
  <c r="V168" i="4"/>
  <c r="W168" i="4"/>
  <c r="Y168" i="4"/>
  <c r="Z168" i="4"/>
  <c r="A169" i="4"/>
  <c r="D169" i="4" s="1"/>
  <c r="B169" i="4"/>
  <c r="C169" i="4"/>
  <c r="G169" i="4"/>
  <c r="H169" i="4"/>
  <c r="J169" i="4"/>
  <c r="K169" i="4"/>
  <c r="M169" i="4"/>
  <c r="N169" i="4"/>
  <c r="P169" i="4"/>
  <c r="Q169" i="4"/>
  <c r="S169" i="4"/>
  <c r="T169" i="4"/>
  <c r="V169" i="4"/>
  <c r="W169" i="4"/>
  <c r="Y169" i="4"/>
  <c r="Z169" i="4"/>
  <c r="A170" i="4"/>
  <c r="D170" i="4" s="1"/>
  <c r="B170" i="4"/>
  <c r="C170" i="4"/>
  <c r="G170" i="4"/>
  <c r="H170" i="4"/>
  <c r="J170" i="4"/>
  <c r="K170" i="4"/>
  <c r="M170" i="4"/>
  <c r="N170" i="4"/>
  <c r="P170" i="4"/>
  <c r="Q170" i="4"/>
  <c r="S170" i="4"/>
  <c r="T170" i="4"/>
  <c r="V170" i="4"/>
  <c r="W170" i="4"/>
  <c r="Y170" i="4"/>
  <c r="Z170" i="4"/>
  <c r="A171" i="4"/>
  <c r="D171" i="4" s="1"/>
  <c r="B171" i="4"/>
  <c r="C171" i="4"/>
  <c r="E171" i="4"/>
  <c r="G171" i="4"/>
  <c r="H171" i="4"/>
  <c r="J171" i="4"/>
  <c r="K171" i="4"/>
  <c r="M171" i="4"/>
  <c r="N171" i="4"/>
  <c r="P171" i="4"/>
  <c r="Q171" i="4"/>
  <c r="S171" i="4"/>
  <c r="T171" i="4"/>
  <c r="V171" i="4"/>
  <c r="W171" i="4"/>
  <c r="Y171" i="4"/>
  <c r="Z171" i="4"/>
  <c r="A172" i="4"/>
  <c r="D172" i="4" s="1"/>
  <c r="B172" i="4"/>
  <c r="C172" i="4"/>
  <c r="G172" i="4"/>
  <c r="H172" i="4"/>
  <c r="J172" i="4"/>
  <c r="K172" i="4"/>
  <c r="M172" i="4"/>
  <c r="N172" i="4"/>
  <c r="P172" i="4"/>
  <c r="Q172" i="4"/>
  <c r="S172" i="4"/>
  <c r="T172" i="4"/>
  <c r="V172" i="4"/>
  <c r="W172" i="4"/>
  <c r="Y172" i="4"/>
  <c r="Z172" i="4"/>
  <c r="A173" i="4"/>
  <c r="D173" i="4" s="1"/>
  <c r="B173" i="4"/>
  <c r="C173" i="4"/>
  <c r="G173" i="4"/>
  <c r="H173" i="4"/>
  <c r="J173" i="4"/>
  <c r="K173" i="4"/>
  <c r="M173" i="4"/>
  <c r="N173" i="4"/>
  <c r="P173" i="4"/>
  <c r="Q173" i="4"/>
  <c r="S173" i="4"/>
  <c r="T173" i="4"/>
  <c r="V173" i="4"/>
  <c r="W173" i="4"/>
  <c r="Y173" i="4"/>
  <c r="Z173" i="4"/>
  <c r="A174" i="4"/>
  <c r="D174" i="4" s="1"/>
  <c r="B174" i="4"/>
  <c r="C174" i="4"/>
  <c r="G174" i="4"/>
  <c r="H174" i="4"/>
  <c r="J174" i="4"/>
  <c r="K174" i="4"/>
  <c r="M174" i="4"/>
  <c r="N174" i="4"/>
  <c r="P174" i="4"/>
  <c r="Q174" i="4"/>
  <c r="S174" i="4"/>
  <c r="T174" i="4"/>
  <c r="V174" i="4"/>
  <c r="W174" i="4"/>
  <c r="Y174" i="4"/>
  <c r="Z174" i="4"/>
  <c r="A175" i="4"/>
  <c r="D175" i="4" s="1"/>
  <c r="B175" i="4"/>
  <c r="C175" i="4"/>
  <c r="E175" i="4"/>
  <c r="G175" i="4"/>
  <c r="H175" i="4"/>
  <c r="J175" i="4"/>
  <c r="K175" i="4"/>
  <c r="M175" i="4"/>
  <c r="N175" i="4"/>
  <c r="P175" i="4"/>
  <c r="Q175" i="4"/>
  <c r="S175" i="4"/>
  <c r="T175" i="4"/>
  <c r="V175" i="4"/>
  <c r="W175" i="4"/>
  <c r="Y175" i="4"/>
  <c r="Z175" i="4"/>
  <c r="A176" i="4"/>
  <c r="D176" i="4" s="1"/>
  <c r="B176" i="4"/>
  <c r="C176" i="4"/>
  <c r="G176" i="4"/>
  <c r="H176" i="4"/>
  <c r="J176" i="4"/>
  <c r="K176" i="4"/>
  <c r="M176" i="4"/>
  <c r="N176" i="4"/>
  <c r="P176" i="4"/>
  <c r="Q176" i="4"/>
  <c r="S176" i="4"/>
  <c r="T176" i="4"/>
  <c r="V176" i="4"/>
  <c r="W176" i="4"/>
  <c r="Y176" i="4"/>
  <c r="Z176" i="4"/>
  <c r="A177" i="4"/>
  <c r="D177" i="4" s="1"/>
  <c r="B177" i="4"/>
  <c r="C177" i="4"/>
  <c r="G177" i="4"/>
  <c r="H177" i="4"/>
  <c r="J177" i="4"/>
  <c r="K177" i="4"/>
  <c r="M177" i="4"/>
  <c r="N177" i="4"/>
  <c r="P177" i="4"/>
  <c r="Q177" i="4"/>
  <c r="S177" i="4"/>
  <c r="T177" i="4"/>
  <c r="V177" i="4"/>
  <c r="W177" i="4"/>
  <c r="Y177" i="4"/>
  <c r="Z177" i="4"/>
  <c r="A178" i="4"/>
  <c r="D178" i="4" s="1"/>
  <c r="B178" i="4"/>
  <c r="C178" i="4"/>
  <c r="G178" i="4"/>
  <c r="H178" i="4"/>
  <c r="J178" i="4"/>
  <c r="K178" i="4"/>
  <c r="M178" i="4"/>
  <c r="N178" i="4"/>
  <c r="P178" i="4"/>
  <c r="Q178" i="4"/>
  <c r="S178" i="4"/>
  <c r="T178" i="4"/>
  <c r="V178" i="4"/>
  <c r="W178" i="4"/>
  <c r="Y178" i="4"/>
  <c r="Z178" i="4"/>
  <c r="A179" i="4"/>
  <c r="D179" i="4" s="1"/>
  <c r="B179" i="4"/>
  <c r="C179" i="4"/>
  <c r="G179" i="4"/>
  <c r="H179" i="4"/>
  <c r="J179" i="4"/>
  <c r="K179" i="4"/>
  <c r="M179" i="4"/>
  <c r="N179" i="4"/>
  <c r="P179" i="4"/>
  <c r="Q179" i="4"/>
  <c r="S179" i="4"/>
  <c r="T179" i="4"/>
  <c r="V179" i="4"/>
  <c r="W179" i="4"/>
  <c r="Y179" i="4"/>
  <c r="Z179" i="4"/>
  <c r="A180" i="4"/>
  <c r="D180" i="4" s="1"/>
  <c r="B180" i="4"/>
  <c r="C180" i="4"/>
  <c r="G180" i="4"/>
  <c r="H180" i="4"/>
  <c r="J180" i="4"/>
  <c r="K180" i="4"/>
  <c r="M180" i="4"/>
  <c r="N180" i="4"/>
  <c r="P180" i="4"/>
  <c r="Q180" i="4"/>
  <c r="S180" i="4"/>
  <c r="T180" i="4"/>
  <c r="V180" i="4"/>
  <c r="W180" i="4"/>
  <c r="Y180" i="4"/>
  <c r="Z180" i="4"/>
  <c r="A181" i="4"/>
  <c r="D181" i="4" s="1"/>
  <c r="B181" i="4"/>
  <c r="C181" i="4"/>
  <c r="G181" i="4"/>
  <c r="H181" i="4"/>
  <c r="J181" i="4"/>
  <c r="K181" i="4"/>
  <c r="M181" i="4"/>
  <c r="N181" i="4"/>
  <c r="P181" i="4"/>
  <c r="Q181" i="4"/>
  <c r="S181" i="4"/>
  <c r="T181" i="4"/>
  <c r="V181" i="4"/>
  <c r="W181" i="4"/>
  <c r="Y181" i="4"/>
  <c r="Z181" i="4"/>
  <c r="A182" i="4"/>
  <c r="D182" i="4" s="1"/>
  <c r="B182" i="4"/>
  <c r="C182" i="4"/>
  <c r="G182" i="4"/>
  <c r="H182" i="4"/>
  <c r="J182" i="4"/>
  <c r="K182" i="4"/>
  <c r="M182" i="4"/>
  <c r="N182" i="4"/>
  <c r="P182" i="4"/>
  <c r="Q182" i="4"/>
  <c r="S182" i="4"/>
  <c r="T182" i="4"/>
  <c r="V182" i="4"/>
  <c r="W182" i="4"/>
  <c r="Y182" i="4"/>
  <c r="Z182" i="4"/>
  <c r="A183" i="4"/>
  <c r="D183" i="4" s="1"/>
  <c r="B183" i="4"/>
  <c r="C183" i="4"/>
  <c r="G183" i="4"/>
  <c r="H183" i="4"/>
  <c r="J183" i="4"/>
  <c r="K183" i="4"/>
  <c r="M183" i="4"/>
  <c r="N183" i="4"/>
  <c r="P183" i="4"/>
  <c r="Q183" i="4"/>
  <c r="S183" i="4"/>
  <c r="T183" i="4"/>
  <c r="V183" i="4"/>
  <c r="W183" i="4"/>
  <c r="Y183" i="4"/>
  <c r="Z183" i="4"/>
  <c r="A184" i="4"/>
  <c r="D184" i="4" s="1"/>
  <c r="B184" i="4"/>
  <c r="C184" i="4"/>
  <c r="G184" i="4"/>
  <c r="H184" i="4"/>
  <c r="J184" i="4"/>
  <c r="K184" i="4"/>
  <c r="M184" i="4"/>
  <c r="N184" i="4"/>
  <c r="P184" i="4"/>
  <c r="Q184" i="4"/>
  <c r="S184" i="4"/>
  <c r="T184" i="4"/>
  <c r="V184" i="4"/>
  <c r="W184" i="4"/>
  <c r="Y184" i="4"/>
  <c r="Z184" i="4"/>
  <c r="A185" i="4"/>
  <c r="D185" i="4" s="1"/>
  <c r="B185" i="4"/>
  <c r="C185" i="4"/>
  <c r="G185" i="4"/>
  <c r="H185" i="4"/>
  <c r="J185" i="4"/>
  <c r="K185" i="4"/>
  <c r="M185" i="4"/>
  <c r="N185" i="4"/>
  <c r="P185" i="4"/>
  <c r="Q185" i="4"/>
  <c r="S185" i="4"/>
  <c r="T185" i="4"/>
  <c r="V185" i="4"/>
  <c r="W185" i="4"/>
  <c r="Y185" i="4"/>
  <c r="Z185" i="4"/>
  <c r="A186" i="4"/>
  <c r="D186" i="4" s="1"/>
  <c r="B186" i="4"/>
  <c r="C186" i="4"/>
  <c r="G186" i="4"/>
  <c r="H186" i="4"/>
  <c r="J186" i="4"/>
  <c r="K186" i="4"/>
  <c r="M186" i="4"/>
  <c r="N186" i="4"/>
  <c r="P186" i="4"/>
  <c r="Q186" i="4"/>
  <c r="S186" i="4"/>
  <c r="T186" i="4"/>
  <c r="V186" i="4"/>
  <c r="W186" i="4"/>
  <c r="Y186" i="4"/>
  <c r="Z186" i="4"/>
  <c r="A187" i="4"/>
  <c r="D187" i="4" s="1"/>
  <c r="B187" i="4"/>
  <c r="C187" i="4"/>
  <c r="E187" i="4"/>
  <c r="G187" i="4"/>
  <c r="H187" i="4"/>
  <c r="J187" i="4"/>
  <c r="K187" i="4"/>
  <c r="M187" i="4"/>
  <c r="N187" i="4"/>
  <c r="P187" i="4"/>
  <c r="Q187" i="4"/>
  <c r="S187" i="4"/>
  <c r="T187" i="4"/>
  <c r="V187" i="4"/>
  <c r="W187" i="4"/>
  <c r="Y187" i="4"/>
  <c r="Z187" i="4"/>
  <c r="A188" i="4"/>
  <c r="D188" i="4" s="1"/>
  <c r="B188" i="4"/>
  <c r="C188" i="4"/>
  <c r="G188" i="4"/>
  <c r="H188" i="4"/>
  <c r="J188" i="4"/>
  <c r="K188" i="4"/>
  <c r="M188" i="4"/>
  <c r="N188" i="4"/>
  <c r="P188" i="4"/>
  <c r="Q188" i="4"/>
  <c r="S188" i="4"/>
  <c r="T188" i="4"/>
  <c r="V188" i="4"/>
  <c r="W188" i="4"/>
  <c r="Y188" i="4"/>
  <c r="Z188" i="4"/>
  <c r="A189" i="4"/>
  <c r="D189" i="4" s="1"/>
  <c r="B189" i="4"/>
  <c r="C189" i="4"/>
  <c r="G189" i="4"/>
  <c r="H189" i="4"/>
  <c r="J189" i="4"/>
  <c r="K189" i="4"/>
  <c r="M189" i="4"/>
  <c r="N189" i="4"/>
  <c r="P189" i="4"/>
  <c r="Q189" i="4"/>
  <c r="S189" i="4"/>
  <c r="T189" i="4"/>
  <c r="V189" i="4"/>
  <c r="W189" i="4"/>
  <c r="Y189" i="4"/>
  <c r="Z189" i="4"/>
  <c r="A190" i="4"/>
  <c r="D190" i="4" s="1"/>
  <c r="B190" i="4"/>
  <c r="C190" i="4"/>
  <c r="G190" i="4"/>
  <c r="H190" i="4"/>
  <c r="J190" i="4"/>
  <c r="K190" i="4"/>
  <c r="M190" i="4"/>
  <c r="N190" i="4"/>
  <c r="P190" i="4"/>
  <c r="Q190" i="4"/>
  <c r="S190" i="4"/>
  <c r="T190" i="4"/>
  <c r="V190" i="4"/>
  <c r="W190" i="4"/>
  <c r="Y190" i="4"/>
  <c r="Z190" i="4"/>
  <c r="A191" i="4"/>
  <c r="D191" i="4" s="1"/>
  <c r="B191" i="4"/>
  <c r="C191" i="4"/>
  <c r="G191" i="4"/>
  <c r="H191" i="4"/>
  <c r="J191" i="4"/>
  <c r="K191" i="4"/>
  <c r="M191" i="4"/>
  <c r="N191" i="4"/>
  <c r="P191" i="4"/>
  <c r="Q191" i="4"/>
  <c r="S191" i="4"/>
  <c r="T191" i="4"/>
  <c r="V191" i="4"/>
  <c r="W191" i="4"/>
  <c r="Y191" i="4"/>
  <c r="Z191" i="4"/>
  <c r="A192" i="4"/>
  <c r="D192" i="4" s="1"/>
  <c r="B192" i="4"/>
  <c r="C192" i="4"/>
  <c r="G192" i="4"/>
  <c r="H192" i="4"/>
  <c r="J192" i="4"/>
  <c r="K192" i="4"/>
  <c r="M192" i="4"/>
  <c r="N192" i="4"/>
  <c r="P192" i="4"/>
  <c r="Q192" i="4"/>
  <c r="S192" i="4"/>
  <c r="T192" i="4"/>
  <c r="V192" i="4"/>
  <c r="W192" i="4"/>
  <c r="Y192" i="4"/>
  <c r="Z192" i="4"/>
  <c r="A193" i="4"/>
  <c r="D193" i="4" s="1"/>
  <c r="B193" i="4"/>
  <c r="C193" i="4"/>
  <c r="G193" i="4"/>
  <c r="H193" i="4"/>
  <c r="J193" i="4"/>
  <c r="K193" i="4"/>
  <c r="M193" i="4"/>
  <c r="N193" i="4"/>
  <c r="P193" i="4"/>
  <c r="Q193" i="4"/>
  <c r="S193" i="4"/>
  <c r="T193" i="4"/>
  <c r="V193" i="4"/>
  <c r="W193" i="4"/>
  <c r="Y193" i="4"/>
  <c r="Z193" i="4"/>
  <c r="A194" i="4"/>
  <c r="D194" i="4" s="1"/>
  <c r="B194" i="4"/>
  <c r="C194" i="4"/>
  <c r="G194" i="4"/>
  <c r="H194" i="4"/>
  <c r="J194" i="4"/>
  <c r="K194" i="4"/>
  <c r="M194" i="4"/>
  <c r="N194" i="4"/>
  <c r="P194" i="4"/>
  <c r="Q194" i="4"/>
  <c r="S194" i="4"/>
  <c r="T194" i="4"/>
  <c r="V194" i="4"/>
  <c r="W194" i="4"/>
  <c r="Y194" i="4"/>
  <c r="Z194" i="4"/>
  <c r="A195" i="4"/>
  <c r="D195" i="4" s="1"/>
  <c r="B195" i="4"/>
  <c r="C195" i="4"/>
  <c r="E195" i="4"/>
  <c r="G195" i="4"/>
  <c r="H195" i="4"/>
  <c r="J195" i="4"/>
  <c r="K195" i="4"/>
  <c r="M195" i="4"/>
  <c r="N195" i="4"/>
  <c r="P195" i="4"/>
  <c r="Q195" i="4"/>
  <c r="S195" i="4"/>
  <c r="T195" i="4"/>
  <c r="V195" i="4"/>
  <c r="W195" i="4"/>
  <c r="Y195" i="4"/>
  <c r="Z195" i="4"/>
  <c r="A196" i="4"/>
  <c r="D196" i="4" s="1"/>
  <c r="B196" i="4"/>
  <c r="C196" i="4"/>
  <c r="G196" i="4"/>
  <c r="H196" i="4"/>
  <c r="J196" i="4"/>
  <c r="K196" i="4"/>
  <c r="M196" i="4"/>
  <c r="N196" i="4"/>
  <c r="P196" i="4"/>
  <c r="Q196" i="4"/>
  <c r="S196" i="4"/>
  <c r="T196" i="4"/>
  <c r="V196" i="4"/>
  <c r="W196" i="4"/>
  <c r="Y196" i="4"/>
  <c r="Z196" i="4"/>
  <c r="A197" i="4"/>
  <c r="D197" i="4" s="1"/>
  <c r="B197" i="4"/>
  <c r="C197" i="4"/>
  <c r="G197" i="4"/>
  <c r="H197" i="4"/>
  <c r="J197" i="4"/>
  <c r="K197" i="4"/>
  <c r="M197" i="4"/>
  <c r="N197" i="4"/>
  <c r="P197" i="4"/>
  <c r="Q197" i="4"/>
  <c r="S197" i="4"/>
  <c r="T197" i="4"/>
  <c r="V197" i="4"/>
  <c r="W197" i="4"/>
  <c r="Y197" i="4"/>
  <c r="Z197" i="4"/>
  <c r="A198" i="4"/>
  <c r="D198" i="4" s="1"/>
  <c r="B198" i="4"/>
  <c r="C198" i="4"/>
  <c r="G198" i="4"/>
  <c r="H198" i="4"/>
  <c r="J198" i="4"/>
  <c r="K198" i="4"/>
  <c r="M198" i="4"/>
  <c r="N198" i="4"/>
  <c r="P198" i="4"/>
  <c r="Q198" i="4"/>
  <c r="S198" i="4"/>
  <c r="T198" i="4"/>
  <c r="V198" i="4"/>
  <c r="W198" i="4"/>
  <c r="Y198" i="4"/>
  <c r="Z198" i="4"/>
  <c r="A199" i="4"/>
  <c r="D199" i="4" s="1"/>
  <c r="B199" i="4"/>
  <c r="C199" i="4"/>
  <c r="G199" i="4"/>
  <c r="H199" i="4"/>
  <c r="J199" i="4"/>
  <c r="K199" i="4"/>
  <c r="M199" i="4"/>
  <c r="N199" i="4"/>
  <c r="P199" i="4"/>
  <c r="Q199" i="4"/>
  <c r="S199" i="4"/>
  <c r="T199" i="4"/>
  <c r="V199" i="4"/>
  <c r="W199" i="4"/>
  <c r="Y199" i="4"/>
  <c r="Z199" i="4"/>
  <c r="A200" i="4"/>
  <c r="D200" i="4" s="1"/>
  <c r="B200" i="4"/>
  <c r="C200" i="4"/>
  <c r="G200" i="4"/>
  <c r="H200" i="4"/>
  <c r="J200" i="4"/>
  <c r="K200" i="4"/>
  <c r="M200" i="4"/>
  <c r="N200" i="4"/>
  <c r="P200" i="4"/>
  <c r="Q200" i="4"/>
  <c r="S200" i="4"/>
  <c r="T200" i="4"/>
  <c r="V200" i="4"/>
  <c r="W200" i="4"/>
  <c r="Y200" i="4"/>
  <c r="Z200" i="4"/>
  <c r="A201" i="4"/>
  <c r="D201" i="4" s="1"/>
  <c r="B201" i="4"/>
  <c r="C201" i="4"/>
  <c r="G201" i="4"/>
  <c r="H201" i="4"/>
  <c r="J201" i="4"/>
  <c r="K201" i="4"/>
  <c r="M201" i="4"/>
  <c r="N201" i="4"/>
  <c r="P201" i="4"/>
  <c r="Q201" i="4"/>
  <c r="S201" i="4"/>
  <c r="T201" i="4"/>
  <c r="V201" i="4"/>
  <c r="W201" i="4"/>
  <c r="Y201" i="4"/>
  <c r="Z201" i="4"/>
  <c r="A202" i="4"/>
  <c r="D202" i="4" s="1"/>
  <c r="B202" i="4"/>
  <c r="C202" i="4"/>
  <c r="G202" i="4"/>
  <c r="H202" i="4"/>
  <c r="J202" i="4"/>
  <c r="K202" i="4"/>
  <c r="M202" i="4"/>
  <c r="N202" i="4"/>
  <c r="P202" i="4"/>
  <c r="Q202" i="4"/>
  <c r="S202" i="4"/>
  <c r="T202" i="4"/>
  <c r="V202" i="4"/>
  <c r="W202" i="4"/>
  <c r="Y202" i="4"/>
  <c r="Z202" i="4"/>
  <c r="A203" i="4"/>
  <c r="D203" i="4" s="1"/>
  <c r="B203" i="4"/>
  <c r="C203" i="4"/>
  <c r="E203" i="4"/>
  <c r="G203" i="4"/>
  <c r="H203" i="4"/>
  <c r="J203" i="4"/>
  <c r="K203" i="4"/>
  <c r="M203" i="4"/>
  <c r="N203" i="4"/>
  <c r="P203" i="4"/>
  <c r="Q203" i="4"/>
  <c r="S203" i="4"/>
  <c r="T203" i="4"/>
  <c r="V203" i="4"/>
  <c r="W203" i="4"/>
  <c r="Y203" i="4"/>
  <c r="Z203" i="4"/>
  <c r="A204" i="4"/>
  <c r="D204" i="4" s="1"/>
  <c r="B204" i="4"/>
  <c r="C204" i="4"/>
  <c r="G204" i="4"/>
  <c r="H204" i="4"/>
  <c r="J204" i="4"/>
  <c r="K204" i="4"/>
  <c r="M204" i="4"/>
  <c r="N204" i="4"/>
  <c r="P204" i="4"/>
  <c r="Q204" i="4"/>
  <c r="S204" i="4"/>
  <c r="T204" i="4"/>
  <c r="V204" i="4"/>
  <c r="W204" i="4"/>
  <c r="Y204" i="4"/>
  <c r="Z204" i="4"/>
  <c r="A205" i="4"/>
  <c r="D205" i="4" s="1"/>
  <c r="B205" i="4"/>
  <c r="C205" i="4"/>
  <c r="G205" i="4"/>
  <c r="H205" i="4"/>
  <c r="J205" i="4"/>
  <c r="K205" i="4"/>
  <c r="M205" i="4"/>
  <c r="N205" i="4"/>
  <c r="P205" i="4"/>
  <c r="Q205" i="4"/>
  <c r="S205" i="4"/>
  <c r="T205" i="4"/>
  <c r="V205" i="4"/>
  <c r="W205" i="4"/>
  <c r="Y205" i="4"/>
  <c r="Z205" i="4"/>
  <c r="A206" i="4"/>
  <c r="D206" i="4" s="1"/>
  <c r="B206" i="4"/>
  <c r="C206" i="4"/>
  <c r="G206" i="4"/>
  <c r="H206" i="4"/>
  <c r="J206" i="4"/>
  <c r="K206" i="4"/>
  <c r="M206" i="4"/>
  <c r="N206" i="4"/>
  <c r="P206" i="4"/>
  <c r="Q206" i="4"/>
  <c r="S206" i="4"/>
  <c r="T206" i="4"/>
  <c r="V206" i="4"/>
  <c r="W206" i="4"/>
  <c r="Y206" i="4"/>
  <c r="Z206" i="4"/>
  <c r="A207" i="4"/>
  <c r="D207" i="4" s="1"/>
  <c r="B207" i="4"/>
  <c r="C207" i="4"/>
  <c r="G207" i="4"/>
  <c r="H207" i="4"/>
  <c r="J207" i="4"/>
  <c r="K207" i="4"/>
  <c r="M207" i="4"/>
  <c r="N207" i="4"/>
  <c r="P207" i="4"/>
  <c r="Q207" i="4"/>
  <c r="S207" i="4"/>
  <c r="T207" i="4"/>
  <c r="V207" i="4"/>
  <c r="W207" i="4"/>
  <c r="Y207" i="4"/>
  <c r="Z207" i="4"/>
  <c r="A208" i="4"/>
  <c r="D208" i="4" s="1"/>
  <c r="B208" i="4"/>
  <c r="C208" i="4"/>
  <c r="G208" i="4"/>
  <c r="H208" i="4"/>
  <c r="J208" i="4"/>
  <c r="K208" i="4"/>
  <c r="M208" i="4"/>
  <c r="N208" i="4"/>
  <c r="P208" i="4"/>
  <c r="Q208" i="4"/>
  <c r="S208" i="4"/>
  <c r="T208" i="4"/>
  <c r="V208" i="4"/>
  <c r="W208" i="4"/>
  <c r="Y208" i="4"/>
  <c r="Z208" i="4"/>
  <c r="A209" i="4"/>
  <c r="D209" i="4" s="1"/>
  <c r="B209" i="4"/>
  <c r="C209" i="4"/>
  <c r="G209" i="4"/>
  <c r="H209" i="4"/>
  <c r="J209" i="4"/>
  <c r="K209" i="4"/>
  <c r="M209" i="4"/>
  <c r="N209" i="4"/>
  <c r="P209" i="4"/>
  <c r="Q209" i="4"/>
  <c r="S209" i="4"/>
  <c r="T209" i="4"/>
  <c r="V209" i="4"/>
  <c r="W209" i="4"/>
  <c r="Y209" i="4"/>
  <c r="Z209" i="4"/>
  <c r="A210" i="4"/>
  <c r="D210" i="4" s="1"/>
  <c r="B210" i="4"/>
  <c r="C210" i="4"/>
  <c r="G210" i="4"/>
  <c r="H210" i="4"/>
  <c r="J210" i="4"/>
  <c r="K210" i="4"/>
  <c r="M210" i="4"/>
  <c r="N210" i="4"/>
  <c r="P210" i="4"/>
  <c r="Q210" i="4"/>
  <c r="S210" i="4"/>
  <c r="T210" i="4"/>
  <c r="V210" i="4"/>
  <c r="W210" i="4"/>
  <c r="Y210" i="4"/>
  <c r="Z210" i="4"/>
  <c r="A211" i="4"/>
  <c r="D211" i="4" s="1"/>
  <c r="B211" i="4"/>
  <c r="C211" i="4"/>
  <c r="E211" i="4"/>
  <c r="G211" i="4"/>
  <c r="H211" i="4"/>
  <c r="J211" i="4"/>
  <c r="K211" i="4"/>
  <c r="M211" i="4"/>
  <c r="N211" i="4"/>
  <c r="P211" i="4"/>
  <c r="Q211" i="4"/>
  <c r="S211" i="4"/>
  <c r="T211" i="4"/>
  <c r="V211" i="4"/>
  <c r="W211" i="4"/>
  <c r="Y211" i="4"/>
  <c r="Z211" i="4"/>
  <c r="A212" i="4"/>
  <c r="D212" i="4" s="1"/>
  <c r="B212" i="4"/>
  <c r="C212" i="4"/>
  <c r="G212" i="4"/>
  <c r="H212" i="4"/>
  <c r="J212" i="4"/>
  <c r="K212" i="4"/>
  <c r="M212" i="4"/>
  <c r="N212" i="4"/>
  <c r="P212" i="4"/>
  <c r="Q212" i="4"/>
  <c r="S212" i="4"/>
  <c r="T212" i="4"/>
  <c r="V212" i="4"/>
  <c r="W212" i="4"/>
  <c r="Y212" i="4"/>
  <c r="Z212" i="4"/>
  <c r="A213" i="4"/>
  <c r="D213" i="4" s="1"/>
  <c r="B213" i="4"/>
  <c r="C213" i="4"/>
  <c r="G213" i="4"/>
  <c r="H213" i="4"/>
  <c r="J213" i="4"/>
  <c r="K213" i="4"/>
  <c r="M213" i="4"/>
  <c r="N213" i="4"/>
  <c r="P213" i="4"/>
  <c r="Q213" i="4"/>
  <c r="S213" i="4"/>
  <c r="T213" i="4"/>
  <c r="V213" i="4"/>
  <c r="W213" i="4"/>
  <c r="Y213" i="4"/>
  <c r="Z213" i="4"/>
  <c r="A214" i="4"/>
  <c r="D214" i="4" s="1"/>
  <c r="B214" i="4"/>
  <c r="C214" i="4"/>
  <c r="G214" i="4"/>
  <c r="H214" i="4"/>
  <c r="J214" i="4"/>
  <c r="K214" i="4"/>
  <c r="M214" i="4"/>
  <c r="N214" i="4"/>
  <c r="P214" i="4"/>
  <c r="Q214" i="4"/>
  <c r="S214" i="4"/>
  <c r="T214" i="4"/>
  <c r="V214" i="4"/>
  <c r="W214" i="4"/>
  <c r="Y214" i="4"/>
  <c r="Z214" i="4"/>
  <c r="A215" i="4"/>
  <c r="D215" i="4" s="1"/>
  <c r="B215" i="4"/>
  <c r="C215" i="4"/>
  <c r="G215" i="4"/>
  <c r="H215" i="4"/>
  <c r="J215" i="4"/>
  <c r="K215" i="4"/>
  <c r="M215" i="4"/>
  <c r="N215" i="4"/>
  <c r="P215" i="4"/>
  <c r="Q215" i="4"/>
  <c r="S215" i="4"/>
  <c r="T215" i="4"/>
  <c r="V215" i="4"/>
  <c r="W215" i="4"/>
  <c r="Y215" i="4"/>
  <c r="Z215" i="4"/>
  <c r="A216" i="4"/>
  <c r="D216" i="4" s="1"/>
  <c r="B216" i="4"/>
  <c r="C216" i="4"/>
  <c r="G216" i="4"/>
  <c r="H216" i="4"/>
  <c r="J216" i="4"/>
  <c r="K216" i="4"/>
  <c r="M216" i="4"/>
  <c r="N216" i="4"/>
  <c r="P216" i="4"/>
  <c r="Q216" i="4"/>
  <c r="S216" i="4"/>
  <c r="T216" i="4"/>
  <c r="V216" i="4"/>
  <c r="W216" i="4"/>
  <c r="Y216" i="4"/>
  <c r="Z216" i="4"/>
  <c r="A217" i="4"/>
  <c r="D217" i="4" s="1"/>
  <c r="B217" i="4"/>
  <c r="C217" i="4"/>
  <c r="G217" i="4"/>
  <c r="H217" i="4"/>
  <c r="J217" i="4"/>
  <c r="K217" i="4"/>
  <c r="M217" i="4"/>
  <c r="N217" i="4"/>
  <c r="P217" i="4"/>
  <c r="Q217" i="4"/>
  <c r="S217" i="4"/>
  <c r="T217" i="4"/>
  <c r="V217" i="4"/>
  <c r="W217" i="4"/>
  <c r="Y217" i="4"/>
  <c r="Z217" i="4"/>
  <c r="A218" i="4"/>
  <c r="D218" i="4" s="1"/>
  <c r="B218" i="4"/>
  <c r="C218" i="4"/>
  <c r="G218" i="4"/>
  <c r="H218" i="4"/>
  <c r="J218" i="4"/>
  <c r="K218" i="4"/>
  <c r="M218" i="4"/>
  <c r="N218" i="4"/>
  <c r="P218" i="4"/>
  <c r="Q218" i="4"/>
  <c r="S218" i="4"/>
  <c r="T218" i="4"/>
  <c r="V218" i="4"/>
  <c r="W218" i="4"/>
  <c r="Y218" i="4"/>
  <c r="Z218" i="4"/>
  <c r="A219" i="4"/>
  <c r="D219" i="4" s="1"/>
  <c r="B219" i="4"/>
  <c r="C219" i="4"/>
  <c r="E219" i="4"/>
  <c r="G219" i="4"/>
  <c r="H219" i="4"/>
  <c r="J219" i="4"/>
  <c r="K219" i="4"/>
  <c r="M219" i="4"/>
  <c r="N219" i="4"/>
  <c r="P219" i="4"/>
  <c r="Q219" i="4"/>
  <c r="S219" i="4"/>
  <c r="T219" i="4"/>
  <c r="V219" i="4"/>
  <c r="W219" i="4"/>
  <c r="Y219" i="4"/>
  <c r="Z219" i="4"/>
  <c r="A220" i="4"/>
  <c r="D220" i="4" s="1"/>
  <c r="B220" i="4"/>
  <c r="C220" i="4"/>
  <c r="G220" i="4"/>
  <c r="H220" i="4"/>
  <c r="J220" i="4"/>
  <c r="K220" i="4"/>
  <c r="M220" i="4"/>
  <c r="N220" i="4"/>
  <c r="P220" i="4"/>
  <c r="Q220" i="4"/>
  <c r="S220" i="4"/>
  <c r="T220" i="4"/>
  <c r="V220" i="4"/>
  <c r="W220" i="4"/>
  <c r="Y220" i="4"/>
  <c r="Z220" i="4"/>
  <c r="A221" i="4"/>
  <c r="D221" i="4" s="1"/>
  <c r="B221" i="4"/>
  <c r="C221" i="4"/>
  <c r="G221" i="4"/>
  <c r="H221" i="4"/>
  <c r="J221" i="4"/>
  <c r="K221" i="4"/>
  <c r="M221" i="4"/>
  <c r="N221" i="4"/>
  <c r="P221" i="4"/>
  <c r="Q221" i="4"/>
  <c r="S221" i="4"/>
  <c r="T221" i="4"/>
  <c r="V221" i="4"/>
  <c r="W221" i="4"/>
  <c r="Y221" i="4"/>
  <c r="Z221" i="4"/>
  <c r="A222" i="4"/>
  <c r="D222" i="4" s="1"/>
  <c r="B222" i="4"/>
  <c r="C222" i="4"/>
  <c r="G222" i="4"/>
  <c r="H222" i="4"/>
  <c r="J222" i="4"/>
  <c r="K222" i="4"/>
  <c r="M222" i="4"/>
  <c r="N222" i="4"/>
  <c r="P222" i="4"/>
  <c r="Q222" i="4"/>
  <c r="S222" i="4"/>
  <c r="T222" i="4"/>
  <c r="V222" i="4"/>
  <c r="W222" i="4"/>
  <c r="Y222" i="4"/>
  <c r="Z222" i="4"/>
  <c r="A223" i="4"/>
  <c r="D223" i="4" s="1"/>
  <c r="B223" i="4"/>
  <c r="C223" i="4"/>
  <c r="E223" i="4"/>
  <c r="G223" i="4"/>
  <c r="H223" i="4"/>
  <c r="J223" i="4"/>
  <c r="K223" i="4"/>
  <c r="M223" i="4"/>
  <c r="N223" i="4"/>
  <c r="P223" i="4"/>
  <c r="Q223" i="4"/>
  <c r="S223" i="4"/>
  <c r="T223" i="4"/>
  <c r="V223" i="4"/>
  <c r="W223" i="4"/>
  <c r="Y223" i="4"/>
  <c r="Z223" i="4"/>
  <c r="A224" i="4"/>
  <c r="D224" i="4" s="1"/>
  <c r="B224" i="4"/>
  <c r="C224" i="4"/>
  <c r="G224" i="4"/>
  <c r="H224" i="4"/>
  <c r="J224" i="4"/>
  <c r="K224" i="4"/>
  <c r="M224" i="4"/>
  <c r="N224" i="4"/>
  <c r="P224" i="4"/>
  <c r="Q224" i="4"/>
  <c r="S224" i="4"/>
  <c r="T224" i="4"/>
  <c r="V224" i="4"/>
  <c r="W224" i="4"/>
  <c r="Y224" i="4"/>
  <c r="Z224" i="4"/>
  <c r="A225" i="4"/>
  <c r="D225" i="4" s="1"/>
  <c r="B225" i="4"/>
  <c r="C225" i="4"/>
  <c r="G225" i="4"/>
  <c r="H225" i="4"/>
  <c r="J225" i="4"/>
  <c r="K225" i="4"/>
  <c r="M225" i="4"/>
  <c r="N225" i="4"/>
  <c r="P225" i="4"/>
  <c r="Q225" i="4"/>
  <c r="S225" i="4"/>
  <c r="T225" i="4"/>
  <c r="V225" i="4"/>
  <c r="W225" i="4"/>
  <c r="Y225" i="4"/>
  <c r="Z225" i="4"/>
  <c r="A226" i="4"/>
  <c r="D226" i="4" s="1"/>
  <c r="B226" i="4"/>
  <c r="C226" i="4"/>
  <c r="G226" i="4"/>
  <c r="H226" i="4"/>
  <c r="J226" i="4"/>
  <c r="K226" i="4"/>
  <c r="M226" i="4"/>
  <c r="N226" i="4"/>
  <c r="P226" i="4"/>
  <c r="Q226" i="4"/>
  <c r="S226" i="4"/>
  <c r="T226" i="4"/>
  <c r="V226" i="4"/>
  <c r="W226" i="4"/>
  <c r="Y226" i="4"/>
  <c r="Z226" i="4"/>
  <c r="A227" i="4"/>
  <c r="D227" i="4" s="1"/>
  <c r="B227" i="4"/>
  <c r="C227" i="4"/>
  <c r="E227" i="4"/>
  <c r="G227" i="4"/>
  <c r="H227" i="4"/>
  <c r="J227" i="4"/>
  <c r="K227" i="4"/>
  <c r="M227" i="4"/>
  <c r="N227" i="4"/>
  <c r="P227" i="4"/>
  <c r="Q227" i="4"/>
  <c r="S227" i="4"/>
  <c r="T227" i="4"/>
  <c r="V227" i="4"/>
  <c r="W227" i="4"/>
  <c r="Y227" i="4"/>
  <c r="Z227" i="4"/>
  <c r="A228" i="4"/>
  <c r="D228" i="4" s="1"/>
  <c r="B228" i="4"/>
  <c r="C228" i="4"/>
  <c r="G228" i="4"/>
  <c r="H228" i="4"/>
  <c r="J228" i="4"/>
  <c r="K228" i="4"/>
  <c r="M228" i="4"/>
  <c r="N228" i="4"/>
  <c r="P228" i="4"/>
  <c r="Q228" i="4"/>
  <c r="S228" i="4"/>
  <c r="T228" i="4"/>
  <c r="V228" i="4"/>
  <c r="W228" i="4"/>
  <c r="Y228" i="4"/>
  <c r="Z228" i="4"/>
  <c r="A229" i="4"/>
  <c r="D229" i="4" s="1"/>
  <c r="B229" i="4"/>
  <c r="C229" i="4"/>
  <c r="G229" i="4"/>
  <c r="H229" i="4"/>
  <c r="J229" i="4"/>
  <c r="K229" i="4"/>
  <c r="M229" i="4"/>
  <c r="N229" i="4"/>
  <c r="P229" i="4"/>
  <c r="Q229" i="4"/>
  <c r="S229" i="4"/>
  <c r="T229" i="4"/>
  <c r="V229" i="4"/>
  <c r="W229" i="4"/>
  <c r="Y229" i="4"/>
  <c r="Z229" i="4"/>
  <c r="A230" i="4"/>
  <c r="D230" i="4" s="1"/>
  <c r="B230" i="4"/>
  <c r="C230" i="4"/>
  <c r="G230" i="4"/>
  <c r="H230" i="4"/>
  <c r="J230" i="4"/>
  <c r="K230" i="4"/>
  <c r="M230" i="4"/>
  <c r="N230" i="4"/>
  <c r="P230" i="4"/>
  <c r="Q230" i="4"/>
  <c r="S230" i="4"/>
  <c r="T230" i="4"/>
  <c r="V230" i="4"/>
  <c r="W230" i="4"/>
  <c r="Y230" i="4"/>
  <c r="Z230" i="4"/>
  <c r="A231" i="4"/>
  <c r="D231" i="4" s="1"/>
  <c r="B231" i="4"/>
  <c r="C231" i="4"/>
  <c r="E231" i="4"/>
  <c r="G231" i="4"/>
  <c r="H231" i="4"/>
  <c r="J231" i="4"/>
  <c r="K231" i="4"/>
  <c r="M231" i="4"/>
  <c r="N231" i="4"/>
  <c r="P231" i="4"/>
  <c r="Q231" i="4"/>
  <c r="S231" i="4"/>
  <c r="T231" i="4"/>
  <c r="V231" i="4"/>
  <c r="W231" i="4"/>
  <c r="Y231" i="4"/>
  <c r="Z231" i="4"/>
  <c r="A232" i="4"/>
  <c r="D232" i="4" s="1"/>
  <c r="B232" i="4"/>
  <c r="C232" i="4"/>
  <c r="G232" i="4"/>
  <c r="H232" i="4"/>
  <c r="J232" i="4"/>
  <c r="K232" i="4"/>
  <c r="M232" i="4"/>
  <c r="N232" i="4"/>
  <c r="P232" i="4"/>
  <c r="Q232" i="4"/>
  <c r="S232" i="4"/>
  <c r="T232" i="4"/>
  <c r="V232" i="4"/>
  <c r="W232" i="4"/>
  <c r="Y232" i="4"/>
  <c r="Z232" i="4"/>
  <c r="A233" i="4"/>
  <c r="D233" i="4" s="1"/>
  <c r="B233" i="4"/>
  <c r="C233" i="4"/>
  <c r="G233" i="4"/>
  <c r="H233" i="4"/>
  <c r="J233" i="4"/>
  <c r="K233" i="4"/>
  <c r="M233" i="4"/>
  <c r="N233" i="4"/>
  <c r="P233" i="4"/>
  <c r="Q233" i="4"/>
  <c r="S233" i="4"/>
  <c r="T233" i="4"/>
  <c r="V233" i="4"/>
  <c r="W233" i="4"/>
  <c r="Y233" i="4"/>
  <c r="Z233" i="4"/>
  <c r="A234" i="4"/>
  <c r="D234" i="4" s="1"/>
  <c r="B234" i="4"/>
  <c r="C234" i="4"/>
  <c r="G234" i="4"/>
  <c r="H234" i="4"/>
  <c r="J234" i="4"/>
  <c r="K234" i="4"/>
  <c r="M234" i="4"/>
  <c r="N234" i="4"/>
  <c r="P234" i="4"/>
  <c r="Q234" i="4"/>
  <c r="S234" i="4"/>
  <c r="T234" i="4"/>
  <c r="V234" i="4"/>
  <c r="W234" i="4"/>
  <c r="Y234" i="4"/>
  <c r="Z234" i="4"/>
  <c r="A235" i="4"/>
  <c r="D235" i="4" s="1"/>
  <c r="B235" i="4"/>
  <c r="C235" i="4"/>
  <c r="G235" i="4"/>
  <c r="H235" i="4"/>
  <c r="J235" i="4"/>
  <c r="K235" i="4"/>
  <c r="M235" i="4"/>
  <c r="N235" i="4"/>
  <c r="P235" i="4"/>
  <c r="Q235" i="4"/>
  <c r="S235" i="4"/>
  <c r="T235" i="4"/>
  <c r="V235" i="4"/>
  <c r="W235" i="4"/>
  <c r="Y235" i="4"/>
  <c r="Z235" i="4"/>
  <c r="A236" i="4"/>
  <c r="D236" i="4" s="1"/>
  <c r="B236" i="4"/>
  <c r="C236" i="4"/>
  <c r="G236" i="4"/>
  <c r="H236" i="4"/>
  <c r="J236" i="4"/>
  <c r="K236" i="4"/>
  <c r="M236" i="4"/>
  <c r="N236" i="4"/>
  <c r="P236" i="4"/>
  <c r="Q236" i="4"/>
  <c r="S236" i="4"/>
  <c r="T236" i="4"/>
  <c r="V236" i="4"/>
  <c r="W236" i="4"/>
  <c r="Y236" i="4"/>
  <c r="Z236" i="4"/>
  <c r="A237" i="4"/>
  <c r="D237" i="4" s="1"/>
  <c r="B237" i="4"/>
  <c r="C237" i="4"/>
  <c r="G237" i="4"/>
  <c r="H237" i="4"/>
  <c r="J237" i="4"/>
  <c r="K237" i="4"/>
  <c r="M237" i="4"/>
  <c r="N237" i="4"/>
  <c r="P237" i="4"/>
  <c r="Q237" i="4"/>
  <c r="S237" i="4"/>
  <c r="T237" i="4"/>
  <c r="V237" i="4"/>
  <c r="W237" i="4"/>
  <c r="Y237" i="4"/>
  <c r="Z237" i="4"/>
  <c r="A238" i="4"/>
  <c r="D238" i="4" s="1"/>
  <c r="B238" i="4"/>
  <c r="C238" i="4"/>
  <c r="G238" i="4"/>
  <c r="H238" i="4"/>
  <c r="J238" i="4"/>
  <c r="K238" i="4"/>
  <c r="M238" i="4"/>
  <c r="N238" i="4"/>
  <c r="P238" i="4"/>
  <c r="Q238" i="4"/>
  <c r="S238" i="4"/>
  <c r="T238" i="4"/>
  <c r="V238" i="4"/>
  <c r="W238" i="4"/>
  <c r="Y238" i="4"/>
  <c r="Z238" i="4"/>
  <c r="E207" i="4" l="1"/>
  <c r="E191" i="4"/>
  <c r="E159" i="4"/>
  <c r="E143" i="4"/>
  <c r="E107" i="4"/>
  <c r="E91" i="4"/>
  <c r="E58" i="4"/>
  <c r="E56" i="4"/>
  <c r="E215" i="4"/>
  <c r="E199" i="4"/>
  <c r="E183" i="4"/>
  <c r="E167" i="4"/>
  <c r="E151" i="4"/>
  <c r="E129" i="4"/>
  <c r="E121" i="4"/>
  <c r="E115" i="4"/>
  <c r="E99" i="4"/>
  <c r="E60" i="4"/>
  <c r="E179" i="4"/>
  <c r="E131" i="4"/>
  <c r="E123" i="4"/>
  <c r="E73" i="4"/>
  <c r="E57" i="4"/>
  <c r="E238" i="4"/>
  <c r="E234" i="4"/>
  <c r="E229" i="4"/>
  <c r="E225" i="4"/>
  <c r="E221" i="4"/>
  <c r="E217" i="4"/>
  <c r="E213" i="4"/>
  <c r="E209" i="4"/>
  <c r="E205" i="4"/>
  <c r="E201" i="4"/>
  <c r="E197" i="4"/>
  <c r="E193" i="4"/>
  <c r="E189" i="4"/>
  <c r="E185" i="4"/>
  <c r="E181" i="4"/>
  <c r="E177" i="4"/>
  <c r="E173" i="4"/>
  <c r="E169" i="4"/>
  <c r="E165" i="4"/>
  <c r="E161" i="4"/>
  <c r="E157" i="4"/>
  <c r="E153" i="4"/>
  <c r="E149" i="4"/>
  <c r="E145" i="4"/>
  <c r="E117" i="4"/>
  <c r="E113" i="4"/>
  <c r="E109" i="4"/>
  <c r="E105" i="4"/>
  <c r="E101" i="4"/>
  <c r="E97" i="4"/>
  <c r="E93" i="4"/>
  <c r="E89" i="4"/>
  <c r="E85" i="4"/>
  <c r="E81" i="4"/>
  <c r="E69" i="4"/>
  <c r="E67" i="4"/>
  <c r="E235" i="4"/>
  <c r="E237" i="4"/>
  <c r="E233" i="4"/>
  <c r="E226" i="4"/>
  <c r="E222" i="4"/>
  <c r="E218" i="4"/>
  <c r="E214" i="4"/>
  <c r="E210" i="4"/>
  <c r="E206" i="4"/>
  <c r="E202" i="4"/>
  <c r="E198" i="4"/>
  <c r="E194" i="4"/>
  <c r="E190" i="4"/>
  <c r="E186" i="4"/>
  <c r="E182" i="4"/>
  <c r="E178" i="4"/>
  <c r="E174" i="4"/>
  <c r="E170" i="4"/>
  <c r="E166" i="4"/>
  <c r="E162" i="4"/>
  <c r="E158" i="4"/>
  <c r="E154" i="4"/>
  <c r="E150" i="4"/>
  <c r="E146" i="4"/>
  <c r="E142" i="4"/>
  <c r="E138" i="4"/>
  <c r="E134" i="4"/>
  <c r="E130" i="4"/>
  <c r="E126" i="4"/>
  <c r="E122" i="4"/>
  <c r="E118" i="4"/>
  <c r="E114" i="4"/>
  <c r="E110" i="4"/>
  <c r="E106" i="4"/>
  <c r="E102" i="4"/>
  <c r="E98" i="4"/>
  <c r="E94" i="4"/>
  <c r="E90" i="4"/>
  <c r="E86" i="4"/>
  <c r="E82" i="4"/>
  <c r="E78" i="4"/>
  <c r="E68" i="4"/>
  <c r="E66" i="4"/>
  <c r="E61" i="4"/>
  <c r="E228" i="4"/>
  <c r="E220" i="4"/>
  <c r="E212" i="4"/>
  <c r="E204" i="4"/>
  <c r="E196" i="4"/>
  <c r="E188" i="4"/>
  <c r="E180" i="4"/>
  <c r="E172" i="4"/>
  <c r="E164" i="4"/>
  <c r="E156" i="4"/>
  <c r="E148" i="4"/>
  <c r="E140" i="4"/>
  <c r="E132" i="4"/>
  <c r="E124" i="4"/>
  <c r="E116" i="4"/>
  <c r="E108" i="4"/>
  <c r="E100" i="4"/>
  <c r="E92" i="4"/>
  <c r="E84" i="4"/>
  <c r="E76" i="4"/>
  <c r="E236" i="4"/>
  <c r="E224" i="4"/>
  <c r="E216" i="4"/>
  <c r="E208" i="4"/>
  <c r="E200" i="4"/>
  <c r="E192" i="4"/>
  <c r="E184" i="4"/>
  <c r="E176" i="4"/>
  <c r="E168" i="4"/>
  <c r="E160" i="4"/>
  <c r="E152" i="4"/>
  <c r="E144" i="4"/>
  <c r="E136" i="4"/>
  <c r="E128" i="4"/>
  <c r="E120" i="4"/>
  <c r="E112" i="4"/>
  <c r="E104" i="4"/>
  <c r="E96" i="4"/>
  <c r="E88" i="4"/>
  <c r="E80" i="4"/>
  <c r="E72" i="4"/>
  <c r="E64" i="4"/>
  <c r="E70" i="4"/>
  <c r="E62" i="4"/>
  <c r="E59" i="4"/>
  <c r="E232" i="4"/>
  <c r="E230" i="4"/>
  <c r="AB11" i="4"/>
  <c r="F1" i="5"/>
  <c r="E1" i="5"/>
  <c r="F1" i="6"/>
  <c r="E1" i="6"/>
  <c r="E2" i="5"/>
  <c r="E2" i="6"/>
  <c r="X2" i="6"/>
  <c r="Y2" i="6" s="1"/>
  <c r="U2" i="6"/>
  <c r="V2" i="6" s="1"/>
  <c r="W2" i="6" s="1"/>
  <c r="R2" i="6"/>
  <c r="S2" i="6" s="1"/>
  <c r="T2" i="6" s="1"/>
  <c r="O2" i="6"/>
  <c r="P2" i="6" s="1"/>
  <c r="Q2" i="6" s="1"/>
  <c r="L2" i="6"/>
  <c r="M2" i="6" s="1"/>
  <c r="N2" i="6" s="1"/>
  <c r="I2" i="6"/>
  <c r="J2" i="6" s="1"/>
  <c r="K2" i="6" s="1"/>
  <c r="F2" i="6"/>
  <c r="G2" i="6" s="1"/>
  <c r="H2" i="6" s="1"/>
  <c r="X2" i="5"/>
  <c r="Y2" i="5" s="1"/>
  <c r="Z2" i="5" s="1"/>
  <c r="U2" i="5"/>
  <c r="V2" i="5" s="1"/>
  <c r="W2" i="5" s="1"/>
  <c r="R2" i="5"/>
  <c r="S2" i="5" s="1"/>
  <c r="T2" i="5" s="1"/>
  <c r="O2" i="5"/>
  <c r="P2" i="5" s="1"/>
  <c r="Q2" i="5" s="1"/>
  <c r="L2" i="5"/>
  <c r="M2" i="5" s="1"/>
  <c r="N2" i="5" s="1"/>
  <c r="I2" i="5"/>
  <c r="J2" i="5" s="1"/>
  <c r="K2" i="5" s="1"/>
  <c r="F2" i="5"/>
  <c r="G2" i="5" s="1"/>
  <c r="H2" i="5" s="1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C59" i="4"/>
  <c r="AC91" i="4"/>
  <c r="AC103" i="4"/>
  <c r="AC106" i="4"/>
  <c r="AC119" i="4"/>
  <c r="AC122" i="4"/>
  <c r="AC135" i="4"/>
  <c r="AC146" i="4"/>
  <c r="AC148" i="4"/>
  <c r="AC163" i="4"/>
  <c r="AC167" i="4"/>
  <c r="AC178" i="4"/>
  <c r="AC180" i="4"/>
  <c r="AC88" i="4"/>
  <c r="AC96" i="4"/>
  <c r="AC131" i="4"/>
  <c r="AC132" i="4"/>
  <c r="AC147" i="4"/>
  <c r="AC179" i="4"/>
  <c r="AC184" i="4"/>
  <c r="X5" i="4"/>
  <c r="X4" i="4"/>
  <c r="X3" i="4"/>
  <c r="X8" i="4" s="1"/>
  <c r="U5" i="4"/>
  <c r="U4" i="4"/>
  <c r="U3" i="4"/>
  <c r="U6" i="4" s="1"/>
  <c r="R5" i="4"/>
  <c r="R4" i="4"/>
  <c r="R3" i="4"/>
  <c r="R6" i="4" s="1"/>
  <c r="O5" i="4"/>
  <c r="O4" i="4"/>
  <c r="O3" i="4"/>
  <c r="O6" i="4" s="1"/>
  <c r="L5" i="4"/>
  <c r="L4" i="4"/>
  <c r="L3" i="4"/>
  <c r="L8" i="4" s="1"/>
  <c r="I5" i="4"/>
  <c r="I4" i="4"/>
  <c r="I3" i="4"/>
  <c r="I7" i="4" s="1"/>
  <c r="F5" i="4"/>
  <c r="F4" i="4"/>
  <c r="F3" i="4"/>
  <c r="F6" i="4" s="1"/>
  <c r="G17" i="4" l="1"/>
  <c r="G16" i="4"/>
  <c r="G15" i="4"/>
  <c r="G14" i="4"/>
  <c r="G13" i="4"/>
  <c r="G12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J17" i="4"/>
  <c r="J16" i="4"/>
  <c r="J15" i="4"/>
  <c r="J14" i="4"/>
  <c r="J13" i="4"/>
  <c r="J12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K55" i="4" s="1"/>
  <c r="M17" i="4"/>
  <c r="M16" i="4"/>
  <c r="M15" i="4"/>
  <c r="M14" i="4"/>
  <c r="M13" i="4"/>
  <c r="M12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N55" i="4" s="1"/>
  <c r="P17" i="4"/>
  <c r="P15" i="4"/>
  <c r="P12" i="4"/>
  <c r="P21" i="4"/>
  <c r="P28" i="4"/>
  <c r="P30" i="4"/>
  <c r="P35" i="4"/>
  <c r="P36" i="4"/>
  <c r="P37" i="4"/>
  <c r="P38" i="4"/>
  <c r="P40" i="4"/>
  <c r="P43" i="4"/>
  <c r="P44" i="4"/>
  <c r="P48" i="4"/>
  <c r="P49" i="4"/>
  <c r="P51" i="4"/>
  <c r="P55" i="4"/>
  <c r="S17" i="4"/>
  <c r="S16" i="4"/>
  <c r="S15" i="4"/>
  <c r="S14" i="4"/>
  <c r="S13" i="4"/>
  <c r="S12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T55" i="4" s="1"/>
  <c r="V17" i="4"/>
  <c r="V16" i="4"/>
  <c r="V15" i="4"/>
  <c r="V14" i="4"/>
  <c r="V13" i="4"/>
  <c r="V12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W55" i="4" s="1"/>
  <c r="AG12" i="4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AG47" i="4" s="1"/>
  <c r="AG48" i="4" s="1"/>
  <c r="AG49" i="4" s="1"/>
  <c r="AG50" i="4" s="1"/>
  <c r="AG51" i="4" s="1"/>
  <c r="AG52" i="4" s="1"/>
  <c r="AG53" i="4" s="1"/>
  <c r="AG54" i="4" s="1"/>
  <c r="AG55" i="4" s="1"/>
  <c r="AG56" i="4" s="1"/>
  <c r="AG57" i="4" s="1"/>
  <c r="AG58" i="4" s="1"/>
  <c r="AG59" i="4" s="1"/>
  <c r="AG60" i="4" s="1"/>
  <c r="AG61" i="4" s="1"/>
  <c r="AG62" i="4" s="1"/>
  <c r="AG63" i="4" s="1"/>
  <c r="AG64" i="4" s="1"/>
  <c r="AG65" i="4" s="1"/>
  <c r="AG66" i="4" s="1"/>
  <c r="AG67" i="4" s="1"/>
  <c r="AG68" i="4" s="1"/>
  <c r="AG69" i="4" s="1"/>
  <c r="AG70" i="4" s="1"/>
  <c r="AG71" i="4" s="1"/>
  <c r="AG72" i="4" s="1"/>
  <c r="AG73" i="4" s="1"/>
  <c r="AG74" i="4" s="1"/>
  <c r="AG75" i="4" s="1"/>
  <c r="AG76" i="4" s="1"/>
  <c r="AG77" i="4" s="1"/>
  <c r="AG78" i="4" s="1"/>
  <c r="AG79" i="4" s="1"/>
  <c r="AG80" i="4" s="1"/>
  <c r="AG81" i="4" s="1"/>
  <c r="AG82" i="4" s="1"/>
  <c r="AG83" i="4" s="1"/>
  <c r="AG84" i="4" s="1"/>
  <c r="AG85" i="4" s="1"/>
  <c r="AG86" i="4" s="1"/>
  <c r="AG87" i="4" s="1"/>
  <c r="AG88" i="4" s="1"/>
  <c r="AG89" i="4" s="1"/>
  <c r="AG90" i="4" s="1"/>
  <c r="AG91" i="4" s="1"/>
  <c r="AG92" i="4" s="1"/>
  <c r="AG93" i="4" s="1"/>
  <c r="AG94" i="4" s="1"/>
  <c r="AG95" i="4" s="1"/>
  <c r="AG96" i="4" s="1"/>
  <c r="AG97" i="4" s="1"/>
  <c r="AG98" i="4" s="1"/>
  <c r="AG99" i="4" s="1"/>
  <c r="AG100" i="4" s="1"/>
  <c r="AG101" i="4" s="1"/>
  <c r="AG102" i="4" s="1"/>
  <c r="AG103" i="4" s="1"/>
  <c r="AG104" i="4" s="1"/>
  <c r="AG105" i="4" s="1"/>
  <c r="AG106" i="4" s="1"/>
  <c r="AG107" i="4" s="1"/>
  <c r="AG108" i="4" s="1"/>
  <c r="AG109" i="4" s="1"/>
  <c r="AG110" i="4" s="1"/>
  <c r="AG111" i="4" s="1"/>
  <c r="AG112" i="4" s="1"/>
  <c r="AG113" i="4" s="1"/>
  <c r="AG114" i="4" s="1"/>
  <c r="AG115" i="4" s="1"/>
  <c r="AG116" i="4" s="1"/>
  <c r="AG117" i="4" s="1"/>
  <c r="AG118" i="4" s="1"/>
  <c r="AG119" i="4" s="1"/>
  <c r="AG120" i="4" s="1"/>
  <c r="AG121" i="4" s="1"/>
  <c r="AG122" i="4" s="1"/>
  <c r="AG123" i="4" s="1"/>
  <c r="AG124" i="4" s="1"/>
  <c r="AG125" i="4" s="1"/>
  <c r="AG126" i="4" s="1"/>
  <c r="AG127" i="4" s="1"/>
  <c r="AG128" i="4" s="1"/>
  <c r="AG129" i="4" s="1"/>
  <c r="AG130" i="4" s="1"/>
  <c r="AG131" i="4" s="1"/>
  <c r="AG132" i="4" s="1"/>
  <c r="AG133" i="4" s="1"/>
  <c r="AG134" i="4" s="1"/>
  <c r="AG135" i="4" s="1"/>
  <c r="AG136" i="4" s="1"/>
  <c r="AG137" i="4" s="1"/>
  <c r="AG138" i="4" s="1"/>
  <c r="AG139" i="4" s="1"/>
  <c r="AG140" i="4" s="1"/>
  <c r="AG141" i="4" s="1"/>
  <c r="AG142" i="4" s="1"/>
  <c r="AG143" i="4" s="1"/>
  <c r="AG144" i="4" s="1"/>
  <c r="AG145" i="4" s="1"/>
  <c r="AG146" i="4" s="1"/>
  <c r="AG147" i="4" s="1"/>
  <c r="AG148" i="4" s="1"/>
  <c r="AG149" i="4" s="1"/>
  <c r="AG150" i="4" s="1"/>
  <c r="AG151" i="4" s="1"/>
  <c r="AG152" i="4" s="1"/>
  <c r="AG153" i="4" s="1"/>
  <c r="AG154" i="4" s="1"/>
  <c r="AG155" i="4" s="1"/>
  <c r="AG156" i="4" s="1"/>
  <c r="AG157" i="4" s="1"/>
  <c r="AG158" i="4" s="1"/>
  <c r="AG159" i="4" s="1"/>
  <c r="AG160" i="4" s="1"/>
  <c r="AG161" i="4" s="1"/>
  <c r="AG162" i="4" s="1"/>
  <c r="AG163" i="4" s="1"/>
  <c r="AG164" i="4" s="1"/>
  <c r="AG165" i="4" s="1"/>
  <c r="AG166" i="4" s="1"/>
  <c r="AG167" i="4" s="1"/>
  <c r="AG168" i="4" s="1"/>
  <c r="AG169" i="4" s="1"/>
  <c r="AG170" i="4" s="1"/>
  <c r="AG171" i="4" s="1"/>
  <c r="AG172" i="4" s="1"/>
  <c r="AG173" i="4" s="1"/>
  <c r="AG174" i="4" s="1"/>
  <c r="AG175" i="4" s="1"/>
  <c r="AG176" i="4" s="1"/>
  <c r="AG177" i="4" s="1"/>
  <c r="AG178" i="4" s="1"/>
  <c r="AG179" i="4" s="1"/>
  <c r="AG180" i="4" s="1"/>
  <c r="AG181" i="4" s="1"/>
  <c r="AG182" i="4" s="1"/>
  <c r="AG183" i="4" s="1"/>
  <c r="AG184" i="4" s="1"/>
  <c r="AG185" i="4" s="1"/>
  <c r="AG186" i="4" s="1"/>
  <c r="AG187" i="4" s="1"/>
  <c r="AG188" i="4" s="1"/>
  <c r="AG189" i="4" s="1"/>
  <c r="AG190" i="4" s="1"/>
  <c r="AG191" i="4" s="1"/>
  <c r="AG192" i="4" s="1"/>
  <c r="AG193" i="4" s="1"/>
  <c r="AG194" i="4" s="1"/>
  <c r="AG195" i="4" s="1"/>
  <c r="AG196" i="4" s="1"/>
  <c r="AG197" i="4" s="1"/>
  <c r="AG198" i="4" s="1"/>
  <c r="AG199" i="4" s="1"/>
  <c r="AG200" i="4" s="1"/>
  <c r="AG201" i="4" s="1"/>
  <c r="AG202" i="4" s="1"/>
  <c r="AG203" i="4" s="1"/>
  <c r="AG204" i="4" s="1"/>
  <c r="AG205" i="4" s="1"/>
  <c r="AG206" i="4" s="1"/>
  <c r="AG207" i="4" s="1"/>
  <c r="AG208" i="4" s="1"/>
  <c r="AG209" i="4" s="1"/>
  <c r="AG210" i="4" s="1"/>
  <c r="AG211" i="4" s="1"/>
  <c r="AG212" i="4" s="1"/>
  <c r="AG213" i="4" s="1"/>
  <c r="AG214" i="4" s="1"/>
  <c r="AG215" i="4" s="1"/>
  <c r="AG216" i="4" s="1"/>
  <c r="AG217" i="4" s="1"/>
  <c r="AG218" i="4" s="1"/>
  <c r="AG219" i="4" s="1"/>
  <c r="AG220" i="4" s="1"/>
  <c r="AG221" i="4" s="1"/>
  <c r="AG222" i="4" s="1"/>
  <c r="AG223" i="4" s="1"/>
  <c r="AG224" i="4" s="1"/>
  <c r="AG225" i="4" s="1"/>
  <c r="AG226" i="4" s="1"/>
  <c r="AG227" i="4" s="1"/>
  <c r="AG228" i="4" s="1"/>
  <c r="AG229" i="4" s="1"/>
  <c r="AG230" i="4" s="1"/>
  <c r="AB12" i="4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B39" i="4" s="1"/>
  <c r="AB40" i="4" s="1"/>
  <c r="AB41" i="4" s="1"/>
  <c r="AB42" i="4" s="1"/>
  <c r="AB43" i="4" s="1"/>
  <c r="AB44" i="4" s="1"/>
  <c r="AB45" i="4" s="1"/>
  <c r="AB46" i="4" s="1"/>
  <c r="AB47" i="4" s="1"/>
  <c r="AB48" i="4" s="1"/>
  <c r="AB49" i="4" s="1"/>
  <c r="AB50" i="4" s="1"/>
  <c r="AB51" i="4" s="1"/>
  <c r="AB52" i="4" s="1"/>
  <c r="AB53" i="4" s="1"/>
  <c r="AB54" i="4" s="1"/>
  <c r="AB55" i="4" s="1"/>
  <c r="AB56" i="4" s="1"/>
  <c r="AB57" i="4" s="1"/>
  <c r="AB58" i="4" s="1"/>
  <c r="AB59" i="4" s="1"/>
  <c r="AB60" i="4" s="1"/>
  <c r="AB61" i="4" s="1"/>
  <c r="AB62" i="4" s="1"/>
  <c r="AB63" i="4" s="1"/>
  <c r="AB64" i="4" s="1"/>
  <c r="AB65" i="4" s="1"/>
  <c r="AB66" i="4" s="1"/>
  <c r="AB67" i="4" s="1"/>
  <c r="AB68" i="4" s="1"/>
  <c r="AB69" i="4" s="1"/>
  <c r="AB70" i="4" s="1"/>
  <c r="AB71" i="4" s="1"/>
  <c r="AB72" i="4" s="1"/>
  <c r="AB73" i="4" s="1"/>
  <c r="AB74" i="4" s="1"/>
  <c r="AB75" i="4" s="1"/>
  <c r="AB76" i="4" s="1"/>
  <c r="AB77" i="4" s="1"/>
  <c r="AB78" i="4" s="1"/>
  <c r="AB79" i="4" s="1"/>
  <c r="AB80" i="4" s="1"/>
  <c r="O8" i="4"/>
  <c r="U8" i="4"/>
  <c r="I8" i="4"/>
  <c r="F8" i="4"/>
  <c r="R8" i="4"/>
  <c r="AG231" i="4"/>
  <c r="AG232" i="4" s="1"/>
  <c r="AG233" i="4" s="1"/>
  <c r="AG234" i="4"/>
  <c r="AG235" i="4" s="1"/>
  <c r="AG236" i="4" s="1"/>
  <c r="AG237" i="4" s="1"/>
  <c r="AG238" i="4" s="1"/>
  <c r="AC191" i="4"/>
  <c r="AC169" i="4"/>
  <c r="AC159" i="4"/>
  <c r="AC137" i="4"/>
  <c r="AC115" i="4"/>
  <c r="AC187" i="4"/>
  <c r="AC181" i="4"/>
  <c r="AC165" i="4"/>
  <c r="AC155" i="4"/>
  <c r="AC149" i="4"/>
  <c r="AC140" i="4"/>
  <c r="AC133" i="4"/>
  <c r="AC124" i="4"/>
  <c r="AC120" i="4"/>
  <c r="AC117" i="4"/>
  <c r="AF73" i="4"/>
  <c r="AC73" i="4"/>
  <c r="AD73" i="4"/>
  <c r="AF70" i="4"/>
  <c r="AC70" i="4"/>
  <c r="AD70" i="4" s="1"/>
  <c r="AC67" i="4"/>
  <c r="AD67" i="4" s="1"/>
  <c r="AC63" i="4"/>
  <c r="AD63" i="4" s="1"/>
  <c r="AC60" i="4"/>
  <c r="AF60" i="4"/>
  <c r="AD60" i="4"/>
  <c r="AC56" i="4"/>
  <c r="AF56" i="4"/>
  <c r="AD56" i="4"/>
  <c r="AC182" i="4"/>
  <c r="AC152" i="4"/>
  <c r="AC150" i="4"/>
  <c r="AF67" i="4"/>
  <c r="AC188" i="4"/>
  <c r="AC185" i="4"/>
  <c r="AC175" i="4"/>
  <c r="AC143" i="4"/>
  <c r="AC118" i="4"/>
  <c r="AC104" i="4"/>
  <c r="AC101" i="4"/>
  <c r="AC171" i="4"/>
  <c r="AC193" i="4"/>
  <c r="AC190" i="4"/>
  <c r="AC177" i="4"/>
  <c r="AC174" i="4"/>
  <c r="AC161" i="4"/>
  <c r="AC158" i="4"/>
  <c r="AC145" i="4"/>
  <c r="AC142" i="4"/>
  <c r="AC139" i="4"/>
  <c r="AC129" i="4"/>
  <c r="AC126" i="4"/>
  <c r="AC123" i="4"/>
  <c r="AC89" i="4"/>
  <c r="AC86" i="4"/>
  <c r="AC83" i="4"/>
  <c r="AC79" i="4"/>
  <c r="AD79" i="4" s="1"/>
  <c r="AF79" i="4"/>
  <c r="AC76" i="4"/>
  <c r="AD76" i="4" s="1"/>
  <c r="AF76" i="4"/>
  <c r="AC72" i="4"/>
  <c r="AF72" i="4"/>
  <c r="AF69" i="4"/>
  <c r="AC69" i="4"/>
  <c r="AD69" i="4" s="1"/>
  <c r="AC66" i="4"/>
  <c r="AD66" i="4"/>
  <c r="AF66" i="4"/>
  <c r="AC194" i="4"/>
  <c r="AC164" i="4"/>
  <c r="AC162" i="4"/>
  <c r="AC130" i="4"/>
  <c r="AC127" i="4"/>
  <c r="AC111" i="4"/>
  <c r="AD72" i="4"/>
  <c r="AF63" i="4"/>
  <c r="AC172" i="4"/>
  <c r="AC156" i="4"/>
  <c r="AC153" i="4"/>
  <c r="AC121" i="4"/>
  <c r="AC108" i="4"/>
  <c r="AC98" i="4"/>
  <c r="AF57" i="4"/>
  <c r="AC57" i="4"/>
  <c r="AD57" i="4"/>
  <c r="AC192" i="4"/>
  <c r="AC189" i="4"/>
  <c r="AC186" i="4"/>
  <c r="AC176" i="4"/>
  <c r="AC173" i="4"/>
  <c r="AC170" i="4"/>
  <c r="AC160" i="4"/>
  <c r="AC157" i="4"/>
  <c r="AC154" i="4"/>
  <c r="AC144" i="4"/>
  <c r="AC141" i="4"/>
  <c r="AC138" i="4"/>
  <c r="AC128" i="4"/>
  <c r="AC125" i="4"/>
  <c r="AC116" i="4"/>
  <c r="AC112" i="4"/>
  <c r="AC109" i="4"/>
  <c r="AC105" i="4"/>
  <c r="AC102" i="4"/>
  <c r="AC99" i="4"/>
  <c r="AC95" i="4"/>
  <c r="AC92" i="4"/>
  <c r="AC85" i="4"/>
  <c r="AC82" i="4"/>
  <c r="AC183" i="4"/>
  <c r="AC168" i="4"/>
  <c r="AC166" i="4"/>
  <c r="AC151" i="4"/>
  <c r="AC136" i="4"/>
  <c r="AC134" i="4"/>
  <c r="AC114" i="4"/>
  <c r="AC113" i="4"/>
  <c r="AC97" i="4"/>
  <c r="AC94" i="4"/>
  <c r="AC87" i="4"/>
  <c r="AC81" i="4"/>
  <c r="AC78" i="4"/>
  <c r="AF75" i="4"/>
  <c r="AC75" i="4"/>
  <c r="AD75" i="4" s="1"/>
  <c r="AF71" i="4"/>
  <c r="AC71" i="4"/>
  <c r="AD71" i="4" s="1"/>
  <c r="AF65" i="4"/>
  <c r="AC65" i="4"/>
  <c r="AD65" i="4"/>
  <c r="AC62" i="4"/>
  <c r="AD62" i="4"/>
  <c r="AF62" i="4"/>
  <c r="AD59" i="4"/>
  <c r="AF59" i="4"/>
  <c r="AC107" i="4"/>
  <c r="AF78" i="4"/>
  <c r="AC100" i="4"/>
  <c r="AC93" i="4"/>
  <c r="AC90" i="4"/>
  <c r="AC84" i="4"/>
  <c r="AC80" i="4"/>
  <c r="AD80" i="4"/>
  <c r="AF77" i="4"/>
  <c r="AC77" i="4"/>
  <c r="AD77" i="4"/>
  <c r="AF74" i="4"/>
  <c r="AC68" i="4"/>
  <c r="AD68" i="4"/>
  <c r="AF68" i="4"/>
  <c r="AC64" i="4"/>
  <c r="AD64" i="4"/>
  <c r="AF64" i="4"/>
  <c r="AF61" i="4"/>
  <c r="AC61" i="4"/>
  <c r="AF58" i="4"/>
  <c r="AC58" i="4"/>
  <c r="AD58" i="4"/>
  <c r="AC110" i="4"/>
  <c r="AD78" i="4"/>
  <c r="AC74" i="4"/>
  <c r="AD74" i="4" s="1"/>
  <c r="AD61" i="4"/>
  <c r="L6" i="4"/>
  <c r="X6" i="4"/>
  <c r="X7" i="4"/>
  <c r="U7" i="4"/>
  <c r="R7" i="4"/>
  <c r="O7" i="4"/>
  <c r="L7" i="4"/>
  <c r="F7" i="4"/>
  <c r="I6" i="4"/>
  <c r="P16" i="4" l="1"/>
  <c r="P14" i="4"/>
  <c r="P13" i="4"/>
  <c r="D13" i="4" s="1"/>
  <c r="P18" i="4"/>
  <c r="D18" i="4" s="1"/>
  <c r="P19" i="4"/>
  <c r="P20" i="4"/>
  <c r="D20" i="4" s="1"/>
  <c r="P22" i="4"/>
  <c r="D22" i="4" s="1"/>
  <c r="P23" i="4"/>
  <c r="D23" i="4" s="1"/>
  <c r="P24" i="4"/>
  <c r="P25" i="4"/>
  <c r="P26" i="4"/>
  <c r="D26" i="4" s="1"/>
  <c r="P27" i="4"/>
  <c r="D27" i="4" s="1"/>
  <c r="P29" i="4"/>
  <c r="P31" i="4"/>
  <c r="P32" i="4"/>
  <c r="D32" i="4" s="1"/>
  <c r="P33" i="4"/>
  <c r="D33" i="4" s="1"/>
  <c r="P34" i="4"/>
  <c r="P39" i="4"/>
  <c r="P41" i="4"/>
  <c r="P42" i="4"/>
  <c r="D42" i="4" s="1"/>
  <c r="P45" i="4"/>
  <c r="P46" i="4"/>
  <c r="D46" i="4" s="1"/>
  <c r="P47" i="4"/>
  <c r="D47" i="4" s="1"/>
  <c r="P50" i="4"/>
  <c r="P52" i="4"/>
  <c r="P53" i="4"/>
  <c r="P54" i="4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2" i="4"/>
  <c r="W13" i="4"/>
  <c r="W14" i="4"/>
  <c r="W15" i="4"/>
  <c r="W16" i="4"/>
  <c r="W17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2" i="4"/>
  <c r="T13" i="4"/>
  <c r="T14" i="4"/>
  <c r="T15" i="4"/>
  <c r="T16" i="4"/>
  <c r="T17" i="4"/>
  <c r="Q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2" i="4"/>
  <c r="N13" i="4"/>
  <c r="N14" i="4"/>
  <c r="N15" i="4"/>
  <c r="N16" i="4"/>
  <c r="N17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2" i="4"/>
  <c r="K13" i="4"/>
  <c r="K14" i="4"/>
  <c r="K15" i="4"/>
  <c r="K16" i="4"/>
  <c r="K17" i="4"/>
  <c r="H55" i="4"/>
  <c r="E55" i="4" s="1"/>
  <c r="D55" i="4"/>
  <c r="H54" i="4"/>
  <c r="D54" i="4"/>
  <c r="H53" i="4"/>
  <c r="D53" i="4"/>
  <c r="H52" i="4"/>
  <c r="D52" i="4"/>
  <c r="H51" i="4"/>
  <c r="D51" i="4"/>
  <c r="H50" i="4"/>
  <c r="D50" i="4"/>
  <c r="H49" i="4"/>
  <c r="D49" i="4"/>
  <c r="H48" i="4"/>
  <c r="D48" i="4"/>
  <c r="H47" i="4"/>
  <c r="H46" i="4"/>
  <c r="H45" i="4"/>
  <c r="D45" i="4"/>
  <c r="H44" i="4"/>
  <c r="D44" i="4"/>
  <c r="H43" i="4"/>
  <c r="D43" i="4"/>
  <c r="H42" i="4"/>
  <c r="H41" i="4"/>
  <c r="D41" i="4"/>
  <c r="H40" i="4"/>
  <c r="D40" i="4"/>
  <c r="H39" i="4"/>
  <c r="D39" i="4"/>
  <c r="H38" i="4"/>
  <c r="D38" i="4"/>
  <c r="H37" i="4"/>
  <c r="D37" i="4"/>
  <c r="H36" i="4"/>
  <c r="D36" i="4"/>
  <c r="H35" i="4"/>
  <c r="D35" i="4"/>
  <c r="H34" i="4"/>
  <c r="D34" i="4"/>
  <c r="H33" i="4"/>
  <c r="H32" i="4"/>
  <c r="H31" i="4"/>
  <c r="D31" i="4"/>
  <c r="H30" i="4"/>
  <c r="D30" i="4"/>
  <c r="H29" i="4"/>
  <c r="D29" i="4"/>
  <c r="H28" i="4"/>
  <c r="D28" i="4"/>
  <c r="H27" i="4"/>
  <c r="H26" i="4"/>
  <c r="H25" i="4"/>
  <c r="D25" i="4"/>
  <c r="H24" i="4"/>
  <c r="D24" i="4"/>
  <c r="H23" i="4"/>
  <c r="H22" i="4"/>
  <c r="H21" i="4"/>
  <c r="D21" i="4"/>
  <c r="H20" i="4"/>
  <c r="H19" i="4"/>
  <c r="D19" i="4"/>
  <c r="H18" i="4"/>
  <c r="H12" i="4"/>
  <c r="D12" i="4"/>
  <c r="H13" i="4"/>
  <c r="H14" i="4"/>
  <c r="H15" i="4"/>
  <c r="D15" i="4"/>
  <c r="H16" i="4"/>
  <c r="D16" i="4"/>
  <c r="H17" i="4"/>
  <c r="D17" i="4"/>
  <c r="AF80" i="4"/>
  <c r="AB81" i="4"/>
  <c r="Q48" i="4" l="1"/>
  <c r="E48" i="4" s="1"/>
  <c r="Q12" i="4"/>
  <c r="E12" i="4" s="1"/>
  <c r="Q35" i="4"/>
  <c r="E35" i="4" s="1"/>
  <c r="Q40" i="4"/>
  <c r="E40" i="4" s="1"/>
  <c r="Q49" i="4"/>
  <c r="E49" i="4" s="1"/>
  <c r="D14" i="4"/>
  <c r="Q28" i="4"/>
  <c r="E28" i="4" s="1"/>
  <c r="Q44" i="4"/>
  <c r="E44" i="4" s="1"/>
  <c r="Q21" i="4"/>
  <c r="E21" i="4" s="1"/>
  <c r="Q36" i="4"/>
  <c r="E36" i="4" s="1"/>
  <c r="Q43" i="4"/>
  <c r="E43" i="4" s="1"/>
  <c r="Q51" i="4"/>
  <c r="E51" i="4" s="1"/>
  <c r="Q54" i="4"/>
  <c r="E54" i="4" s="1"/>
  <c r="Q17" i="4"/>
  <c r="E17" i="4" s="1"/>
  <c r="Q37" i="4"/>
  <c r="E37" i="4" s="1"/>
  <c r="Q15" i="4"/>
  <c r="E15" i="4" s="1"/>
  <c r="Q30" i="4"/>
  <c r="E30" i="4" s="1"/>
  <c r="Q38" i="4"/>
  <c r="E38" i="4" s="1"/>
  <c r="Q53" i="4"/>
  <c r="E53" i="4" s="1"/>
  <c r="Q52" i="4"/>
  <c r="E52" i="4" s="1"/>
  <c r="Q50" i="4"/>
  <c r="E50" i="4" s="1"/>
  <c r="Q47" i="4"/>
  <c r="E47" i="4" s="1"/>
  <c r="Q46" i="4"/>
  <c r="E46" i="4" s="1"/>
  <c r="Q45" i="4"/>
  <c r="E45" i="4" s="1"/>
  <c r="Q42" i="4"/>
  <c r="E42" i="4" s="1"/>
  <c r="Q41" i="4"/>
  <c r="E41" i="4" s="1"/>
  <c r="Q39" i="4"/>
  <c r="E39" i="4" s="1"/>
  <c r="Q34" i="4"/>
  <c r="E34" i="4" s="1"/>
  <c r="Q33" i="4"/>
  <c r="E33" i="4" s="1"/>
  <c r="Q32" i="4"/>
  <c r="E32" i="4" s="1"/>
  <c r="Q31" i="4"/>
  <c r="E31" i="4" s="1"/>
  <c r="Q29" i="4"/>
  <c r="E29" i="4" s="1"/>
  <c r="Q27" i="4"/>
  <c r="E27" i="4" s="1"/>
  <c r="Q26" i="4"/>
  <c r="E26" i="4" s="1"/>
  <c r="Q25" i="4"/>
  <c r="E25" i="4" s="1"/>
  <c r="Q24" i="4"/>
  <c r="E24" i="4" s="1"/>
  <c r="Q23" i="4"/>
  <c r="E23" i="4" s="1"/>
  <c r="Q22" i="4"/>
  <c r="E22" i="4" s="1"/>
  <c r="Q20" i="4"/>
  <c r="E20" i="4" s="1"/>
  <c r="Q19" i="4"/>
  <c r="E19" i="4" s="1"/>
  <c r="Q18" i="4"/>
  <c r="E18" i="4" s="1"/>
  <c r="Q13" i="4"/>
  <c r="E13" i="4" s="1"/>
  <c r="Q14" i="4"/>
  <c r="E14" i="4" s="1"/>
  <c r="Q16" i="4"/>
  <c r="E16" i="4" s="1"/>
  <c r="AB82" i="4"/>
  <c r="AF81" i="4"/>
  <c r="AD81" i="4"/>
  <c r="AC216" i="4"/>
  <c r="AB83" i="4" l="1"/>
  <c r="AD82" i="4"/>
  <c r="AF82" i="4"/>
  <c r="AC212" i="4"/>
  <c r="AC228" i="4"/>
  <c r="AC211" i="4"/>
  <c r="AC200" i="4"/>
  <c r="AC223" i="4"/>
  <c r="AC235" i="4"/>
  <c r="AC208" i="4"/>
  <c r="AC213" i="4"/>
  <c r="AC202" i="4"/>
  <c r="AC201" i="4"/>
  <c r="AC222" i="4"/>
  <c r="AC227" i="4"/>
  <c r="AC229" i="4"/>
  <c r="AC231" i="4"/>
  <c r="AC236" i="4"/>
  <c r="AC203" i="4"/>
  <c r="AC220" i="4"/>
  <c r="AC237" i="4"/>
  <c r="AC234" i="4"/>
  <c r="AC224" i="4"/>
  <c r="AC195" i="4"/>
  <c r="AC232" i="4"/>
  <c r="AC207" i="4"/>
  <c r="AC204" i="4"/>
  <c r="AC197" i="4"/>
  <c r="AC230" i="4"/>
  <c r="AC196" i="4"/>
  <c r="AC233" i="4"/>
  <c r="AC217" i="4"/>
  <c r="AC198" i="4"/>
  <c r="AC199" i="4"/>
  <c r="AC205" i="4"/>
  <c r="AC210" i="4"/>
  <c r="AC238" i="4"/>
  <c r="AC219" i="4"/>
  <c r="AC215" i="4"/>
  <c r="AC226" i="4"/>
  <c r="AC214" i="4"/>
  <c r="AC218" i="4"/>
  <c r="AC221" i="4"/>
  <c r="AC225" i="4"/>
  <c r="AC206" i="4"/>
  <c r="AC209" i="4"/>
  <c r="AC53" i="4"/>
  <c r="AD53" i="4" s="1"/>
  <c r="AC52" i="4"/>
  <c r="AD52" i="4" s="1"/>
  <c r="AC50" i="4"/>
  <c r="AD50" i="4" s="1"/>
  <c r="AC54" i="4"/>
  <c r="AD54" i="4" s="1"/>
  <c r="AC48" i="4"/>
  <c r="AD48" i="4" s="1"/>
  <c r="AC51" i="4"/>
  <c r="AD51" i="4" s="1"/>
  <c r="AC55" i="4"/>
  <c r="AD55" i="4" s="1"/>
  <c r="AC49" i="4"/>
  <c r="AD49" i="4" s="1"/>
  <c r="AC40" i="4"/>
  <c r="AC35" i="4"/>
  <c r="AC33" i="4"/>
  <c r="AC47" i="4"/>
  <c r="AC37" i="4"/>
  <c r="AC28" i="4"/>
  <c r="AC39" i="4"/>
  <c r="AC23" i="4"/>
  <c r="AC29" i="4"/>
  <c r="AC31" i="4"/>
  <c r="AC46" i="4"/>
  <c r="AC45" i="4"/>
  <c r="AC44" i="4"/>
  <c r="AC43" i="4"/>
  <c r="AC30" i="4"/>
  <c r="AC36" i="4"/>
  <c r="AC26" i="4"/>
  <c r="AC27" i="4"/>
  <c r="AC32" i="4"/>
  <c r="AC34" i="4"/>
  <c r="AC41" i="4"/>
  <c r="AC24" i="4"/>
  <c r="AC42" i="4"/>
  <c r="AC25" i="4"/>
  <c r="AC38" i="4"/>
  <c r="AC22" i="4"/>
  <c r="AC17" i="4"/>
  <c r="AD17" i="4" s="1"/>
  <c r="AC19" i="4"/>
  <c r="AC20" i="4"/>
  <c r="AC16" i="4"/>
  <c r="AD16" i="4" s="1"/>
  <c r="AC18" i="4"/>
  <c r="AD18" i="4" s="1"/>
  <c r="AC21" i="4"/>
  <c r="AC15" i="4"/>
  <c r="AD15" i="4" s="1"/>
  <c r="AE216" i="4"/>
  <c r="AC14" i="4"/>
  <c r="AD14" i="4" s="1"/>
  <c r="AC13" i="4"/>
  <c r="AD13" i="4" s="1"/>
  <c r="AC12" i="4"/>
  <c r="AD12" i="4" s="1"/>
  <c r="AB84" i="4" l="1"/>
  <c r="AF83" i="4"/>
  <c r="AD83" i="4"/>
  <c r="AE211" i="4"/>
  <c r="AE212" i="4"/>
  <c r="AE228" i="4"/>
  <c r="AE200" i="4"/>
  <c r="AE206" i="4"/>
  <c r="AE223" i="4"/>
  <c r="AE209" i="4"/>
  <c r="AE225" i="4"/>
  <c r="AE221" i="4"/>
  <c r="AE210" i="4"/>
  <c r="AE226" i="4"/>
  <c r="AE202" i="4"/>
  <c r="AE231" i="4"/>
  <c r="AE199" i="4"/>
  <c r="AE233" i="4"/>
  <c r="AE227" i="4"/>
  <c r="AE204" i="4"/>
  <c r="AE224" i="4"/>
  <c r="AE219" i="4"/>
  <c r="AE222" i="4"/>
  <c r="AE238" i="4"/>
  <c r="AE213" i="4"/>
  <c r="AE198" i="4"/>
  <c r="AE197" i="4"/>
  <c r="AE208" i="4"/>
  <c r="AE232" i="4"/>
  <c r="AE201" i="4"/>
  <c r="AE229" i="4"/>
  <c r="AE230" i="4"/>
  <c r="AE195" i="4"/>
  <c r="AE234" i="4"/>
  <c r="AE214" i="4"/>
  <c r="AE205" i="4"/>
  <c r="AE237" i="4"/>
  <c r="AE220" i="4"/>
  <c r="AE203" i="4"/>
  <c r="AE207" i="4"/>
  <c r="AE218" i="4"/>
  <c r="AE217" i="4"/>
  <c r="AE196" i="4"/>
  <c r="AE235" i="4"/>
  <c r="AE215" i="4"/>
  <c r="AE236" i="4"/>
  <c r="AE52" i="4"/>
  <c r="AF52" i="4" s="1"/>
  <c r="AE48" i="4"/>
  <c r="AF48" i="4" s="1"/>
  <c r="AE55" i="4"/>
  <c r="AF55" i="4" s="1"/>
  <c r="AE54" i="4"/>
  <c r="AF54" i="4" s="1"/>
  <c r="AE53" i="4"/>
  <c r="AF53" i="4" s="1"/>
  <c r="AE51" i="4"/>
  <c r="AF51" i="4" s="1"/>
  <c r="AE50" i="4"/>
  <c r="AF50" i="4" s="1"/>
  <c r="AE49" i="4"/>
  <c r="AF49" i="4" s="1"/>
  <c r="AE28" i="4"/>
  <c r="AE35" i="4"/>
  <c r="AE41" i="4"/>
  <c r="AE31" i="4"/>
  <c r="AE37" i="4"/>
  <c r="AE47" i="4"/>
  <c r="AE25" i="4"/>
  <c r="AE33" i="4"/>
  <c r="AE44" i="4"/>
  <c r="AE26" i="4"/>
  <c r="AE42" i="4"/>
  <c r="AE45" i="4"/>
  <c r="AE29" i="4"/>
  <c r="AE38" i="4"/>
  <c r="AE32" i="4"/>
  <c r="AE40" i="4"/>
  <c r="AE27" i="4"/>
  <c r="AE24" i="4"/>
  <c r="AE23" i="4"/>
  <c r="AE30" i="4"/>
  <c r="AE36" i="4"/>
  <c r="AE43" i="4"/>
  <c r="AE34" i="4"/>
  <c r="AE39" i="4"/>
  <c r="AE46" i="4"/>
  <c r="AE22" i="4"/>
  <c r="AE18" i="4"/>
  <c r="AE17" i="4"/>
  <c r="AE16" i="4"/>
  <c r="AE21" i="4"/>
  <c r="AE19" i="4"/>
  <c r="AE20" i="4"/>
  <c r="AE13" i="4"/>
  <c r="AF13" i="4" s="1"/>
  <c r="AE12" i="4"/>
  <c r="AF12" i="4" s="1"/>
  <c r="AE15" i="4"/>
  <c r="AF15" i="4" s="1"/>
  <c r="AE14" i="4"/>
  <c r="AF14" i="4" s="1"/>
  <c r="AF84" i="4" l="1"/>
  <c r="AB85" i="4"/>
  <c r="AD84" i="4"/>
  <c r="AF16" i="4"/>
  <c r="AB86" i="4" l="1"/>
  <c r="AD85" i="4"/>
  <c r="AF85" i="4"/>
  <c r="AF17" i="4"/>
  <c r="AF18" i="4"/>
  <c r="AB87" i="4" l="1"/>
  <c r="AF86" i="4"/>
  <c r="AD86" i="4"/>
  <c r="AD19" i="4"/>
  <c r="AF19" i="4"/>
  <c r="AB88" i="4" l="1"/>
  <c r="AF87" i="4"/>
  <c r="AD87" i="4"/>
  <c r="AD22" i="4"/>
  <c r="AF22" i="4"/>
  <c r="AD20" i="4"/>
  <c r="AF20" i="4"/>
  <c r="AB89" i="4" l="1"/>
  <c r="AD88" i="4"/>
  <c r="AF88" i="4"/>
  <c r="AD23" i="4"/>
  <c r="AF23" i="4"/>
  <c r="AD21" i="4"/>
  <c r="AF21" i="4"/>
  <c r="AB90" i="4" l="1"/>
  <c r="AD89" i="4"/>
  <c r="AF89" i="4"/>
  <c r="AD24" i="4"/>
  <c r="AF24" i="4"/>
  <c r="AB91" i="4" l="1"/>
  <c r="AF90" i="4"/>
  <c r="AD90" i="4"/>
  <c r="AD26" i="4"/>
  <c r="AF26" i="4"/>
  <c r="AD25" i="4"/>
  <c r="AF25" i="4"/>
  <c r="AD91" i="4" l="1"/>
  <c r="AB92" i="4"/>
  <c r="AF91" i="4"/>
  <c r="AD27" i="4"/>
  <c r="AF27" i="4"/>
  <c r="AB93" i="4" l="1"/>
  <c r="AF92" i="4"/>
  <c r="AD92" i="4"/>
  <c r="AD28" i="4"/>
  <c r="AF28" i="4"/>
  <c r="AB94" i="4" l="1"/>
  <c r="AD93" i="4"/>
  <c r="AF93" i="4"/>
  <c r="AD29" i="4"/>
  <c r="AF29" i="4"/>
  <c r="AB95" i="4" l="1"/>
  <c r="AF94" i="4"/>
  <c r="AD94" i="4"/>
  <c r="AD30" i="4"/>
  <c r="AF30" i="4"/>
  <c r="AB96" i="4" l="1"/>
  <c r="AF95" i="4"/>
  <c r="AD95" i="4"/>
  <c r="AD31" i="4"/>
  <c r="AF31" i="4"/>
  <c r="AB97" i="4" l="1"/>
  <c r="AD96" i="4"/>
  <c r="AF96" i="4"/>
  <c r="AD32" i="4"/>
  <c r="AF32" i="4"/>
  <c r="AF97" i="4" l="1"/>
  <c r="AB98" i="4"/>
  <c r="AD97" i="4"/>
  <c r="AD33" i="4"/>
  <c r="AF33" i="4"/>
  <c r="AB99" i="4" l="1"/>
  <c r="AF98" i="4"/>
  <c r="AD98" i="4"/>
  <c r="AD35" i="4"/>
  <c r="AF35" i="4"/>
  <c r="AD34" i="4"/>
  <c r="AF34" i="4"/>
  <c r="AB100" i="4" l="1"/>
  <c r="AF99" i="4"/>
  <c r="AD99" i="4"/>
  <c r="AD37" i="4"/>
  <c r="AF37" i="4"/>
  <c r="AD36" i="4"/>
  <c r="AF36" i="4"/>
  <c r="AF100" i="4" l="1"/>
  <c r="AB101" i="4"/>
  <c r="AD100" i="4"/>
  <c r="AD38" i="4"/>
  <c r="AF38" i="4"/>
  <c r="AB102" i="4" l="1"/>
  <c r="AD101" i="4"/>
  <c r="AF101" i="4"/>
  <c r="AD40" i="4"/>
  <c r="AF40" i="4"/>
  <c r="AD39" i="4"/>
  <c r="AF39" i="4"/>
  <c r="AB103" i="4" l="1"/>
  <c r="AF102" i="4"/>
  <c r="AD102" i="4"/>
  <c r="AD41" i="4"/>
  <c r="AF41" i="4"/>
  <c r="AD42" i="4"/>
  <c r="AF42" i="4"/>
  <c r="AB104" i="4" l="1"/>
  <c r="AD103" i="4"/>
  <c r="AF103" i="4"/>
  <c r="AD44" i="4"/>
  <c r="AF44" i="4"/>
  <c r="AD43" i="4"/>
  <c r="AF43" i="4"/>
  <c r="AB105" i="4" l="1"/>
  <c r="AD104" i="4"/>
  <c r="AF104" i="4"/>
  <c r="AD45" i="4"/>
  <c r="AF45" i="4"/>
  <c r="AD46" i="4"/>
  <c r="AF46" i="4"/>
  <c r="AB106" i="4" l="1"/>
  <c r="AF105" i="4"/>
  <c r="AD105" i="4"/>
  <c r="AD47" i="4"/>
  <c r="AF47" i="4"/>
  <c r="AD106" i="4" l="1"/>
  <c r="AB107" i="4"/>
  <c r="AF106" i="4"/>
  <c r="A222" i="6"/>
  <c r="A122" i="6"/>
  <c r="A119" i="6"/>
  <c r="A109" i="6"/>
  <c r="A73" i="6"/>
  <c r="A106" i="6"/>
  <c r="A175" i="6"/>
  <c r="A155" i="6"/>
  <c r="A224" i="6"/>
  <c r="A206" i="6"/>
  <c r="A168" i="6"/>
  <c r="A68" i="6"/>
  <c r="A212" i="6"/>
  <c r="A195" i="6"/>
  <c r="A174" i="6"/>
  <c r="A205" i="6"/>
  <c r="A180" i="6"/>
  <c r="A75" i="6"/>
  <c r="A187" i="6"/>
  <c r="A49" i="6"/>
  <c r="A199" i="6"/>
  <c r="A197" i="6"/>
  <c r="A115" i="6"/>
  <c r="A66" i="6"/>
  <c r="A78" i="6"/>
  <c r="A62" i="6"/>
  <c r="A209" i="6"/>
  <c r="A163" i="6"/>
  <c r="A228" i="6"/>
  <c r="A149" i="6"/>
  <c r="A150" i="6"/>
  <c r="A56" i="6"/>
  <c r="A135" i="6"/>
  <c r="A147" i="6"/>
  <c r="A202" i="6"/>
  <c r="A164" i="6"/>
  <c r="A148" i="6"/>
  <c r="A171" i="6"/>
  <c r="A184" i="6"/>
  <c r="A210" i="6"/>
  <c r="A126" i="6"/>
  <c r="A120" i="6"/>
  <c r="A86" i="6"/>
  <c r="A169" i="6"/>
  <c r="A185" i="6"/>
  <c r="A133" i="6"/>
  <c r="A165" i="6"/>
  <c r="A227" i="6"/>
  <c r="A173" i="6"/>
  <c r="A124" i="6"/>
  <c r="A118" i="6"/>
  <c r="A111" i="6"/>
  <c r="A67" i="6"/>
  <c r="A55" i="6"/>
  <c r="A129" i="6"/>
  <c r="A157" i="6"/>
  <c r="A104" i="6"/>
  <c r="A125" i="6"/>
  <c r="A57" i="6"/>
  <c r="A220" i="6"/>
  <c r="A204" i="6"/>
  <c r="A98" i="6"/>
  <c r="A131" i="6"/>
  <c r="A52" i="6"/>
  <c r="A229" i="6"/>
  <c r="A112" i="6"/>
  <c r="A91" i="6"/>
  <c r="A139" i="6"/>
  <c r="A54" i="6"/>
  <c r="A70" i="6"/>
  <c r="A64" i="6"/>
  <c r="A141" i="6"/>
  <c r="A123" i="6"/>
  <c r="A162" i="6"/>
  <c r="A152" i="6"/>
  <c r="A108" i="6"/>
  <c r="A90" i="6"/>
  <c r="A116" i="6"/>
  <c r="A170" i="6"/>
  <c r="A182" i="6"/>
  <c r="A101" i="6"/>
  <c r="A216" i="6"/>
  <c r="A190" i="6"/>
  <c r="A83" i="6"/>
  <c r="A85" i="6"/>
  <c r="A194" i="6"/>
  <c r="A213" i="6"/>
  <c r="A143" i="6"/>
  <c r="A79" i="6"/>
  <c r="A99" i="6"/>
  <c r="A203" i="6"/>
  <c r="A60" i="6"/>
  <c r="A198" i="6"/>
  <c r="A93" i="6"/>
  <c r="A215" i="6"/>
  <c r="A159" i="6"/>
  <c r="A188" i="6"/>
  <c r="A146" i="6"/>
  <c r="A89" i="6"/>
  <c r="A81" i="6"/>
  <c r="A201" i="6"/>
  <c r="A61" i="6"/>
  <c r="A138" i="6"/>
  <c r="A97" i="6"/>
  <c r="A96" i="6"/>
  <c r="A132" i="6"/>
  <c r="A176" i="6"/>
  <c r="A179" i="6"/>
  <c r="A192" i="6"/>
  <c r="A128" i="6"/>
  <c r="A77" i="6"/>
  <c r="A103" i="6"/>
  <c r="A53" i="6"/>
  <c r="A87" i="6"/>
  <c r="A82" i="6"/>
  <c r="A181" i="6"/>
  <c r="A151" i="6"/>
  <c r="A107" i="6"/>
  <c r="A217" i="6"/>
  <c r="A193" i="6"/>
  <c r="A186" i="6"/>
  <c r="A58" i="6"/>
  <c r="A207" i="6"/>
  <c r="A166" i="6"/>
  <c r="A161" i="6"/>
  <c r="A127" i="6"/>
  <c r="A114" i="6"/>
  <c r="A84" i="6"/>
  <c r="A183" i="6"/>
  <c r="A51" i="6"/>
  <c r="A59" i="6"/>
  <c r="A134" i="6"/>
  <c r="A178" i="6"/>
  <c r="A76" i="6"/>
  <c r="A50" i="6"/>
  <c r="A105" i="6"/>
  <c r="A71" i="6"/>
  <c r="A47" i="6"/>
  <c r="A130" i="6"/>
  <c r="A136" i="6"/>
  <c r="A92" i="6"/>
  <c r="A160" i="6"/>
  <c r="A140" i="6"/>
  <c r="A95" i="6"/>
  <c r="A110" i="6"/>
  <c r="A177" i="6"/>
  <c r="A167" i="6"/>
  <c r="A65" i="6"/>
  <c r="A117" i="6"/>
  <c r="A80" i="6"/>
  <c r="A189" i="6"/>
  <c r="A191" i="6"/>
  <c r="A196" i="6"/>
  <c r="A145" i="6"/>
  <c r="A102" i="6"/>
  <c r="A137" i="6"/>
  <c r="A63" i="6"/>
  <c r="A121" i="6"/>
  <c r="A225" i="6"/>
  <c r="A226" i="6"/>
  <c r="A208" i="6"/>
  <c r="A221" i="6"/>
  <c r="A156" i="6"/>
  <c r="A214" i="6"/>
  <c r="A74" i="6"/>
  <c r="A72" i="6"/>
  <c r="A153" i="6"/>
  <c r="A223" i="6"/>
  <c r="A94" i="6"/>
  <c r="A172" i="6"/>
  <c r="A218" i="6"/>
  <c r="A69" i="6"/>
  <c r="A48" i="6"/>
  <c r="A219" i="6"/>
  <c r="A154" i="6"/>
  <c r="A113" i="6"/>
  <c r="A158" i="6"/>
  <c r="A144" i="6"/>
  <c r="A142" i="6"/>
  <c r="A88" i="6"/>
  <c r="A200" i="6"/>
  <c r="A100" i="6"/>
  <c r="A211" i="6"/>
  <c r="A172" i="5"/>
  <c r="O172" i="5" s="1"/>
  <c r="A91" i="5"/>
  <c r="O91" i="5" s="1"/>
  <c r="A177" i="5"/>
  <c r="O177" i="5" s="1"/>
  <c r="A214" i="5"/>
  <c r="O214" i="5" s="1"/>
  <c r="A110" i="5"/>
  <c r="O110" i="5" s="1"/>
  <c r="A151" i="5"/>
  <c r="O151" i="5" s="1"/>
  <c r="A89" i="5"/>
  <c r="O89" i="5" s="1"/>
  <c r="A166" i="5"/>
  <c r="O166" i="5" s="1"/>
  <c r="A197" i="5"/>
  <c r="O197" i="5" s="1"/>
  <c r="A124" i="5"/>
  <c r="O124" i="5" s="1"/>
  <c r="A71" i="5"/>
  <c r="O71" i="5" s="1"/>
  <c r="A190" i="5"/>
  <c r="O190" i="5" s="1"/>
  <c r="A135" i="5"/>
  <c r="O135" i="5" s="1"/>
  <c r="A171" i="5"/>
  <c r="O171" i="5" s="1"/>
  <c r="A217" i="5"/>
  <c r="O217" i="5" s="1"/>
  <c r="A62" i="5"/>
  <c r="O62" i="5" s="1"/>
  <c r="A154" i="5"/>
  <c r="O154" i="5" s="1"/>
  <c r="A162" i="5"/>
  <c r="O162" i="5" s="1"/>
  <c r="A53" i="5"/>
  <c r="O53" i="5" s="1"/>
  <c r="A123" i="5"/>
  <c r="O123" i="5" s="1"/>
  <c r="A182" i="5"/>
  <c r="O182" i="5" s="1"/>
  <c r="A215" i="5"/>
  <c r="O215" i="5" s="1"/>
  <c r="A59" i="5"/>
  <c r="O59" i="5" s="1"/>
  <c r="A178" i="5"/>
  <c r="O178" i="5" s="1"/>
  <c r="A79" i="5"/>
  <c r="O79" i="5" s="1"/>
  <c r="A146" i="5"/>
  <c r="O146" i="5" s="1"/>
  <c r="A147" i="5"/>
  <c r="O147" i="5" s="1"/>
  <c r="A92" i="5"/>
  <c r="O92" i="5" s="1"/>
  <c r="A57" i="5"/>
  <c r="O57" i="5" s="1"/>
  <c r="A87" i="5"/>
  <c r="O87" i="5" s="1"/>
  <c r="A70" i="5"/>
  <c r="O70" i="5" s="1"/>
  <c r="A86" i="5"/>
  <c r="O86" i="5" s="1"/>
  <c r="A156" i="5"/>
  <c r="O156" i="5" s="1"/>
  <c r="A229" i="5"/>
  <c r="O229" i="5" s="1"/>
  <c r="A212" i="5"/>
  <c r="O212" i="5" s="1"/>
  <c r="A113" i="5"/>
  <c r="O113" i="5" s="1"/>
  <c r="A176" i="5"/>
  <c r="O176" i="5" s="1"/>
  <c r="A221" i="5"/>
  <c r="O221" i="5" s="1"/>
  <c r="A199" i="5"/>
  <c r="O199" i="5" s="1"/>
  <c r="A180" i="5"/>
  <c r="O180" i="5" s="1"/>
  <c r="A148" i="5"/>
  <c r="O148" i="5" s="1"/>
  <c r="A77" i="5"/>
  <c r="O77" i="5" s="1"/>
  <c r="A184" i="5"/>
  <c r="O184" i="5" s="1"/>
  <c r="A61" i="5"/>
  <c r="O61" i="5" s="1"/>
  <c r="A95" i="5"/>
  <c r="O95" i="5" s="1"/>
  <c r="A211" i="5"/>
  <c r="O211" i="5" s="1"/>
  <c r="A139" i="5"/>
  <c r="O139" i="5" s="1"/>
  <c r="A185" i="5"/>
  <c r="O185" i="5" s="1"/>
  <c r="A106" i="5"/>
  <c r="O106" i="5" s="1"/>
  <c r="A141" i="5"/>
  <c r="O141" i="5" s="1"/>
  <c r="A112" i="5"/>
  <c r="O112" i="5" s="1"/>
  <c r="A55" i="5"/>
  <c r="O55" i="5" s="1"/>
  <c r="A224" i="5"/>
  <c r="O224" i="5" s="1"/>
  <c r="A207" i="5"/>
  <c r="O207" i="5" s="1"/>
  <c r="A149" i="5"/>
  <c r="O149" i="5" s="1"/>
  <c r="A134" i="5"/>
  <c r="O134" i="5" s="1"/>
  <c r="A160" i="5"/>
  <c r="O160" i="5" s="1"/>
  <c r="A144" i="5"/>
  <c r="O144" i="5" s="1"/>
  <c r="A216" i="5"/>
  <c r="O216" i="5" s="1"/>
  <c r="A82" i="5"/>
  <c r="O82" i="5" s="1"/>
  <c r="A108" i="5"/>
  <c r="O108" i="5" s="1"/>
  <c r="A129" i="5"/>
  <c r="O129" i="5" s="1"/>
  <c r="A189" i="5"/>
  <c r="O189" i="5" s="1"/>
  <c r="A163" i="5"/>
  <c r="O163" i="5" s="1"/>
  <c r="A194" i="5"/>
  <c r="O194" i="5" s="1"/>
  <c r="A130" i="5"/>
  <c r="O130" i="5" s="1"/>
  <c r="A111" i="5"/>
  <c r="O111" i="5" s="1"/>
  <c r="A67" i="5"/>
  <c r="O67" i="5" s="1"/>
  <c r="A183" i="5"/>
  <c r="O183" i="5" s="1"/>
  <c r="A120" i="5"/>
  <c r="O120" i="5" s="1"/>
  <c r="A85" i="5"/>
  <c r="O85" i="5" s="1"/>
  <c r="A179" i="5"/>
  <c r="O179" i="5" s="1"/>
  <c r="A99" i="5"/>
  <c r="O99" i="5" s="1"/>
  <c r="A63" i="5"/>
  <c r="O63" i="5" s="1"/>
  <c r="A136" i="5"/>
  <c r="O136" i="5" s="1"/>
  <c r="A80" i="5"/>
  <c r="O80" i="5" s="1"/>
  <c r="A220" i="5"/>
  <c r="O220" i="5" s="1"/>
  <c r="A104" i="5"/>
  <c r="O104" i="5" s="1"/>
  <c r="A196" i="5"/>
  <c r="O196" i="5" s="1"/>
  <c r="A228" i="5"/>
  <c r="O228" i="5" s="1"/>
  <c r="A159" i="5"/>
  <c r="O159" i="5" s="1"/>
  <c r="A170" i="5"/>
  <c r="O170" i="5" s="1"/>
  <c r="A47" i="5"/>
  <c r="O47" i="5" s="1"/>
  <c r="A165" i="5"/>
  <c r="O165" i="5" s="1"/>
  <c r="A210" i="5"/>
  <c r="O210" i="5" s="1"/>
  <c r="A107" i="5"/>
  <c r="O107" i="5" s="1"/>
  <c r="A98" i="5"/>
  <c r="O98" i="5" s="1"/>
  <c r="A200" i="5"/>
  <c r="O200" i="5" s="1"/>
  <c r="A209" i="5"/>
  <c r="O209" i="5" s="1"/>
  <c r="A157" i="5"/>
  <c r="O157" i="5" s="1"/>
  <c r="A161" i="5"/>
  <c r="O161" i="5" s="1"/>
  <c r="A88" i="5"/>
  <c r="O88" i="5" s="1"/>
  <c r="A142" i="5"/>
  <c r="O142" i="5" s="1"/>
  <c r="A100" i="5"/>
  <c r="O100" i="5" s="1"/>
  <c r="A81" i="5"/>
  <c r="O81" i="5" s="1"/>
  <c r="A60" i="5"/>
  <c r="O60" i="5" s="1"/>
  <c r="A140" i="5"/>
  <c r="O140" i="5" s="1"/>
  <c r="A150" i="5"/>
  <c r="O150" i="5" s="1"/>
  <c r="A208" i="5"/>
  <c r="O208" i="5" s="1"/>
  <c r="A103" i="5"/>
  <c r="O103" i="5" s="1"/>
  <c r="A127" i="5"/>
  <c r="O127" i="5" s="1"/>
  <c r="A126" i="5"/>
  <c r="O126" i="5" s="1"/>
  <c r="A174" i="5"/>
  <c r="O174" i="5" s="1"/>
  <c r="A102" i="5"/>
  <c r="O102" i="5" s="1"/>
  <c r="A115" i="5"/>
  <c r="O115" i="5" s="1"/>
  <c r="A74" i="5"/>
  <c r="O74" i="5" s="1"/>
  <c r="A219" i="5"/>
  <c r="O219" i="5" s="1"/>
  <c r="A93" i="5"/>
  <c r="O93" i="5" s="1"/>
  <c r="A90" i="5"/>
  <c r="O90" i="5" s="1"/>
  <c r="A131" i="5"/>
  <c r="O131" i="5" s="1"/>
  <c r="A213" i="5"/>
  <c r="O213" i="5" s="1"/>
  <c r="A223" i="5"/>
  <c r="O223" i="5" s="1"/>
  <c r="A118" i="5"/>
  <c r="O118" i="5" s="1"/>
  <c r="A222" i="5"/>
  <c r="O222" i="5" s="1"/>
  <c r="A125" i="5"/>
  <c r="O125" i="5" s="1"/>
  <c r="A119" i="5"/>
  <c r="O119" i="5" s="1"/>
  <c r="A175" i="5"/>
  <c r="O175" i="5" s="1"/>
  <c r="A54" i="5"/>
  <c r="O54" i="5" s="1"/>
  <c r="A96" i="5"/>
  <c r="O96" i="5" s="1"/>
  <c r="A186" i="5"/>
  <c r="O186" i="5" s="1"/>
  <c r="A48" i="5"/>
  <c r="O48" i="5" s="1"/>
  <c r="A158" i="5"/>
  <c r="O158" i="5" s="1"/>
  <c r="A155" i="5"/>
  <c r="O155" i="5" s="1"/>
  <c r="A49" i="5"/>
  <c r="O49" i="5" s="1"/>
  <c r="A105" i="5"/>
  <c r="O105" i="5" s="1"/>
  <c r="A226" i="5"/>
  <c r="O226" i="5" s="1"/>
  <c r="A83" i="5"/>
  <c r="O83" i="5" s="1"/>
  <c r="A169" i="5"/>
  <c r="O169" i="5" s="1"/>
  <c r="A109" i="5"/>
  <c r="O109" i="5" s="1"/>
  <c r="A153" i="5"/>
  <c r="O153" i="5" s="1"/>
  <c r="A195" i="5"/>
  <c r="O195" i="5" s="1"/>
  <c r="A203" i="5"/>
  <c r="O203" i="5" s="1"/>
  <c r="A51" i="5"/>
  <c r="O51" i="5" s="1"/>
  <c r="A138" i="5"/>
  <c r="O138" i="5" s="1"/>
  <c r="A187" i="5"/>
  <c r="O187" i="5" s="1"/>
  <c r="A164" i="5"/>
  <c r="O164" i="5" s="1"/>
  <c r="A116" i="5"/>
  <c r="O116" i="5" s="1"/>
  <c r="A198" i="5"/>
  <c r="O198" i="5" s="1"/>
  <c r="A191" i="5"/>
  <c r="O191" i="5" s="1"/>
  <c r="A56" i="5"/>
  <c r="O56" i="5" s="1"/>
  <c r="A168" i="5"/>
  <c r="O168" i="5" s="1"/>
  <c r="A50" i="5"/>
  <c r="O50" i="5" s="1"/>
  <c r="A122" i="5"/>
  <c r="O122" i="5" s="1"/>
  <c r="A192" i="5"/>
  <c r="O192" i="5" s="1"/>
  <c r="A188" i="5"/>
  <c r="O188" i="5" s="1"/>
  <c r="A205" i="5"/>
  <c r="O205" i="5" s="1"/>
  <c r="A69" i="5"/>
  <c r="O69" i="5" s="1"/>
  <c r="A75" i="5"/>
  <c r="O75" i="5" s="1"/>
  <c r="A65" i="5"/>
  <c r="O65" i="5" s="1"/>
  <c r="A152" i="5"/>
  <c r="O152" i="5" s="1"/>
  <c r="A225" i="5"/>
  <c r="O225" i="5" s="1"/>
  <c r="A73" i="5"/>
  <c r="O73" i="5" s="1"/>
  <c r="A137" i="5"/>
  <c r="O137" i="5" s="1"/>
  <c r="A117" i="5"/>
  <c r="O117" i="5" s="1"/>
  <c r="A202" i="5"/>
  <c r="O202" i="5" s="1"/>
  <c r="A97" i="5"/>
  <c r="O97" i="5" s="1"/>
  <c r="A133" i="5"/>
  <c r="O133" i="5" s="1"/>
  <c r="A193" i="5"/>
  <c r="O193" i="5" s="1"/>
  <c r="A173" i="5"/>
  <c r="O173" i="5" s="1"/>
  <c r="A66" i="5"/>
  <c r="O66" i="5" s="1"/>
  <c r="A72" i="5"/>
  <c r="O72" i="5" s="1"/>
  <c r="A145" i="5"/>
  <c r="O145" i="5" s="1"/>
  <c r="A204" i="5"/>
  <c r="O204" i="5" s="1"/>
  <c r="A121" i="5"/>
  <c r="O121" i="5" s="1"/>
  <c r="A128" i="5"/>
  <c r="O128" i="5" s="1"/>
  <c r="A227" i="5"/>
  <c r="O227" i="5" s="1"/>
  <c r="A68" i="5"/>
  <c r="O68" i="5" s="1"/>
  <c r="A201" i="5"/>
  <c r="O201" i="5" s="1"/>
  <c r="A101" i="5"/>
  <c r="O101" i="5" s="1"/>
  <c r="A78" i="5"/>
  <c r="O78" i="5" s="1"/>
  <c r="A94" i="5"/>
  <c r="O94" i="5" s="1"/>
  <c r="A132" i="5"/>
  <c r="O132" i="5" s="1"/>
  <c r="A218" i="5"/>
  <c r="O218" i="5" s="1"/>
  <c r="A64" i="5"/>
  <c r="O64" i="5" s="1"/>
  <c r="A114" i="5"/>
  <c r="O114" i="5" s="1"/>
  <c r="A143" i="5"/>
  <c r="O143" i="5" s="1"/>
  <c r="A84" i="5"/>
  <c r="O84" i="5" s="1"/>
  <c r="A76" i="5"/>
  <c r="O76" i="5" s="1"/>
  <c r="A58" i="5"/>
  <c r="O58" i="5" s="1"/>
  <c r="A52" i="5"/>
  <c r="O52" i="5" s="1"/>
  <c r="A206" i="5"/>
  <c r="O206" i="5" s="1"/>
  <c r="A167" i="5"/>
  <c r="O167" i="5" s="1"/>
  <c r="A181" i="5"/>
  <c r="O181" i="5" s="1"/>
  <c r="AF107" i="4" l="1"/>
  <c r="AB108" i="4"/>
  <c r="AD107" i="4"/>
  <c r="U206" i="5"/>
  <c r="K206" i="5"/>
  <c r="C206" i="5"/>
  <c r="Y206" i="5"/>
  <c r="T206" i="5"/>
  <c r="V206" i="5"/>
  <c r="W206" i="5"/>
  <c r="D206" i="5"/>
  <c r="S206" i="5"/>
  <c r="E206" i="5"/>
  <c r="G206" i="5"/>
  <c r="J206" i="5"/>
  <c r="P206" i="5"/>
  <c r="N206" i="5"/>
  <c r="M206" i="5"/>
  <c r="B206" i="5"/>
  <c r="R206" i="5"/>
  <c r="I206" i="5"/>
  <c r="H206" i="5"/>
  <c r="F206" i="5"/>
  <c r="Z206" i="5"/>
  <c r="Q206" i="5"/>
  <c r="L206" i="5"/>
  <c r="X206" i="5"/>
  <c r="K58" i="5"/>
  <c r="E58" i="5"/>
  <c r="P58" i="5"/>
  <c r="M58" i="5"/>
  <c r="R58" i="5"/>
  <c r="F58" i="5"/>
  <c r="B58" i="5"/>
  <c r="I58" i="5"/>
  <c r="C58" i="5"/>
  <c r="V58" i="5"/>
  <c r="U58" i="5"/>
  <c r="Y58" i="5"/>
  <c r="G58" i="5"/>
  <c r="Z58" i="5"/>
  <c r="Q58" i="5"/>
  <c r="N58" i="5"/>
  <c r="W58" i="5"/>
  <c r="S58" i="5"/>
  <c r="T58" i="5"/>
  <c r="D58" i="5"/>
  <c r="H58" i="5"/>
  <c r="X58" i="5"/>
  <c r="L58" i="5"/>
  <c r="J58" i="5"/>
  <c r="Z114" i="5"/>
  <c r="W114" i="5"/>
  <c r="T114" i="5"/>
  <c r="E114" i="5"/>
  <c r="M114" i="5"/>
  <c r="K114" i="5"/>
  <c r="R114" i="5"/>
  <c r="F114" i="5"/>
  <c r="X114" i="5"/>
  <c r="I114" i="5"/>
  <c r="G114" i="5"/>
  <c r="H114" i="5"/>
  <c r="J114" i="5"/>
  <c r="C114" i="5"/>
  <c r="V114" i="5"/>
  <c r="Q114" i="5"/>
  <c r="N114" i="5"/>
  <c r="P114" i="5"/>
  <c r="Y114" i="5"/>
  <c r="L114" i="5"/>
  <c r="B114" i="5"/>
  <c r="S114" i="5"/>
  <c r="U114" i="5"/>
  <c r="D114" i="5"/>
  <c r="W94" i="5"/>
  <c r="F94" i="5"/>
  <c r="Q94" i="5"/>
  <c r="N94" i="5"/>
  <c r="E94" i="5"/>
  <c r="B94" i="5"/>
  <c r="I94" i="5"/>
  <c r="V94" i="5"/>
  <c r="M94" i="5"/>
  <c r="P94" i="5"/>
  <c r="C94" i="5"/>
  <c r="T94" i="5"/>
  <c r="R94" i="5"/>
  <c r="U94" i="5"/>
  <c r="K94" i="5"/>
  <c r="J94" i="5"/>
  <c r="Y94" i="5"/>
  <c r="S94" i="5"/>
  <c r="G94" i="5"/>
  <c r="L94" i="5"/>
  <c r="H94" i="5"/>
  <c r="Z94" i="5"/>
  <c r="D94" i="5"/>
  <c r="X94" i="5"/>
  <c r="Y201" i="5"/>
  <c r="U201" i="5"/>
  <c r="T201" i="5"/>
  <c r="K201" i="5"/>
  <c r="X201" i="5"/>
  <c r="D201" i="5"/>
  <c r="L201" i="5"/>
  <c r="R201" i="5"/>
  <c r="V201" i="5"/>
  <c r="Z201" i="5"/>
  <c r="P201" i="5"/>
  <c r="C201" i="5"/>
  <c r="B201" i="5"/>
  <c r="E201" i="5"/>
  <c r="I201" i="5"/>
  <c r="G201" i="5"/>
  <c r="N201" i="5"/>
  <c r="Q201" i="5"/>
  <c r="W201" i="5"/>
  <c r="F201" i="5"/>
  <c r="J201" i="5"/>
  <c r="S201" i="5"/>
  <c r="M201" i="5"/>
  <c r="H201" i="5"/>
  <c r="Y121" i="5"/>
  <c r="B121" i="5"/>
  <c r="N121" i="5"/>
  <c r="J121" i="5"/>
  <c r="M121" i="5"/>
  <c r="T121" i="5"/>
  <c r="C121" i="5"/>
  <c r="Z121" i="5"/>
  <c r="X121" i="5"/>
  <c r="S121" i="5"/>
  <c r="U121" i="5"/>
  <c r="P121" i="5"/>
  <c r="G121" i="5"/>
  <c r="R121" i="5"/>
  <c r="K121" i="5"/>
  <c r="D121" i="5"/>
  <c r="H121" i="5"/>
  <c r="E121" i="5"/>
  <c r="Q121" i="5"/>
  <c r="V121" i="5"/>
  <c r="W121" i="5"/>
  <c r="F121" i="5"/>
  <c r="I121" i="5"/>
  <c r="L121" i="5"/>
  <c r="E202" i="5"/>
  <c r="F202" i="5"/>
  <c r="Q202" i="5"/>
  <c r="Z202" i="5"/>
  <c r="Y202" i="5"/>
  <c r="H202" i="5"/>
  <c r="M202" i="5"/>
  <c r="J202" i="5"/>
  <c r="C202" i="5"/>
  <c r="S202" i="5"/>
  <c r="P202" i="5"/>
  <c r="U202" i="5"/>
  <c r="W202" i="5"/>
  <c r="N202" i="5"/>
  <c r="G202" i="5"/>
  <c r="B202" i="5"/>
  <c r="L202" i="5"/>
  <c r="K202" i="5"/>
  <c r="D202" i="5"/>
  <c r="R202" i="5"/>
  <c r="I202" i="5"/>
  <c r="V202" i="5"/>
  <c r="T202" i="5"/>
  <c r="X202" i="5"/>
  <c r="W225" i="5"/>
  <c r="F225" i="5"/>
  <c r="T225" i="5"/>
  <c r="N225" i="5"/>
  <c r="E225" i="5"/>
  <c r="B225" i="5"/>
  <c r="P225" i="5"/>
  <c r="V225" i="5"/>
  <c r="M225" i="5"/>
  <c r="H225" i="5"/>
  <c r="C225" i="5"/>
  <c r="U225" i="5"/>
  <c r="R225" i="5"/>
  <c r="I225" i="5"/>
  <c r="K225" i="5"/>
  <c r="J225" i="5"/>
  <c r="X225" i="5"/>
  <c r="S225" i="5"/>
  <c r="G225" i="5"/>
  <c r="Y225" i="5"/>
  <c r="D225" i="5"/>
  <c r="Z225" i="5"/>
  <c r="Q225" i="5"/>
  <c r="L225" i="5"/>
  <c r="P69" i="5"/>
  <c r="M69" i="5"/>
  <c r="L69" i="5"/>
  <c r="F69" i="5"/>
  <c r="B69" i="5"/>
  <c r="J69" i="5"/>
  <c r="Z69" i="5"/>
  <c r="V69" i="5"/>
  <c r="S69" i="5"/>
  <c r="T69" i="5"/>
  <c r="W69" i="5"/>
  <c r="U69" i="5"/>
  <c r="N69" i="5"/>
  <c r="I69" i="5"/>
  <c r="X69" i="5"/>
  <c r="C69" i="5"/>
  <c r="R69" i="5"/>
  <c r="D69" i="5"/>
  <c r="H69" i="5"/>
  <c r="K69" i="5"/>
  <c r="E69" i="5"/>
  <c r="Y69" i="5"/>
  <c r="G69" i="5"/>
  <c r="Q69" i="5"/>
  <c r="T122" i="5"/>
  <c r="C122" i="5"/>
  <c r="P122" i="5"/>
  <c r="B122" i="5"/>
  <c r="N122" i="5"/>
  <c r="U122" i="5"/>
  <c r="K122" i="5"/>
  <c r="L122" i="5"/>
  <c r="J122" i="5"/>
  <c r="H122" i="5"/>
  <c r="G122" i="5"/>
  <c r="Q122" i="5"/>
  <c r="W122" i="5"/>
  <c r="X122" i="5"/>
  <c r="V122" i="5"/>
  <c r="E122" i="5"/>
  <c r="R122" i="5"/>
  <c r="D122" i="5"/>
  <c r="M122" i="5"/>
  <c r="F122" i="5"/>
  <c r="S122" i="5"/>
  <c r="Y122" i="5"/>
  <c r="Z122" i="5"/>
  <c r="I122" i="5"/>
  <c r="G191" i="5"/>
  <c r="U191" i="5"/>
  <c r="W191" i="5"/>
  <c r="N191" i="5"/>
  <c r="Z191" i="5"/>
  <c r="X191" i="5"/>
  <c r="M191" i="5"/>
  <c r="H191" i="5"/>
  <c r="L191" i="5"/>
  <c r="V191" i="5"/>
  <c r="F191" i="5"/>
  <c r="Y191" i="5"/>
  <c r="P191" i="5"/>
  <c r="T191" i="5"/>
  <c r="I191" i="5"/>
  <c r="C191" i="5"/>
  <c r="D191" i="5"/>
  <c r="E191" i="5"/>
  <c r="S191" i="5"/>
  <c r="K191" i="5"/>
  <c r="R191" i="5"/>
  <c r="B191" i="5"/>
  <c r="J191" i="5"/>
  <c r="Q191" i="5"/>
  <c r="W187" i="5"/>
  <c r="E187" i="5"/>
  <c r="Y187" i="5"/>
  <c r="G187" i="5"/>
  <c r="F187" i="5"/>
  <c r="L187" i="5"/>
  <c r="X187" i="5"/>
  <c r="S187" i="5"/>
  <c r="M187" i="5"/>
  <c r="C187" i="5"/>
  <c r="V187" i="5"/>
  <c r="I187" i="5"/>
  <c r="N187" i="5"/>
  <c r="J187" i="5"/>
  <c r="Z187" i="5"/>
  <c r="Q187" i="5"/>
  <c r="H187" i="5"/>
  <c r="T187" i="5"/>
  <c r="K187" i="5"/>
  <c r="R187" i="5"/>
  <c r="P187" i="5"/>
  <c r="D187" i="5"/>
  <c r="B187" i="5"/>
  <c r="U187" i="5"/>
  <c r="C195" i="5"/>
  <c r="X195" i="5"/>
  <c r="B195" i="5"/>
  <c r="G195" i="5"/>
  <c r="Z195" i="5"/>
  <c r="M195" i="5"/>
  <c r="L195" i="5"/>
  <c r="E195" i="5"/>
  <c r="J195" i="5"/>
  <c r="K195" i="5"/>
  <c r="P195" i="5"/>
  <c r="D195" i="5"/>
  <c r="T195" i="5"/>
  <c r="S195" i="5"/>
  <c r="N195" i="5"/>
  <c r="Y195" i="5"/>
  <c r="Q195" i="5"/>
  <c r="U195" i="5"/>
  <c r="I195" i="5"/>
  <c r="H195" i="5"/>
  <c r="F195" i="5"/>
  <c r="R195" i="5"/>
  <c r="W195" i="5"/>
  <c r="V195" i="5"/>
  <c r="J83" i="5"/>
  <c r="L83" i="5"/>
  <c r="K83" i="5"/>
  <c r="B83" i="5"/>
  <c r="Z83" i="5"/>
  <c r="P83" i="5"/>
  <c r="V83" i="5"/>
  <c r="H83" i="5"/>
  <c r="R83" i="5"/>
  <c r="E83" i="5"/>
  <c r="T83" i="5"/>
  <c r="I83" i="5"/>
  <c r="U83" i="5"/>
  <c r="C83" i="5"/>
  <c r="D83" i="5"/>
  <c r="G83" i="5"/>
  <c r="S83" i="5"/>
  <c r="F83" i="5"/>
  <c r="N83" i="5"/>
  <c r="Q83" i="5"/>
  <c r="W83" i="5"/>
  <c r="X83" i="5"/>
  <c r="M83" i="5"/>
  <c r="Y83" i="5"/>
  <c r="P155" i="5"/>
  <c r="S155" i="5"/>
  <c r="V155" i="5"/>
  <c r="Q155" i="5"/>
  <c r="K155" i="5"/>
  <c r="L155" i="5"/>
  <c r="T155" i="5"/>
  <c r="M155" i="5"/>
  <c r="W155" i="5"/>
  <c r="Y155" i="5"/>
  <c r="B155" i="5"/>
  <c r="G155" i="5"/>
  <c r="X155" i="5"/>
  <c r="R155" i="5"/>
  <c r="F155" i="5"/>
  <c r="H155" i="5"/>
  <c r="Z155" i="5"/>
  <c r="E155" i="5"/>
  <c r="J155" i="5"/>
  <c r="I155" i="5"/>
  <c r="U155" i="5"/>
  <c r="C155" i="5"/>
  <c r="D155" i="5"/>
  <c r="N155" i="5"/>
  <c r="H96" i="5"/>
  <c r="U96" i="5"/>
  <c r="G96" i="5"/>
  <c r="T96" i="5"/>
  <c r="M96" i="5"/>
  <c r="N96" i="5"/>
  <c r="Q96" i="5"/>
  <c r="X96" i="5"/>
  <c r="W96" i="5"/>
  <c r="P96" i="5"/>
  <c r="D96" i="5"/>
  <c r="B96" i="5"/>
  <c r="J96" i="5"/>
  <c r="L96" i="5"/>
  <c r="K96" i="5"/>
  <c r="I96" i="5"/>
  <c r="C96" i="5"/>
  <c r="Z96" i="5"/>
  <c r="F96" i="5"/>
  <c r="E96" i="5"/>
  <c r="S96" i="5"/>
  <c r="Y96" i="5"/>
  <c r="R96" i="5"/>
  <c r="V96" i="5"/>
  <c r="P119" i="5"/>
  <c r="X119" i="5"/>
  <c r="T119" i="5"/>
  <c r="S119" i="5"/>
  <c r="K119" i="5"/>
  <c r="W119" i="5"/>
  <c r="M119" i="5"/>
  <c r="G119" i="5"/>
  <c r="L119" i="5"/>
  <c r="E119" i="5"/>
  <c r="J119" i="5"/>
  <c r="Z119" i="5"/>
  <c r="V119" i="5"/>
  <c r="C119" i="5"/>
  <c r="F119" i="5"/>
  <c r="H119" i="5"/>
  <c r="N119" i="5"/>
  <c r="Y119" i="5"/>
  <c r="Q119" i="5"/>
  <c r="U119" i="5"/>
  <c r="B119" i="5"/>
  <c r="D119" i="5"/>
  <c r="R119" i="5"/>
  <c r="I119" i="5"/>
  <c r="S90" i="5"/>
  <c r="U90" i="5"/>
  <c r="P90" i="5"/>
  <c r="N90" i="5"/>
  <c r="M90" i="5"/>
  <c r="W90" i="5"/>
  <c r="Q90" i="5"/>
  <c r="H90" i="5"/>
  <c r="J90" i="5"/>
  <c r="L90" i="5"/>
  <c r="C90" i="5"/>
  <c r="B90" i="5"/>
  <c r="T90" i="5"/>
  <c r="F90" i="5"/>
  <c r="D90" i="5"/>
  <c r="Z90" i="5"/>
  <c r="I90" i="5"/>
  <c r="R90" i="5"/>
  <c r="V90" i="5"/>
  <c r="E90" i="5"/>
  <c r="G90" i="5"/>
  <c r="Y90" i="5"/>
  <c r="X90" i="5"/>
  <c r="K90" i="5"/>
  <c r="P115" i="5"/>
  <c r="R115" i="5"/>
  <c r="V115" i="5"/>
  <c r="S115" i="5"/>
  <c r="F115" i="5"/>
  <c r="H115" i="5"/>
  <c r="N115" i="5"/>
  <c r="K115" i="5"/>
  <c r="X115" i="5"/>
  <c r="E115" i="5"/>
  <c r="M115" i="5"/>
  <c r="I115" i="5"/>
  <c r="Q115" i="5"/>
  <c r="C115" i="5"/>
  <c r="Y115" i="5"/>
  <c r="Z115" i="5"/>
  <c r="G115" i="5"/>
  <c r="T115" i="5"/>
  <c r="L115" i="5"/>
  <c r="U115" i="5"/>
  <c r="W115" i="5"/>
  <c r="B115" i="5"/>
  <c r="J115" i="5"/>
  <c r="D115" i="5"/>
  <c r="G126" i="5"/>
  <c r="F126" i="5"/>
  <c r="B126" i="5"/>
  <c r="Q126" i="5"/>
  <c r="K126" i="5"/>
  <c r="N126" i="5"/>
  <c r="X126" i="5"/>
  <c r="C126" i="5"/>
  <c r="L126" i="5"/>
  <c r="D126" i="5"/>
  <c r="Y126" i="5"/>
  <c r="J126" i="5"/>
  <c r="I126" i="5"/>
  <c r="P126" i="5"/>
  <c r="V126" i="5"/>
  <c r="R126" i="5"/>
  <c r="T126" i="5"/>
  <c r="Z126" i="5"/>
  <c r="H126" i="5"/>
  <c r="W126" i="5"/>
  <c r="S126" i="5"/>
  <c r="U126" i="5"/>
  <c r="M126" i="5"/>
  <c r="E126" i="5"/>
  <c r="J150" i="5"/>
  <c r="X150" i="5"/>
  <c r="C150" i="5"/>
  <c r="B150" i="5"/>
  <c r="P150" i="5"/>
  <c r="K150" i="5"/>
  <c r="Z150" i="5"/>
  <c r="I150" i="5"/>
  <c r="S150" i="5"/>
  <c r="R150" i="5"/>
  <c r="Q150" i="5"/>
  <c r="D150" i="5"/>
  <c r="E150" i="5"/>
  <c r="Y150" i="5"/>
  <c r="L150" i="5"/>
  <c r="G150" i="5"/>
  <c r="F150" i="5"/>
  <c r="T150" i="5"/>
  <c r="U150" i="5"/>
  <c r="H150" i="5"/>
  <c r="N150" i="5"/>
  <c r="M150" i="5"/>
  <c r="W150" i="5"/>
  <c r="V150" i="5"/>
  <c r="F100" i="5"/>
  <c r="X100" i="5"/>
  <c r="D100" i="5"/>
  <c r="Y100" i="5"/>
  <c r="I100" i="5"/>
  <c r="B100" i="5"/>
  <c r="M100" i="5"/>
  <c r="N100" i="5"/>
  <c r="C100" i="5"/>
  <c r="Q100" i="5"/>
  <c r="P100" i="5"/>
  <c r="L100" i="5"/>
  <c r="R100" i="5"/>
  <c r="K100" i="5"/>
  <c r="E100" i="5"/>
  <c r="Z100" i="5"/>
  <c r="T100" i="5"/>
  <c r="V100" i="5"/>
  <c r="G100" i="5"/>
  <c r="U100" i="5"/>
  <c r="W100" i="5"/>
  <c r="S100" i="5"/>
  <c r="J100" i="5"/>
  <c r="H100" i="5"/>
  <c r="L98" i="5"/>
  <c r="Z98" i="5"/>
  <c r="M98" i="5"/>
  <c r="Q98" i="5"/>
  <c r="J98" i="5"/>
  <c r="W98" i="5"/>
  <c r="D98" i="5"/>
  <c r="Y98" i="5"/>
  <c r="B98" i="5"/>
  <c r="T98" i="5"/>
  <c r="H98" i="5"/>
  <c r="N98" i="5"/>
  <c r="X98" i="5"/>
  <c r="S98" i="5"/>
  <c r="R98" i="5"/>
  <c r="C98" i="5"/>
  <c r="F98" i="5"/>
  <c r="I98" i="5"/>
  <c r="V98" i="5"/>
  <c r="U98" i="5"/>
  <c r="K98" i="5"/>
  <c r="P98" i="5"/>
  <c r="E98" i="5"/>
  <c r="G98" i="5"/>
  <c r="X228" i="5"/>
  <c r="G228" i="5"/>
  <c r="J228" i="5"/>
  <c r="D228" i="5"/>
  <c r="T228" i="5"/>
  <c r="W228" i="5"/>
  <c r="L228" i="5"/>
  <c r="I228" i="5"/>
  <c r="H228" i="5"/>
  <c r="K228" i="5"/>
  <c r="S228" i="5"/>
  <c r="Y228" i="5"/>
  <c r="R228" i="5"/>
  <c r="Q228" i="5"/>
  <c r="B228" i="5"/>
  <c r="Z228" i="5"/>
  <c r="C228" i="5"/>
  <c r="P228" i="5"/>
  <c r="M228" i="5"/>
  <c r="E228" i="5"/>
  <c r="V228" i="5"/>
  <c r="N228" i="5"/>
  <c r="U228" i="5"/>
  <c r="F228" i="5"/>
  <c r="I80" i="5"/>
  <c r="V80" i="5"/>
  <c r="L80" i="5"/>
  <c r="X80" i="5"/>
  <c r="R80" i="5"/>
  <c r="Y80" i="5"/>
  <c r="E80" i="5"/>
  <c r="S80" i="5"/>
  <c r="B80" i="5"/>
  <c r="T80" i="5"/>
  <c r="Z80" i="5"/>
  <c r="U80" i="5"/>
  <c r="G80" i="5"/>
  <c r="J80" i="5"/>
  <c r="P80" i="5"/>
  <c r="H80" i="5"/>
  <c r="W80" i="5"/>
  <c r="M80" i="5"/>
  <c r="N80" i="5"/>
  <c r="K80" i="5"/>
  <c r="C80" i="5"/>
  <c r="Q80" i="5"/>
  <c r="D80" i="5"/>
  <c r="F80" i="5"/>
  <c r="G179" i="5"/>
  <c r="Z179" i="5"/>
  <c r="R179" i="5"/>
  <c r="I179" i="5"/>
  <c r="T179" i="5"/>
  <c r="N179" i="5"/>
  <c r="H179" i="5"/>
  <c r="B179" i="5"/>
  <c r="D179" i="5"/>
  <c r="V179" i="5"/>
  <c r="L179" i="5"/>
  <c r="M179" i="5"/>
  <c r="Y179" i="5"/>
  <c r="K179" i="5"/>
  <c r="E179" i="5"/>
  <c r="P179" i="5"/>
  <c r="C179" i="5"/>
  <c r="S179" i="5"/>
  <c r="X179" i="5"/>
  <c r="U179" i="5"/>
  <c r="W179" i="5"/>
  <c r="Q179" i="5"/>
  <c r="J179" i="5"/>
  <c r="F179" i="5"/>
  <c r="K67" i="5"/>
  <c r="H67" i="5"/>
  <c r="F67" i="5"/>
  <c r="Q67" i="5"/>
  <c r="Y67" i="5"/>
  <c r="S67" i="5"/>
  <c r="R67" i="5"/>
  <c r="G67" i="5"/>
  <c r="T67" i="5"/>
  <c r="M67" i="5"/>
  <c r="V67" i="5"/>
  <c r="I67" i="5"/>
  <c r="C67" i="5"/>
  <c r="D67" i="5"/>
  <c r="J67" i="5"/>
  <c r="P67" i="5"/>
  <c r="U67" i="5"/>
  <c r="W67" i="5"/>
  <c r="X67" i="5"/>
  <c r="B67" i="5"/>
  <c r="L67" i="5"/>
  <c r="Z67" i="5"/>
  <c r="N67" i="5"/>
  <c r="E67" i="5"/>
  <c r="B194" i="5"/>
  <c r="Z194" i="5"/>
  <c r="I194" i="5"/>
  <c r="C194" i="5"/>
  <c r="X194" i="5"/>
  <c r="F194" i="5"/>
  <c r="Y194" i="5"/>
  <c r="D194" i="5"/>
  <c r="H194" i="5"/>
  <c r="M194" i="5"/>
  <c r="N194" i="5"/>
  <c r="J194" i="5"/>
  <c r="T194" i="5"/>
  <c r="R194" i="5"/>
  <c r="E194" i="5"/>
  <c r="G194" i="5"/>
  <c r="K194" i="5"/>
  <c r="V194" i="5"/>
  <c r="W194" i="5"/>
  <c r="S194" i="5"/>
  <c r="L194" i="5"/>
  <c r="P194" i="5"/>
  <c r="U194" i="5"/>
  <c r="Q194" i="5"/>
  <c r="P189" i="5"/>
  <c r="D189" i="5"/>
  <c r="I189" i="5"/>
  <c r="Y189" i="5"/>
  <c r="V189" i="5"/>
  <c r="W189" i="5"/>
  <c r="C189" i="5"/>
  <c r="L189" i="5"/>
  <c r="R189" i="5"/>
  <c r="Q189" i="5"/>
  <c r="N189" i="5"/>
  <c r="S189" i="5"/>
  <c r="X189" i="5"/>
  <c r="G189" i="5"/>
  <c r="J189" i="5"/>
  <c r="B189" i="5"/>
  <c r="U189" i="5"/>
  <c r="F189" i="5"/>
  <c r="M189" i="5"/>
  <c r="H189" i="5"/>
  <c r="K189" i="5"/>
  <c r="E189" i="5"/>
  <c r="T189" i="5"/>
  <c r="Z189" i="5"/>
  <c r="Z134" i="5"/>
  <c r="P134" i="5"/>
  <c r="W134" i="5"/>
  <c r="Y134" i="5"/>
  <c r="Q134" i="5"/>
  <c r="V134" i="5"/>
  <c r="J134" i="5"/>
  <c r="S134" i="5"/>
  <c r="K134" i="5"/>
  <c r="H134" i="5"/>
  <c r="M134" i="5"/>
  <c r="L134" i="5"/>
  <c r="R134" i="5"/>
  <c r="F134" i="5"/>
  <c r="D134" i="5"/>
  <c r="G134" i="5"/>
  <c r="X134" i="5"/>
  <c r="I134" i="5"/>
  <c r="E134" i="5"/>
  <c r="N134" i="5"/>
  <c r="B134" i="5"/>
  <c r="T134" i="5"/>
  <c r="C134" i="5"/>
  <c r="U134" i="5"/>
  <c r="Q55" i="5"/>
  <c r="X55" i="5"/>
  <c r="Z55" i="5"/>
  <c r="B55" i="5"/>
  <c r="F55" i="5"/>
  <c r="I55" i="5"/>
  <c r="N55" i="5"/>
  <c r="C55" i="5"/>
  <c r="E55" i="5"/>
  <c r="U55" i="5"/>
  <c r="D55" i="5"/>
  <c r="V55" i="5"/>
  <c r="L55" i="5"/>
  <c r="P55" i="5"/>
  <c r="W55" i="5"/>
  <c r="G55" i="5"/>
  <c r="M55" i="5"/>
  <c r="K55" i="5"/>
  <c r="S55" i="5"/>
  <c r="Y55" i="5"/>
  <c r="J55" i="5"/>
  <c r="H55" i="5"/>
  <c r="T55" i="5"/>
  <c r="R55" i="5"/>
  <c r="I185" i="5"/>
  <c r="V185" i="5"/>
  <c r="T185" i="5"/>
  <c r="P185" i="5"/>
  <c r="U185" i="5"/>
  <c r="H185" i="5"/>
  <c r="G185" i="5"/>
  <c r="Y185" i="5"/>
  <c r="N185" i="5"/>
  <c r="B185" i="5"/>
  <c r="Z185" i="5"/>
  <c r="D185" i="5"/>
  <c r="W185" i="5"/>
  <c r="R185" i="5"/>
  <c r="Q185" i="5"/>
  <c r="L185" i="5"/>
  <c r="J185" i="5"/>
  <c r="S185" i="5"/>
  <c r="M185" i="5"/>
  <c r="E185" i="5"/>
  <c r="X185" i="5"/>
  <c r="F185" i="5"/>
  <c r="C185" i="5"/>
  <c r="K185" i="5"/>
  <c r="N61" i="5"/>
  <c r="F61" i="5"/>
  <c r="E61" i="5"/>
  <c r="W61" i="5"/>
  <c r="T61" i="5"/>
  <c r="D61" i="5"/>
  <c r="Q61" i="5"/>
  <c r="R61" i="5"/>
  <c r="J61" i="5"/>
  <c r="X61" i="5"/>
  <c r="M61" i="5"/>
  <c r="S61" i="5"/>
  <c r="H61" i="5"/>
  <c r="I61" i="5"/>
  <c r="C61" i="5"/>
  <c r="G61" i="5"/>
  <c r="P61" i="5"/>
  <c r="Z61" i="5"/>
  <c r="V61" i="5"/>
  <c r="U61" i="5"/>
  <c r="Y61" i="5"/>
  <c r="L61" i="5"/>
  <c r="K61" i="5"/>
  <c r="B61" i="5"/>
  <c r="V180" i="5"/>
  <c r="N180" i="5"/>
  <c r="J180" i="5"/>
  <c r="S180" i="5"/>
  <c r="C180" i="5"/>
  <c r="U180" i="5"/>
  <c r="P180" i="5"/>
  <c r="Q180" i="5"/>
  <c r="L180" i="5"/>
  <c r="T180" i="5"/>
  <c r="Y180" i="5"/>
  <c r="R180" i="5"/>
  <c r="I180" i="5"/>
  <c r="E180" i="5"/>
  <c r="Z180" i="5"/>
  <c r="G180" i="5"/>
  <c r="B180" i="5"/>
  <c r="W180" i="5"/>
  <c r="M180" i="5"/>
  <c r="H180" i="5"/>
  <c r="F180" i="5"/>
  <c r="D180" i="5"/>
  <c r="K180" i="5"/>
  <c r="X180" i="5"/>
  <c r="U113" i="5"/>
  <c r="B113" i="5"/>
  <c r="Q113" i="5"/>
  <c r="N113" i="5"/>
  <c r="Y113" i="5"/>
  <c r="G113" i="5"/>
  <c r="C113" i="5"/>
  <c r="D113" i="5"/>
  <c r="X113" i="5"/>
  <c r="P113" i="5"/>
  <c r="H113" i="5"/>
  <c r="F113" i="5"/>
  <c r="R113" i="5"/>
  <c r="K113" i="5"/>
  <c r="Z113" i="5"/>
  <c r="M113" i="5"/>
  <c r="V113" i="5"/>
  <c r="I113" i="5"/>
  <c r="T113" i="5"/>
  <c r="S113" i="5"/>
  <c r="J113" i="5"/>
  <c r="L113" i="5"/>
  <c r="W113" i="5"/>
  <c r="E113" i="5"/>
  <c r="S86" i="5"/>
  <c r="P86" i="5"/>
  <c r="R86" i="5"/>
  <c r="L86" i="5"/>
  <c r="Q86" i="5"/>
  <c r="K86" i="5"/>
  <c r="Y86" i="5"/>
  <c r="H86" i="5"/>
  <c r="C86" i="5"/>
  <c r="J86" i="5"/>
  <c r="Z86" i="5"/>
  <c r="V86" i="5"/>
  <c r="N86" i="5"/>
  <c r="G86" i="5"/>
  <c r="M86" i="5"/>
  <c r="W86" i="5"/>
  <c r="U86" i="5"/>
  <c r="T86" i="5"/>
  <c r="I86" i="5"/>
  <c r="X86" i="5"/>
  <c r="E86" i="5"/>
  <c r="B86" i="5"/>
  <c r="D86" i="5"/>
  <c r="F86" i="5"/>
  <c r="C92" i="5"/>
  <c r="G92" i="5"/>
  <c r="W92" i="5"/>
  <c r="M92" i="5"/>
  <c r="V92" i="5"/>
  <c r="Y92" i="5"/>
  <c r="N92" i="5"/>
  <c r="T92" i="5"/>
  <c r="U92" i="5"/>
  <c r="Z92" i="5"/>
  <c r="I92" i="5"/>
  <c r="Q92" i="5"/>
  <c r="E92" i="5"/>
  <c r="K92" i="5"/>
  <c r="P92" i="5"/>
  <c r="X92" i="5"/>
  <c r="J92" i="5"/>
  <c r="D92" i="5"/>
  <c r="R92" i="5"/>
  <c r="H92" i="5"/>
  <c r="S92" i="5"/>
  <c r="B92" i="5"/>
  <c r="F92" i="5"/>
  <c r="L92" i="5"/>
  <c r="M178" i="5"/>
  <c r="B178" i="5"/>
  <c r="Y178" i="5"/>
  <c r="V178" i="5"/>
  <c r="F178" i="5"/>
  <c r="J178" i="5"/>
  <c r="G178" i="5"/>
  <c r="Q178" i="5"/>
  <c r="L178" i="5"/>
  <c r="T178" i="5"/>
  <c r="R178" i="5"/>
  <c r="W178" i="5"/>
  <c r="E178" i="5"/>
  <c r="P178" i="5"/>
  <c r="K178" i="5"/>
  <c r="N178" i="5"/>
  <c r="H178" i="5"/>
  <c r="C178" i="5"/>
  <c r="I178" i="5"/>
  <c r="X178" i="5"/>
  <c r="U178" i="5"/>
  <c r="Z178" i="5"/>
  <c r="S178" i="5"/>
  <c r="D178" i="5"/>
  <c r="V182" i="5"/>
  <c r="P182" i="5"/>
  <c r="J182" i="5"/>
  <c r="D182" i="5"/>
  <c r="Y182" i="5"/>
  <c r="I182" i="5"/>
  <c r="F182" i="5"/>
  <c r="S182" i="5"/>
  <c r="G182" i="5"/>
  <c r="Q182" i="5"/>
  <c r="H182" i="5"/>
  <c r="E182" i="5"/>
  <c r="R182" i="5"/>
  <c r="N182" i="5"/>
  <c r="T182" i="5"/>
  <c r="L182" i="5"/>
  <c r="C182" i="5"/>
  <c r="M182" i="5"/>
  <c r="U182" i="5"/>
  <c r="B182" i="5"/>
  <c r="X182" i="5"/>
  <c r="Z182" i="5"/>
  <c r="K182" i="5"/>
  <c r="W182" i="5"/>
  <c r="M162" i="5"/>
  <c r="G162" i="5"/>
  <c r="J162" i="5"/>
  <c r="I162" i="5"/>
  <c r="K162" i="5"/>
  <c r="B162" i="5"/>
  <c r="Y162" i="5"/>
  <c r="T162" i="5"/>
  <c r="L162" i="5"/>
  <c r="C162" i="5"/>
  <c r="U162" i="5"/>
  <c r="D162" i="5"/>
  <c r="P162" i="5"/>
  <c r="F162" i="5"/>
  <c r="Q162" i="5"/>
  <c r="X162" i="5"/>
  <c r="Z162" i="5"/>
  <c r="S162" i="5"/>
  <c r="E162" i="5"/>
  <c r="R162" i="5"/>
  <c r="N162" i="5"/>
  <c r="H162" i="5"/>
  <c r="W162" i="5"/>
  <c r="V162" i="5"/>
  <c r="V171" i="5"/>
  <c r="R171" i="5"/>
  <c r="Y171" i="5"/>
  <c r="K171" i="5"/>
  <c r="L171" i="5"/>
  <c r="S171" i="5"/>
  <c r="X171" i="5"/>
  <c r="G171" i="5"/>
  <c r="C171" i="5"/>
  <c r="D171" i="5"/>
  <c r="U171" i="5"/>
  <c r="B171" i="5"/>
  <c r="Q171" i="5"/>
  <c r="T171" i="5"/>
  <c r="E171" i="5"/>
  <c r="P171" i="5"/>
  <c r="W171" i="5"/>
  <c r="I171" i="5"/>
  <c r="N171" i="5"/>
  <c r="J171" i="5"/>
  <c r="M171" i="5"/>
  <c r="F171" i="5"/>
  <c r="Z171" i="5"/>
  <c r="H171" i="5"/>
  <c r="E124" i="5"/>
  <c r="N124" i="5"/>
  <c r="T124" i="5"/>
  <c r="P124" i="5"/>
  <c r="Z124" i="5"/>
  <c r="X124" i="5"/>
  <c r="Q124" i="5"/>
  <c r="M124" i="5"/>
  <c r="Y124" i="5"/>
  <c r="S124" i="5"/>
  <c r="G124" i="5"/>
  <c r="B124" i="5"/>
  <c r="K124" i="5"/>
  <c r="V124" i="5"/>
  <c r="I124" i="5"/>
  <c r="U124" i="5"/>
  <c r="R124" i="5"/>
  <c r="D124" i="5"/>
  <c r="C124" i="5"/>
  <c r="W124" i="5"/>
  <c r="L124" i="5"/>
  <c r="J124" i="5"/>
  <c r="F124" i="5"/>
  <c r="H124" i="5"/>
  <c r="U151" i="5"/>
  <c r="J151" i="5"/>
  <c r="Q151" i="5"/>
  <c r="R151" i="5"/>
  <c r="V151" i="5"/>
  <c r="C151" i="5"/>
  <c r="N151" i="5"/>
  <c r="I151" i="5"/>
  <c r="S151" i="5"/>
  <c r="T151" i="5"/>
  <c r="M151" i="5"/>
  <c r="G151" i="5"/>
  <c r="Y151" i="5"/>
  <c r="L151" i="5"/>
  <c r="B151" i="5"/>
  <c r="K151" i="5"/>
  <c r="X151" i="5"/>
  <c r="Z151" i="5"/>
  <c r="F151" i="5"/>
  <c r="H151" i="5"/>
  <c r="W151" i="5"/>
  <c r="D151" i="5"/>
  <c r="P151" i="5"/>
  <c r="E151" i="5"/>
  <c r="B91" i="5"/>
  <c r="D91" i="5"/>
  <c r="S91" i="5"/>
  <c r="K91" i="5"/>
  <c r="V91" i="5"/>
  <c r="I91" i="5"/>
  <c r="U91" i="5"/>
  <c r="Y91" i="5"/>
  <c r="H91" i="5"/>
  <c r="F91" i="5"/>
  <c r="R91" i="5"/>
  <c r="Q91" i="5"/>
  <c r="Z91" i="5"/>
  <c r="X91" i="5"/>
  <c r="E91" i="5"/>
  <c r="T91" i="5"/>
  <c r="M91" i="5"/>
  <c r="G91" i="5"/>
  <c r="L91" i="5"/>
  <c r="C91" i="5"/>
  <c r="P91" i="5"/>
  <c r="N91" i="5"/>
  <c r="W91" i="5"/>
  <c r="J91" i="5"/>
  <c r="U113" i="6"/>
  <c r="R113" i="6"/>
  <c r="D113" i="6"/>
  <c r="B113" i="6"/>
  <c r="E113" i="6"/>
  <c r="Z113" i="6"/>
  <c r="Y113" i="6" s="1"/>
  <c r="C113" i="6"/>
  <c r="O113" i="6"/>
  <c r="T113" i="6"/>
  <c r="S113" i="6" s="1"/>
  <c r="I113" i="6"/>
  <c r="Q113" i="6"/>
  <c r="P113" i="6" s="1"/>
  <c r="L113" i="6"/>
  <c r="X113" i="6"/>
  <c r="W113" i="6"/>
  <c r="V113" i="6" s="1"/>
  <c r="H113" i="6"/>
  <c r="G113" i="6" s="1"/>
  <c r="K113" i="6"/>
  <c r="J113" i="6" s="1"/>
  <c r="F113" i="6"/>
  <c r="N113" i="6"/>
  <c r="M113" i="6" s="1"/>
  <c r="D69" i="6"/>
  <c r="F69" i="6"/>
  <c r="N69" i="6"/>
  <c r="M69" i="6" s="1"/>
  <c r="E69" i="6"/>
  <c r="L69" i="6"/>
  <c r="Z69" i="6"/>
  <c r="Y69" i="6" s="1"/>
  <c r="C69" i="6"/>
  <c r="O69" i="6"/>
  <c r="H69" i="6"/>
  <c r="G69" i="6" s="1"/>
  <c r="X69" i="6"/>
  <c r="I69" i="6"/>
  <c r="K69" i="6"/>
  <c r="J69" i="6" s="1"/>
  <c r="B69" i="6"/>
  <c r="W69" i="6"/>
  <c r="V69" i="6" s="1"/>
  <c r="T69" i="6"/>
  <c r="S69" i="6" s="1"/>
  <c r="R69" i="6"/>
  <c r="U69" i="6"/>
  <c r="Q69" i="6"/>
  <c r="P69" i="6" s="1"/>
  <c r="W223" i="6"/>
  <c r="V223" i="6" s="1"/>
  <c r="L223" i="6"/>
  <c r="Q223" i="6"/>
  <c r="P223" i="6" s="1"/>
  <c r="C223" i="6"/>
  <c r="R223" i="6"/>
  <c r="H223" i="6"/>
  <c r="G223" i="6" s="1"/>
  <c r="O223" i="6"/>
  <c r="X223" i="6"/>
  <c r="F223" i="6"/>
  <c r="E223" i="6"/>
  <c r="B223" i="6"/>
  <c r="D223" i="6"/>
  <c r="K223" i="6"/>
  <c r="J223" i="6" s="1"/>
  <c r="Z223" i="6"/>
  <c r="Y223" i="6" s="1"/>
  <c r="T223" i="6"/>
  <c r="S223" i="6" s="1"/>
  <c r="U223" i="6"/>
  <c r="N223" i="6"/>
  <c r="M223" i="6" s="1"/>
  <c r="I223" i="6"/>
  <c r="T74" i="6"/>
  <c r="S74" i="6" s="1"/>
  <c r="O74" i="6"/>
  <c r="D74" i="6"/>
  <c r="R74" i="6"/>
  <c r="I74" i="6"/>
  <c r="N74" i="6"/>
  <c r="M74" i="6" s="1"/>
  <c r="Z74" i="6"/>
  <c r="Y74" i="6" s="1"/>
  <c r="L74" i="6"/>
  <c r="Q74" i="6"/>
  <c r="P74" i="6" s="1"/>
  <c r="K74" i="6"/>
  <c r="J74" i="6" s="1"/>
  <c r="H74" i="6"/>
  <c r="G74" i="6" s="1"/>
  <c r="B74" i="6"/>
  <c r="F74" i="6"/>
  <c r="X74" i="6"/>
  <c r="W74" i="6"/>
  <c r="V74" i="6" s="1"/>
  <c r="U74" i="6"/>
  <c r="C74" i="6"/>
  <c r="E74" i="6"/>
  <c r="Q221" i="6"/>
  <c r="P221" i="6" s="1"/>
  <c r="W221" i="6"/>
  <c r="V221" i="6" s="1"/>
  <c r="H221" i="6"/>
  <c r="G221" i="6" s="1"/>
  <c r="F221" i="6"/>
  <c r="B221" i="6"/>
  <c r="E221" i="6"/>
  <c r="X221" i="6"/>
  <c r="O221" i="6"/>
  <c r="Z221" i="6"/>
  <c r="Y221" i="6" s="1"/>
  <c r="R221" i="6"/>
  <c r="D221" i="6"/>
  <c r="I221" i="6"/>
  <c r="T221" i="6"/>
  <c r="S221" i="6" s="1"/>
  <c r="L221" i="6"/>
  <c r="N221" i="6"/>
  <c r="M221" i="6" s="1"/>
  <c r="K221" i="6"/>
  <c r="J221" i="6" s="1"/>
  <c r="U221" i="6"/>
  <c r="C221" i="6"/>
  <c r="L121" i="6"/>
  <c r="H121" i="6"/>
  <c r="G121" i="6" s="1"/>
  <c r="C121" i="6"/>
  <c r="F121" i="6"/>
  <c r="B121" i="6"/>
  <c r="X121" i="6"/>
  <c r="W121" i="6"/>
  <c r="V121" i="6" s="1"/>
  <c r="O121" i="6"/>
  <c r="R121" i="6"/>
  <c r="K121" i="6"/>
  <c r="J121" i="6" s="1"/>
  <c r="T121" i="6"/>
  <c r="S121" i="6" s="1"/>
  <c r="E121" i="6"/>
  <c r="Q121" i="6"/>
  <c r="P121" i="6" s="1"/>
  <c r="Z121" i="6"/>
  <c r="Y121" i="6" s="1"/>
  <c r="D121" i="6"/>
  <c r="U121" i="6"/>
  <c r="N121" i="6"/>
  <c r="M121" i="6" s="1"/>
  <c r="I121" i="6"/>
  <c r="T145" i="6"/>
  <c r="S145" i="6" s="1"/>
  <c r="E145" i="6"/>
  <c r="B145" i="6"/>
  <c r="X145" i="6"/>
  <c r="K145" i="6"/>
  <c r="J145" i="6" s="1"/>
  <c r="L145" i="6"/>
  <c r="W145" i="6"/>
  <c r="V145" i="6" s="1"/>
  <c r="F145" i="6"/>
  <c r="I145" i="6"/>
  <c r="O145" i="6"/>
  <c r="U145" i="6"/>
  <c r="Z145" i="6"/>
  <c r="Y145" i="6" s="1"/>
  <c r="Q145" i="6"/>
  <c r="P145" i="6" s="1"/>
  <c r="N145" i="6"/>
  <c r="M145" i="6" s="1"/>
  <c r="H145" i="6"/>
  <c r="G145" i="6" s="1"/>
  <c r="R145" i="6"/>
  <c r="C145" i="6"/>
  <c r="D145" i="6"/>
  <c r="B167" i="6"/>
  <c r="L167" i="6"/>
  <c r="E167" i="6"/>
  <c r="W167" i="6"/>
  <c r="V167" i="6" s="1"/>
  <c r="T167" i="6"/>
  <c r="S167" i="6" s="1"/>
  <c r="F167" i="6"/>
  <c r="N167" i="6"/>
  <c r="M167" i="6" s="1"/>
  <c r="Z167" i="6"/>
  <c r="Y167" i="6" s="1"/>
  <c r="H167" i="6"/>
  <c r="G167" i="6" s="1"/>
  <c r="I167" i="6"/>
  <c r="R167" i="6"/>
  <c r="O167" i="6"/>
  <c r="U167" i="6"/>
  <c r="Q167" i="6"/>
  <c r="P167" i="6" s="1"/>
  <c r="D167" i="6"/>
  <c r="X167" i="6"/>
  <c r="K167" i="6"/>
  <c r="J167" i="6" s="1"/>
  <c r="C167" i="6"/>
  <c r="I140" i="6"/>
  <c r="X140" i="6"/>
  <c r="H140" i="6"/>
  <c r="G140" i="6" s="1"/>
  <c r="T140" i="6"/>
  <c r="S140" i="6" s="1"/>
  <c r="Z140" i="6"/>
  <c r="Y140" i="6" s="1"/>
  <c r="U140" i="6"/>
  <c r="W140" i="6"/>
  <c r="V140" i="6" s="1"/>
  <c r="B140" i="6"/>
  <c r="N140" i="6"/>
  <c r="M140" i="6" s="1"/>
  <c r="R140" i="6"/>
  <c r="C140" i="6"/>
  <c r="D140" i="6"/>
  <c r="E140" i="6"/>
  <c r="F140" i="6"/>
  <c r="Q140" i="6"/>
  <c r="P140" i="6" s="1"/>
  <c r="K140" i="6"/>
  <c r="J140" i="6" s="1"/>
  <c r="O140" i="6"/>
  <c r="L140" i="6"/>
  <c r="N130" i="6"/>
  <c r="M130" i="6" s="1"/>
  <c r="X130" i="6"/>
  <c r="T130" i="6"/>
  <c r="S130" i="6" s="1"/>
  <c r="E130" i="6"/>
  <c r="K130" i="6"/>
  <c r="J130" i="6" s="1"/>
  <c r="C130" i="6"/>
  <c r="O130" i="6"/>
  <c r="L130" i="6"/>
  <c r="Q130" i="6"/>
  <c r="P130" i="6" s="1"/>
  <c r="D130" i="6"/>
  <c r="I130" i="6"/>
  <c r="U130" i="6"/>
  <c r="F130" i="6"/>
  <c r="Z130" i="6"/>
  <c r="Y130" i="6" s="1"/>
  <c r="B130" i="6"/>
  <c r="W130" i="6"/>
  <c r="V130" i="6" s="1"/>
  <c r="H130" i="6"/>
  <c r="G130" i="6" s="1"/>
  <c r="R130" i="6"/>
  <c r="X105" i="6"/>
  <c r="I105" i="6"/>
  <c r="L105" i="6"/>
  <c r="Q105" i="6"/>
  <c r="P105" i="6" s="1"/>
  <c r="C105" i="6"/>
  <c r="U105" i="6"/>
  <c r="H105" i="6"/>
  <c r="G105" i="6" s="1"/>
  <c r="N105" i="6"/>
  <c r="M105" i="6" s="1"/>
  <c r="D105" i="6"/>
  <c r="T105" i="6"/>
  <c r="S105" i="6" s="1"/>
  <c r="B105" i="6"/>
  <c r="Z105" i="6"/>
  <c r="Y105" i="6" s="1"/>
  <c r="W105" i="6"/>
  <c r="V105" i="6" s="1"/>
  <c r="R105" i="6"/>
  <c r="O105" i="6"/>
  <c r="E105" i="6"/>
  <c r="F105" i="6"/>
  <c r="K105" i="6"/>
  <c r="J105" i="6" s="1"/>
  <c r="Z134" i="6"/>
  <c r="Y134" i="6" s="1"/>
  <c r="I134" i="6"/>
  <c r="C134" i="6"/>
  <c r="K134" i="6"/>
  <c r="J134" i="6" s="1"/>
  <c r="H134" i="6"/>
  <c r="G134" i="6" s="1"/>
  <c r="B134" i="6"/>
  <c r="O134" i="6"/>
  <c r="Q134" i="6"/>
  <c r="P134" i="6" s="1"/>
  <c r="N134" i="6"/>
  <c r="M134" i="6" s="1"/>
  <c r="F134" i="6"/>
  <c r="E134" i="6"/>
  <c r="T134" i="6"/>
  <c r="S134" i="6" s="1"/>
  <c r="W134" i="6"/>
  <c r="V134" i="6" s="1"/>
  <c r="U134" i="6"/>
  <c r="R134" i="6"/>
  <c r="L134" i="6"/>
  <c r="X134" i="6"/>
  <c r="D134" i="6"/>
  <c r="F84" i="6"/>
  <c r="R84" i="6"/>
  <c r="H84" i="6"/>
  <c r="G84" i="6" s="1"/>
  <c r="Q84" i="6"/>
  <c r="P84" i="6" s="1"/>
  <c r="O84" i="6"/>
  <c r="X84" i="6"/>
  <c r="E84" i="6"/>
  <c r="B84" i="6"/>
  <c r="W84" i="6"/>
  <c r="V84" i="6" s="1"/>
  <c r="U84" i="6"/>
  <c r="C84" i="6"/>
  <c r="D84" i="6"/>
  <c r="N84" i="6"/>
  <c r="M84" i="6" s="1"/>
  <c r="I84" i="6"/>
  <c r="K84" i="6"/>
  <c r="J84" i="6" s="1"/>
  <c r="Z84" i="6"/>
  <c r="Y84" i="6" s="1"/>
  <c r="L84" i="6"/>
  <c r="T84" i="6"/>
  <c r="S84" i="6" s="1"/>
  <c r="L166" i="6"/>
  <c r="H166" i="6"/>
  <c r="G166" i="6" s="1"/>
  <c r="O166" i="6"/>
  <c r="F166" i="6"/>
  <c r="I166" i="6"/>
  <c r="T166" i="6"/>
  <c r="S166" i="6" s="1"/>
  <c r="U166" i="6"/>
  <c r="W166" i="6"/>
  <c r="V166" i="6" s="1"/>
  <c r="Q166" i="6"/>
  <c r="P166" i="6" s="1"/>
  <c r="N166" i="6"/>
  <c r="M166" i="6" s="1"/>
  <c r="B166" i="6"/>
  <c r="D166" i="6"/>
  <c r="K166" i="6"/>
  <c r="J166" i="6" s="1"/>
  <c r="C166" i="6"/>
  <c r="Z166" i="6"/>
  <c r="Y166" i="6" s="1"/>
  <c r="X166" i="6"/>
  <c r="E166" i="6"/>
  <c r="R166" i="6"/>
  <c r="F186" i="6"/>
  <c r="D186" i="6"/>
  <c r="I186" i="6"/>
  <c r="L186" i="6"/>
  <c r="O186" i="6"/>
  <c r="U186" i="6"/>
  <c r="X186" i="6"/>
  <c r="Z186" i="6"/>
  <c r="Y186" i="6" s="1"/>
  <c r="N186" i="6"/>
  <c r="M186" i="6" s="1"/>
  <c r="H186" i="6"/>
  <c r="G186" i="6" s="1"/>
  <c r="R186" i="6"/>
  <c r="E186" i="6"/>
  <c r="W186" i="6"/>
  <c r="V186" i="6" s="1"/>
  <c r="B186" i="6"/>
  <c r="K186" i="6"/>
  <c r="J186" i="6" s="1"/>
  <c r="Q186" i="6"/>
  <c r="P186" i="6" s="1"/>
  <c r="T186" i="6"/>
  <c r="S186" i="6" s="1"/>
  <c r="C186" i="6"/>
  <c r="R151" i="6"/>
  <c r="F151" i="6"/>
  <c r="Z151" i="6"/>
  <c r="Y151" i="6" s="1"/>
  <c r="L151" i="6"/>
  <c r="B151" i="6"/>
  <c r="O151" i="6"/>
  <c r="X151" i="6"/>
  <c r="Q151" i="6"/>
  <c r="P151" i="6" s="1"/>
  <c r="T151" i="6"/>
  <c r="S151" i="6" s="1"/>
  <c r="C151" i="6"/>
  <c r="H151" i="6"/>
  <c r="G151" i="6" s="1"/>
  <c r="K151" i="6"/>
  <c r="J151" i="6" s="1"/>
  <c r="N151" i="6"/>
  <c r="M151" i="6" s="1"/>
  <c r="U151" i="6"/>
  <c r="I151" i="6"/>
  <c r="W151" i="6"/>
  <c r="V151" i="6" s="1"/>
  <c r="E151" i="6"/>
  <c r="D151" i="6"/>
  <c r="R77" i="6"/>
  <c r="D77" i="6"/>
  <c r="N77" i="6"/>
  <c r="M77" i="6" s="1"/>
  <c r="E77" i="6"/>
  <c r="T77" i="6"/>
  <c r="S77" i="6" s="1"/>
  <c r="H77" i="6"/>
  <c r="G77" i="6" s="1"/>
  <c r="Q77" i="6"/>
  <c r="P77" i="6" s="1"/>
  <c r="K77" i="6"/>
  <c r="J77" i="6" s="1"/>
  <c r="L77" i="6"/>
  <c r="W77" i="6"/>
  <c r="V77" i="6" s="1"/>
  <c r="B77" i="6"/>
  <c r="I77" i="6"/>
  <c r="F77" i="6"/>
  <c r="C77" i="6"/>
  <c r="Z77" i="6"/>
  <c r="Y77" i="6" s="1"/>
  <c r="X77" i="6"/>
  <c r="U77" i="6"/>
  <c r="O77" i="6"/>
  <c r="Q176" i="6"/>
  <c r="P176" i="6" s="1"/>
  <c r="R176" i="6"/>
  <c r="U176" i="6"/>
  <c r="T176" i="6"/>
  <c r="S176" i="6" s="1"/>
  <c r="I176" i="6"/>
  <c r="K176" i="6"/>
  <c r="J176" i="6" s="1"/>
  <c r="Z176" i="6"/>
  <c r="Y176" i="6" s="1"/>
  <c r="B176" i="6"/>
  <c r="E176" i="6"/>
  <c r="C176" i="6"/>
  <c r="F176" i="6"/>
  <c r="N176" i="6"/>
  <c r="M176" i="6" s="1"/>
  <c r="W176" i="6"/>
  <c r="V176" i="6" s="1"/>
  <c r="H176" i="6"/>
  <c r="G176" i="6" s="1"/>
  <c r="X176" i="6"/>
  <c r="O176" i="6"/>
  <c r="D176" i="6"/>
  <c r="L176" i="6"/>
  <c r="Z138" i="6"/>
  <c r="Y138" i="6" s="1"/>
  <c r="C138" i="6"/>
  <c r="O138" i="6"/>
  <c r="X138" i="6"/>
  <c r="H138" i="6"/>
  <c r="G138" i="6" s="1"/>
  <c r="F138" i="6"/>
  <c r="U138" i="6"/>
  <c r="W138" i="6"/>
  <c r="V138" i="6" s="1"/>
  <c r="T138" i="6"/>
  <c r="S138" i="6" s="1"/>
  <c r="B138" i="6"/>
  <c r="D138" i="6"/>
  <c r="E138" i="6"/>
  <c r="R138" i="6"/>
  <c r="I138" i="6"/>
  <c r="N138" i="6"/>
  <c r="M138" i="6" s="1"/>
  <c r="L138" i="6"/>
  <c r="Q138" i="6"/>
  <c r="P138" i="6" s="1"/>
  <c r="K138" i="6"/>
  <c r="J138" i="6" s="1"/>
  <c r="L81" i="6"/>
  <c r="W81" i="6"/>
  <c r="V81" i="6" s="1"/>
  <c r="F81" i="6"/>
  <c r="E81" i="6"/>
  <c r="U81" i="6"/>
  <c r="O81" i="6"/>
  <c r="Q81" i="6"/>
  <c r="P81" i="6" s="1"/>
  <c r="X81" i="6"/>
  <c r="N81" i="6"/>
  <c r="M81" i="6" s="1"/>
  <c r="T81" i="6"/>
  <c r="S81" i="6" s="1"/>
  <c r="K81" i="6"/>
  <c r="J81" i="6" s="1"/>
  <c r="R81" i="6"/>
  <c r="D81" i="6"/>
  <c r="I81" i="6"/>
  <c r="H81" i="6"/>
  <c r="G81" i="6" s="1"/>
  <c r="C81" i="6"/>
  <c r="B81" i="6"/>
  <c r="Z81" i="6"/>
  <c r="Y81" i="6" s="1"/>
  <c r="H159" i="6"/>
  <c r="G159" i="6" s="1"/>
  <c r="C159" i="6"/>
  <c r="E159" i="6"/>
  <c r="B159" i="6"/>
  <c r="Q159" i="6"/>
  <c r="P159" i="6" s="1"/>
  <c r="O159" i="6"/>
  <c r="I159" i="6"/>
  <c r="F159" i="6"/>
  <c r="U159" i="6"/>
  <c r="N159" i="6"/>
  <c r="M159" i="6" s="1"/>
  <c r="Z159" i="6"/>
  <c r="Y159" i="6" s="1"/>
  <c r="W159" i="6"/>
  <c r="V159" i="6" s="1"/>
  <c r="K159" i="6"/>
  <c r="J159" i="6" s="1"/>
  <c r="L159" i="6"/>
  <c r="R159" i="6"/>
  <c r="X159" i="6"/>
  <c r="T159" i="6"/>
  <c r="S159" i="6" s="1"/>
  <c r="D159" i="6"/>
  <c r="E60" i="6"/>
  <c r="W60" i="6"/>
  <c r="V60" i="6" s="1"/>
  <c r="H60" i="6"/>
  <c r="G60" i="6" s="1"/>
  <c r="Q60" i="6"/>
  <c r="P60" i="6" s="1"/>
  <c r="I60" i="6"/>
  <c r="B60" i="6"/>
  <c r="T60" i="6"/>
  <c r="S60" i="6" s="1"/>
  <c r="N60" i="6"/>
  <c r="M60" i="6" s="1"/>
  <c r="O60" i="6"/>
  <c r="D60" i="6"/>
  <c r="F60" i="6"/>
  <c r="X60" i="6"/>
  <c r="Z60" i="6"/>
  <c r="Y60" i="6" s="1"/>
  <c r="R60" i="6"/>
  <c r="C60" i="6"/>
  <c r="U60" i="6"/>
  <c r="K60" i="6"/>
  <c r="J60" i="6" s="1"/>
  <c r="L60" i="6"/>
  <c r="Q143" i="6"/>
  <c r="P143" i="6" s="1"/>
  <c r="X143" i="6"/>
  <c r="T143" i="6"/>
  <c r="S143" i="6" s="1"/>
  <c r="R143" i="6"/>
  <c r="Z143" i="6"/>
  <c r="Y143" i="6" s="1"/>
  <c r="W143" i="6"/>
  <c r="V143" i="6" s="1"/>
  <c r="O143" i="6"/>
  <c r="C143" i="6"/>
  <c r="E143" i="6"/>
  <c r="H143" i="6"/>
  <c r="G143" i="6" s="1"/>
  <c r="U143" i="6"/>
  <c r="B143" i="6"/>
  <c r="I143" i="6"/>
  <c r="K143" i="6"/>
  <c r="J143" i="6" s="1"/>
  <c r="F143" i="6"/>
  <c r="L143" i="6"/>
  <c r="N143" i="6"/>
  <c r="M143" i="6" s="1"/>
  <c r="D143" i="6"/>
  <c r="E83" i="6"/>
  <c r="O83" i="6"/>
  <c r="F83" i="6"/>
  <c r="B83" i="6"/>
  <c r="H83" i="6"/>
  <c r="G83" i="6" s="1"/>
  <c r="T83" i="6"/>
  <c r="S83" i="6" s="1"/>
  <c r="D83" i="6"/>
  <c r="N83" i="6"/>
  <c r="M83" i="6" s="1"/>
  <c r="W83" i="6"/>
  <c r="V83" i="6" s="1"/>
  <c r="K83" i="6"/>
  <c r="J83" i="6" s="1"/>
  <c r="I83" i="6"/>
  <c r="L83" i="6"/>
  <c r="X83" i="6"/>
  <c r="U83" i="6"/>
  <c r="R83" i="6"/>
  <c r="Q83" i="6"/>
  <c r="P83" i="6" s="1"/>
  <c r="Z83" i="6"/>
  <c r="Y83" i="6" s="1"/>
  <c r="C83" i="6"/>
  <c r="R101" i="6"/>
  <c r="X101" i="6"/>
  <c r="T101" i="6"/>
  <c r="S101" i="6" s="1"/>
  <c r="K101" i="6"/>
  <c r="J101" i="6" s="1"/>
  <c r="F101" i="6"/>
  <c r="N101" i="6"/>
  <c r="M101" i="6" s="1"/>
  <c r="O101" i="6"/>
  <c r="Z101" i="6"/>
  <c r="Y101" i="6" s="1"/>
  <c r="H101" i="6"/>
  <c r="G101" i="6" s="1"/>
  <c r="I101" i="6"/>
  <c r="L101" i="6"/>
  <c r="C101" i="6"/>
  <c r="W101" i="6"/>
  <c r="V101" i="6" s="1"/>
  <c r="B101" i="6"/>
  <c r="E101" i="6"/>
  <c r="D101" i="6"/>
  <c r="Q101" i="6"/>
  <c r="P101" i="6" s="1"/>
  <c r="U101" i="6"/>
  <c r="H116" i="6"/>
  <c r="G116" i="6" s="1"/>
  <c r="N116" i="6"/>
  <c r="M116" i="6" s="1"/>
  <c r="T116" i="6"/>
  <c r="S116" i="6" s="1"/>
  <c r="U116" i="6"/>
  <c r="X116" i="6"/>
  <c r="F116" i="6"/>
  <c r="E116" i="6"/>
  <c r="I116" i="6"/>
  <c r="W116" i="6"/>
  <c r="V116" i="6" s="1"/>
  <c r="B116" i="6"/>
  <c r="D116" i="6"/>
  <c r="K116" i="6"/>
  <c r="J116" i="6" s="1"/>
  <c r="O116" i="6"/>
  <c r="Z116" i="6"/>
  <c r="Y116" i="6" s="1"/>
  <c r="Q116" i="6"/>
  <c r="P116" i="6" s="1"/>
  <c r="L116" i="6"/>
  <c r="C116" i="6"/>
  <c r="R116" i="6"/>
  <c r="Z162" i="6"/>
  <c r="Y162" i="6" s="1"/>
  <c r="F162" i="6"/>
  <c r="U162" i="6"/>
  <c r="H162" i="6"/>
  <c r="G162" i="6" s="1"/>
  <c r="W162" i="6"/>
  <c r="V162" i="6" s="1"/>
  <c r="C162" i="6"/>
  <c r="E162" i="6"/>
  <c r="N162" i="6"/>
  <c r="M162" i="6" s="1"/>
  <c r="O162" i="6"/>
  <c r="L162" i="6"/>
  <c r="D162" i="6"/>
  <c r="R162" i="6"/>
  <c r="X162" i="6"/>
  <c r="B162" i="6"/>
  <c r="I162" i="6"/>
  <c r="Q162" i="6"/>
  <c r="P162" i="6" s="1"/>
  <c r="T162" i="6"/>
  <c r="S162" i="6" s="1"/>
  <c r="K162" i="6"/>
  <c r="J162" i="6" s="1"/>
  <c r="Z70" i="6"/>
  <c r="Y70" i="6" s="1"/>
  <c r="E70" i="6"/>
  <c r="H70" i="6"/>
  <c r="G70" i="6" s="1"/>
  <c r="F70" i="6"/>
  <c r="N70" i="6"/>
  <c r="M70" i="6" s="1"/>
  <c r="C70" i="6"/>
  <c r="Q70" i="6"/>
  <c r="P70" i="6" s="1"/>
  <c r="K70" i="6"/>
  <c r="J70" i="6" s="1"/>
  <c r="L70" i="6"/>
  <c r="T70" i="6"/>
  <c r="S70" i="6" s="1"/>
  <c r="U70" i="6"/>
  <c r="D70" i="6"/>
  <c r="I70" i="6"/>
  <c r="W70" i="6"/>
  <c r="V70" i="6" s="1"/>
  <c r="O70" i="6"/>
  <c r="R70" i="6"/>
  <c r="X70" i="6"/>
  <c r="B70" i="6"/>
  <c r="K91" i="6"/>
  <c r="J91" i="6" s="1"/>
  <c r="Q91" i="6"/>
  <c r="P91" i="6" s="1"/>
  <c r="Z91" i="6"/>
  <c r="Y91" i="6" s="1"/>
  <c r="O91" i="6"/>
  <c r="N91" i="6"/>
  <c r="M91" i="6" s="1"/>
  <c r="R91" i="6"/>
  <c r="W91" i="6"/>
  <c r="V91" i="6" s="1"/>
  <c r="F91" i="6"/>
  <c r="I91" i="6"/>
  <c r="L91" i="6"/>
  <c r="C91" i="6"/>
  <c r="D91" i="6"/>
  <c r="H91" i="6"/>
  <c r="G91" i="6" s="1"/>
  <c r="E91" i="6"/>
  <c r="X91" i="6"/>
  <c r="T91" i="6"/>
  <c r="S91" i="6" s="1"/>
  <c r="B91" i="6"/>
  <c r="U91" i="6"/>
  <c r="N131" i="6"/>
  <c r="M131" i="6" s="1"/>
  <c r="C131" i="6"/>
  <c r="W131" i="6"/>
  <c r="V131" i="6" s="1"/>
  <c r="H131" i="6"/>
  <c r="G131" i="6" s="1"/>
  <c r="Q131" i="6"/>
  <c r="P131" i="6" s="1"/>
  <c r="R131" i="6"/>
  <c r="D131" i="6"/>
  <c r="L131" i="6"/>
  <c r="B131" i="6"/>
  <c r="K131" i="6"/>
  <c r="J131" i="6" s="1"/>
  <c r="T131" i="6"/>
  <c r="S131" i="6" s="1"/>
  <c r="X131" i="6"/>
  <c r="F131" i="6"/>
  <c r="O131" i="6"/>
  <c r="U131" i="6"/>
  <c r="Z131" i="6"/>
  <c r="Y131" i="6" s="1"/>
  <c r="I131" i="6"/>
  <c r="E131" i="6"/>
  <c r="O57" i="6"/>
  <c r="Z57" i="6"/>
  <c r="Y57" i="6" s="1"/>
  <c r="K57" i="6"/>
  <c r="J57" i="6" s="1"/>
  <c r="C57" i="6"/>
  <c r="H57" i="6"/>
  <c r="G57" i="6" s="1"/>
  <c r="F57" i="6"/>
  <c r="N57" i="6"/>
  <c r="M57" i="6" s="1"/>
  <c r="T57" i="6"/>
  <c r="S57" i="6" s="1"/>
  <c r="U57" i="6"/>
  <c r="I57" i="6"/>
  <c r="E57" i="6"/>
  <c r="R57" i="6"/>
  <c r="B57" i="6"/>
  <c r="W57" i="6"/>
  <c r="V57" i="6" s="1"/>
  <c r="D57" i="6"/>
  <c r="L57" i="6"/>
  <c r="X57" i="6"/>
  <c r="Q57" i="6"/>
  <c r="P57" i="6" s="1"/>
  <c r="D157" i="6"/>
  <c r="R157" i="6"/>
  <c r="O157" i="6"/>
  <c r="F157" i="6"/>
  <c r="U157" i="6"/>
  <c r="I157" i="6"/>
  <c r="K157" i="6"/>
  <c r="J157" i="6" s="1"/>
  <c r="T157" i="6"/>
  <c r="S157" i="6" s="1"/>
  <c r="L157" i="6"/>
  <c r="W157" i="6"/>
  <c r="V157" i="6" s="1"/>
  <c r="X157" i="6"/>
  <c r="C157" i="6"/>
  <c r="H157" i="6"/>
  <c r="G157" i="6" s="1"/>
  <c r="E157" i="6"/>
  <c r="Z157" i="6"/>
  <c r="Y157" i="6" s="1"/>
  <c r="Q157" i="6"/>
  <c r="P157" i="6" s="1"/>
  <c r="N157" i="6"/>
  <c r="M157" i="6" s="1"/>
  <c r="B157" i="6"/>
  <c r="U111" i="6"/>
  <c r="D111" i="6"/>
  <c r="E111" i="6"/>
  <c r="L111" i="6"/>
  <c r="I111" i="6"/>
  <c r="K111" i="6"/>
  <c r="J111" i="6" s="1"/>
  <c r="Z111" i="6"/>
  <c r="Y111" i="6" s="1"/>
  <c r="N111" i="6"/>
  <c r="M111" i="6" s="1"/>
  <c r="T111" i="6"/>
  <c r="S111" i="6" s="1"/>
  <c r="R111" i="6"/>
  <c r="X111" i="6"/>
  <c r="B111" i="6"/>
  <c r="O111" i="6"/>
  <c r="F111" i="6"/>
  <c r="Q111" i="6"/>
  <c r="P111" i="6" s="1"/>
  <c r="C111" i="6"/>
  <c r="H111" i="6"/>
  <c r="G111" i="6" s="1"/>
  <c r="W111" i="6"/>
  <c r="V111" i="6" s="1"/>
  <c r="Z227" i="6"/>
  <c r="Y227" i="6" s="1"/>
  <c r="O227" i="6"/>
  <c r="D227" i="6"/>
  <c r="H227" i="6"/>
  <c r="G227" i="6" s="1"/>
  <c r="I227" i="6"/>
  <c r="L227" i="6"/>
  <c r="C227" i="6"/>
  <c r="K227" i="6"/>
  <c r="J227" i="6" s="1"/>
  <c r="U227" i="6"/>
  <c r="F227" i="6"/>
  <c r="W227" i="6"/>
  <c r="V227" i="6" s="1"/>
  <c r="Q227" i="6"/>
  <c r="P227" i="6" s="1"/>
  <c r="X227" i="6"/>
  <c r="T227" i="6"/>
  <c r="S227" i="6" s="1"/>
  <c r="R227" i="6"/>
  <c r="B227" i="6"/>
  <c r="N227" i="6"/>
  <c r="M227" i="6" s="1"/>
  <c r="E227" i="6"/>
  <c r="K169" i="6"/>
  <c r="J169" i="6" s="1"/>
  <c r="H169" i="6"/>
  <c r="G169" i="6" s="1"/>
  <c r="X169" i="6"/>
  <c r="D169" i="6"/>
  <c r="W169" i="6"/>
  <c r="V169" i="6" s="1"/>
  <c r="N169" i="6"/>
  <c r="M169" i="6" s="1"/>
  <c r="I169" i="6"/>
  <c r="Q169" i="6"/>
  <c r="P169" i="6" s="1"/>
  <c r="T169" i="6"/>
  <c r="S169" i="6" s="1"/>
  <c r="Z169" i="6"/>
  <c r="Y169" i="6" s="1"/>
  <c r="C169" i="6"/>
  <c r="E169" i="6"/>
  <c r="B169" i="6"/>
  <c r="U169" i="6"/>
  <c r="F169" i="6"/>
  <c r="R169" i="6"/>
  <c r="L169" i="6"/>
  <c r="O169" i="6"/>
  <c r="N210" i="6"/>
  <c r="M210" i="6" s="1"/>
  <c r="E210" i="6"/>
  <c r="O210" i="6"/>
  <c r="W210" i="6"/>
  <c r="V210" i="6" s="1"/>
  <c r="Q210" i="6"/>
  <c r="P210" i="6" s="1"/>
  <c r="H210" i="6"/>
  <c r="G210" i="6" s="1"/>
  <c r="F210" i="6"/>
  <c r="R210" i="6"/>
  <c r="X210" i="6"/>
  <c r="U210" i="6"/>
  <c r="I210" i="6"/>
  <c r="B210" i="6"/>
  <c r="L210" i="6"/>
  <c r="D210" i="6"/>
  <c r="T210" i="6"/>
  <c r="S210" i="6" s="1"/>
  <c r="Z210" i="6"/>
  <c r="Y210" i="6" s="1"/>
  <c r="K210" i="6"/>
  <c r="J210" i="6" s="1"/>
  <c r="C210" i="6"/>
  <c r="T164" i="6"/>
  <c r="S164" i="6" s="1"/>
  <c r="Q164" i="6"/>
  <c r="P164" i="6" s="1"/>
  <c r="L164" i="6"/>
  <c r="W164" i="6"/>
  <c r="V164" i="6" s="1"/>
  <c r="B164" i="6"/>
  <c r="C164" i="6"/>
  <c r="U164" i="6"/>
  <c r="E164" i="6"/>
  <c r="X164" i="6"/>
  <c r="K164" i="6"/>
  <c r="J164" i="6" s="1"/>
  <c r="I164" i="6"/>
  <c r="N164" i="6"/>
  <c r="M164" i="6" s="1"/>
  <c r="R164" i="6"/>
  <c r="F164" i="6"/>
  <c r="H164" i="6"/>
  <c r="G164" i="6" s="1"/>
  <c r="O164" i="6"/>
  <c r="D164" i="6"/>
  <c r="Z164" i="6"/>
  <c r="Y164" i="6" s="1"/>
  <c r="H56" i="6"/>
  <c r="G56" i="6" s="1"/>
  <c r="C56" i="6"/>
  <c r="X56" i="6"/>
  <c r="W56" i="6"/>
  <c r="V56" i="6" s="1"/>
  <c r="E56" i="6"/>
  <c r="R56" i="6"/>
  <c r="L56" i="6"/>
  <c r="F56" i="6"/>
  <c r="K56" i="6"/>
  <c r="J56" i="6" s="1"/>
  <c r="U56" i="6"/>
  <c r="Z56" i="6"/>
  <c r="Y56" i="6" s="1"/>
  <c r="T56" i="6"/>
  <c r="S56" i="6" s="1"/>
  <c r="N56" i="6"/>
  <c r="M56" i="6" s="1"/>
  <c r="O56" i="6"/>
  <c r="D56" i="6"/>
  <c r="I56" i="6"/>
  <c r="B56" i="6"/>
  <c r="Q56" i="6"/>
  <c r="P56" i="6" s="1"/>
  <c r="Q62" i="6"/>
  <c r="P62" i="6" s="1"/>
  <c r="H62" i="6"/>
  <c r="G62" i="6" s="1"/>
  <c r="X62" i="6"/>
  <c r="F62" i="6"/>
  <c r="K62" i="6"/>
  <c r="J62" i="6" s="1"/>
  <c r="R62" i="6"/>
  <c r="C62" i="6"/>
  <c r="D62" i="6"/>
  <c r="O62" i="6"/>
  <c r="N62" i="6"/>
  <c r="M62" i="6" s="1"/>
  <c r="T62" i="6"/>
  <c r="S62" i="6" s="1"/>
  <c r="I62" i="6"/>
  <c r="W62" i="6"/>
  <c r="V62" i="6" s="1"/>
  <c r="U62" i="6"/>
  <c r="B62" i="6"/>
  <c r="L62" i="6"/>
  <c r="Z62" i="6"/>
  <c r="Y62" i="6" s="1"/>
  <c r="E62" i="6"/>
  <c r="K197" i="6"/>
  <c r="J197" i="6" s="1"/>
  <c r="X197" i="6"/>
  <c r="F197" i="6"/>
  <c r="U197" i="6"/>
  <c r="H197" i="6"/>
  <c r="G197" i="6" s="1"/>
  <c r="W197" i="6"/>
  <c r="V197" i="6" s="1"/>
  <c r="Z197" i="6"/>
  <c r="Y197" i="6" s="1"/>
  <c r="N197" i="6"/>
  <c r="M197" i="6" s="1"/>
  <c r="I197" i="6"/>
  <c r="T197" i="6"/>
  <c r="S197" i="6" s="1"/>
  <c r="B197" i="6"/>
  <c r="D197" i="6"/>
  <c r="R197" i="6"/>
  <c r="L197" i="6"/>
  <c r="Q197" i="6"/>
  <c r="P197" i="6" s="1"/>
  <c r="O197" i="6"/>
  <c r="E197" i="6"/>
  <c r="C197" i="6"/>
  <c r="D75" i="6"/>
  <c r="Z75" i="6"/>
  <c r="Y75" i="6" s="1"/>
  <c r="W75" i="6"/>
  <c r="V75" i="6" s="1"/>
  <c r="E75" i="6"/>
  <c r="N75" i="6"/>
  <c r="M75" i="6" s="1"/>
  <c r="L75" i="6"/>
  <c r="X75" i="6"/>
  <c r="K75" i="6"/>
  <c r="J75" i="6" s="1"/>
  <c r="Q75" i="6"/>
  <c r="P75" i="6" s="1"/>
  <c r="O75" i="6"/>
  <c r="I75" i="6"/>
  <c r="C75" i="6"/>
  <c r="F75" i="6"/>
  <c r="U75" i="6"/>
  <c r="R75" i="6"/>
  <c r="T75" i="6"/>
  <c r="S75" i="6" s="1"/>
  <c r="B75" i="6"/>
  <c r="H75" i="6"/>
  <c r="G75" i="6" s="1"/>
  <c r="N195" i="6"/>
  <c r="M195" i="6" s="1"/>
  <c r="F195" i="6"/>
  <c r="O195" i="6"/>
  <c r="T195" i="6"/>
  <c r="S195" i="6" s="1"/>
  <c r="Z195" i="6"/>
  <c r="Y195" i="6" s="1"/>
  <c r="R195" i="6"/>
  <c r="U195" i="6"/>
  <c r="X195" i="6"/>
  <c r="W195" i="6"/>
  <c r="V195" i="6" s="1"/>
  <c r="K195" i="6"/>
  <c r="J195" i="6" s="1"/>
  <c r="I195" i="6"/>
  <c r="Q195" i="6"/>
  <c r="P195" i="6" s="1"/>
  <c r="D195" i="6"/>
  <c r="C195" i="6"/>
  <c r="L195" i="6"/>
  <c r="H195" i="6"/>
  <c r="G195" i="6" s="1"/>
  <c r="E195" i="6"/>
  <c r="B195" i="6"/>
  <c r="R206" i="6"/>
  <c r="W206" i="6"/>
  <c r="V206" i="6" s="1"/>
  <c r="D206" i="6"/>
  <c r="L206" i="6"/>
  <c r="I206" i="6"/>
  <c r="E206" i="6"/>
  <c r="T206" i="6"/>
  <c r="S206" i="6" s="1"/>
  <c r="H206" i="6"/>
  <c r="G206" i="6" s="1"/>
  <c r="Z206" i="6"/>
  <c r="Y206" i="6" s="1"/>
  <c r="B206" i="6"/>
  <c r="F206" i="6"/>
  <c r="X206" i="6"/>
  <c r="O206" i="6"/>
  <c r="C206" i="6"/>
  <c r="K206" i="6"/>
  <c r="J206" i="6" s="1"/>
  <c r="Q206" i="6"/>
  <c r="P206" i="6" s="1"/>
  <c r="N206" i="6"/>
  <c r="M206" i="6" s="1"/>
  <c r="U206" i="6"/>
  <c r="T106" i="6"/>
  <c r="S106" i="6" s="1"/>
  <c r="H106" i="6"/>
  <c r="G106" i="6" s="1"/>
  <c r="W106" i="6"/>
  <c r="V106" i="6" s="1"/>
  <c r="U106" i="6"/>
  <c r="N106" i="6"/>
  <c r="M106" i="6" s="1"/>
  <c r="C106" i="6"/>
  <c r="E106" i="6"/>
  <c r="Q106" i="6"/>
  <c r="P106" i="6" s="1"/>
  <c r="I106" i="6"/>
  <c r="K106" i="6"/>
  <c r="J106" i="6" s="1"/>
  <c r="D106" i="6"/>
  <c r="R106" i="6"/>
  <c r="L106" i="6"/>
  <c r="Z106" i="6"/>
  <c r="Y106" i="6" s="1"/>
  <c r="X106" i="6"/>
  <c r="O106" i="6"/>
  <c r="B106" i="6"/>
  <c r="F106" i="6"/>
  <c r="W122" i="6"/>
  <c r="V122" i="6" s="1"/>
  <c r="L122" i="6"/>
  <c r="Z122" i="6"/>
  <c r="Y122" i="6" s="1"/>
  <c r="X122" i="6"/>
  <c r="C122" i="6"/>
  <c r="R122" i="6"/>
  <c r="K122" i="6"/>
  <c r="J122" i="6" s="1"/>
  <c r="F122" i="6"/>
  <c r="U122" i="6"/>
  <c r="E122" i="6"/>
  <c r="D122" i="6"/>
  <c r="T122" i="6"/>
  <c r="S122" i="6" s="1"/>
  <c r="N122" i="6"/>
  <c r="M122" i="6" s="1"/>
  <c r="O122" i="6"/>
  <c r="I122" i="6"/>
  <c r="Q122" i="6"/>
  <c r="P122" i="6" s="1"/>
  <c r="H122" i="6"/>
  <c r="G122" i="6" s="1"/>
  <c r="B122" i="6"/>
  <c r="J76" i="5"/>
  <c r="K76" i="5"/>
  <c r="Q76" i="5"/>
  <c r="Y76" i="5"/>
  <c r="M76" i="5"/>
  <c r="C76" i="5"/>
  <c r="W76" i="5"/>
  <c r="H76" i="5"/>
  <c r="R76" i="5"/>
  <c r="S76" i="5"/>
  <c r="I76" i="5"/>
  <c r="G76" i="5"/>
  <c r="N76" i="5"/>
  <c r="E76" i="5"/>
  <c r="F76" i="5"/>
  <c r="Z76" i="5"/>
  <c r="T76" i="5"/>
  <c r="U76" i="5"/>
  <c r="B76" i="5"/>
  <c r="X76" i="5"/>
  <c r="D76" i="5"/>
  <c r="L76" i="5"/>
  <c r="P76" i="5"/>
  <c r="V76" i="5"/>
  <c r="W64" i="5"/>
  <c r="B64" i="5"/>
  <c r="C64" i="5"/>
  <c r="K64" i="5"/>
  <c r="Y64" i="5"/>
  <c r="I64" i="5"/>
  <c r="T64" i="5"/>
  <c r="E64" i="5"/>
  <c r="L64" i="5"/>
  <c r="Z64" i="5"/>
  <c r="X64" i="5"/>
  <c r="D64" i="5"/>
  <c r="G64" i="5"/>
  <c r="J64" i="5"/>
  <c r="S64" i="5"/>
  <c r="P64" i="5"/>
  <c r="F64" i="5"/>
  <c r="U64" i="5"/>
  <c r="V64" i="5"/>
  <c r="H64" i="5"/>
  <c r="R64" i="5"/>
  <c r="M64" i="5"/>
  <c r="Q64" i="5"/>
  <c r="N64" i="5"/>
  <c r="L68" i="5"/>
  <c r="K68" i="5"/>
  <c r="H68" i="5"/>
  <c r="B68" i="5"/>
  <c r="G68" i="5"/>
  <c r="P68" i="5"/>
  <c r="R68" i="5"/>
  <c r="E68" i="5"/>
  <c r="Z68" i="5"/>
  <c r="W68" i="5"/>
  <c r="Y68" i="5"/>
  <c r="J68" i="5"/>
  <c r="F68" i="5"/>
  <c r="I68" i="5"/>
  <c r="M68" i="5"/>
  <c r="V68" i="5"/>
  <c r="X68" i="5"/>
  <c r="D68" i="5"/>
  <c r="S68" i="5"/>
  <c r="C68" i="5"/>
  <c r="T68" i="5"/>
  <c r="U68" i="5"/>
  <c r="Q68" i="5"/>
  <c r="N68" i="5"/>
  <c r="Q204" i="5"/>
  <c r="V204" i="5"/>
  <c r="K204" i="5"/>
  <c r="D204" i="5"/>
  <c r="B204" i="5"/>
  <c r="X204" i="5"/>
  <c r="F204" i="5"/>
  <c r="U204" i="5"/>
  <c r="G204" i="5"/>
  <c r="H204" i="5"/>
  <c r="N204" i="5"/>
  <c r="E204" i="5"/>
  <c r="R204" i="5"/>
  <c r="S204" i="5"/>
  <c r="Y204" i="5"/>
  <c r="C204" i="5"/>
  <c r="Z204" i="5"/>
  <c r="I204" i="5"/>
  <c r="J204" i="5"/>
  <c r="M204" i="5"/>
  <c r="W204" i="5"/>
  <c r="P204" i="5"/>
  <c r="T204" i="5"/>
  <c r="L204" i="5"/>
  <c r="S72" i="5"/>
  <c r="Z72" i="5"/>
  <c r="I72" i="5"/>
  <c r="V72" i="5"/>
  <c r="Q72" i="5"/>
  <c r="R72" i="5"/>
  <c r="U72" i="5"/>
  <c r="F72" i="5"/>
  <c r="K72" i="5"/>
  <c r="H72" i="5"/>
  <c r="T72" i="5"/>
  <c r="W72" i="5"/>
  <c r="D72" i="5"/>
  <c r="C72" i="5"/>
  <c r="L72" i="5"/>
  <c r="G72" i="5"/>
  <c r="B72" i="5"/>
  <c r="Y72" i="5"/>
  <c r="E72" i="5"/>
  <c r="X72" i="5"/>
  <c r="N72" i="5"/>
  <c r="P72" i="5"/>
  <c r="M72" i="5"/>
  <c r="J72" i="5"/>
  <c r="I193" i="5"/>
  <c r="H193" i="5"/>
  <c r="S193" i="5"/>
  <c r="R193" i="5"/>
  <c r="J193" i="5"/>
  <c r="M193" i="5"/>
  <c r="P193" i="5"/>
  <c r="K193" i="5"/>
  <c r="B193" i="5"/>
  <c r="G193" i="5"/>
  <c r="Y193" i="5"/>
  <c r="N193" i="5"/>
  <c r="W193" i="5"/>
  <c r="U193" i="5"/>
  <c r="F193" i="5"/>
  <c r="T193" i="5"/>
  <c r="E193" i="5"/>
  <c r="V193" i="5"/>
  <c r="Z193" i="5"/>
  <c r="D193" i="5"/>
  <c r="Q193" i="5"/>
  <c r="X193" i="5"/>
  <c r="C193" i="5"/>
  <c r="L193" i="5"/>
  <c r="F117" i="5"/>
  <c r="R117" i="5"/>
  <c r="S117" i="5"/>
  <c r="Y117" i="5"/>
  <c r="H117" i="5"/>
  <c r="V117" i="5"/>
  <c r="M117" i="5"/>
  <c r="N117" i="5"/>
  <c r="Q117" i="5"/>
  <c r="W117" i="5"/>
  <c r="Z117" i="5"/>
  <c r="D117" i="5"/>
  <c r="K117" i="5"/>
  <c r="J117" i="5"/>
  <c r="G117" i="5"/>
  <c r="T117" i="5"/>
  <c r="B117" i="5"/>
  <c r="I117" i="5"/>
  <c r="E117" i="5"/>
  <c r="L117" i="5"/>
  <c r="C117" i="5"/>
  <c r="U117" i="5"/>
  <c r="X117" i="5"/>
  <c r="P117" i="5"/>
  <c r="F152" i="5"/>
  <c r="K152" i="5"/>
  <c r="N152" i="5"/>
  <c r="D152" i="5"/>
  <c r="Z152" i="5"/>
  <c r="T152" i="5"/>
  <c r="W152" i="5"/>
  <c r="R152" i="5"/>
  <c r="B152" i="5"/>
  <c r="U152" i="5"/>
  <c r="S152" i="5"/>
  <c r="I152" i="5"/>
  <c r="V152" i="5"/>
  <c r="E152" i="5"/>
  <c r="J152" i="5"/>
  <c r="P152" i="5"/>
  <c r="X152" i="5"/>
  <c r="Q152" i="5"/>
  <c r="M152" i="5"/>
  <c r="G152" i="5"/>
  <c r="H152" i="5"/>
  <c r="C152" i="5"/>
  <c r="L152" i="5"/>
  <c r="Y152" i="5"/>
  <c r="Y205" i="5"/>
  <c r="Q205" i="5"/>
  <c r="V205" i="5"/>
  <c r="N205" i="5"/>
  <c r="C205" i="5"/>
  <c r="H205" i="5"/>
  <c r="M205" i="5"/>
  <c r="W205" i="5"/>
  <c r="E205" i="5"/>
  <c r="R205" i="5"/>
  <c r="T205" i="5"/>
  <c r="P205" i="5"/>
  <c r="G205" i="5"/>
  <c r="F205" i="5"/>
  <c r="S205" i="5"/>
  <c r="I205" i="5"/>
  <c r="U205" i="5"/>
  <c r="X205" i="5"/>
  <c r="L205" i="5"/>
  <c r="J205" i="5"/>
  <c r="B205" i="5"/>
  <c r="D205" i="5"/>
  <c r="Z205" i="5"/>
  <c r="K205" i="5"/>
  <c r="I50" i="5"/>
  <c r="N50" i="5"/>
  <c r="S50" i="5"/>
  <c r="D50" i="5"/>
  <c r="M50" i="5"/>
  <c r="Z50" i="5"/>
  <c r="Q50" i="5"/>
  <c r="W50" i="5"/>
  <c r="F50" i="5"/>
  <c r="J50" i="5"/>
  <c r="C50" i="5"/>
  <c r="R50" i="5"/>
  <c r="K50" i="5"/>
  <c r="Y50" i="5"/>
  <c r="E50" i="5"/>
  <c r="B50" i="5"/>
  <c r="T50" i="5"/>
  <c r="X50" i="5"/>
  <c r="L50" i="5"/>
  <c r="U50" i="5"/>
  <c r="H50" i="5"/>
  <c r="G50" i="5"/>
  <c r="P50" i="5"/>
  <c r="V50" i="5"/>
  <c r="B198" i="5"/>
  <c r="M198" i="5"/>
  <c r="K198" i="5"/>
  <c r="Z198" i="5"/>
  <c r="S198" i="5"/>
  <c r="N198" i="5"/>
  <c r="Q198" i="5"/>
  <c r="T198" i="5"/>
  <c r="V198" i="5"/>
  <c r="H198" i="5"/>
  <c r="D198" i="5"/>
  <c r="W198" i="5"/>
  <c r="F198" i="5"/>
  <c r="I198" i="5"/>
  <c r="J198" i="5"/>
  <c r="Y198" i="5"/>
  <c r="U198" i="5"/>
  <c r="P198" i="5"/>
  <c r="E198" i="5"/>
  <c r="R198" i="5"/>
  <c r="C198" i="5"/>
  <c r="L198" i="5"/>
  <c r="X198" i="5"/>
  <c r="G198" i="5"/>
  <c r="R138" i="5"/>
  <c r="S138" i="5"/>
  <c r="T138" i="5"/>
  <c r="F138" i="5"/>
  <c r="L138" i="5"/>
  <c r="I138" i="5"/>
  <c r="E138" i="5"/>
  <c r="M138" i="5"/>
  <c r="H138" i="5"/>
  <c r="V138" i="5"/>
  <c r="G138" i="5"/>
  <c r="Y138" i="5"/>
  <c r="U138" i="5"/>
  <c r="K138" i="5"/>
  <c r="B138" i="5"/>
  <c r="X138" i="5"/>
  <c r="C138" i="5"/>
  <c r="W138" i="5"/>
  <c r="N138" i="5"/>
  <c r="J138" i="5"/>
  <c r="D138" i="5"/>
  <c r="Q138" i="5"/>
  <c r="P138" i="5"/>
  <c r="Z138" i="5"/>
  <c r="I153" i="5"/>
  <c r="B153" i="5"/>
  <c r="K153" i="5"/>
  <c r="M153" i="5"/>
  <c r="S153" i="5"/>
  <c r="G153" i="5"/>
  <c r="N153" i="5"/>
  <c r="E153" i="5"/>
  <c r="F153" i="5"/>
  <c r="H153" i="5"/>
  <c r="L153" i="5"/>
  <c r="C153" i="5"/>
  <c r="T153" i="5"/>
  <c r="Z153" i="5"/>
  <c r="Q153" i="5"/>
  <c r="R153" i="5"/>
  <c r="W153" i="5"/>
  <c r="U153" i="5"/>
  <c r="V153" i="5"/>
  <c r="P153" i="5"/>
  <c r="Y153" i="5"/>
  <c r="D153" i="5"/>
  <c r="J153" i="5"/>
  <c r="X153" i="5"/>
  <c r="J226" i="5"/>
  <c r="T226" i="5"/>
  <c r="M226" i="5"/>
  <c r="Q226" i="5"/>
  <c r="U226" i="5"/>
  <c r="C226" i="5"/>
  <c r="F226" i="5"/>
  <c r="K226" i="5"/>
  <c r="N226" i="5"/>
  <c r="R226" i="5"/>
  <c r="V226" i="5"/>
  <c r="Z226" i="5"/>
  <c r="B226" i="5"/>
  <c r="E226" i="5"/>
  <c r="W226" i="5"/>
  <c r="Y226" i="5"/>
  <c r="D226" i="5"/>
  <c r="H226" i="5"/>
  <c r="X226" i="5"/>
  <c r="L226" i="5"/>
  <c r="P226" i="5"/>
  <c r="G226" i="5"/>
  <c r="S226" i="5"/>
  <c r="I226" i="5"/>
  <c r="J158" i="5"/>
  <c r="L158" i="5"/>
  <c r="H158" i="5"/>
  <c r="V158" i="5"/>
  <c r="C158" i="5"/>
  <c r="Y158" i="5"/>
  <c r="T158" i="5"/>
  <c r="Z158" i="5"/>
  <c r="R158" i="5"/>
  <c r="K158" i="5"/>
  <c r="N158" i="5"/>
  <c r="D158" i="5"/>
  <c r="P158" i="5"/>
  <c r="M158" i="5"/>
  <c r="E158" i="5"/>
  <c r="I158" i="5"/>
  <c r="W158" i="5"/>
  <c r="F158" i="5"/>
  <c r="Q158" i="5"/>
  <c r="U158" i="5"/>
  <c r="G158" i="5"/>
  <c r="X158" i="5"/>
  <c r="B158" i="5"/>
  <c r="S158" i="5"/>
  <c r="W54" i="5"/>
  <c r="F54" i="5"/>
  <c r="N54" i="5"/>
  <c r="R54" i="5"/>
  <c r="X54" i="5"/>
  <c r="E54" i="5"/>
  <c r="V54" i="5"/>
  <c r="C54" i="5"/>
  <c r="L54" i="5"/>
  <c r="U54" i="5"/>
  <c r="G54" i="5"/>
  <c r="K54" i="5"/>
  <c r="D54" i="5"/>
  <c r="Y54" i="5"/>
  <c r="I54" i="5"/>
  <c r="H54" i="5"/>
  <c r="T54" i="5"/>
  <c r="B54" i="5"/>
  <c r="J54" i="5"/>
  <c r="Z54" i="5"/>
  <c r="S54" i="5"/>
  <c r="Q54" i="5"/>
  <c r="M54" i="5"/>
  <c r="P54" i="5"/>
  <c r="H125" i="5"/>
  <c r="J125" i="5"/>
  <c r="S125" i="5"/>
  <c r="W125" i="5"/>
  <c r="B125" i="5"/>
  <c r="P125" i="5"/>
  <c r="U125" i="5"/>
  <c r="C125" i="5"/>
  <c r="Y125" i="5"/>
  <c r="K125" i="5"/>
  <c r="N125" i="5"/>
  <c r="E125" i="5"/>
  <c r="L125" i="5"/>
  <c r="T125" i="5"/>
  <c r="V125" i="5"/>
  <c r="M125" i="5"/>
  <c r="G125" i="5"/>
  <c r="X125" i="5"/>
  <c r="Q125" i="5"/>
  <c r="F125" i="5"/>
  <c r="D125" i="5"/>
  <c r="Z125" i="5"/>
  <c r="R125" i="5"/>
  <c r="I125" i="5"/>
  <c r="M223" i="5"/>
  <c r="W223" i="5"/>
  <c r="F223" i="5"/>
  <c r="E223" i="5"/>
  <c r="N223" i="5"/>
  <c r="B223" i="5"/>
  <c r="H223" i="5"/>
  <c r="V223" i="5"/>
  <c r="U223" i="5"/>
  <c r="P223" i="5"/>
  <c r="C223" i="5"/>
  <c r="D223" i="5"/>
  <c r="R223" i="5"/>
  <c r="X223" i="5"/>
  <c r="K223" i="5"/>
  <c r="J223" i="5"/>
  <c r="I223" i="5"/>
  <c r="S223" i="5"/>
  <c r="T223" i="5"/>
  <c r="G223" i="5"/>
  <c r="Q223" i="5"/>
  <c r="L223" i="5"/>
  <c r="Z223" i="5"/>
  <c r="Y223" i="5"/>
  <c r="T93" i="5"/>
  <c r="S93" i="5"/>
  <c r="F93" i="5"/>
  <c r="I93" i="5"/>
  <c r="K93" i="5"/>
  <c r="L93" i="5"/>
  <c r="Z93" i="5"/>
  <c r="H93" i="5"/>
  <c r="J93" i="5"/>
  <c r="E93" i="5"/>
  <c r="R93" i="5"/>
  <c r="G93" i="5"/>
  <c r="B93" i="5"/>
  <c r="V93" i="5"/>
  <c r="D93" i="5"/>
  <c r="C93" i="5"/>
  <c r="Q93" i="5"/>
  <c r="N93" i="5"/>
  <c r="X93" i="5"/>
  <c r="W93" i="5"/>
  <c r="Y93" i="5"/>
  <c r="M93" i="5"/>
  <c r="U93" i="5"/>
  <c r="P93" i="5"/>
  <c r="M127" i="5"/>
  <c r="F127" i="5"/>
  <c r="S127" i="5"/>
  <c r="D127" i="5"/>
  <c r="U127" i="5"/>
  <c r="E127" i="5"/>
  <c r="Y127" i="5"/>
  <c r="I127" i="5"/>
  <c r="P127" i="5"/>
  <c r="R127" i="5"/>
  <c r="Q127" i="5"/>
  <c r="G127" i="5"/>
  <c r="Z127" i="5"/>
  <c r="W127" i="5"/>
  <c r="X127" i="5"/>
  <c r="L127" i="5"/>
  <c r="K127" i="5"/>
  <c r="B127" i="5"/>
  <c r="V127" i="5"/>
  <c r="J127" i="5"/>
  <c r="H127" i="5"/>
  <c r="T127" i="5"/>
  <c r="C127" i="5"/>
  <c r="N127" i="5"/>
  <c r="F140" i="5"/>
  <c r="E140" i="5"/>
  <c r="N140" i="5"/>
  <c r="T140" i="5"/>
  <c r="G140" i="5"/>
  <c r="H140" i="5"/>
  <c r="V140" i="5"/>
  <c r="U140" i="5"/>
  <c r="P140" i="5"/>
  <c r="C140" i="5"/>
  <c r="M140" i="5"/>
  <c r="W140" i="5"/>
  <c r="X140" i="5"/>
  <c r="K140" i="5"/>
  <c r="J140" i="5"/>
  <c r="I140" i="5"/>
  <c r="S140" i="5"/>
  <c r="B140" i="5"/>
  <c r="Q140" i="5"/>
  <c r="L140" i="5"/>
  <c r="Z140" i="5"/>
  <c r="Y140" i="5"/>
  <c r="D140" i="5"/>
  <c r="R140" i="5"/>
  <c r="K142" i="5"/>
  <c r="Y142" i="5"/>
  <c r="M142" i="5"/>
  <c r="W142" i="5"/>
  <c r="G142" i="5"/>
  <c r="V142" i="5"/>
  <c r="D142" i="5"/>
  <c r="B142" i="5"/>
  <c r="Z142" i="5"/>
  <c r="L142" i="5"/>
  <c r="S142" i="5"/>
  <c r="E142" i="5"/>
  <c r="J142" i="5"/>
  <c r="P142" i="5"/>
  <c r="F142" i="5"/>
  <c r="I142" i="5"/>
  <c r="H142" i="5"/>
  <c r="X142" i="5"/>
  <c r="R142" i="5"/>
  <c r="U142" i="5"/>
  <c r="T142" i="5"/>
  <c r="Q142" i="5"/>
  <c r="C142" i="5"/>
  <c r="N142" i="5"/>
  <c r="S157" i="5"/>
  <c r="K157" i="5"/>
  <c r="P157" i="5"/>
  <c r="M157" i="5"/>
  <c r="F157" i="5"/>
  <c r="D157" i="5"/>
  <c r="U157" i="5"/>
  <c r="T157" i="5"/>
  <c r="G157" i="5"/>
  <c r="H157" i="5"/>
  <c r="I157" i="5"/>
  <c r="B157" i="5"/>
  <c r="L157" i="5"/>
  <c r="V157" i="5"/>
  <c r="N157" i="5"/>
  <c r="X157" i="5"/>
  <c r="R157" i="5"/>
  <c r="E157" i="5"/>
  <c r="C157" i="5"/>
  <c r="Q157" i="5"/>
  <c r="J157" i="5"/>
  <c r="W157" i="5"/>
  <c r="Y157" i="5"/>
  <c r="Z157" i="5"/>
  <c r="I107" i="5"/>
  <c r="B107" i="5"/>
  <c r="H107" i="5"/>
  <c r="C107" i="5"/>
  <c r="M107" i="5"/>
  <c r="Y107" i="5"/>
  <c r="G107" i="5"/>
  <c r="E107" i="5"/>
  <c r="K107" i="5"/>
  <c r="F107" i="5"/>
  <c r="T107" i="5"/>
  <c r="W107" i="5"/>
  <c r="U107" i="5"/>
  <c r="Z107" i="5"/>
  <c r="N107" i="5"/>
  <c r="X107" i="5"/>
  <c r="P107" i="5"/>
  <c r="L107" i="5"/>
  <c r="V107" i="5"/>
  <c r="J107" i="5"/>
  <c r="S107" i="5"/>
  <c r="R107" i="5"/>
  <c r="D107" i="5"/>
  <c r="Q107" i="5"/>
  <c r="K47" i="5"/>
  <c r="B47" i="5"/>
  <c r="Y47" i="5"/>
  <c r="C47" i="5"/>
  <c r="L47" i="5"/>
  <c r="V47" i="5"/>
  <c r="F47" i="5"/>
  <c r="W47" i="5"/>
  <c r="T47" i="5"/>
  <c r="S47" i="5"/>
  <c r="M47" i="5"/>
  <c r="Q47" i="5"/>
  <c r="R47" i="5"/>
  <c r="D47" i="5"/>
  <c r="J47" i="5"/>
  <c r="X47" i="5"/>
  <c r="E47" i="5"/>
  <c r="I47" i="5"/>
  <c r="H47" i="5"/>
  <c r="N47" i="5"/>
  <c r="P47" i="5"/>
  <c r="U47" i="5"/>
  <c r="G47" i="5"/>
  <c r="Z47" i="5"/>
  <c r="J196" i="5"/>
  <c r="R196" i="5"/>
  <c r="B196" i="5"/>
  <c r="K196" i="5"/>
  <c r="E196" i="5"/>
  <c r="G196" i="5"/>
  <c r="X196" i="5"/>
  <c r="F196" i="5"/>
  <c r="Y196" i="5"/>
  <c r="I196" i="5"/>
  <c r="H196" i="5"/>
  <c r="U196" i="5"/>
  <c r="N196" i="5"/>
  <c r="S196" i="5"/>
  <c r="L196" i="5"/>
  <c r="V196" i="5"/>
  <c r="Z196" i="5"/>
  <c r="D196" i="5"/>
  <c r="Q196" i="5"/>
  <c r="C196" i="5"/>
  <c r="T196" i="5"/>
  <c r="P196" i="5"/>
  <c r="W196" i="5"/>
  <c r="M196" i="5"/>
  <c r="T136" i="5"/>
  <c r="E136" i="5"/>
  <c r="Y136" i="5"/>
  <c r="V136" i="5"/>
  <c r="M136" i="5"/>
  <c r="H136" i="5"/>
  <c r="C136" i="5"/>
  <c r="U136" i="5"/>
  <c r="W136" i="5"/>
  <c r="K136" i="5"/>
  <c r="J136" i="5"/>
  <c r="X136" i="5"/>
  <c r="S136" i="5"/>
  <c r="B136" i="5"/>
  <c r="P136" i="5"/>
  <c r="D136" i="5"/>
  <c r="Z136" i="5"/>
  <c r="Q136" i="5"/>
  <c r="L136" i="5"/>
  <c r="R136" i="5"/>
  <c r="I136" i="5"/>
  <c r="F136" i="5"/>
  <c r="N136" i="5"/>
  <c r="G136" i="5"/>
  <c r="W85" i="5"/>
  <c r="K85" i="5"/>
  <c r="H85" i="5"/>
  <c r="J85" i="5"/>
  <c r="C85" i="5"/>
  <c r="U85" i="5"/>
  <c r="B85" i="5"/>
  <c r="Q85" i="5"/>
  <c r="G85" i="5"/>
  <c r="E85" i="5"/>
  <c r="T85" i="5"/>
  <c r="N85" i="5"/>
  <c r="Z85" i="5"/>
  <c r="R85" i="5"/>
  <c r="S85" i="5"/>
  <c r="P85" i="5"/>
  <c r="Y85" i="5"/>
  <c r="X85" i="5"/>
  <c r="F85" i="5"/>
  <c r="I85" i="5"/>
  <c r="L85" i="5"/>
  <c r="D85" i="5"/>
  <c r="V85" i="5"/>
  <c r="M85" i="5"/>
  <c r="V163" i="5"/>
  <c r="E163" i="5"/>
  <c r="Y163" i="5"/>
  <c r="H163" i="5"/>
  <c r="B163" i="5"/>
  <c r="X163" i="5"/>
  <c r="Q163" i="5"/>
  <c r="R163" i="5"/>
  <c r="D163" i="5"/>
  <c r="C163" i="5"/>
  <c r="P163" i="5"/>
  <c r="I163" i="5"/>
  <c r="U163" i="5"/>
  <c r="T163" i="5"/>
  <c r="L163" i="5"/>
  <c r="J163" i="5"/>
  <c r="F163" i="5"/>
  <c r="G163" i="5"/>
  <c r="S163" i="5"/>
  <c r="Z163" i="5"/>
  <c r="K163" i="5"/>
  <c r="N163" i="5"/>
  <c r="W163" i="5"/>
  <c r="M163" i="5"/>
  <c r="H129" i="5"/>
  <c r="J129" i="5"/>
  <c r="Z129" i="5"/>
  <c r="P129" i="5"/>
  <c r="N129" i="5"/>
  <c r="U129" i="5"/>
  <c r="T129" i="5"/>
  <c r="D129" i="5"/>
  <c r="G129" i="5"/>
  <c r="Y129" i="5"/>
  <c r="R129" i="5"/>
  <c r="F129" i="5"/>
  <c r="B129" i="5"/>
  <c r="W129" i="5"/>
  <c r="E129" i="5"/>
  <c r="K129" i="5"/>
  <c r="M129" i="5"/>
  <c r="V129" i="5"/>
  <c r="C129" i="5"/>
  <c r="X129" i="5"/>
  <c r="Q129" i="5"/>
  <c r="L129" i="5"/>
  <c r="S129" i="5"/>
  <c r="I129" i="5"/>
  <c r="H216" i="5"/>
  <c r="Q216" i="5"/>
  <c r="E216" i="5"/>
  <c r="B216" i="5"/>
  <c r="L216" i="5"/>
  <c r="J216" i="5"/>
  <c r="W216" i="5"/>
  <c r="D216" i="5"/>
  <c r="S216" i="5"/>
  <c r="Z216" i="5"/>
  <c r="X216" i="5"/>
  <c r="G216" i="5"/>
  <c r="C216" i="5"/>
  <c r="Y216" i="5"/>
  <c r="M216" i="5"/>
  <c r="V216" i="5"/>
  <c r="T216" i="5"/>
  <c r="N216" i="5"/>
  <c r="F216" i="5"/>
  <c r="U216" i="5"/>
  <c r="I216" i="5"/>
  <c r="P216" i="5"/>
  <c r="K216" i="5"/>
  <c r="R216" i="5"/>
  <c r="W149" i="5"/>
  <c r="U149" i="5"/>
  <c r="F149" i="5"/>
  <c r="Y149" i="5"/>
  <c r="N149" i="5"/>
  <c r="S149" i="5"/>
  <c r="D149" i="5"/>
  <c r="R149" i="5"/>
  <c r="I149" i="5"/>
  <c r="B149" i="5"/>
  <c r="T149" i="5"/>
  <c r="Q149" i="5"/>
  <c r="M149" i="5"/>
  <c r="Z149" i="5"/>
  <c r="G149" i="5"/>
  <c r="E149" i="5"/>
  <c r="C149" i="5"/>
  <c r="J149" i="5"/>
  <c r="X149" i="5"/>
  <c r="L149" i="5"/>
  <c r="K149" i="5"/>
  <c r="P149" i="5"/>
  <c r="V149" i="5"/>
  <c r="H149" i="5"/>
  <c r="I112" i="5"/>
  <c r="K112" i="5"/>
  <c r="J112" i="5"/>
  <c r="H112" i="5"/>
  <c r="M112" i="5"/>
  <c r="Y112" i="5"/>
  <c r="E112" i="5"/>
  <c r="D112" i="5"/>
  <c r="B112" i="5"/>
  <c r="X112" i="5"/>
  <c r="G112" i="5"/>
  <c r="U112" i="5"/>
  <c r="Z112" i="5"/>
  <c r="T112" i="5"/>
  <c r="Q112" i="5"/>
  <c r="S112" i="5"/>
  <c r="L112" i="5"/>
  <c r="W112" i="5"/>
  <c r="P112" i="5"/>
  <c r="F112" i="5"/>
  <c r="N112" i="5"/>
  <c r="V112" i="5"/>
  <c r="C112" i="5"/>
  <c r="R112" i="5"/>
  <c r="D139" i="5"/>
  <c r="X139" i="5"/>
  <c r="G139" i="5"/>
  <c r="B139" i="5"/>
  <c r="J139" i="5"/>
  <c r="L139" i="5"/>
  <c r="U139" i="5"/>
  <c r="I139" i="5"/>
  <c r="S139" i="5"/>
  <c r="F139" i="5"/>
  <c r="N139" i="5"/>
  <c r="P139" i="5"/>
  <c r="Z139" i="5"/>
  <c r="C139" i="5"/>
  <c r="R139" i="5"/>
  <c r="M139" i="5"/>
  <c r="W139" i="5"/>
  <c r="Y139" i="5"/>
  <c r="E139" i="5"/>
  <c r="V139" i="5"/>
  <c r="H139" i="5"/>
  <c r="K139" i="5"/>
  <c r="T139" i="5"/>
  <c r="Q139" i="5"/>
  <c r="G184" i="5"/>
  <c r="Q184" i="5"/>
  <c r="K184" i="5"/>
  <c r="Z184" i="5"/>
  <c r="U184" i="5"/>
  <c r="P184" i="5"/>
  <c r="D184" i="5"/>
  <c r="N184" i="5"/>
  <c r="X184" i="5"/>
  <c r="B184" i="5"/>
  <c r="Y184" i="5"/>
  <c r="R184" i="5"/>
  <c r="H184" i="5"/>
  <c r="S184" i="5"/>
  <c r="C184" i="5"/>
  <c r="L184" i="5"/>
  <c r="I184" i="5"/>
  <c r="F184" i="5"/>
  <c r="V184" i="5"/>
  <c r="T184" i="5"/>
  <c r="M184" i="5"/>
  <c r="W184" i="5"/>
  <c r="J184" i="5"/>
  <c r="E184" i="5"/>
  <c r="U199" i="5"/>
  <c r="V199" i="5"/>
  <c r="K199" i="5"/>
  <c r="S199" i="5"/>
  <c r="W199" i="5"/>
  <c r="J199" i="5"/>
  <c r="C199" i="5"/>
  <c r="R199" i="5"/>
  <c r="L199" i="5"/>
  <c r="G199" i="5"/>
  <c r="T199" i="5"/>
  <c r="X199" i="5"/>
  <c r="E199" i="5"/>
  <c r="D199" i="5"/>
  <c r="Y199" i="5"/>
  <c r="P199" i="5"/>
  <c r="B199" i="5"/>
  <c r="I199" i="5"/>
  <c r="N199" i="5"/>
  <c r="H199" i="5"/>
  <c r="Z199" i="5"/>
  <c r="Q199" i="5"/>
  <c r="M199" i="5"/>
  <c r="F199" i="5"/>
  <c r="I212" i="5"/>
  <c r="N212" i="5"/>
  <c r="U212" i="5"/>
  <c r="Y212" i="5"/>
  <c r="F212" i="5"/>
  <c r="K212" i="5"/>
  <c r="J212" i="5"/>
  <c r="W212" i="5"/>
  <c r="Q212" i="5"/>
  <c r="M212" i="5"/>
  <c r="P212" i="5"/>
  <c r="G212" i="5"/>
  <c r="S212" i="5"/>
  <c r="Z212" i="5"/>
  <c r="E212" i="5"/>
  <c r="R212" i="5"/>
  <c r="C212" i="5"/>
  <c r="X212" i="5"/>
  <c r="V212" i="5"/>
  <c r="H212" i="5"/>
  <c r="L212" i="5"/>
  <c r="B212" i="5"/>
  <c r="T212" i="5"/>
  <c r="D212" i="5"/>
  <c r="S70" i="5"/>
  <c r="G70" i="5"/>
  <c r="B70" i="5"/>
  <c r="Q70" i="5"/>
  <c r="F70" i="5"/>
  <c r="P70" i="5"/>
  <c r="W70" i="5"/>
  <c r="R70" i="5"/>
  <c r="V70" i="5"/>
  <c r="X70" i="5"/>
  <c r="M70" i="5"/>
  <c r="C70" i="5"/>
  <c r="N70" i="5"/>
  <c r="E70" i="5"/>
  <c r="Z70" i="5"/>
  <c r="L70" i="5"/>
  <c r="T70" i="5"/>
  <c r="K70" i="5"/>
  <c r="I70" i="5"/>
  <c r="Y70" i="5"/>
  <c r="H70" i="5"/>
  <c r="D70" i="5"/>
  <c r="U70" i="5"/>
  <c r="J70" i="5"/>
  <c r="Y147" i="5"/>
  <c r="M147" i="5"/>
  <c r="W147" i="5"/>
  <c r="Q147" i="5"/>
  <c r="S147" i="5"/>
  <c r="C147" i="5"/>
  <c r="U147" i="5"/>
  <c r="H147" i="5"/>
  <c r="X147" i="5"/>
  <c r="K147" i="5"/>
  <c r="L147" i="5"/>
  <c r="F147" i="5"/>
  <c r="V147" i="5"/>
  <c r="I147" i="5"/>
  <c r="P147" i="5"/>
  <c r="J147" i="5"/>
  <c r="D147" i="5"/>
  <c r="N147" i="5"/>
  <c r="E147" i="5"/>
  <c r="R147" i="5"/>
  <c r="B147" i="5"/>
  <c r="T147" i="5"/>
  <c r="G147" i="5"/>
  <c r="Z147" i="5"/>
  <c r="V59" i="5"/>
  <c r="T59" i="5"/>
  <c r="K59" i="5"/>
  <c r="P59" i="5"/>
  <c r="F59" i="5"/>
  <c r="Q59" i="5"/>
  <c r="W59" i="5"/>
  <c r="H59" i="5"/>
  <c r="R59" i="5"/>
  <c r="G59" i="5"/>
  <c r="N59" i="5"/>
  <c r="M59" i="5"/>
  <c r="E59" i="5"/>
  <c r="C59" i="5"/>
  <c r="L59" i="5"/>
  <c r="J59" i="5"/>
  <c r="S59" i="5"/>
  <c r="Y59" i="5"/>
  <c r="B59" i="5"/>
  <c r="X59" i="5"/>
  <c r="Z59" i="5"/>
  <c r="D59" i="5"/>
  <c r="I59" i="5"/>
  <c r="U59" i="5"/>
  <c r="Q123" i="5"/>
  <c r="K123" i="5"/>
  <c r="H123" i="5"/>
  <c r="F123" i="5"/>
  <c r="S123" i="5"/>
  <c r="I123" i="5"/>
  <c r="Y123" i="5"/>
  <c r="E123" i="5"/>
  <c r="B123" i="5"/>
  <c r="D123" i="5"/>
  <c r="P123" i="5"/>
  <c r="X123" i="5"/>
  <c r="C123" i="5"/>
  <c r="T123" i="5"/>
  <c r="Z123" i="5"/>
  <c r="G123" i="5"/>
  <c r="R123" i="5"/>
  <c r="L123" i="5"/>
  <c r="U123" i="5"/>
  <c r="W123" i="5"/>
  <c r="V123" i="5"/>
  <c r="J123" i="5"/>
  <c r="M123" i="5"/>
  <c r="N123" i="5"/>
  <c r="N154" i="5"/>
  <c r="M154" i="5"/>
  <c r="T154" i="5"/>
  <c r="V154" i="5"/>
  <c r="E154" i="5"/>
  <c r="D154" i="5"/>
  <c r="C154" i="5"/>
  <c r="B154" i="5"/>
  <c r="H154" i="5"/>
  <c r="S154" i="5"/>
  <c r="U154" i="5"/>
  <c r="I154" i="5"/>
  <c r="L154" i="5"/>
  <c r="R154" i="5"/>
  <c r="Q154" i="5"/>
  <c r="G154" i="5"/>
  <c r="J154" i="5"/>
  <c r="X154" i="5"/>
  <c r="Y154" i="5"/>
  <c r="W154" i="5"/>
  <c r="K154" i="5"/>
  <c r="F154" i="5"/>
  <c r="P154" i="5"/>
  <c r="Z154" i="5"/>
  <c r="M135" i="5"/>
  <c r="Z135" i="5"/>
  <c r="K135" i="5"/>
  <c r="Q135" i="5"/>
  <c r="E135" i="5"/>
  <c r="I135" i="5"/>
  <c r="Y135" i="5"/>
  <c r="B135" i="5"/>
  <c r="C135" i="5"/>
  <c r="N135" i="5"/>
  <c r="P135" i="5"/>
  <c r="V135" i="5"/>
  <c r="U135" i="5"/>
  <c r="D135" i="5"/>
  <c r="S135" i="5"/>
  <c r="J135" i="5"/>
  <c r="F135" i="5"/>
  <c r="L135" i="5"/>
  <c r="G135" i="5"/>
  <c r="H135" i="5"/>
  <c r="X135" i="5"/>
  <c r="T135" i="5"/>
  <c r="R135" i="5"/>
  <c r="W135" i="5"/>
  <c r="G197" i="5"/>
  <c r="P197" i="5"/>
  <c r="Z197" i="5"/>
  <c r="M197" i="5"/>
  <c r="B197" i="5"/>
  <c r="Q197" i="5"/>
  <c r="E197" i="5"/>
  <c r="L197" i="5"/>
  <c r="W197" i="5"/>
  <c r="V197" i="5"/>
  <c r="T197" i="5"/>
  <c r="J197" i="5"/>
  <c r="F197" i="5"/>
  <c r="D197" i="5"/>
  <c r="K197" i="5"/>
  <c r="X197" i="5"/>
  <c r="S197" i="5"/>
  <c r="N197" i="5"/>
  <c r="Y197" i="5"/>
  <c r="C197" i="5"/>
  <c r="H197" i="5"/>
  <c r="U197" i="5"/>
  <c r="R197" i="5"/>
  <c r="I197" i="5"/>
  <c r="L110" i="5"/>
  <c r="F110" i="5"/>
  <c r="K110" i="5"/>
  <c r="Z110" i="5"/>
  <c r="I110" i="5"/>
  <c r="M110" i="5"/>
  <c r="W110" i="5"/>
  <c r="V110" i="5"/>
  <c r="E110" i="5"/>
  <c r="G110" i="5"/>
  <c r="Y110" i="5"/>
  <c r="H110" i="5"/>
  <c r="B110" i="5"/>
  <c r="X110" i="5"/>
  <c r="T110" i="5"/>
  <c r="U110" i="5"/>
  <c r="S110" i="5"/>
  <c r="N110" i="5"/>
  <c r="R110" i="5"/>
  <c r="Q110" i="5"/>
  <c r="C110" i="5"/>
  <c r="J110" i="5"/>
  <c r="P110" i="5"/>
  <c r="D110" i="5"/>
  <c r="B172" i="5"/>
  <c r="P172" i="5"/>
  <c r="K172" i="5"/>
  <c r="U172" i="5"/>
  <c r="H172" i="5"/>
  <c r="N172" i="5"/>
  <c r="R172" i="5"/>
  <c r="Q172" i="5"/>
  <c r="D172" i="5"/>
  <c r="J172" i="5"/>
  <c r="X172" i="5"/>
  <c r="C172" i="5"/>
  <c r="G172" i="5"/>
  <c r="F172" i="5"/>
  <c r="T172" i="5"/>
  <c r="Z172" i="5"/>
  <c r="I172" i="5"/>
  <c r="S172" i="5"/>
  <c r="M172" i="5"/>
  <c r="W172" i="5"/>
  <c r="V172" i="5"/>
  <c r="E172" i="5"/>
  <c r="Y172" i="5"/>
  <c r="L172" i="5"/>
  <c r="E200" i="6"/>
  <c r="O200" i="6"/>
  <c r="I200" i="6"/>
  <c r="L200" i="6"/>
  <c r="F200" i="6"/>
  <c r="K200" i="6"/>
  <c r="J200" i="6" s="1"/>
  <c r="T200" i="6"/>
  <c r="S200" i="6" s="1"/>
  <c r="N200" i="6"/>
  <c r="M200" i="6" s="1"/>
  <c r="X200" i="6"/>
  <c r="C200" i="6"/>
  <c r="R200" i="6"/>
  <c r="W200" i="6"/>
  <c r="V200" i="6" s="1"/>
  <c r="U200" i="6"/>
  <c r="D200" i="6"/>
  <c r="Z200" i="6"/>
  <c r="Y200" i="6" s="1"/>
  <c r="H200" i="6"/>
  <c r="G200" i="6" s="1"/>
  <c r="Q200" i="6"/>
  <c r="P200" i="6" s="1"/>
  <c r="B200" i="6"/>
  <c r="Q142" i="6"/>
  <c r="P142" i="6" s="1"/>
  <c r="L142" i="6"/>
  <c r="E142" i="6"/>
  <c r="H142" i="6"/>
  <c r="G142" i="6" s="1"/>
  <c r="N142" i="6"/>
  <c r="M142" i="6" s="1"/>
  <c r="I142" i="6"/>
  <c r="T142" i="6"/>
  <c r="S142" i="6" s="1"/>
  <c r="U142" i="6"/>
  <c r="W142" i="6"/>
  <c r="V142" i="6" s="1"/>
  <c r="X142" i="6"/>
  <c r="R142" i="6"/>
  <c r="K142" i="6"/>
  <c r="J142" i="6" s="1"/>
  <c r="B142" i="6"/>
  <c r="C142" i="6"/>
  <c r="Z142" i="6"/>
  <c r="Y142" i="6" s="1"/>
  <c r="F142" i="6"/>
  <c r="D142" i="6"/>
  <c r="O142" i="6"/>
  <c r="K154" i="6"/>
  <c r="J154" i="6" s="1"/>
  <c r="E154" i="6"/>
  <c r="H154" i="6"/>
  <c r="G154" i="6" s="1"/>
  <c r="C154" i="6"/>
  <c r="W154" i="6"/>
  <c r="V154" i="6" s="1"/>
  <c r="N154" i="6"/>
  <c r="M154" i="6" s="1"/>
  <c r="L154" i="6"/>
  <c r="U154" i="6"/>
  <c r="Q154" i="6"/>
  <c r="P154" i="6" s="1"/>
  <c r="F154" i="6"/>
  <c r="X154" i="6"/>
  <c r="B154" i="6"/>
  <c r="O154" i="6"/>
  <c r="I154" i="6"/>
  <c r="D154" i="6"/>
  <c r="T154" i="6"/>
  <c r="S154" i="6" s="1"/>
  <c r="Z154" i="6"/>
  <c r="Y154" i="6" s="1"/>
  <c r="R154" i="6"/>
  <c r="H218" i="6"/>
  <c r="G218" i="6" s="1"/>
  <c r="F218" i="6"/>
  <c r="D218" i="6"/>
  <c r="I218" i="6"/>
  <c r="B218" i="6"/>
  <c r="N218" i="6"/>
  <c r="M218" i="6" s="1"/>
  <c r="O218" i="6"/>
  <c r="T218" i="6"/>
  <c r="S218" i="6" s="1"/>
  <c r="K218" i="6"/>
  <c r="J218" i="6" s="1"/>
  <c r="Q218" i="6"/>
  <c r="P218" i="6" s="1"/>
  <c r="L218" i="6"/>
  <c r="E218" i="6"/>
  <c r="R218" i="6"/>
  <c r="X218" i="6"/>
  <c r="W218" i="6"/>
  <c r="V218" i="6" s="1"/>
  <c r="Z218" i="6"/>
  <c r="Y218" i="6" s="1"/>
  <c r="U218" i="6"/>
  <c r="C218" i="6"/>
  <c r="F153" i="6"/>
  <c r="T153" i="6"/>
  <c r="S153" i="6" s="1"/>
  <c r="D153" i="6"/>
  <c r="O153" i="6"/>
  <c r="B153" i="6"/>
  <c r="Q153" i="6"/>
  <c r="P153" i="6" s="1"/>
  <c r="W153" i="6"/>
  <c r="V153" i="6" s="1"/>
  <c r="E153" i="6"/>
  <c r="X153" i="6"/>
  <c r="C153" i="6"/>
  <c r="N153" i="6"/>
  <c r="M153" i="6" s="1"/>
  <c r="Z153" i="6"/>
  <c r="Y153" i="6" s="1"/>
  <c r="H153" i="6"/>
  <c r="G153" i="6" s="1"/>
  <c r="K153" i="6"/>
  <c r="J153" i="6" s="1"/>
  <c r="U153" i="6"/>
  <c r="R153" i="6"/>
  <c r="I153" i="6"/>
  <c r="L153" i="6"/>
  <c r="D214" i="6"/>
  <c r="B214" i="6"/>
  <c r="T214" i="6"/>
  <c r="S214" i="6" s="1"/>
  <c r="L214" i="6"/>
  <c r="I214" i="6"/>
  <c r="C214" i="6"/>
  <c r="N214" i="6"/>
  <c r="M214" i="6" s="1"/>
  <c r="Q214" i="6"/>
  <c r="P214" i="6" s="1"/>
  <c r="F214" i="6"/>
  <c r="X214" i="6"/>
  <c r="R214" i="6"/>
  <c r="O214" i="6"/>
  <c r="Z214" i="6"/>
  <c r="Y214" i="6" s="1"/>
  <c r="W214" i="6"/>
  <c r="V214" i="6" s="1"/>
  <c r="U214" i="6"/>
  <c r="H214" i="6"/>
  <c r="G214" i="6" s="1"/>
  <c r="E214" i="6"/>
  <c r="K214" i="6"/>
  <c r="J214" i="6" s="1"/>
  <c r="U208" i="6"/>
  <c r="B208" i="6"/>
  <c r="H208" i="6"/>
  <c r="G208" i="6" s="1"/>
  <c r="C208" i="6"/>
  <c r="Z208" i="6"/>
  <c r="Y208" i="6" s="1"/>
  <c r="T208" i="6"/>
  <c r="S208" i="6" s="1"/>
  <c r="K208" i="6"/>
  <c r="J208" i="6" s="1"/>
  <c r="F208" i="6"/>
  <c r="L208" i="6"/>
  <c r="I208" i="6"/>
  <c r="X208" i="6"/>
  <c r="E208" i="6"/>
  <c r="W208" i="6"/>
  <c r="V208" i="6" s="1"/>
  <c r="O208" i="6"/>
  <c r="N208" i="6"/>
  <c r="M208" i="6" s="1"/>
  <c r="R208" i="6"/>
  <c r="Q208" i="6"/>
  <c r="P208" i="6" s="1"/>
  <c r="D208" i="6"/>
  <c r="I63" i="6"/>
  <c r="T63" i="6"/>
  <c r="S63" i="6" s="1"/>
  <c r="R63" i="6"/>
  <c r="H63" i="6"/>
  <c r="G63" i="6" s="1"/>
  <c r="F63" i="6"/>
  <c r="N63" i="6"/>
  <c r="M63" i="6" s="1"/>
  <c r="Q63" i="6"/>
  <c r="P63" i="6" s="1"/>
  <c r="X63" i="6"/>
  <c r="B63" i="6"/>
  <c r="E63" i="6"/>
  <c r="D63" i="6"/>
  <c r="K63" i="6"/>
  <c r="J63" i="6" s="1"/>
  <c r="O63" i="6"/>
  <c r="C63" i="6"/>
  <c r="W63" i="6"/>
  <c r="V63" i="6" s="1"/>
  <c r="U63" i="6"/>
  <c r="Z63" i="6"/>
  <c r="Y63" i="6" s="1"/>
  <c r="L63" i="6"/>
  <c r="U196" i="6"/>
  <c r="F196" i="6"/>
  <c r="L196" i="6"/>
  <c r="T196" i="6"/>
  <c r="S196" i="6" s="1"/>
  <c r="K196" i="6"/>
  <c r="J196" i="6" s="1"/>
  <c r="Z196" i="6"/>
  <c r="Y196" i="6" s="1"/>
  <c r="H196" i="6"/>
  <c r="G196" i="6" s="1"/>
  <c r="B196" i="6"/>
  <c r="X196" i="6"/>
  <c r="E196" i="6"/>
  <c r="W196" i="6"/>
  <c r="V196" i="6" s="1"/>
  <c r="Q196" i="6"/>
  <c r="P196" i="6" s="1"/>
  <c r="R196" i="6"/>
  <c r="D196" i="6"/>
  <c r="C196" i="6"/>
  <c r="N196" i="6"/>
  <c r="M196" i="6" s="1"/>
  <c r="O196" i="6"/>
  <c r="I196" i="6"/>
  <c r="X80" i="6"/>
  <c r="W80" i="6"/>
  <c r="V80" i="6" s="1"/>
  <c r="R80" i="6"/>
  <c r="Q80" i="6"/>
  <c r="P80" i="6" s="1"/>
  <c r="D80" i="6"/>
  <c r="I80" i="6"/>
  <c r="E80" i="6"/>
  <c r="K80" i="6"/>
  <c r="J80" i="6" s="1"/>
  <c r="C80" i="6"/>
  <c r="U80" i="6"/>
  <c r="B80" i="6"/>
  <c r="H80" i="6"/>
  <c r="G80" i="6" s="1"/>
  <c r="T80" i="6"/>
  <c r="S80" i="6" s="1"/>
  <c r="N80" i="6"/>
  <c r="M80" i="6" s="1"/>
  <c r="F80" i="6"/>
  <c r="O80" i="6"/>
  <c r="L80" i="6"/>
  <c r="Z80" i="6"/>
  <c r="Y80" i="6" s="1"/>
  <c r="E177" i="6"/>
  <c r="F177" i="6"/>
  <c r="O177" i="6"/>
  <c r="T177" i="6"/>
  <c r="S177" i="6" s="1"/>
  <c r="U177" i="6"/>
  <c r="X177" i="6"/>
  <c r="B177" i="6"/>
  <c r="Q177" i="6"/>
  <c r="P177" i="6" s="1"/>
  <c r="N177" i="6"/>
  <c r="M177" i="6" s="1"/>
  <c r="H177" i="6"/>
  <c r="G177" i="6" s="1"/>
  <c r="L177" i="6"/>
  <c r="D177" i="6"/>
  <c r="C177" i="6"/>
  <c r="R177" i="6"/>
  <c r="Z177" i="6"/>
  <c r="Y177" i="6" s="1"/>
  <c r="W177" i="6"/>
  <c r="V177" i="6" s="1"/>
  <c r="K177" i="6"/>
  <c r="J177" i="6" s="1"/>
  <c r="I177" i="6"/>
  <c r="Z160" i="6"/>
  <c r="Y160" i="6" s="1"/>
  <c r="W160" i="6"/>
  <c r="V160" i="6" s="1"/>
  <c r="B160" i="6"/>
  <c r="F160" i="6"/>
  <c r="O160" i="6"/>
  <c r="E160" i="6"/>
  <c r="R160" i="6"/>
  <c r="T160" i="6"/>
  <c r="S160" i="6" s="1"/>
  <c r="D160" i="6"/>
  <c r="X160" i="6"/>
  <c r="I160" i="6"/>
  <c r="H160" i="6"/>
  <c r="G160" i="6" s="1"/>
  <c r="C160" i="6"/>
  <c r="Q160" i="6"/>
  <c r="P160" i="6" s="1"/>
  <c r="U160" i="6"/>
  <c r="L160" i="6"/>
  <c r="K160" i="6"/>
  <c r="J160" i="6" s="1"/>
  <c r="N160" i="6"/>
  <c r="M160" i="6" s="1"/>
  <c r="H50" i="6"/>
  <c r="G50" i="6" s="1"/>
  <c r="I50" i="6"/>
  <c r="F50" i="6"/>
  <c r="N50" i="6"/>
  <c r="M50" i="6" s="1"/>
  <c r="Q50" i="6"/>
  <c r="P50" i="6" s="1"/>
  <c r="X50" i="6"/>
  <c r="O50" i="6"/>
  <c r="K50" i="6"/>
  <c r="J50" i="6" s="1"/>
  <c r="D50" i="6"/>
  <c r="C50" i="6"/>
  <c r="Z50" i="6"/>
  <c r="Y50" i="6" s="1"/>
  <c r="T50" i="6"/>
  <c r="S50" i="6" s="1"/>
  <c r="B50" i="6"/>
  <c r="E50" i="6"/>
  <c r="W50" i="6"/>
  <c r="V50" i="6" s="1"/>
  <c r="L50" i="6"/>
  <c r="R50" i="6"/>
  <c r="U50" i="6"/>
  <c r="X59" i="6"/>
  <c r="Z59" i="6"/>
  <c r="Y59" i="6" s="1"/>
  <c r="W59" i="6"/>
  <c r="V59" i="6" s="1"/>
  <c r="Q59" i="6"/>
  <c r="P59" i="6" s="1"/>
  <c r="U59" i="6"/>
  <c r="L59" i="6"/>
  <c r="N59" i="6"/>
  <c r="M59" i="6" s="1"/>
  <c r="I59" i="6"/>
  <c r="D59" i="6"/>
  <c r="R59" i="6"/>
  <c r="E59" i="6"/>
  <c r="C59" i="6"/>
  <c r="H59" i="6"/>
  <c r="G59" i="6" s="1"/>
  <c r="K59" i="6"/>
  <c r="J59" i="6" s="1"/>
  <c r="F59" i="6"/>
  <c r="T59" i="6"/>
  <c r="S59" i="6" s="1"/>
  <c r="O59" i="6"/>
  <c r="B59" i="6"/>
  <c r="Q114" i="6"/>
  <c r="P114" i="6" s="1"/>
  <c r="H114" i="6"/>
  <c r="G114" i="6" s="1"/>
  <c r="K114" i="6"/>
  <c r="J114" i="6" s="1"/>
  <c r="C114" i="6"/>
  <c r="W114" i="6"/>
  <c r="V114" i="6" s="1"/>
  <c r="E114" i="6"/>
  <c r="O114" i="6"/>
  <c r="I114" i="6"/>
  <c r="F114" i="6"/>
  <c r="N114" i="6"/>
  <c r="M114" i="6" s="1"/>
  <c r="B114" i="6"/>
  <c r="U114" i="6"/>
  <c r="X114" i="6"/>
  <c r="Z114" i="6"/>
  <c r="Y114" i="6" s="1"/>
  <c r="D114" i="6"/>
  <c r="R114" i="6"/>
  <c r="T114" i="6"/>
  <c r="S114" i="6" s="1"/>
  <c r="L114" i="6"/>
  <c r="U207" i="6"/>
  <c r="E207" i="6"/>
  <c r="R207" i="6"/>
  <c r="W207" i="6"/>
  <c r="V207" i="6" s="1"/>
  <c r="B207" i="6"/>
  <c r="H207" i="6"/>
  <c r="G207" i="6" s="1"/>
  <c r="L207" i="6"/>
  <c r="K207" i="6"/>
  <c r="J207" i="6" s="1"/>
  <c r="F207" i="6"/>
  <c r="Z207" i="6"/>
  <c r="Y207" i="6" s="1"/>
  <c r="O207" i="6"/>
  <c r="C207" i="6"/>
  <c r="X207" i="6"/>
  <c r="I207" i="6"/>
  <c r="T207" i="6"/>
  <c r="S207" i="6" s="1"/>
  <c r="D207" i="6"/>
  <c r="Q207" i="6"/>
  <c r="P207" i="6" s="1"/>
  <c r="N207" i="6"/>
  <c r="M207" i="6" s="1"/>
  <c r="Z193" i="6"/>
  <c r="Y193" i="6" s="1"/>
  <c r="O193" i="6"/>
  <c r="K193" i="6"/>
  <c r="J193" i="6" s="1"/>
  <c r="E193" i="6"/>
  <c r="R193" i="6"/>
  <c r="T193" i="6"/>
  <c r="S193" i="6" s="1"/>
  <c r="Q193" i="6"/>
  <c r="P193" i="6" s="1"/>
  <c r="N193" i="6"/>
  <c r="M193" i="6" s="1"/>
  <c r="H193" i="6"/>
  <c r="G193" i="6" s="1"/>
  <c r="I193" i="6"/>
  <c r="L193" i="6"/>
  <c r="U193" i="6"/>
  <c r="B193" i="6"/>
  <c r="D193" i="6"/>
  <c r="X193" i="6"/>
  <c r="W193" i="6"/>
  <c r="V193" i="6" s="1"/>
  <c r="C193" i="6"/>
  <c r="F193" i="6"/>
  <c r="R181" i="6"/>
  <c r="H181" i="6"/>
  <c r="G181" i="6" s="1"/>
  <c r="T181" i="6"/>
  <c r="S181" i="6" s="1"/>
  <c r="E181" i="6"/>
  <c r="B181" i="6"/>
  <c r="D181" i="6"/>
  <c r="Q181" i="6"/>
  <c r="P181" i="6" s="1"/>
  <c r="W181" i="6"/>
  <c r="V181" i="6" s="1"/>
  <c r="F181" i="6"/>
  <c r="U181" i="6"/>
  <c r="I181" i="6"/>
  <c r="C181" i="6"/>
  <c r="L181" i="6"/>
  <c r="K181" i="6"/>
  <c r="J181" i="6" s="1"/>
  <c r="O181" i="6"/>
  <c r="Z181" i="6"/>
  <c r="Y181" i="6" s="1"/>
  <c r="N181" i="6"/>
  <c r="M181" i="6" s="1"/>
  <c r="X181" i="6"/>
  <c r="O53" i="6"/>
  <c r="D53" i="6"/>
  <c r="T53" i="6"/>
  <c r="S53" i="6" s="1"/>
  <c r="Q53" i="6"/>
  <c r="P53" i="6" s="1"/>
  <c r="F53" i="6"/>
  <c r="W53" i="6"/>
  <c r="V53" i="6" s="1"/>
  <c r="K53" i="6"/>
  <c r="J53" i="6" s="1"/>
  <c r="Z53" i="6"/>
  <c r="Y53" i="6" s="1"/>
  <c r="R53" i="6"/>
  <c r="E53" i="6"/>
  <c r="N53" i="6"/>
  <c r="M53" i="6" s="1"/>
  <c r="B53" i="6"/>
  <c r="H53" i="6"/>
  <c r="G53" i="6" s="1"/>
  <c r="L53" i="6"/>
  <c r="X53" i="6"/>
  <c r="C53" i="6"/>
  <c r="I53" i="6"/>
  <c r="U53" i="6"/>
  <c r="Z128" i="6"/>
  <c r="Y128" i="6" s="1"/>
  <c r="L128" i="6"/>
  <c r="Q128" i="6"/>
  <c r="P128" i="6" s="1"/>
  <c r="X128" i="6"/>
  <c r="D128" i="6"/>
  <c r="F128" i="6"/>
  <c r="O128" i="6"/>
  <c r="T128" i="6"/>
  <c r="S128" i="6" s="1"/>
  <c r="B128" i="6"/>
  <c r="C128" i="6"/>
  <c r="W128" i="6"/>
  <c r="V128" i="6" s="1"/>
  <c r="U128" i="6"/>
  <c r="K128" i="6"/>
  <c r="J128" i="6" s="1"/>
  <c r="E128" i="6"/>
  <c r="H128" i="6"/>
  <c r="G128" i="6" s="1"/>
  <c r="I128" i="6"/>
  <c r="N128" i="6"/>
  <c r="M128" i="6" s="1"/>
  <c r="R128" i="6"/>
  <c r="H132" i="6"/>
  <c r="G132" i="6" s="1"/>
  <c r="X132" i="6"/>
  <c r="C132" i="6"/>
  <c r="Q132" i="6"/>
  <c r="P132" i="6" s="1"/>
  <c r="L132" i="6"/>
  <c r="W132" i="6"/>
  <c r="V132" i="6" s="1"/>
  <c r="T132" i="6"/>
  <c r="S132" i="6" s="1"/>
  <c r="B132" i="6"/>
  <c r="O132" i="6"/>
  <c r="R132" i="6"/>
  <c r="N132" i="6"/>
  <c r="M132" i="6" s="1"/>
  <c r="K132" i="6"/>
  <c r="J132" i="6" s="1"/>
  <c r="E132" i="6"/>
  <c r="F132" i="6"/>
  <c r="I132" i="6"/>
  <c r="D132" i="6"/>
  <c r="Z132" i="6"/>
  <c r="Y132" i="6" s="1"/>
  <c r="U132" i="6"/>
  <c r="C61" i="6"/>
  <c r="H61" i="6"/>
  <c r="G61" i="6" s="1"/>
  <c r="X61" i="6"/>
  <c r="E61" i="6"/>
  <c r="R61" i="6"/>
  <c r="N61" i="6"/>
  <c r="M61" i="6" s="1"/>
  <c r="K61" i="6"/>
  <c r="J61" i="6" s="1"/>
  <c r="Q61" i="6"/>
  <c r="P61" i="6" s="1"/>
  <c r="I61" i="6"/>
  <c r="O61" i="6"/>
  <c r="D61" i="6"/>
  <c r="W61" i="6"/>
  <c r="V61" i="6" s="1"/>
  <c r="L61" i="6"/>
  <c r="F61" i="6"/>
  <c r="U61" i="6"/>
  <c r="Z61" i="6"/>
  <c r="Y61" i="6" s="1"/>
  <c r="T61" i="6"/>
  <c r="S61" i="6" s="1"/>
  <c r="B61" i="6"/>
  <c r="D89" i="6"/>
  <c r="N89" i="6"/>
  <c r="M89" i="6" s="1"/>
  <c r="W89" i="6"/>
  <c r="V89" i="6" s="1"/>
  <c r="U89" i="6"/>
  <c r="T89" i="6"/>
  <c r="S89" i="6" s="1"/>
  <c r="B89" i="6"/>
  <c r="O89" i="6"/>
  <c r="E89" i="6"/>
  <c r="F89" i="6"/>
  <c r="H89" i="6"/>
  <c r="G89" i="6" s="1"/>
  <c r="C89" i="6"/>
  <c r="K89" i="6"/>
  <c r="J89" i="6" s="1"/>
  <c r="X89" i="6"/>
  <c r="Z89" i="6"/>
  <c r="Y89" i="6" s="1"/>
  <c r="I89" i="6"/>
  <c r="L89" i="6"/>
  <c r="R89" i="6"/>
  <c r="Q89" i="6"/>
  <c r="P89" i="6" s="1"/>
  <c r="O215" i="6"/>
  <c r="X215" i="6"/>
  <c r="R215" i="6"/>
  <c r="K215" i="6"/>
  <c r="J215" i="6" s="1"/>
  <c r="B215" i="6"/>
  <c r="F215" i="6"/>
  <c r="I215" i="6"/>
  <c r="C215" i="6"/>
  <c r="U215" i="6"/>
  <c r="H215" i="6"/>
  <c r="G215" i="6" s="1"/>
  <c r="D215" i="6"/>
  <c r="N215" i="6"/>
  <c r="M215" i="6" s="1"/>
  <c r="Z215" i="6"/>
  <c r="Y215" i="6" s="1"/>
  <c r="L215" i="6"/>
  <c r="Q215" i="6"/>
  <c r="P215" i="6" s="1"/>
  <c r="T215" i="6"/>
  <c r="S215" i="6" s="1"/>
  <c r="W215" i="6"/>
  <c r="V215" i="6" s="1"/>
  <c r="E215" i="6"/>
  <c r="D203" i="6"/>
  <c r="K203" i="6"/>
  <c r="J203" i="6" s="1"/>
  <c r="L203" i="6"/>
  <c r="Q203" i="6"/>
  <c r="P203" i="6" s="1"/>
  <c r="B203" i="6"/>
  <c r="C203" i="6"/>
  <c r="R203" i="6"/>
  <c r="U203" i="6"/>
  <c r="Z203" i="6"/>
  <c r="Y203" i="6" s="1"/>
  <c r="W203" i="6"/>
  <c r="V203" i="6" s="1"/>
  <c r="O203" i="6"/>
  <c r="I203" i="6"/>
  <c r="N203" i="6"/>
  <c r="M203" i="6" s="1"/>
  <c r="X203" i="6"/>
  <c r="T203" i="6"/>
  <c r="S203" i="6" s="1"/>
  <c r="H203" i="6"/>
  <c r="G203" i="6" s="1"/>
  <c r="F203" i="6"/>
  <c r="E203" i="6"/>
  <c r="E213" i="6"/>
  <c r="N213" i="6"/>
  <c r="M213" i="6" s="1"/>
  <c r="R213" i="6"/>
  <c r="D213" i="6"/>
  <c r="Q213" i="6"/>
  <c r="P213" i="6" s="1"/>
  <c r="X213" i="6"/>
  <c r="H213" i="6"/>
  <c r="G213" i="6" s="1"/>
  <c r="K213" i="6"/>
  <c r="J213" i="6" s="1"/>
  <c r="U213" i="6"/>
  <c r="T213" i="6"/>
  <c r="S213" i="6" s="1"/>
  <c r="F213" i="6"/>
  <c r="B213" i="6"/>
  <c r="L213" i="6"/>
  <c r="C213" i="6"/>
  <c r="O213" i="6"/>
  <c r="Z213" i="6"/>
  <c r="Y213" i="6" s="1"/>
  <c r="W213" i="6"/>
  <c r="V213" i="6" s="1"/>
  <c r="I213" i="6"/>
  <c r="N90" i="6"/>
  <c r="M90" i="6" s="1"/>
  <c r="D90" i="6"/>
  <c r="Z90" i="6"/>
  <c r="Y90" i="6" s="1"/>
  <c r="E90" i="6"/>
  <c r="W90" i="6"/>
  <c r="V90" i="6" s="1"/>
  <c r="F90" i="6"/>
  <c r="X90" i="6"/>
  <c r="U90" i="6"/>
  <c r="T90" i="6"/>
  <c r="S90" i="6" s="1"/>
  <c r="O90" i="6"/>
  <c r="I90" i="6"/>
  <c r="B90" i="6"/>
  <c r="L90" i="6"/>
  <c r="Q90" i="6"/>
  <c r="P90" i="6" s="1"/>
  <c r="R90" i="6"/>
  <c r="K90" i="6"/>
  <c r="J90" i="6" s="1"/>
  <c r="C90" i="6"/>
  <c r="H90" i="6"/>
  <c r="G90" i="6" s="1"/>
  <c r="R123" i="6"/>
  <c r="W123" i="6"/>
  <c r="V123" i="6" s="1"/>
  <c r="L123" i="6"/>
  <c r="F123" i="6"/>
  <c r="T123" i="6"/>
  <c r="S123" i="6" s="1"/>
  <c r="H123" i="6"/>
  <c r="G123" i="6" s="1"/>
  <c r="D123" i="6"/>
  <c r="K123" i="6"/>
  <c r="J123" i="6" s="1"/>
  <c r="U123" i="6"/>
  <c r="B123" i="6"/>
  <c r="E123" i="6"/>
  <c r="Z123" i="6"/>
  <c r="Y123" i="6" s="1"/>
  <c r="Q123" i="6"/>
  <c r="P123" i="6" s="1"/>
  <c r="O123" i="6"/>
  <c r="C123" i="6"/>
  <c r="X123" i="6"/>
  <c r="I123" i="6"/>
  <c r="N123" i="6"/>
  <c r="M123" i="6" s="1"/>
  <c r="I54" i="6"/>
  <c r="N54" i="6"/>
  <c r="M54" i="6" s="1"/>
  <c r="X54" i="6"/>
  <c r="W54" i="6"/>
  <c r="V54" i="6" s="1"/>
  <c r="U54" i="6"/>
  <c r="R54" i="6"/>
  <c r="L54" i="6"/>
  <c r="T54" i="6"/>
  <c r="S54" i="6" s="1"/>
  <c r="Q54" i="6"/>
  <c r="P54" i="6" s="1"/>
  <c r="Z54" i="6"/>
  <c r="Y54" i="6" s="1"/>
  <c r="E54" i="6"/>
  <c r="C54" i="6"/>
  <c r="B54" i="6"/>
  <c r="D54" i="6"/>
  <c r="K54" i="6"/>
  <c r="J54" i="6" s="1"/>
  <c r="F54" i="6"/>
  <c r="H54" i="6"/>
  <c r="G54" i="6" s="1"/>
  <c r="O54" i="6"/>
  <c r="W112" i="6"/>
  <c r="V112" i="6" s="1"/>
  <c r="Z112" i="6"/>
  <c r="Y112" i="6" s="1"/>
  <c r="B112" i="6"/>
  <c r="L112" i="6"/>
  <c r="N112" i="6"/>
  <c r="M112" i="6" s="1"/>
  <c r="R112" i="6"/>
  <c r="K112" i="6"/>
  <c r="J112" i="6" s="1"/>
  <c r="H112" i="6"/>
  <c r="G112" i="6" s="1"/>
  <c r="E112" i="6"/>
  <c r="O112" i="6"/>
  <c r="I112" i="6"/>
  <c r="U112" i="6"/>
  <c r="T112" i="6"/>
  <c r="S112" i="6" s="1"/>
  <c r="X112" i="6"/>
  <c r="F112" i="6"/>
  <c r="Q112" i="6"/>
  <c r="P112" i="6" s="1"/>
  <c r="D112" i="6"/>
  <c r="C112" i="6"/>
  <c r="R98" i="6"/>
  <c r="D98" i="6"/>
  <c r="W98" i="6"/>
  <c r="V98" i="6" s="1"/>
  <c r="H98" i="6"/>
  <c r="G98" i="6" s="1"/>
  <c r="E98" i="6"/>
  <c r="I98" i="6"/>
  <c r="L98" i="6"/>
  <c r="F98" i="6"/>
  <c r="B98" i="6"/>
  <c r="Z98" i="6"/>
  <c r="Y98" i="6" s="1"/>
  <c r="K98" i="6"/>
  <c r="J98" i="6" s="1"/>
  <c r="U98" i="6"/>
  <c r="C98" i="6"/>
  <c r="X98" i="6"/>
  <c r="T98" i="6"/>
  <c r="S98" i="6" s="1"/>
  <c r="N98" i="6"/>
  <c r="M98" i="6" s="1"/>
  <c r="O98" i="6"/>
  <c r="Q98" i="6"/>
  <c r="P98" i="6" s="1"/>
  <c r="Q125" i="6"/>
  <c r="P125" i="6" s="1"/>
  <c r="U125" i="6"/>
  <c r="W125" i="6"/>
  <c r="V125" i="6" s="1"/>
  <c r="X125" i="6"/>
  <c r="C125" i="6"/>
  <c r="H125" i="6"/>
  <c r="G125" i="6" s="1"/>
  <c r="N125" i="6"/>
  <c r="M125" i="6" s="1"/>
  <c r="T125" i="6"/>
  <c r="S125" i="6" s="1"/>
  <c r="R125" i="6"/>
  <c r="K125" i="6"/>
  <c r="J125" i="6" s="1"/>
  <c r="L125" i="6"/>
  <c r="D125" i="6"/>
  <c r="I125" i="6"/>
  <c r="F125" i="6"/>
  <c r="E125" i="6"/>
  <c r="B125" i="6"/>
  <c r="O125" i="6"/>
  <c r="Z125" i="6"/>
  <c r="Y125" i="6" s="1"/>
  <c r="R129" i="6"/>
  <c r="X129" i="6"/>
  <c r="W129" i="6"/>
  <c r="V129" i="6" s="1"/>
  <c r="I129" i="6"/>
  <c r="D129" i="6"/>
  <c r="H129" i="6"/>
  <c r="G129" i="6" s="1"/>
  <c r="Z129" i="6"/>
  <c r="Y129" i="6" s="1"/>
  <c r="U129" i="6"/>
  <c r="E129" i="6"/>
  <c r="B129" i="6"/>
  <c r="C129" i="6"/>
  <c r="L129" i="6"/>
  <c r="Q129" i="6"/>
  <c r="P129" i="6" s="1"/>
  <c r="O129" i="6"/>
  <c r="K129" i="6"/>
  <c r="J129" i="6" s="1"/>
  <c r="T129" i="6"/>
  <c r="S129" i="6" s="1"/>
  <c r="F129" i="6"/>
  <c r="N129" i="6"/>
  <c r="M129" i="6" s="1"/>
  <c r="C118" i="6"/>
  <c r="D118" i="6"/>
  <c r="E118" i="6"/>
  <c r="U118" i="6"/>
  <c r="T118" i="6"/>
  <c r="S118" i="6" s="1"/>
  <c r="K118" i="6"/>
  <c r="J118" i="6" s="1"/>
  <c r="F118" i="6"/>
  <c r="I118" i="6"/>
  <c r="B118" i="6"/>
  <c r="X118" i="6"/>
  <c r="N118" i="6"/>
  <c r="M118" i="6" s="1"/>
  <c r="L118" i="6"/>
  <c r="O118" i="6"/>
  <c r="Z118" i="6"/>
  <c r="Y118" i="6" s="1"/>
  <c r="H118" i="6"/>
  <c r="G118" i="6" s="1"/>
  <c r="Q118" i="6"/>
  <c r="P118" i="6" s="1"/>
  <c r="W118" i="6"/>
  <c r="V118" i="6" s="1"/>
  <c r="R118" i="6"/>
  <c r="Z165" i="6"/>
  <c r="Y165" i="6" s="1"/>
  <c r="K165" i="6"/>
  <c r="J165" i="6" s="1"/>
  <c r="F165" i="6"/>
  <c r="R165" i="6"/>
  <c r="C165" i="6"/>
  <c r="Q165" i="6"/>
  <c r="P165" i="6" s="1"/>
  <c r="L165" i="6"/>
  <c r="X165" i="6"/>
  <c r="D165" i="6"/>
  <c r="T165" i="6"/>
  <c r="S165" i="6" s="1"/>
  <c r="E165" i="6"/>
  <c r="N165" i="6"/>
  <c r="M165" i="6" s="1"/>
  <c r="O165" i="6"/>
  <c r="H165" i="6"/>
  <c r="G165" i="6" s="1"/>
  <c r="U165" i="6"/>
  <c r="I165" i="6"/>
  <c r="B165" i="6"/>
  <c r="W165" i="6"/>
  <c r="V165" i="6" s="1"/>
  <c r="E86" i="6"/>
  <c r="D86" i="6"/>
  <c r="R86" i="6"/>
  <c r="Q86" i="6"/>
  <c r="P86" i="6" s="1"/>
  <c r="W86" i="6"/>
  <c r="V86" i="6" s="1"/>
  <c r="F86" i="6"/>
  <c r="B86" i="6"/>
  <c r="C86" i="6"/>
  <c r="H86" i="6"/>
  <c r="G86" i="6" s="1"/>
  <c r="U86" i="6"/>
  <c r="T86" i="6"/>
  <c r="S86" i="6" s="1"/>
  <c r="I86" i="6"/>
  <c r="X86" i="6"/>
  <c r="O86" i="6"/>
  <c r="L86" i="6"/>
  <c r="N86" i="6"/>
  <c r="M86" i="6" s="1"/>
  <c r="K86" i="6"/>
  <c r="J86" i="6" s="1"/>
  <c r="Z86" i="6"/>
  <c r="Y86" i="6" s="1"/>
  <c r="Z184" i="6"/>
  <c r="Y184" i="6" s="1"/>
  <c r="F184" i="6"/>
  <c r="N184" i="6"/>
  <c r="M184" i="6" s="1"/>
  <c r="R184" i="6"/>
  <c r="L184" i="6"/>
  <c r="W184" i="6"/>
  <c r="V184" i="6" s="1"/>
  <c r="E184" i="6"/>
  <c r="D184" i="6"/>
  <c r="H184" i="6"/>
  <c r="G184" i="6" s="1"/>
  <c r="I184" i="6"/>
  <c r="C184" i="6"/>
  <c r="O184" i="6"/>
  <c r="Q184" i="6"/>
  <c r="P184" i="6" s="1"/>
  <c r="B184" i="6"/>
  <c r="X184" i="6"/>
  <c r="U184" i="6"/>
  <c r="T184" i="6"/>
  <c r="S184" i="6" s="1"/>
  <c r="K184" i="6"/>
  <c r="J184" i="6" s="1"/>
  <c r="L202" i="6"/>
  <c r="X202" i="6"/>
  <c r="U202" i="6"/>
  <c r="F202" i="6"/>
  <c r="D202" i="6"/>
  <c r="N202" i="6"/>
  <c r="M202" i="6" s="1"/>
  <c r="R202" i="6"/>
  <c r="E202" i="6"/>
  <c r="B202" i="6"/>
  <c r="C202" i="6"/>
  <c r="O202" i="6"/>
  <c r="Q202" i="6"/>
  <c r="P202" i="6" s="1"/>
  <c r="K202" i="6"/>
  <c r="J202" i="6" s="1"/>
  <c r="H202" i="6"/>
  <c r="G202" i="6" s="1"/>
  <c r="T202" i="6"/>
  <c r="S202" i="6" s="1"/>
  <c r="I202" i="6"/>
  <c r="W202" i="6"/>
  <c r="V202" i="6" s="1"/>
  <c r="Z202" i="6"/>
  <c r="Y202" i="6" s="1"/>
  <c r="I150" i="6"/>
  <c r="R150" i="6"/>
  <c r="O150" i="6"/>
  <c r="H150" i="6"/>
  <c r="G150" i="6" s="1"/>
  <c r="C150" i="6"/>
  <c r="X150" i="6"/>
  <c r="D150" i="6"/>
  <c r="Q150" i="6"/>
  <c r="P150" i="6" s="1"/>
  <c r="E150" i="6"/>
  <c r="L150" i="6"/>
  <c r="B150" i="6"/>
  <c r="W150" i="6"/>
  <c r="V150" i="6" s="1"/>
  <c r="Z150" i="6"/>
  <c r="Y150" i="6" s="1"/>
  <c r="N150" i="6"/>
  <c r="M150" i="6" s="1"/>
  <c r="T150" i="6"/>
  <c r="S150" i="6" s="1"/>
  <c r="F150" i="6"/>
  <c r="K150" i="6"/>
  <c r="J150" i="6" s="1"/>
  <c r="U150" i="6"/>
  <c r="B163" i="6"/>
  <c r="X163" i="6"/>
  <c r="F163" i="6"/>
  <c r="W163" i="6"/>
  <c r="V163" i="6" s="1"/>
  <c r="I163" i="6"/>
  <c r="T163" i="6"/>
  <c r="S163" i="6" s="1"/>
  <c r="N163" i="6"/>
  <c r="M163" i="6" s="1"/>
  <c r="U163" i="6"/>
  <c r="R163" i="6"/>
  <c r="K163" i="6"/>
  <c r="J163" i="6" s="1"/>
  <c r="E163" i="6"/>
  <c r="Z163" i="6"/>
  <c r="Y163" i="6" s="1"/>
  <c r="O163" i="6"/>
  <c r="C163" i="6"/>
  <c r="Q163" i="6"/>
  <c r="P163" i="6" s="1"/>
  <c r="D163" i="6"/>
  <c r="L163" i="6"/>
  <c r="H163" i="6"/>
  <c r="G163" i="6" s="1"/>
  <c r="X78" i="6"/>
  <c r="E78" i="6"/>
  <c r="Q78" i="6"/>
  <c r="P78" i="6" s="1"/>
  <c r="U78" i="6"/>
  <c r="O78" i="6"/>
  <c r="D78" i="6"/>
  <c r="L78" i="6"/>
  <c r="T78" i="6"/>
  <c r="S78" i="6" s="1"/>
  <c r="K78" i="6"/>
  <c r="J78" i="6" s="1"/>
  <c r="C78" i="6"/>
  <c r="H78" i="6"/>
  <c r="G78" i="6" s="1"/>
  <c r="I78" i="6"/>
  <c r="N78" i="6"/>
  <c r="M78" i="6" s="1"/>
  <c r="R78" i="6"/>
  <c r="B78" i="6"/>
  <c r="F78" i="6"/>
  <c r="Z78" i="6"/>
  <c r="Y78" i="6" s="1"/>
  <c r="W78" i="6"/>
  <c r="V78" i="6" s="1"/>
  <c r="D199" i="6"/>
  <c r="H199" i="6"/>
  <c r="G199" i="6" s="1"/>
  <c r="W199" i="6"/>
  <c r="V199" i="6" s="1"/>
  <c r="U199" i="6"/>
  <c r="T199" i="6"/>
  <c r="S199" i="6" s="1"/>
  <c r="B199" i="6"/>
  <c r="N199" i="6"/>
  <c r="M199" i="6" s="1"/>
  <c r="L199" i="6"/>
  <c r="I199" i="6"/>
  <c r="R199" i="6"/>
  <c r="X199" i="6"/>
  <c r="C199" i="6"/>
  <c r="O199" i="6"/>
  <c r="Q199" i="6"/>
  <c r="P199" i="6" s="1"/>
  <c r="K199" i="6"/>
  <c r="J199" i="6" s="1"/>
  <c r="Z199" i="6"/>
  <c r="Y199" i="6" s="1"/>
  <c r="E199" i="6"/>
  <c r="F199" i="6"/>
  <c r="K180" i="6"/>
  <c r="J180" i="6" s="1"/>
  <c r="T180" i="6"/>
  <c r="S180" i="6" s="1"/>
  <c r="Z180" i="6"/>
  <c r="Y180" i="6" s="1"/>
  <c r="W180" i="6"/>
  <c r="V180" i="6" s="1"/>
  <c r="H180" i="6"/>
  <c r="G180" i="6" s="1"/>
  <c r="C180" i="6"/>
  <c r="F180" i="6"/>
  <c r="L180" i="6"/>
  <c r="I180" i="6"/>
  <c r="U180" i="6"/>
  <c r="O180" i="6"/>
  <c r="N180" i="6"/>
  <c r="M180" i="6" s="1"/>
  <c r="X180" i="6"/>
  <c r="R180" i="6"/>
  <c r="D180" i="6"/>
  <c r="B180" i="6"/>
  <c r="E180" i="6"/>
  <c r="Q180" i="6"/>
  <c r="P180" i="6" s="1"/>
  <c r="Z212" i="6"/>
  <c r="Y212" i="6" s="1"/>
  <c r="K212" i="6"/>
  <c r="J212" i="6" s="1"/>
  <c r="C212" i="6"/>
  <c r="N212" i="6"/>
  <c r="M212" i="6" s="1"/>
  <c r="O212" i="6"/>
  <c r="W212" i="6"/>
  <c r="V212" i="6" s="1"/>
  <c r="E212" i="6"/>
  <c r="L212" i="6"/>
  <c r="T212" i="6"/>
  <c r="S212" i="6" s="1"/>
  <c r="D212" i="6"/>
  <c r="U212" i="6"/>
  <c r="X212" i="6"/>
  <c r="H212" i="6"/>
  <c r="G212" i="6" s="1"/>
  <c r="B212" i="6"/>
  <c r="F212" i="6"/>
  <c r="I212" i="6"/>
  <c r="Q212" i="6"/>
  <c r="P212" i="6" s="1"/>
  <c r="R212" i="6"/>
  <c r="U224" i="6"/>
  <c r="B224" i="6"/>
  <c r="H224" i="6"/>
  <c r="G224" i="6" s="1"/>
  <c r="I224" i="6"/>
  <c r="T224" i="6"/>
  <c r="S224" i="6" s="1"/>
  <c r="X224" i="6"/>
  <c r="R224" i="6"/>
  <c r="W224" i="6"/>
  <c r="V224" i="6" s="1"/>
  <c r="K224" i="6"/>
  <c r="J224" i="6" s="1"/>
  <c r="Q224" i="6"/>
  <c r="P224" i="6" s="1"/>
  <c r="C224" i="6"/>
  <c r="E224" i="6"/>
  <c r="Z224" i="6"/>
  <c r="Y224" i="6" s="1"/>
  <c r="F224" i="6"/>
  <c r="L224" i="6"/>
  <c r="N224" i="6"/>
  <c r="M224" i="6" s="1"/>
  <c r="O224" i="6"/>
  <c r="D224" i="6"/>
  <c r="U73" i="6"/>
  <c r="T73" i="6"/>
  <c r="S73" i="6" s="1"/>
  <c r="X73" i="6"/>
  <c r="R73" i="6"/>
  <c r="C73" i="6"/>
  <c r="L73" i="6"/>
  <c r="N73" i="6"/>
  <c r="M73" i="6" s="1"/>
  <c r="H73" i="6"/>
  <c r="G73" i="6" s="1"/>
  <c r="F73" i="6"/>
  <c r="D73" i="6"/>
  <c r="Z73" i="6"/>
  <c r="Y73" i="6" s="1"/>
  <c r="Q73" i="6"/>
  <c r="P73" i="6" s="1"/>
  <c r="K73" i="6"/>
  <c r="J73" i="6" s="1"/>
  <c r="E73" i="6"/>
  <c r="W73" i="6"/>
  <c r="V73" i="6" s="1"/>
  <c r="O73" i="6"/>
  <c r="B73" i="6"/>
  <c r="I73" i="6"/>
  <c r="X222" i="6"/>
  <c r="D222" i="6"/>
  <c r="L222" i="6"/>
  <c r="Z222" i="6"/>
  <c r="Y222" i="6" s="1"/>
  <c r="N222" i="6"/>
  <c r="M222" i="6" s="1"/>
  <c r="I222" i="6"/>
  <c r="E222" i="6"/>
  <c r="H222" i="6"/>
  <c r="G222" i="6" s="1"/>
  <c r="U222" i="6"/>
  <c r="O222" i="6"/>
  <c r="B222" i="6"/>
  <c r="T222" i="6"/>
  <c r="S222" i="6" s="1"/>
  <c r="R222" i="6"/>
  <c r="C222" i="6"/>
  <c r="K222" i="6"/>
  <c r="J222" i="6" s="1"/>
  <c r="Q222" i="6"/>
  <c r="P222" i="6" s="1"/>
  <c r="F222" i="6"/>
  <c r="W222" i="6"/>
  <c r="V222" i="6" s="1"/>
  <c r="E181" i="5"/>
  <c r="W181" i="5"/>
  <c r="T181" i="5"/>
  <c r="K181" i="5"/>
  <c r="X181" i="5"/>
  <c r="R181" i="5"/>
  <c r="B181" i="5"/>
  <c r="C181" i="5"/>
  <c r="N181" i="5"/>
  <c r="U181" i="5"/>
  <c r="G181" i="5"/>
  <c r="L181" i="5"/>
  <c r="F181" i="5"/>
  <c r="M181" i="5"/>
  <c r="D181" i="5"/>
  <c r="J181" i="5"/>
  <c r="Q181" i="5"/>
  <c r="V181" i="5"/>
  <c r="Y181" i="5"/>
  <c r="H181" i="5"/>
  <c r="Z181" i="5"/>
  <c r="I181" i="5"/>
  <c r="P181" i="5"/>
  <c r="S181" i="5"/>
  <c r="H84" i="5"/>
  <c r="T84" i="5"/>
  <c r="Y84" i="5"/>
  <c r="W84" i="5"/>
  <c r="J84" i="5"/>
  <c r="R84" i="5"/>
  <c r="E84" i="5"/>
  <c r="M84" i="5"/>
  <c r="I84" i="5"/>
  <c r="V84" i="5"/>
  <c r="C84" i="5"/>
  <c r="L84" i="5"/>
  <c r="D84" i="5"/>
  <c r="P84" i="5"/>
  <c r="S84" i="5"/>
  <c r="N84" i="5"/>
  <c r="Q84" i="5"/>
  <c r="Z84" i="5"/>
  <c r="B84" i="5"/>
  <c r="K84" i="5"/>
  <c r="U84" i="5"/>
  <c r="G84" i="5"/>
  <c r="F84" i="5"/>
  <c r="X84" i="5"/>
  <c r="Y218" i="5"/>
  <c r="R218" i="5"/>
  <c r="L218" i="5"/>
  <c r="E218" i="5"/>
  <c r="H218" i="5"/>
  <c r="X218" i="5"/>
  <c r="T218" i="5"/>
  <c r="Z218" i="5"/>
  <c r="I218" i="5"/>
  <c r="F218" i="5"/>
  <c r="K218" i="5"/>
  <c r="D218" i="5"/>
  <c r="U218" i="5"/>
  <c r="S218" i="5"/>
  <c r="V218" i="5"/>
  <c r="B218" i="5"/>
  <c r="P218" i="5"/>
  <c r="Q218" i="5"/>
  <c r="G218" i="5"/>
  <c r="W218" i="5"/>
  <c r="M218" i="5"/>
  <c r="N218" i="5"/>
  <c r="J218" i="5"/>
  <c r="C218" i="5"/>
  <c r="L78" i="5"/>
  <c r="G78" i="5"/>
  <c r="F78" i="5"/>
  <c r="N78" i="5"/>
  <c r="K78" i="5"/>
  <c r="I78" i="5"/>
  <c r="S78" i="5"/>
  <c r="J78" i="5"/>
  <c r="R78" i="5"/>
  <c r="C78" i="5"/>
  <c r="P78" i="5"/>
  <c r="T78" i="5"/>
  <c r="Y78" i="5"/>
  <c r="Q78" i="5"/>
  <c r="V78" i="5"/>
  <c r="W78" i="5"/>
  <c r="U78" i="5"/>
  <c r="D78" i="5"/>
  <c r="M78" i="5"/>
  <c r="B78" i="5"/>
  <c r="H78" i="5"/>
  <c r="Z78" i="5"/>
  <c r="X78" i="5"/>
  <c r="E78" i="5"/>
  <c r="Y227" i="5"/>
  <c r="D227" i="5"/>
  <c r="R227" i="5"/>
  <c r="X227" i="5"/>
  <c r="K227" i="5"/>
  <c r="J227" i="5"/>
  <c r="N227" i="5"/>
  <c r="T227" i="5"/>
  <c r="G227" i="5"/>
  <c r="Q227" i="5"/>
  <c r="L227" i="5"/>
  <c r="Z227" i="5"/>
  <c r="P227" i="5"/>
  <c r="C227" i="5"/>
  <c r="M227" i="5"/>
  <c r="W227" i="5"/>
  <c r="F227" i="5"/>
  <c r="E227" i="5"/>
  <c r="I227" i="5"/>
  <c r="S227" i="5"/>
  <c r="B227" i="5"/>
  <c r="H227" i="5"/>
  <c r="V227" i="5"/>
  <c r="U227" i="5"/>
  <c r="U145" i="5"/>
  <c r="Y145" i="5"/>
  <c r="M145" i="5"/>
  <c r="K145" i="5"/>
  <c r="C145" i="5"/>
  <c r="Q145" i="5"/>
  <c r="V145" i="5"/>
  <c r="N145" i="5"/>
  <c r="Z145" i="5"/>
  <c r="I145" i="5"/>
  <c r="D145" i="5"/>
  <c r="S145" i="5"/>
  <c r="R145" i="5"/>
  <c r="H145" i="5"/>
  <c r="W145" i="5"/>
  <c r="F145" i="5"/>
  <c r="L145" i="5"/>
  <c r="P145" i="5"/>
  <c r="G145" i="5"/>
  <c r="B145" i="5"/>
  <c r="X145" i="5"/>
  <c r="T145" i="5"/>
  <c r="J145" i="5"/>
  <c r="E145" i="5"/>
  <c r="D66" i="5"/>
  <c r="P66" i="5"/>
  <c r="H66" i="5"/>
  <c r="T66" i="5"/>
  <c r="V66" i="5"/>
  <c r="S66" i="5"/>
  <c r="I66" i="5"/>
  <c r="N66" i="5"/>
  <c r="L66" i="5"/>
  <c r="E66" i="5"/>
  <c r="K66" i="5"/>
  <c r="M66" i="5"/>
  <c r="Y66" i="5"/>
  <c r="F66" i="5"/>
  <c r="R66" i="5"/>
  <c r="G66" i="5"/>
  <c r="Z66" i="5"/>
  <c r="Q66" i="5"/>
  <c r="U66" i="5"/>
  <c r="B66" i="5"/>
  <c r="C66" i="5"/>
  <c r="J66" i="5"/>
  <c r="W66" i="5"/>
  <c r="X66" i="5"/>
  <c r="D133" i="5"/>
  <c r="Z133" i="5"/>
  <c r="H133" i="5"/>
  <c r="Q133" i="5"/>
  <c r="N133" i="5"/>
  <c r="Y133" i="5"/>
  <c r="C133" i="5"/>
  <c r="P133" i="5"/>
  <c r="V133" i="5"/>
  <c r="W133" i="5"/>
  <c r="X133" i="5"/>
  <c r="F133" i="5"/>
  <c r="E133" i="5"/>
  <c r="S133" i="5"/>
  <c r="U133" i="5"/>
  <c r="I133" i="5"/>
  <c r="K133" i="5"/>
  <c r="T133" i="5"/>
  <c r="L133" i="5"/>
  <c r="B133" i="5"/>
  <c r="R133" i="5"/>
  <c r="M133" i="5"/>
  <c r="J133" i="5"/>
  <c r="G133" i="5"/>
  <c r="B137" i="5"/>
  <c r="Q137" i="5"/>
  <c r="G137" i="5"/>
  <c r="N137" i="5"/>
  <c r="I137" i="5"/>
  <c r="F137" i="5"/>
  <c r="T137" i="5"/>
  <c r="P137" i="5"/>
  <c r="C137" i="5"/>
  <c r="X137" i="5"/>
  <c r="Z137" i="5"/>
  <c r="L137" i="5"/>
  <c r="R137" i="5"/>
  <c r="W137" i="5"/>
  <c r="Y137" i="5"/>
  <c r="V137" i="5"/>
  <c r="D137" i="5"/>
  <c r="U137" i="5"/>
  <c r="H137" i="5"/>
  <c r="J137" i="5"/>
  <c r="E137" i="5"/>
  <c r="M137" i="5"/>
  <c r="K137" i="5"/>
  <c r="S137" i="5"/>
  <c r="K65" i="5"/>
  <c r="L65" i="5"/>
  <c r="G65" i="5"/>
  <c r="V65" i="5"/>
  <c r="Z65" i="5"/>
  <c r="I65" i="5"/>
  <c r="M65" i="5"/>
  <c r="R65" i="5"/>
  <c r="N65" i="5"/>
  <c r="E65" i="5"/>
  <c r="C65" i="5"/>
  <c r="W65" i="5"/>
  <c r="T65" i="5"/>
  <c r="F65" i="5"/>
  <c r="U65" i="5"/>
  <c r="H65" i="5"/>
  <c r="P65" i="5"/>
  <c r="B65" i="5"/>
  <c r="Y65" i="5"/>
  <c r="Q65" i="5"/>
  <c r="D65" i="5"/>
  <c r="S65" i="5"/>
  <c r="X65" i="5"/>
  <c r="J65" i="5"/>
  <c r="S188" i="5"/>
  <c r="M188" i="5"/>
  <c r="X188" i="5"/>
  <c r="D188" i="5"/>
  <c r="B188" i="5"/>
  <c r="V188" i="5"/>
  <c r="L188" i="5"/>
  <c r="N188" i="5"/>
  <c r="H188" i="5"/>
  <c r="F188" i="5"/>
  <c r="I188" i="5"/>
  <c r="P188" i="5"/>
  <c r="Y188" i="5"/>
  <c r="R188" i="5"/>
  <c r="K188" i="5"/>
  <c r="C188" i="5"/>
  <c r="J188" i="5"/>
  <c r="E188" i="5"/>
  <c r="Z188" i="5"/>
  <c r="U188" i="5"/>
  <c r="G188" i="5"/>
  <c r="Q188" i="5"/>
  <c r="W188" i="5"/>
  <c r="T188" i="5"/>
  <c r="F168" i="5"/>
  <c r="L168" i="5"/>
  <c r="Z168" i="5"/>
  <c r="I168" i="5"/>
  <c r="P168" i="5"/>
  <c r="R168" i="5"/>
  <c r="V168" i="5"/>
  <c r="E168" i="5"/>
  <c r="H168" i="5"/>
  <c r="Y168" i="5"/>
  <c r="S168" i="5"/>
  <c r="W168" i="5"/>
  <c r="U168" i="5"/>
  <c r="K168" i="5"/>
  <c r="N168" i="5"/>
  <c r="M168" i="5"/>
  <c r="X168" i="5"/>
  <c r="Q168" i="5"/>
  <c r="C168" i="5"/>
  <c r="J168" i="5"/>
  <c r="T168" i="5"/>
  <c r="G168" i="5"/>
  <c r="B168" i="5"/>
  <c r="D168" i="5"/>
  <c r="L116" i="5"/>
  <c r="J116" i="5"/>
  <c r="C116" i="5"/>
  <c r="D116" i="5"/>
  <c r="F116" i="5"/>
  <c r="X116" i="5"/>
  <c r="V116" i="5"/>
  <c r="B116" i="5"/>
  <c r="E116" i="5"/>
  <c r="Y116" i="5"/>
  <c r="T116" i="5"/>
  <c r="K116" i="5"/>
  <c r="R116" i="5"/>
  <c r="W116" i="5"/>
  <c r="P116" i="5"/>
  <c r="U116" i="5"/>
  <c r="M116" i="5"/>
  <c r="Z116" i="5"/>
  <c r="N116" i="5"/>
  <c r="S116" i="5"/>
  <c r="G116" i="5"/>
  <c r="I116" i="5"/>
  <c r="H116" i="5"/>
  <c r="Q116" i="5"/>
  <c r="I51" i="5"/>
  <c r="B51" i="5"/>
  <c r="H51" i="5"/>
  <c r="G51" i="5"/>
  <c r="W51" i="5"/>
  <c r="P51" i="5"/>
  <c r="N51" i="5"/>
  <c r="C51" i="5"/>
  <c r="U51" i="5"/>
  <c r="X51" i="5"/>
  <c r="E51" i="5"/>
  <c r="K51" i="5"/>
  <c r="D51" i="5"/>
  <c r="R51" i="5"/>
  <c r="J51" i="5"/>
  <c r="T51" i="5"/>
  <c r="Q51" i="5"/>
  <c r="Y51" i="5"/>
  <c r="S51" i="5"/>
  <c r="F51" i="5"/>
  <c r="L51" i="5"/>
  <c r="V51" i="5"/>
  <c r="Z51" i="5"/>
  <c r="M51" i="5"/>
  <c r="K109" i="5"/>
  <c r="N109" i="5"/>
  <c r="M109" i="5"/>
  <c r="J109" i="5"/>
  <c r="Z109" i="5"/>
  <c r="B109" i="5"/>
  <c r="H109" i="5"/>
  <c r="Q109" i="5"/>
  <c r="C109" i="5"/>
  <c r="L109" i="5"/>
  <c r="Y109" i="5"/>
  <c r="X109" i="5"/>
  <c r="G109" i="5"/>
  <c r="F109" i="5"/>
  <c r="P109" i="5"/>
  <c r="R109" i="5"/>
  <c r="S109" i="5"/>
  <c r="U109" i="5"/>
  <c r="V109" i="5"/>
  <c r="D109" i="5"/>
  <c r="T109" i="5"/>
  <c r="W109" i="5"/>
  <c r="I109" i="5"/>
  <c r="E109" i="5"/>
  <c r="K105" i="5"/>
  <c r="M105" i="5"/>
  <c r="F105" i="5"/>
  <c r="T105" i="5"/>
  <c r="G105" i="5"/>
  <c r="X105" i="5"/>
  <c r="E105" i="5"/>
  <c r="R105" i="5"/>
  <c r="S105" i="5"/>
  <c r="J105" i="5"/>
  <c r="C105" i="5"/>
  <c r="L105" i="5"/>
  <c r="Q105" i="5"/>
  <c r="U105" i="5"/>
  <c r="P105" i="5"/>
  <c r="Y105" i="5"/>
  <c r="N105" i="5"/>
  <c r="V105" i="5"/>
  <c r="I105" i="5"/>
  <c r="Z105" i="5"/>
  <c r="H105" i="5"/>
  <c r="B105" i="5"/>
  <c r="W105" i="5"/>
  <c r="D105" i="5"/>
  <c r="G48" i="5"/>
  <c r="Z48" i="5"/>
  <c r="V48" i="5"/>
  <c r="E48" i="5"/>
  <c r="Y48" i="5"/>
  <c r="I48" i="5"/>
  <c r="P48" i="5"/>
  <c r="X48" i="5"/>
  <c r="C48" i="5"/>
  <c r="B48" i="5"/>
  <c r="N48" i="5"/>
  <c r="D48" i="5"/>
  <c r="L48" i="5"/>
  <c r="W48" i="5"/>
  <c r="M48" i="5"/>
  <c r="J48" i="5"/>
  <c r="F48" i="5"/>
  <c r="H48" i="5"/>
  <c r="T48" i="5"/>
  <c r="Q48" i="5"/>
  <c r="K48" i="5"/>
  <c r="U48" i="5"/>
  <c r="S48" i="5"/>
  <c r="R48" i="5"/>
  <c r="K175" i="5"/>
  <c r="J175" i="5"/>
  <c r="H175" i="5"/>
  <c r="D175" i="5"/>
  <c r="F175" i="5"/>
  <c r="Z175" i="5"/>
  <c r="T175" i="5"/>
  <c r="N175" i="5"/>
  <c r="E175" i="5"/>
  <c r="X175" i="5"/>
  <c r="C175" i="5"/>
  <c r="R175" i="5"/>
  <c r="V175" i="5"/>
  <c r="U175" i="5"/>
  <c r="W175" i="5"/>
  <c r="Q175" i="5"/>
  <c r="B175" i="5"/>
  <c r="M175" i="5"/>
  <c r="Y175" i="5"/>
  <c r="G175" i="5"/>
  <c r="P175" i="5"/>
  <c r="L175" i="5"/>
  <c r="I175" i="5"/>
  <c r="S175" i="5"/>
  <c r="Q222" i="5"/>
  <c r="R222" i="5"/>
  <c r="L222" i="5"/>
  <c r="S222" i="5"/>
  <c r="T222" i="5"/>
  <c r="M222" i="5"/>
  <c r="E222" i="5"/>
  <c r="N222" i="5"/>
  <c r="H222" i="5"/>
  <c r="B222" i="5"/>
  <c r="F222" i="5"/>
  <c r="C222" i="5"/>
  <c r="I222" i="5"/>
  <c r="Z222" i="5"/>
  <c r="W222" i="5"/>
  <c r="D222" i="5"/>
  <c r="X222" i="5"/>
  <c r="G222" i="5"/>
  <c r="U222" i="5"/>
  <c r="K222" i="5"/>
  <c r="V222" i="5"/>
  <c r="P222" i="5"/>
  <c r="Y222" i="5"/>
  <c r="J222" i="5"/>
  <c r="C213" i="5"/>
  <c r="I213" i="5"/>
  <c r="S213" i="5"/>
  <c r="T213" i="5"/>
  <c r="Z213" i="5"/>
  <c r="F213" i="5"/>
  <c r="V213" i="5"/>
  <c r="B213" i="5"/>
  <c r="H213" i="5"/>
  <c r="D213" i="5"/>
  <c r="P213" i="5"/>
  <c r="W213" i="5"/>
  <c r="N213" i="5"/>
  <c r="K213" i="5"/>
  <c r="U213" i="5"/>
  <c r="E213" i="5"/>
  <c r="Y213" i="5"/>
  <c r="J213" i="5"/>
  <c r="Q213" i="5"/>
  <c r="R213" i="5"/>
  <c r="M213" i="5"/>
  <c r="L213" i="5"/>
  <c r="X213" i="5"/>
  <c r="G213" i="5"/>
  <c r="D219" i="5"/>
  <c r="R219" i="5"/>
  <c r="X219" i="5"/>
  <c r="K219" i="5"/>
  <c r="J219" i="5"/>
  <c r="I219" i="5"/>
  <c r="S219" i="5"/>
  <c r="T219" i="5"/>
  <c r="G219" i="5"/>
  <c r="Q219" i="5"/>
  <c r="L219" i="5"/>
  <c r="Z219" i="5"/>
  <c r="Y219" i="5"/>
  <c r="M219" i="5"/>
  <c r="W219" i="5"/>
  <c r="F219" i="5"/>
  <c r="E219" i="5"/>
  <c r="N219" i="5"/>
  <c r="B219" i="5"/>
  <c r="H219" i="5"/>
  <c r="V219" i="5"/>
  <c r="U219" i="5"/>
  <c r="P219" i="5"/>
  <c r="C219" i="5"/>
  <c r="T102" i="5"/>
  <c r="U102" i="5"/>
  <c r="P102" i="5"/>
  <c r="N102" i="5"/>
  <c r="M102" i="5"/>
  <c r="W102" i="5"/>
  <c r="Q102" i="5"/>
  <c r="K102" i="5"/>
  <c r="J102" i="5"/>
  <c r="X102" i="5"/>
  <c r="D102" i="5"/>
  <c r="B102" i="5"/>
  <c r="S102" i="5"/>
  <c r="F102" i="5"/>
  <c r="H102" i="5"/>
  <c r="Z102" i="5"/>
  <c r="I102" i="5"/>
  <c r="R102" i="5"/>
  <c r="V102" i="5"/>
  <c r="E102" i="5"/>
  <c r="G102" i="5"/>
  <c r="Y102" i="5"/>
  <c r="C102" i="5"/>
  <c r="L102" i="5"/>
  <c r="J103" i="5"/>
  <c r="S103" i="5"/>
  <c r="M103" i="5"/>
  <c r="D103" i="5"/>
  <c r="H103" i="5"/>
  <c r="Z103" i="5"/>
  <c r="B103" i="5"/>
  <c r="C103" i="5"/>
  <c r="V103" i="5"/>
  <c r="Y103" i="5"/>
  <c r="G103" i="5"/>
  <c r="F103" i="5"/>
  <c r="Q103" i="5"/>
  <c r="T103" i="5"/>
  <c r="U103" i="5"/>
  <c r="I103" i="5"/>
  <c r="L103" i="5"/>
  <c r="N103" i="5"/>
  <c r="R103" i="5"/>
  <c r="P103" i="5"/>
  <c r="K103" i="5"/>
  <c r="X103" i="5"/>
  <c r="E103" i="5"/>
  <c r="W103" i="5"/>
  <c r="D60" i="5"/>
  <c r="V60" i="5"/>
  <c r="E60" i="5"/>
  <c r="R60" i="5"/>
  <c r="Y60" i="5"/>
  <c r="S60" i="5"/>
  <c r="B60" i="5"/>
  <c r="X60" i="5"/>
  <c r="I60" i="5"/>
  <c r="P60" i="5"/>
  <c r="K60" i="5"/>
  <c r="U60" i="5"/>
  <c r="M60" i="5"/>
  <c r="J60" i="5"/>
  <c r="W60" i="5"/>
  <c r="L60" i="5"/>
  <c r="Z60" i="5"/>
  <c r="F60" i="5"/>
  <c r="H60" i="5"/>
  <c r="C60" i="5"/>
  <c r="T60" i="5"/>
  <c r="G60" i="5"/>
  <c r="Q60" i="5"/>
  <c r="N60" i="5"/>
  <c r="G88" i="5"/>
  <c r="U88" i="5"/>
  <c r="T88" i="5"/>
  <c r="N88" i="5"/>
  <c r="L88" i="5"/>
  <c r="J88" i="5"/>
  <c r="W88" i="5"/>
  <c r="B88" i="5"/>
  <c r="Y88" i="5"/>
  <c r="H88" i="5"/>
  <c r="Z88" i="5"/>
  <c r="I88" i="5"/>
  <c r="P88" i="5"/>
  <c r="K88" i="5"/>
  <c r="F88" i="5"/>
  <c r="X88" i="5"/>
  <c r="C88" i="5"/>
  <c r="M88" i="5"/>
  <c r="Q88" i="5"/>
  <c r="D88" i="5"/>
  <c r="R88" i="5"/>
  <c r="E88" i="5"/>
  <c r="S88" i="5"/>
  <c r="V88" i="5"/>
  <c r="N209" i="5"/>
  <c r="S209" i="5"/>
  <c r="J209" i="5"/>
  <c r="G209" i="5"/>
  <c r="F209" i="5"/>
  <c r="B209" i="5"/>
  <c r="W209" i="5"/>
  <c r="X209" i="5"/>
  <c r="L209" i="5"/>
  <c r="Y209" i="5"/>
  <c r="M209" i="5"/>
  <c r="K209" i="5"/>
  <c r="I209" i="5"/>
  <c r="V209" i="5"/>
  <c r="C209" i="5"/>
  <c r="H209" i="5"/>
  <c r="Q209" i="5"/>
  <c r="U209" i="5"/>
  <c r="T209" i="5"/>
  <c r="P209" i="5"/>
  <c r="Z209" i="5"/>
  <c r="E209" i="5"/>
  <c r="D209" i="5"/>
  <c r="R209" i="5"/>
  <c r="F210" i="5"/>
  <c r="N210" i="5"/>
  <c r="T210" i="5"/>
  <c r="G210" i="5"/>
  <c r="L210" i="5"/>
  <c r="U210" i="5"/>
  <c r="V210" i="5"/>
  <c r="C210" i="5"/>
  <c r="Z210" i="5"/>
  <c r="B210" i="5"/>
  <c r="K210" i="5"/>
  <c r="E210" i="5"/>
  <c r="I210" i="5"/>
  <c r="M210" i="5"/>
  <c r="X210" i="5"/>
  <c r="P210" i="5"/>
  <c r="W210" i="5"/>
  <c r="D210" i="5"/>
  <c r="J210" i="5"/>
  <c r="R210" i="5"/>
  <c r="S210" i="5"/>
  <c r="Q210" i="5"/>
  <c r="Y210" i="5"/>
  <c r="H210" i="5"/>
  <c r="D170" i="5"/>
  <c r="V170" i="5"/>
  <c r="Y170" i="5"/>
  <c r="F170" i="5"/>
  <c r="M170" i="5"/>
  <c r="L170" i="5"/>
  <c r="S170" i="5"/>
  <c r="E170" i="5"/>
  <c r="W170" i="5"/>
  <c r="G170" i="5"/>
  <c r="N170" i="5"/>
  <c r="Q170" i="5"/>
  <c r="U170" i="5"/>
  <c r="X170" i="5"/>
  <c r="R170" i="5"/>
  <c r="C170" i="5"/>
  <c r="B170" i="5"/>
  <c r="Z170" i="5"/>
  <c r="T170" i="5"/>
  <c r="P170" i="5"/>
  <c r="I170" i="5"/>
  <c r="H170" i="5"/>
  <c r="K170" i="5"/>
  <c r="J170" i="5"/>
  <c r="W104" i="5"/>
  <c r="E104" i="5"/>
  <c r="V104" i="5"/>
  <c r="H104" i="5"/>
  <c r="J104" i="5"/>
  <c r="F104" i="5"/>
  <c r="P104" i="5"/>
  <c r="K104" i="5"/>
  <c r="M104" i="5"/>
  <c r="X104" i="5"/>
  <c r="C104" i="5"/>
  <c r="Q104" i="5"/>
  <c r="N104" i="5"/>
  <c r="D104" i="5"/>
  <c r="U104" i="5"/>
  <c r="I104" i="5"/>
  <c r="S104" i="5"/>
  <c r="R104" i="5"/>
  <c r="G104" i="5"/>
  <c r="Y104" i="5"/>
  <c r="T104" i="5"/>
  <c r="B104" i="5"/>
  <c r="L104" i="5"/>
  <c r="Z104" i="5"/>
  <c r="T63" i="5"/>
  <c r="B63" i="5"/>
  <c r="S63" i="5"/>
  <c r="F63" i="5"/>
  <c r="L63" i="5"/>
  <c r="Q63" i="5"/>
  <c r="G63" i="5"/>
  <c r="J63" i="5"/>
  <c r="W63" i="5"/>
  <c r="D63" i="5"/>
  <c r="V63" i="5"/>
  <c r="C63" i="5"/>
  <c r="P63" i="5"/>
  <c r="E63" i="5"/>
  <c r="M63" i="5"/>
  <c r="X63" i="5"/>
  <c r="I63" i="5"/>
  <c r="Y63" i="5"/>
  <c r="Z63" i="5"/>
  <c r="R63" i="5"/>
  <c r="U63" i="5"/>
  <c r="N63" i="5"/>
  <c r="K63" i="5"/>
  <c r="H63" i="5"/>
  <c r="Q120" i="5"/>
  <c r="S120" i="5"/>
  <c r="R120" i="5"/>
  <c r="F120" i="5"/>
  <c r="Z120" i="5"/>
  <c r="J120" i="5"/>
  <c r="M120" i="5"/>
  <c r="H120" i="5"/>
  <c r="C120" i="5"/>
  <c r="B120" i="5"/>
  <c r="P120" i="5"/>
  <c r="Y120" i="5"/>
  <c r="D120" i="5"/>
  <c r="U120" i="5"/>
  <c r="X120" i="5"/>
  <c r="W120" i="5"/>
  <c r="K120" i="5"/>
  <c r="I120" i="5"/>
  <c r="T120" i="5"/>
  <c r="E120" i="5"/>
  <c r="V120" i="5"/>
  <c r="L120" i="5"/>
  <c r="N120" i="5"/>
  <c r="G120" i="5"/>
  <c r="D111" i="5"/>
  <c r="R111" i="5"/>
  <c r="B111" i="5"/>
  <c r="N111" i="5"/>
  <c r="H111" i="5"/>
  <c r="U111" i="5"/>
  <c r="S111" i="5"/>
  <c r="E111" i="5"/>
  <c r="K111" i="5"/>
  <c r="Q111" i="5"/>
  <c r="P111" i="5"/>
  <c r="W111" i="5"/>
  <c r="X111" i="5"/>
  <c r="Z111" i="5"/>
  <c r="I111" i="5"/>
  <c r="V111" i="5"/>
  <c r="M111" i="5"/>
  <c r="C111" i="5"/>
  <c r="L111" i="5"/>
  <c r="F111" i="5"/>
  <c r="J111" i="5"/>
  <c r="G111" i="5"/>
  <c r="Y111" i="5"/>
  <c r="T111" i="5"/>
  <c r="V108" i="5"/>
  <c r="Y108" i="5"/>
  <c r="P108" i="5"/>
  <c r="C108" i="5"/>
  <c r="I108" i="5"/>
  <c r="F108" i="5"/>
  <c r="H108" i="5"/>
  <c r="K108" i="5"/>
  <c r="E108" i="5"/>
  <c r="G108" i="5"/>
  <c r="Q108" i="5"/>
  <c r="Z108" i="5"/>
  <c r="S108" i="5"/>
  <c r="U108" i="5"/>
  <c r="J108" i="5"/>
  <c r="M108" i="5"/>
  <c r="L108" i="5"/>
  <c r="W108" i="5"/>
  <c r="R108" i="5"/>
  <c r="X108" i="5"/>
  <c r="D108" i="5"/>
  <c r="T108" i="5"/>
  <c r="N108" i="5"/>
  <c r="B108" i="5"/>
  <c r="Z144" i="5"/>
  <c r="Q144" i="5"/>
  <c r="L144" i="5"/>
  <c r="R144" i="5"/>
  <c r="I144" i="5"/>
  <c r="K144" i="5"/>
  <c r="N144" i="5"/>
  <c r="E144" i="5"/>
  <c r="G144" i="5"/>
  <c r="Y144" i="5"/>
  <c r="D144" i="5"/>
  <c r="H144" i="5"/>
  <c r="C144" i="5"/>
  <c r="U144" i="5"/>
  <c r="W144" i="5"/>
  <c r="F144" i="5"/>
  <c r="T144" i="5"/>
  <c r="J144" i="5"/>
  <c r="X144" i="5"/>
  <c r="S144" i="5"/>
  <c r="B144" i="5"/>
  <c r="P144" i="5"/>
  <c r="V144" i="5"/>
  <c r="M144" i="5"/>
  <c r="T207" i="5"/>
  <c r="N207" i="5"/>
  <c r="X207" i="5"/>
  <c r="Z207" i="5"/>
  <c r="M207" i="5"/>
  <c r="K207" i="5"/>
  <c r="F207" i="5"/>
  <c r="Q207" i="5"/>
  <c r="V207" i="5"/>
  <c r="G207" i="5"/>
  <c r="R207" i="5"/>
  <c r="W207" i="5"/>
  <c r="L207" i="5"/>
  <c r="B207" i="5"/>
  <c r="S207" i="5"/>
  <c r="J207" i="5"/>
  <c r="P207" i="5"/>
  <c r="C207" i="5"/>
  <c r="I207" i="5"/>
  <c r="U207" i="5"/>
  <c r="H207" i="5"/>
  <c r="D207" i="5"/>
  <c r="E207" i="5"/>
  <c r="Y207" i="5"/>
  <c r="Y141" i="5"/>
  <c r="Z141" i="5"/>
  <c r="L141" i="5"/>
  <c r="B141" i="5"/>
  <c r="C141" i="5"/>
  <c r="M141" i="5"/>
  <c r="N141" i="5"/>
  <c r="F141" i="5"/>
  <c r="G141" i="5"/>
  <c r="E141" i="5"/>
  <c r="V141" i="5"/>
  <c r="X141" i="5"/>
  <c r="T141" i="5"/>
  <c r="S141" i="5"/>
  <c r="U141" i="5"/>
  <c r="P141" i="5"/>
  <c r="J141" i="5"/>
  <c r="W141" i="5"/>
  <c r="H141" i="5"/>
  <c r="K141" i="5"/>
  <c r="R141" i="5"/>
  <c r="D141" i="5"/>
  <c r="Q141" i="5"/>
  <c r="I141" i="5"/>
  <c r="H211" i="5"/>
  <c r="R211" i="5"/>
  <c r="M211" i="5"/>
  <c r="X211" i="5"/>
  <c r="T211" i="5"/>
  <c r="W211" i="5"/>
  <c r="N211" i="5"/>
  <c r="I211" i="5"/>
  <c r="U211" i="5"/>
  <c r="G211" i="5"/>
  <c r="Z211" i="5"/>
  <c r="J211" i="5"/>
  <c r="C211" i="5"/>
  <c r="K211" i="5"/>
  <c r="P211" i="5"/>
  <c r="B211" i="5"/>
  <c r="S211" i="5"/>
  <c r="Q211" i="5"/>
  <c r="Y211" i="5"/>
  <c r="L211" i="5"/>
  <c r="F211" i="5"/>
  <c r="D211" i="5"/>
  <c r="V211" i="5"/>
  <c r="E211" i="5"/>
  <c r="C77" i="5"/>
  <c r="Q77" i="5"/>
  <c r="P77" i="5"/>
  <c r="I77" i="5"/>
  <c r="G77" i="5"/>
  <c r="D77" i="5"/>
  <c r="W77" i="5"/>
  <c r="K77" i="5"/>
  <c r="Y77" i="5"/>
  <c r="T77" i="5"/>
  <c r="M77" i="5"/>
  <c r="U77" i="5"/>
  <c r="X77" i="5"/>
  <c r="E77" i="5"/>
  <c r="S77" i="5"/>
  <c r="F77" i="5"/>
  <c r="N77" i="5"/>
  <c r="H77" i="5"/>
  <c r="V77" i="5"/>
  <c r="L77" i="5"/>
  <c r="Z77" i="5"/>
  <c r="R77" i="5"/>
  <c r="B77" i="5"/>
  <c r="J77" i="5"/>
  <c r="F221" i="5"/>
  <c r="E221" i="5"/>
  <c r="B221" i="5"/>
  <c r="P221" i="5"/>
  <c r="V221" i="5"/>
  <c r="M221" i="5"/>
  <c r="H221" i="5"/>
  <c r="C221" i="5"/>
  <c r="U221" i="5"/>
  <c r="R221" i="5"/>
  <c r="I221" i="5"/>
  <c r="K221" i="5"/>
  <c r="J221" i="5"/>
  <c r="X221" i="5"/>
  <c r="S221" i="5"/>
  <c r="G221" i="5"/>
  <c r="Y221" i="5"/>
  <c r="D221" i="5"/>
  <c r="Z221" i="5"/>
  <c r="Q221" i="5"/>
  <c r="L221" i="5"/>
  <c r="W221" i="5"/>
  <c r="T221" i="5"/>
  <c r="N221" i="5"/>
  <c r="L229" i="5"/>
  <c r="R229" i="5"/>
  <c r="I229" i="5"/>
  <c r="V229" i="5"/>
  <c r="F229" i="5"/>
  <c r="N229" i="5"/>
  <c r="E229" i="5"/>
  <c r="G229" i="5"/>
  <c r="Y229" i="5"/>
  <c r="H229" i="5"/>
  <c r="M229" i="5"/>
  <c r="T229" i="5"/>
  <c r="C229" i="5"/>
  <c r="U229" i="5"/>
  <c r="W229" i="5"/>
  <c r="J229" i="5"/>
  <c r="X229" i="5"/>
  <c r="K229" i="5"/>
  <c r="S229" i="5"/>
  <c r="B229" i="5"/>
  <c r="P229" i="5"/>
  <c r="Z229" i="5"/>
  <c r="Q229" i="5"/>
  <c r="D229" i="5"/>
  <c r="B87" i="5"/>
  <c r="X87" i="5"/>
  <c r="Y87" i="5"/>
  <c r="D87" i="5"/>
  <c r="U87" i="5"/>
  <c r="H87" i="5"/>
  <c r="Z87" i="5"/>
  <c r="S87" i="5"/>
  <c r="M87" i="5"/>
  <c r="I87" i="5"/>
  <c r="W87" i="5"/>
  <c r="T87" i="5"/>
  <c r="E87" i="5"/>
  <c r="N87" i="5"/>
  <c r="F87" i="5"/>
  <c r="K87" i="5"/>
  <c r="Q87" i="5"/>
  <c r="G87" i="5"/>
  <c r="V87" i="5"/>
  <c r="C87" i="5"/>
  <c r="R87" i="5"/>
  <c r="P87" i="5"/>
  <c r="J87" i="5"/>
  <c r="L87" i="5"/>
  <c r="F146" i="5"/>
  <c r="E146" i="5"/>
  <c r="T146" i="5"/>
  <c r="X146" i="5"/>
  <c r="N146" i="5"/>
  <c r="Z146" i="5"/>
  <c r="Q146" i="5"/>
  <c r="D146" i="5"/>
  <c r="G146" i="5"/>
  <c r="C146" i="5"/>
  <c r="M146" i="5"/>
  <c r="Y146" i="5"/>
  <c r="K146" i="5"/>
  <c r="J146" i="5"/>
  <c r="V146" i="5"/>
  <c r="U146" i="5"/>
  <c r="H146" i="5"/>
  <c r="B146" i="5"/>
  <c r="R146" i="5"/>
  <c r="I146" i="5"/>
  <c r="W146" i="5"/>
  <c r="S146" i="5"/>
  <c r="L146" i="5"/>
  <c r="P146" i="5"/>
  <c r="X62" i="5"/>
  <c r="B62" i="5"/>
  <c r="F62" i="5"/>
  <c r="L62" i="5"/>
  <c r="M62" i="5"/>
  <c r="D62" i="5"/>
  <c r="W62" i="5"/>
  <c r="P62" i="5"/>
  <c r="N62" i="5"/>
  <c r="S62" i="5"/>
  <c r="Y62" i="5"/>
  <c r="I62" i="5"/>
  <c r="J62" i="5"/>
  <c r="U62" i="5"/>
  <c r="G62" i="5"/>
  <c r="R62" i="5"/>
  <c r="C62" i="5"/>
  <c r="Q62" i="5"/>
  <c r="T62" i="5"/>
  <c r="K62" i="5"/>
  <c r="V62" i="5"/>
  <c r="Z62" i="5"/>
  <c r="H62" i="5"/>
  <c r="E62" i="5"/>
  <c r="V190" i="5"/>
  <c r="M190" i="5"/>
  <c r="J190" i="5"/>
  <c r="Y190" i="5"/>
  <c r="D190" i="5"/>
  <c r="S190" i="5"/>
  <c r="X190" i="5"/>
  <c r="Q190" i="5"/>
  <c r="K190" i="5"/>
  <c r="R190" i="5"/>
  <c r="Z190" i="5"/>
  <c r="F190" i="5"/>
  <c r="I190" i="5"/>
  <c r="G190" i="5"/>
  <c r="L190" i="5"/>
  <c r="H190" i="5"/>
  <c r="T190" i="5"/>
  <c r="P190" i="5"/>
  <c r="W190" i="5"/>
  <c r="N190" i="5"/>
  <c r="U190" i="5"/>
  <c r="C190" i="5"/>
  <c r="E190" i="5"/>
  <c r="B190" i="5"/>
  <c r="Z166" i="5"/>
  <c r="L166" i="5"/>
  <c r="F166" i="5"/>
  <c r="Q166" i="5"/>
  <c r="N166" i="5"/>
  <c r="D166" i="5"/>
  <c r="G166" i="5"/>
  <c r="U166" i="5"/>
  <c r="V166" i="5"/>
  <c r="T166" i="5"/>
  <c r="P166" i="5"/>
  <c r="C166" i="5"/>
  <c r="M166" i="5"/>
  <c r="W166" i="5"/>
  <c r="K166" i="5"/>
  <c r="J166" i="5"/>
  <c r="Y166" i="5"/>
  <c r="S166" i="5"/>
  <c r="B166" i="5"/>
  <c r="I166" i="5"/>
  <c r="H166" i="5"/>
  <c r="E166" i="5"/>
  <c r="X166" i="5"/>
  <c r="R166" i="5"/>
  <c r="Q214" i="5"/>
  <c r="M214" i="5"/>
  <c r="H214" i="5"/>
  <c r="N214" i="5"/>
  <c r="Z214" i="5"/>
  <c r="L214" i="5"/>
  <c r="E214" i="5"/>
  <c r="T214" i="5"/>
  <c r="V214" i="5"/>
  <c r="R214" i="5"/>
  <c r="Y214" i="5"/>
  <c r="G214" i="5"/>
  <c r="X214" i="5"/>
  <c r="F214" i="5"/>
  <c r="S214" i="5"/>
  <c r="W214" i="5"/>
  <c r="U214" i="5"/>
  <c r="P214" i="5"/>
  <c r="J214" i="5"/>
  <c r="K214" i="5"/>
  <c r="I214" i="5"/>
  <c r="B214" i="5"/>
  <c r="C214" i="5"/>
  <c r="D214" i="5"/>
  <c r="T211" i="6"/>
  <c r="S211" i="6" s="1"/>
  <c r="R211" i="6"/>
  <c r="D211" i="6"/>
  <c r="Q211" i="6"/>
  <c r="P211" i="6" s="1"/>
  <c r="W211" i="6"/>
  <c r="V211" i="6" s="1"/>
  <c r="Z211" i="6"/>
  <c r="Y211" i="6" s="1"/>
  <c r="U211" i="6"/>
  <c r="K211" i="6"/>
  <c r="J211" i="6" s="1"/>
  <c r="E211" i="6"/>
  <c r="I211" i="6"/>
  <c r="N211" i="6"/>
  <c r="M211" i="6" s="1"/>
  <c r="O211" i="6"/>
  <c r="X211" i="6"/>
  <c r="F211" i="6"/>
  <c r="B211" i="6"/>
  <c r="L211" i="6"/>
  <c r="H211" i="6"/>
  <c r="G211" i="6" s="1"/>
  <c r="C211" i="6"/>
  <c r="N144" i="6"/>
  <c r="M144" i="6" s="1"/>
  <c r="O144" i="6"/>
  <c r="H144" i="6"/>
  <c r="G144" i="6" s="1"/>
  <c r="Q144" i="6"/>
  <c r="P144" i="6" s="1"/>
  <c r="T144" i="6"/>
  <c r="S144" i="6" s="1"/>
  <c r="U144" i="6"/>
  <c r="W144" i="6"/>
  <c r="V144" i="6" s="1"/>
  <c r="D144" i="6"/>
  <c r="R144" i="6"/>
  <c r="X144" i="6"/>
  <c r="K144" i="6"/>
  <c r="J144" i="6" s="1"/>
  <c r="I144" i="6"/>
  <c r="Z144" i="6"/>
  <c r="Y144" i="6" s="1"/>
  <c r="E144" i="6"/>
  <c r="B144" i="6"/>
  <c r="C144" i="6"/>
  <c r="F144" i="6"/>
  <c r="L144" i="6"/>
  <c r="I219" i="6"/>
  <c r="F219" i="6"/>
  <c r="Q219" i="6"/>
  <c r="P219" i="6" s="1"/>
  <c r="L219" i="6"/>
  <c r="E219" i="6"/>
  <c r="U219" i="6"/>
  <c r="B219" i="6"/>
  <c r="O219" i="6"/>
  <c r="H219" i="6"/>
  <c r="G219" i="6" s="1"/>
  <c r="W219" i="6"/>
  <c r="V219" i="6" s="1"/>
  <c r="Z219" i="6"/>
  <c r="Y219" i="6" s="1"/>
  <c r="R219" i="6"/>
  <c r="C219" i="6"/>
  <c r="D219" i="6"/>
  <c r="N219" i="6"/>
  <c r="M219" i="6" s="1"/>
  <c r="X219" i="6"/>
  <c r="K219" i="6"/>
  <c r="J219" i="6" s="1"/>
  <c r="T219" i="6"/>
  <c r="S219" i="6" s="1"/>
  <c r="O172" i="6"/>
  <c r="X172" i="6"/>
  <c r="R172" i="6"/>
  <c r="W172" i="6"/>
  <c r="V172" i="6" s="1"/>
  <c r="U172" i="6"/>
  <c r="L172" i="6"/>
  <c r="B172" i="6"/>
  <c r="N172" i="6"/>
  <c r="M172" i="6" s="1"/>
  <c r="Q172" i="6"/>
  <c r="P172" i="6" s="1"/>
  <c r="D172" i="6"/>
  <c r="I172" i="6"/>
  <c r="Z172" i="6"/>
  <c r="Y172" i="6" s="1"/>
  <c r="F172" i="6"/>
  <c r="T172" i="6"/>
  <c r="S172" i="6" s="1"/>
  <c r="H172" i="6"/>
  <c r="G172" i="6" s="1"/>
  <c r="E172" i="6"/>
  <c r="C172" i="6"/>
  <c r="K172" i="6"/>
  <c r="J172" i="6" s="1"/>
  <c r="X226" i="6"/>
  <c r="N226" i="6"/>
  <c r="M226" i="6" s="1"/>
  <c r="K226" i="6"/>
  <c r="J226" i="6" s="1"/>
  <c r="T226" i="6"/>
  <c r="S226" i="6" s="1"/>
  <c r="B226" i="6"/>
  <c r="I226" i="6"/>
  <c r="L226" i="6"/>
  <c r="D226" i="6"/>
  <c r="W226" i="6"/>
  <c r="V226" i="6" s="1"/>
  <c r="Q226" i="6"/>
  <c r="P226" i="6" s="1"/>
  <c r="Z226" i="6"/>
  <c r="Y226" i="6" s="1"/>
  <c r="O226" i="6"/>
  <c r="C226" i="6"/>
  <c r="H226" i="6"/>
  <c r="G226" i="6" s="1"/>
  <c r="U226" i="6"/>
  <c r="E226" i="6"/>
  <c r="F226" i="6"/>
  <c r="R226" i="6"/>
  <c r="F137" i="6"/>
  <c r="E137" i="6"/>
  <c r="H137" i="6"/>
  <c r="G137" i="6" s="1"/>
  <c r="R137" i="6"/>
  <c r="O137" i="6"/>
  <c r="I137" i="6"/>
  <c r="Q137" i="6"/>
  <c r="P137" i="6" s="1"/>
  <c r="U137" i="6"/>
  <c r="D137" i="6"/>
  <c r="C137" i="6"/>
  <c r="T137" i="6"/>
  <c r="S137" i="6" s="1"/>
  <c r="W137" i="6"/>
  <c r="V137" i="6" s="1"/>
  <c r="B137" i="6"/>
  <c r="L137" i="6"/>
  <c r="X137" i="6"/>
  <c r="N137" i="6"/>
  <c r="M137" i="6" s="1"/>
  <c r="Z137" i="6"/>
  <c r="Y137" i="6" s="1"/>
  <c r="K137" i="6"/>
  <c r="J137" i="6" s="1"/>
  <c r="Q191" i="6"/>
  <c r="P191" i="6" s="1"/>
  <c r="N191" i="6"/>
  <c r="M191" i="6" s="1"/>
  <c r="I191" i="6"/>
  <c r="H191" i="6"/>
  <c r="G191" i="6" s="1"/>
  <c r="U191" i="6"/>
  <c r="C191" i="6"/>
  <c r="T191" i="6"/>
  <c r="S191" i="6" s="1"/>
  <c r="F191" i="6"/>
  <c r="B191" i="6"/>
  <c r="L191" i="6"/>
  <c r="D191" i="6"/>
  <c r="X191" i="6"/>
  <c r="O191" i="6"/>
  <c r="Z191" i="6"/>
  <c r="Y191" i="6" s="1"/>
  <c r="R191" i="6"/>
  <c r="K191" i="6"/>
  <c r="J191" i="6" s="1"/>
  <c r="E191" i="6"/>
  <c r="W191" i="6"/>
  <c r="V191" i="6" s="1"/>
  <c r="Z117" i="6"/>
  <c r="Y117" i="6" s="1"/>
  <c r="F117" i="6"/>
  <c r="W117" i="6"/>
  <c r="V117" i="6" s="1"/>
  <c r="D117" i="6"/>
  <c r="H117" i="6"/>
  <c r="G117" i="6" s="1"/>
  <c r="K117" i="6"/>
  <c r="J117" i="6" s="1"/>
  <c r="N117" i="6"/>
  <c r="M117" i="6" s="1"/>
  <c r="C117" i="6"/>
  <c r="Q117" i="6"/>
  <c r="P117" i="6" s="1"/>
  <c r="E117" i="6"/>
  <c r="B117" i="6"/>
  <c r="X117" i="6"/>
  <c r="R117" i="6"/>
  <c r="U117" i="6"/>
  <c r="L117" i="6"/>
  <c r="I117" i="6"/>
  <c r="O117" i="6"/>
  <c r="T117" i="6"/>
  <c r="S117" i="6" s="1"/>
  <c r="Q110" i="6"/>
  <c r="P110" i="6" s="1"/>
  <c r="N110" i="6"/>
  <c r="M110" i="6" s="1"/>
  <c r="R110" i="6"/>
  <c r="L110" i="6"/>
  <c r="C110" i="6"/>
  <c r="B110" i="6"/>
  <c r="W110" i="6"/>
  <c r="V110" i="6" s="1"/>
  <c r="F110" i="6"/>
  <c r="E110" i="6"/>
  <c r="T110" i="6"/>
  <c r="S110" i="6" s="1"/>
  <c r="O110" i="6"/>
  <c r="H110" i="6"/>
  <c r="G110" i="6" s="1"/>
  <c r="K110" i="6"/>
  <c r="J110" i="6" s="1"/>
  <c r="I110" i="6"/>
  <c r="X110" i="6"/>
  <c r="U110" i="6"/>
  <c r="D110" i="6"/>
  <c r="Z110" i="6"/>
  <c r="Y110" i="6" s="1"/>
  <c r="U92" i="6"/>
  <c r="H92" i="6"/>
  <c r="G92" i="6" s="1"/>
  <c r="B92" i="6"/>
  <c r="R92" i="6"/>
  <c r="Z92" i="6"/>
  <c r="Y92" i="6" s="1"/>
  <c r="Q92" i="6"/>
  <c r="P92" i="6" s="1"/>
  <c r="C92" i="6"/>
  <c r="W92" i="6"/>
  <c r="V92" i="6" s="1"/>
  <c r="X92" i="6"/>
  <c r="I92" i="6"/>
  <c r="O92" i="6"/>
  <c r="L92" i="6"/>
  <c r="E92" i="6"/>
  <c r="F92" i="6"/>
  <c r="T92" i="6"/>
  <c r="S92" i="6" s="1"/>
  <c r="N92" i="6"/>
  <c r="M92" i="6" s="1"/>
  <c r="D92" i="6"/>
  <c r="K92" i="6"/>
  <c r="J92" i="6" s="1"/>
  <c r="K47" i="6"/>
  <c r="J47" i="6" s="1"/>
  <c r="Q47" i="6"/>
  <c r="P47" i="6" s="1"/>
  <c r="X47" i="6"/>
  <c r="H47" i="6"/>
  <c r="G47" i="6" s="1"/>
  <c r="L47" i="6"/>
  <c r="B47" i="6"/>
  <c r="U47" i="6"/>
  <c r="Z47" i="6"/>
  <c r="Y47" i="6" s="1"/>
  <c r="R47" i="6"/>
  <c r="D47" i="6"/>
  <c r="T47" i="6"/>
  <c r="S47" i="6" s="1"/>
  <c r="E47" i="6"/>
  <c r="N47" i="6"/>
  <c r="M47" i="6" s="1"/>
  <c r="O47" i="6"/>
  <c r="C47" i="6"/>
  <c r="W47" i="6"/>
  <c r="V47" i="6" s="1"/>
  <c r="F47" i="6"/>
  <c r="I47" i="6"/>
  <c r="Z76" i="6"/>
  <c r="Y76" i="6" s="1"/>
  <c r="X76" i="6"/>
  <c r="U76" i="6"/>
  <c r="R76" i="6"/>
  <c r="K76" i="6"/>
  <c r="J76" i="6" s="1"/>
  <c r="C76" i="6"/>
  <c r="H76" i="6"/>
  <c r="G76" i="6" s="1"/>
  <c r="T76" i="6"/>
  <c r="S76" i="6" s="1"/>
  <c r="D76" i="6"/>
  <c r="B76" i="6"/>
  <c r="F76" i="6"/>
  <c r="E76" i="6"/>
  <c r="O76" i="6"/>
  <c r="I76" i="6"/>
  <c r="L76" i="6"/>
  <c r="N76" i="6"/>
  <c r="M76" i="6" s="1"/>
  <c r="W76" i="6"/>
  <c r="V76" i="6" s="1"/>
  <c r="Q76" i="6"/>
  <c r="P76" i="6" s="1"/>
  <c r="I51" i="6"/>
  <c r="L51" i="6"/>
  <c r="K51" i="6"/>
  <c r="J51" i="6" s="1"/>
  <c r="F51" i="6"/>
  <c r="D51" i="6"/>
  <c r="B51" i="6"/>
  <c r="T51" i="6"/>
  <c r="S51" i="6" s="1"/>
  <c r="W51" i="6"/>
  <c r="V51" i="6" s="1"/>
  <c r="Q51" i="6"/>
  <c r="P51" i="6" s="1"/>
  <c r="E51" i="6"/>
  <c r="O51" i="6"/>
  <c r="X51" i="6"/>
  <c r="Z51" i="6"/>
  <c r="Y51" i="6" s="1"/>
  <c r="R51" i="6"/>
  <c r="H51" i="6"/>
  <c r="G51" i="6" s="1"/>
  <c r="U51" i="6"/>
  <c r="C51" i="6"/>
  <c r="N51" i="6"/>
  <c r="M51" i="6" s="1"/>
  <c r="O127" i="6"/>
  <c r="B127" i="6"/>
  <c r="X127" i="6"/>
  <c r="Z127" i="6"/>
  <c r="Y127" i="6" s="1"/>
  <c r="T127" i="6"/>
  <c r="S127" i="6" s="1"/>
  <c r="H127" i="6"/>
  <c r="G127" i="6" s="1"/>
  <c r="U127" i="6"/>
  <c r="C127" i="6"/>
  <c r="L127" i="6"/>
  <c r="R127" i="6"/>
  <c r="F127" i="6"/>
  <c r="I127" i="6"/>
  <c r="W127" i="6"/>
  <c r="V127" i="6" s="1"/>
  <c r="K127" i="6"/>
  <c r="J127" i="6" s="1"/>
  <c r="D127" i="6"/>
  <c r="N127" i="6"/>
  <c r="M127" i="6" s="1"/>
  <c r="Q127" i="6"/>
  <c r="P127" i="6" s="1"/>
  <c r="E127" i="6"/>
  <c r="K217" i="6"/>
  <c r="J217" i="6" s="1"/>
  <c r="H217" i="6"/>
  <c r="G217" i="6" s="1"/>
  <c r="D217" i="6"/>
  <c r="N217" i="6"/>
  <c r="M217" i="6" s="1"/>
  <c r="E217" i="6"/>
  <c r="L217" i="6"/>
  <c r="T217" i="6"/>
  <c r="S217" i="6" s="1"/>
  <c r="U217" i="6"/>
  <c r="B217" i="6"/>
  <c r="W217" i="6"/>
  <c r="V217" i="6" s="1"/>
  <c r="C217" i="6"/>
  <c r="I217" i="6"/>
  <c r="Z217" i="6"/>
  <c r="Y217" i="6" s="1"/>
  <c r="F217" i="6"/>
  <c r="Q217" i="6"/>
  <c r="P217" i="6" s="1"/>
  <c r="R217" i="6"/>
  <c r="O217" i="6"/>
  <c r="X217" i="6"/>
  <c r="B82" i="6"/>
  <c r="Z82" i="6"/>
  <c r="Y82" i="6" s="1"/>
  <c r="L82" i="6"/>
  <c r="W82" i="6"/>
  <c r="V82" i="6" s="1"/>
  <c r="T82" i="6"/>
  <c r="S82" i="6" s="1"/>
  <c r="C82" i="6"/>
  <c r="O82" i="6"/>
  <c r="Q82" i="6"/>
  <c r="P82" i="6" s="1"/>
  <c r="D82" i="6"/>
  <c r="X82" i="6"/>
  <c r="E82" i="6"/>
  <c r="F82" i="6"/>
  <c r="K82" i="6"/>
  <c r="J82" i="6" s="1"/>
  <c r="N82" i="6"/>
  <c r="M82" i="6" s="1"/>
  <c r="H82" i="6"/>
  <c r="G82" i="6" s="1"/>
  <c r="I82" i="6"/>
  <c r="R82" i="6"/>
  <c r="U82" i="6"/>
  <c r="X103" i="6"/>
  <c r="Q103" i="6"/>
  <c r="P103" i="6" s="1"/>
  <c r="I103" i="6"/>
  <c r="H103" i="6"/>
  <c r="G103" i="6" s="1"/>
  <c r="Z103" i="6"/>
  <c r="Y103" i="6" s="1"/>
  <c r="T103" i="6"/>
  <c r="S103" i="6" s="1"/>
  <c r="E103" i="6"/>
  <c r="K103" i="6"/>
  <c r="J103" i="6" s="1"/>
  <c r="F103" i="6"/>
  <c r="C103" i="6"/>
  <c r="O103" i="6"/>
  <c r="W103" i="6"/>
  <c r="V103" i="6" s="1"/>
  <c r="B103" i="6"/>
  <c r="L103" i="6"/>
  <c r="N103" i="6"/>
  <c r="M103" i="6" s="1"/>
  <c r="U103" i="6"/>
  <c r="R103" i="6"/>
  <c r="D103" i="6"/>
  <c r="K192" i="6"/>
  <c r="J192" i="6" s="1"/>
  <c r="H192" i="6"/>
  <c r="G192" i="6" s="1"/>
  <c r="X192" i="6"/>
  <c r="L192" i="6"/>
  <c r="T192" i="6"/>
  <c r="S192" i="6" s="1"/>
  <c r="U192" i="6"/>
  <c r="B192" i="6"/>
  <c r="I192" i="6"/>
  <c r="D192" i="6"/>
  <c r="R192" i="6"/>
  <c r="N192" i="6"/>
  <c r="M192" i="6" s="1"/>
  <c r="Z192" i="6"/>
  <c r="Y192" i="6" s="1"/>
  <c r="O192" i="6"/>
  <c r="Q192" i="6"/>
  <c r="P192" i="6" s="1"/>
  <c r="E192" i="6"/>
  <c r="C192" i="6"/>
  <c r="W192" i="6"/>
  <c r="V192" i="6" s="1"/>
  <c r="F192" i="6"/>
  <c r="U96" i="6"/>
  <c r="B96" i="6"/>
  <c r="X96" i="6"/>
  <c r="Z96" i="6"/>
  <c r="Y96" i="6" s="1"/>
  <c r="E96" i="6"/>
  <c r="T96" i="6"/>
  <c r="S96" i="6" s="1"/>
  <c r="C96" i="6"/>
  <c r="O96" i="6"/>
  <c r="W96" i="6"/>
  <c r="V96" i="6" s="1"/>
  <c r="D96" i="6"/>
  <c r="F96" i="6"/>
  <c r="H96" i="6"/>
  <c r="G96" i="6" s="1"/>
  <c r="L96" i="6"/>
  <c r="K96" i="6"/>
  <c r="J96" i="6" s="1"/>
  <c r="N96" i="6"/>
  <c r="M96" i="6" s="1"/>
  <c r="Q96" i="6"/>
  <c r="P96" i="6" s="1"/>
  <c r="I96" i="6"/>
  <c r="R96" i="6"/>
  <c r="Q146" i="6"/>
  <c r="P146" i="6" s="1"/>
  <c r="N146" i="6"/>
  <c r="M146" i="6" s="1"/>
  <c r="Z146" i="6"/>
  <c r="Y146" i="6" s="1"/>
  <c r="K146" i="6"/>
  <c r="J146" i="6" s="1"/>
  <c r="W146" i="6"/>
  <c r="V146" i="6" s="1"/>
  <c r="F146" i="6"/>
  <c r="T146" i="6"/>
  <c r="S146" i="6" s="1"/>
  <c r="H146" i="6"/>
  <c r="G146" i="6" s="1"/>
  <c r="U146" i="6"/>
  <c r="D146" i="6"/>
  <c r="E146" i="6"/>
  <c r="X146" i="6"/>
  <c r="B146" i="6"/>
  <c r="I146" i="6"/>
  <c r="O146" i="6"/>
  <c r="L146" i="6"/>
  <c r="R146" i="6"/>
  <c r="C146" i="6"/>
  <c r="F93" i="6"/>
  <c r="N93" i="6"/>
  <c r="M93" i="6" s="1"/>
  <c r="U93" i="6"/>
  <c r="C93" i="6"/>
  <c r="T93" i="6"/>
  <c r="S93" i="6" s="1"/>
  <c r="K93" i="6"/>
  <c r="J93" i="6" s="1"/>
  <c r="I93" i="6"/>
  <c r="O93" i="6"/>
  <c r="B93" i="6"/>
  <c r="E93" i="6"/>
  <c r="D93" i="6"/>
  <c r="H93" i="6"/>
  <c r="G93" i="6" s="1"/>
  <c r="X93" i="6"/>
  <c r="Q93" i="6"/>
  <c r="P93" i="6" s="1"/>
  <c r="Z93" i="6"/>
  <c r="Y93" i="6" s="1"/>
  <c r="R93" i="6"/>
  <c r="W93" i="6"/>
  <c r="V93" i="6" s="1"/>
  <c r="L93" i="6"/>
  <c r="D99" i="6"/>
  <c r="H99" i="6"/>
  <c r="G99" i="6" s="1"/>
  <c r="Z99" i="6"/>
  <c r="Y99" i="6" s="1"/>
  <c r="I99" i="6"/>
  <c r="F99" i="6"/>
  <c r="T99" i="6"/>
  <c r="S99" i="6" s="1"/>
  <c r="W99" i="6"/>
  <c r="V99" i="6" s="1"/>
  <c r="L99" i="6"/>
  <c r="R99" i="6"/>
  <c r="O99" i="6"/>
  <c r="K99" i="6"/>
  <c r="J99" i="6" s="1"/>
  <c r="C99" i="6"/>
  <c r="X99" i="6"/>
  <c r="E99" i="6"/>
  <c r="U99" i="6"/>
  <c r="N99" i="6"/>
  <c r="M99" i="6" s="1"/>
  <c r="Q99" i="6"/>
  <c r="P99" i="6" s="1"/>
  <c r="B99" i="6"/>
  <c r="X194" i="6"/>
  <c r="R194" i="6"/>
  <c r="E194" i="6"/>
  <c r="K194" i="6"/>
  <c r="J194" i="6" s="1"/>
  <c r="U194" i="6"/>
  <c r="N194" i="6"/>
  <c r="M194" i="6" s="1"/>
  <c r="Q194" i="6"/>
  <c r="P194" i="6" s="1"/>
  <c r="B194" i="6"/>
  <c r="C194" i="6"/>
  <c r="T194" i="6"/>
  <c r="S194" i="6" s="1"/>
  <c r="F194" i="6"/>
  <c r="O194" i="6"/>
  <c r="I194" i="6"/>
  <c r="H194" i="6"/>
  <c r="G194" i="6" s="1"/>
  <c r="D194" i="6"/>
  <c r="Z194" i="6"/>
  <c r="Y194" i="6" s="1"/>
  <c r="L194" i="6"/>
  <c r="W194" i="6"/>
  <c r="V194" i="6" s="1"/>
  <c r="D190" i="6"/>
  <c r="H190" i="6"/>
  <c r="G190" i="6" s="1"/>
  <c r="E190" i="6"/>
  <c r="C190" i="6"/>
  <c r="O190" i="6"/>
  <c r="B190" i="6"/>
  <c r="X190" i="6"/>
  <c r="R190" i="6"/>
  <c r="W190" i="6"/>
  <c r="V190" i="6" s="1"/>
  <c r="K190" i="6"/>
  <c r="J190" i="6" s="1"/>
  <c r="Q190" i="6"/>
  <c r="P190" i="6" s="1"/>
  <c r="F190" i="6"/>
  <c r="I190" i="6"/>
  <c r="U190" i="6"/>
  <c r="L190" i="6"/>
  <c r="Z190" i="6"/>
  <c r="Y190" i="6" s="1"/>
  <c r="N190" i="6"/>
  <c r="M190" i="6" s="1"/>
  <c r="T190" i="6"/>
  <c r="S190" i="6" s="1"/>
  <c r="D182" i="6"/>
  <c r="F182" i="6"/>
  <c r="U182" i="6"/>
  <c r="K182" i="6"/>
  <c r="J182" i="6" s="1"/>
  <c r="Q182" i="6"/>
  <c r="P182" i="6" s="1"/>
  <c r="H182" i="6"/>
  <c r="G182" i="6" s="1"/>
  <c r="T182" i="6"/>
  <c r="S182" i="6" s="1"/>
  <c r="X182" i="6"/>
  <c r="L182" i="6"/>
  <c r="W182" i="6"/>
  <c r="V182" i="6" s="1"/>
  <c r="O182" i="6"/>
  <c r="C182" i="6"/>
  <c r="I182" i="6"/>
  <c r="E182" i="6"/>
  <c r="Z182" i="6"/>
  <c r="Y182" i="6" s="1"/>
  <c r="R182" i="6"/>
  <c r="B182" i="6"/>
  <c r="N182" i="6"/>
  <c r="M182" i="6" s="1"/>
  <c r="T108" i="6"/>
  <c r="S108" i="6" s="1"/>
  <c r="W108" i="6"/>
  <c r="V108" i="6" s="1"/>
  <c r="B108" i="6"/>
  <c r="E108" i="6"/>
  <c r="L108" i="6"/>
  <c r="X108" i="6"/>
  <c r="H108" i="6"/>
  <c r="G108" i="6" s="1"/>
  <c r="U108" i="6"/>
  <c r="R108" i="6"/>
  <c r="K108" i="6"/>
  <c r="J108" i="6" s="1"/>
  <c r="Z108" i="6"/>
  <c r="Y108" i="6" s="1"/>
  <c r="C108" i="6"/>
  <c r="F108" i="6"/>
  <c r="I108" i="6"/>
  <c r="Q108" i="6"/>
  <c r="P108" i="6" s="1"/>
  <c r="D108" i="6"/>
  <c r="N108" i="6"/>
  <c r="M108" i="6" s="1"/>
  <c r="O108" i="6"/>
  <c r="H141" i="6"/>
  <c r="G141" i="6" s="1"/>
  <c r="C141" i="6"/>
  <c r="K141" i="6"/>
  <c r="J141" i="6" s="1"/>
  <c r="I141" i="6"/>
  <c r="X141" i="6"/>
  <c r="B141" i="6"/>
  <c r="D141" i="6"/>
  <c r="W141" i="6"/>
  <c r="V141" i="6" s="1"/>
  <c r="U141" i="6"/>
  <c r="N141" i="6"/>
  <c r="M141" i="6" s="1"/>
  <c r="T141" i="6"/>
  <c r="S141" i="6" s="1"/>
  <c r="R141" i="6"/>
  <c r="F141" i="6"/>
  <c r="L141" i="6"/>
  <c r="E141" i="6"/>
  <c r="O141" i="6"/>
  <c r="Q141" i="6"/>
  <c r="P141" i="6" s="1"/>
  <c r="Z141" i="6"/>
  <c r="Y141" i="6" s="1"/>
  <c r="W229" i="6"/>
  <c r="V229" i="6" s="1"/>
  <c r="B229" i="6"/>
  <c r="L229" i="6"/>
  <c r="O229" i="6"/>
  <c r="F229" i="6"/>
  <c r="X229" i="6"/>
  <c r="N229" i="6"/>
  <c r="M229" i="6" s="1"/>
  <c r="I229" i="6"/>
  <c r="E229" i="6"/>
  <c r="Q229" i="6"/>
  <c r="P229" i="6" s="1"/>
  <c r="H229" i="6"/>
  <c r="G229" i="6" s="1"/>
  <c r="Z229" i="6"/>
  <c r="Y229" i="6" s="1"/>
  <c r="U229" i="6"/>
  <c r="K229" i="6"/>
  <c r="J229" i="6" s="1"/>
  <c r="T229" i="6"/>
  <c r="S229" i="6" s="1"/>
  <c r="C229" i="6"/>
  <c r="D229" i="6"/>
  <c r="R229" i="6"/>
  <c r="Z204" i="6"/>
  <c r="Y204" i="6" s="1"/>
  <c r="T204" i="6"/>
  <c r="S204" i="6" s="1"/>
  <c r="U204" i="6"/>
  <c r="R204" i="6"/>
  <c r="Q204" i="6"/>
  <c r="P204" i="6" s="1"/>
  <c r="O204" i="6"/>
  <c r="F204" i="6"/>
  <c r="K204" i="6"/>
  <c r="J204" i="6" s="1"/>
  <c r="C204" i="6"/>
  <c r="H204" i="6"/>
  <c r="G204" i="6" s="1"/>
  <c r="W204" i="6"/>
  <c r="V204" i="6" s="1"/>
  <c r="I204" i="6"/>
  <c r="X204" i="6"/>
  <c r="E204" i="6"/>
  <c r="B204" i="6"/>
  <c r="D204" i="6"/>
  <c r="N204" i="6"/>
  <c r="M204" i="6" s="1"/>
  <c r="L204" i="6"/>
  <c r="L55" i="6"/>
  <c r="U55" i="6"/>
  <c r="B55" i="6"/>
  <c r="O55" i="6"/>
  <c r="R55" i="6"/>
  <c r="E55" i="6"/>
  <c r="Q55" i="6"/>
  <c r="P55" i="6" s="1"/>
  <c r="I55" i="6"/>
  <c r="D55" i="6"/>
  <c r="F55" i="6"/>
  <c r="K55" i="6"/>
  <c r="J55" i="6" s="1"/>
  <c r="Z55" i="6"/>
  <c r="Y55" i="6" s="1"/>
  <c r="H55" i="6"/>
  <c r="G55" i="6" s="1"/>
  <c r="X55" i="6"/>
  <c r="W55" i="6"/>
  <c r="V55" i="6" s="1"/>
  <c r="N55" i="6"/>
  <c r="M55" i="6" s="1"/>
  <c r="C55" i="6"/>
  <c r="T55" i="6"/>
  <c r="S55" i="6" s="1"/>
  <c r="W124" i="6"/>
  <c r="V124" i="6" s="1"/>
  <c r="B124" i="6"/>
  <c r="Z124" i="6"/>
  <c r="Y124" i="6" s="1"/>
  <c r="X124" i="6"/>
  <c r="I124" i="6"/>
  <c r="T124" i="6"/>
  <c r="S124" i="6" s="1"/>
  <c r="E124" i="6"/>
  <c r="L124" i="6"/>
  <c r="H124" i="6"/>
  <c r="G124" i="6" s="1"/>
  <c r="R124" i="6"/>
  <c r="O124" i="6"/>
  <c r="U124" i="6"/>
  <c r="K124" i="6"/>
  <c r="J124" i="6" s="1"/>
  <c r="Q124" i="6"/>
  <c r="P124" i="6" s="1"/>
  <c r="N124" i="6"/>
  <c r="M124" i="6" s="1"/>
  <c r="C124" i="6"/>
  <c r="D124" i="6"/>
  <c r="F124" i="6"/>
  <c r="D133" i="6"/>
  <c r="Z133" i="6"/>
  <c r="Y133" i="6" s="1"/>
  <c r="I133" i="6"/>
  <c r="B133" i="6"/>
  <c r="K133" i="6"/>
  <c r="J133" i="6" s="1"/>
  <c r="C133" i="6"/>
  <c r="U133" i="6"/>
  <c r="Q133" i="6"/>
  <c r="P133" i="6" s="1"/>
  <c r="O133" i="6"/>
  <c r="E133" i="6"/>
  <c r="F133" i="6"/>
  <c r="N133" i="6"/>
  <c r="M133" i="6" s="1"/>
  <c r="X133" i="6"/>
  <c r="R133" i="6"/>
  <c r="T133" i="6"/>
  <c r="S133" i="6" s="1"/>
  <c r="W133" i="6"/>
  <c r="V133" i="6" s="1"/>
  <c r="H133" i="6"/>
  <c r="G133" i="6" s="1"/>
  <c r="L133" i="6"/>
  <c r="W120" i="6"/>
  <c r="V120" i="6" s="1"/>
  <c r="N120" i="6"/>
  <c r="M120" i="6" s="1"/>
  <c r="R120" i="6"/>
  <c r="E120" i="6"/>
  <c r="F120" i="6"/>
  <c r="H120" i="6"/>
  <c r="G120" i="6" s="1"/>
  <c r="X120" i="6"/>
  <c r="B120" i="6"/>
  <c r="O120" i="6"/>
  <c r="T120" i="6"/>
  <c r="S120" i="6" s="1"/>
  <c r="D120" i="6"/>
  <c r="L120" i="6"/>
  <c r="Z120" i="6"/>
  <c r="Y120" i="6" s="1"/>
  <c r="I120" i="6"/>
  <c r="U120" i="6"/>
  <c r="Q120" i="6"/>
  <c r="P120" i="6" s="1"/>
  <c r="C120" i="6"/>
  <c r="K120" i="6"/>
  <c r="J120" i="6" s="1"/>
  <c r="W171" i="6"/>
  <c r="V171" i="6" s="1"/>
  <c r="E171" i="6"/>
  <c r="D171" i="6"/>
  <c r="Q171" i="6"/>
  <c r="P171" i="6" s="1"/>
  <c r="L171" i="6"/>
  <c r="X171" i="6"/>
  <c r="U171" i="6"/>
  <c r="K171" i="6"/>
  <c r="J171" i="6" s="1"/>
  <c r="N171" i="6"/>
  <c r="M171" i="6" s="1"/>
  <c r="H171" i="6"/>
  <c r="G171" i="6" s="1"/>
  <c r="I171" i="6"/>
  <c r="F171" i="6"/>
  <c r="B171" i="6"/>
  <c r="R171" i="6"/>
  <c r="C171" i="6"/>
  <c r="Z171" i="6"/>
  <c r="Y171" i="6" s="1"/>
  <c r="T171" i="6"/>
  <c r="S171" i="6" s="1"/>
  <c r="O171" i="6"/>
  <c r="L147" i="6"/>
  <c r="R147" i="6"/>
  <c r="I147" i="6"/>
  <c r="X147" i="6"/>
  <c r="H147" i="6"/>
  <c r="G147" i="6" s="1"/>
  <c r="N147" i="6"/>
  <c r="M147" i="6" s="1"/>
  <c r="B147" i="6"/>
  <c r="C147" i="6"/>
  <c r="E147" i="6"/>
  <c r="O147" i="6"/>
  <c r="D147" i="6"/>
  <c r="F147" i="6"/>
  <c r="Z147" i="6"/>
  <c r="Y147" i="6" s="1"/>
  <c r="Q147" i="6"/>
  <c r="P147" i="6" s="1"/>
  <c r="W147" i="6"/>
  <c r="V147" i="6" s="1"/>
  <c r="T147" i="6"/>
  <c r="S147" i="6" s="1"/>
  <c r="U147" i="6"/>
  <c r="K147" i="6"/>
  <c r="J147" i="6" s="1"/>
  <c r="T149" i="6"/>
  <c r="S149" i="6" s="1"/>
  <c r="X149" i="6"/>
  <c r="H149" i="6"/>
  <c r="G149" i="6" s="1"/>
  <c r="W149" i="6"/>
  <c r="V149" i="6" s="1"/>
  <c r="Q149" i="6"/>
  <c r="P149" i="6" s="1"/>
  <c r="B149" i="6"/>
  <c r="K149" i="6"/>
  <c r="J149" i="6" s="1"/>
  <c r="I149" i="6"/>
  <c r="F149" i="6"/>
  <c r="D149" i="6"/>
  <c r="N149" i="6"/>
  <c r="M149" i="6" s="1"/>
  <c r="C149" i="6"/>
  <c r="O149" i="6"/>
  <c r="L149" i="6"/>
  <c r="E149" i="6"/>
  <c r="Z149" i="6"/>
  <c r="Y149" i="6" s="1"/>
  <c r="U149" i="6"/>
  <c r="R149" i="6"/>
  <c r="T66" i="6"/>
  <c r="S66" i="6" s="1"/>
  <c r="N66" i="6"/>
  <c r="M66" i="6" s="1"/>
  <c r="X66" i="6"/>
  <c r="E66" i="6"/>
  <c r="Q66" i="6"/>
  <c r="P66" i="6" s="1"/>
  <c r="U66" i="6"/>
  <c r="F66" i="6"/>
  <c r="Z66" i="6"/>
  <c r="Y66" i="6" s="1"/>
  <c r="W66" i="6"/>
  <c r="V66" i="6" s="1"/>
  <c r="L66" i="6"/>
  <c r="H66" i="6"/>
  <c r="G66" i="6" s="1"/>
  <c r="D66" i="6"/>
  <c r="I66" i="6"/>
  <c r="C66" i="6"/>
  <c r="O66" i="6"/>
  <c r="K66" i="6"/>
  <c r="J66" i="6" s="1"/>
  <c r="B66" i="6"/>
  <c r="R66" i="6"/>
  <c r="Q49" i="6"/>
  <c r="P49" i="6" s="1"/>
  <c r="W49" i="6"/>
  <c r="V49" i="6" s="1"/>
  <c r="B49" i="6"/>
  <c r="L49" i="6"/>
  <c r="D49" i="6"/>
  <c r="Z49" i="6"/>
  <c r="Y49" i="6" s="1"/>
  <c r="O49" i="6"/>
  <c r="T49" i="6"/>
  <c r="S49" i="6" s="1"/>
  <c r="K49" i="6"/>
  <c r="J49" i="6" s="1"/>
  <c r="I49" i="6"/>
  <c r="X49" i="6"/>
  <c r="R49" i="6"/>
  <c r="E49" i="6"/>
  <c r="N49" i="6"/>
  <c r="M49" i="6" s="1"/>
  <c r="C49" i="6"/>
  <c r="H49" i="6"/>
  <c r="G49" i="6" s="1"/>
  <c r="U49" i="6"/>
  <c r="F49" i="6"/>
  <c r="Q205" i="6"/>
  <c r="P205" i="6" s="1"/>
  <c r="O205" i="6"/>
  <c r="K205" i="6"/>
  <c r="J205" i="6" s="1"/>
  <c r="F205" i="6"/>
  <c r="X205" i="6"/>
  <c r="C205" i="6"/>
  <c r="L205" i="6"/>
  <c r="D205" i="6"/>
  <c r="U205" i="6"/>
  <c r="W205" i="6"/>
  <c r="V205" i="6" s="1"/>
  <c r="N205" i="6"/>
  <c r="M205" i="6" s="1"/>
  <c r="T205" i="6"/>
  <c r="S205" i="6" s="1"/>
  <c r="H205" i="6"/>
  <c r="G205" i="6" s="1"/>
  <c r="E205" i="6"/>
  <c r="Z205" i="6"/>
  <c r="Y205" i="6" s="1"/>
  <c r="B205" i="6"/>
  <c r="R205" i="6"/>
  <c r="I205" i="6"/>
  <c r="R68" i="6"/>
  <c r="W68" i="6"/>
  <c r="V68" i="6" s="1"/>
  <c r="X68" i="6"/>
  <c r="U68" i="6"/>
  <c r="H68" i="6"/>
  <c r="G68" i="6" s="1"/>
  <c r="E68" i="6"/>
  <c r="T68" i="6"/>
  <c r="S68" i="6" s="1"/>
  <c r="Q68" i="6"/>
  <c r="P68" i="6" s="1"/>
  <c r="O68" i="6"/>
  <c r="Z68" i="6"/>
  <c r="Y68" i="6" s="1"/>
  <c r="B68" i="6"/>
  <c r="D68" i="6"/>
  <c r="L68" i="6"/>
  <c r="C68" i="6"/>
  <c r="I68" i="6"/>
  <c r="N68" i="6"/>
  <c r="M68" i="6" s="1"/>
  <c r="K68" i="6"/>
  <c r="J68" i="6" s="1"/>
  <c r="F68" i="6"/>
  <c r="Z155" i="6"/>
  <c r="Y155" i="6" s="1"/>
  <c r="R155" i="6"/>
  <c r="B155" i="6"/>
  <c r="H155" i="6"/>
  <c r="G155" i="6" s="1"/>
  <c r="E155" i="6"/>
  <c r="D155" i="6"/>
  <c r="O155" i="6"/>
  <c r="C155" i="6"/>
  <c r="Q155" i="6"/>
  <c r="P155" i="6" s="1"/>
  <c r="F155" i="6"/>
  <c r="L155" i="6"/>
  <c r="U155" i="6"/>
  <c r="I155" i="6"/>
  <c r="K155" i="6"/>
  <c r="J155" i="6" s="1"/>
  <c r="W155" i="6"/>
  <c r="V155" i="6" s="1"/>
  <c r="N155" i="6"/>
  <c r="M155" i="6" s="1"/>
  <c r="X155" i="6"/>
  <c r="T155" i="6"/>
  <c r="S155" i="6" s="1"/>
  <c r="E109" i="6"/>
  <c r="W109" i="6"/>
  <c r="V109" i="6" s="1"/>
  <c r="D109" i="6"/>
  <c r="U109" i="6"/>
  <c r="Q109" i="6"/>
  <c r="P109" i="6" s="1"/>
  <c r="B109" i="6"/>
  <c r="K109" i="6"/>
  <c r="J109" i="6" s="1"/>
  <c r="R109" i="6"/>
  <c r="C109" i="6"/>
  <c r="I109" i="6"/>
  <c r="H109" i="6"/>
  <c r="G109" i="6" s="1"/>
  <c r="F109" i="6"/>
  <c r="X109" i="6"/>
  <c r="N109" i="6"/>
  <c r="M109" i="6" s="1"/>
  <c r="T109" i="6"/>
  <c r="S109" i="6" s="1"/>
  <c r="L109" i="6"/>
  <c r="Z109" i="6"/>
  <c r="Y109" i="6" s="1"/>
  <c r="O109" i="6"/>
  <c r="C167" i="5"/>
  <c r="Q167" i="5"/>
  <c r="G167" i="5"/>
  <c r="H167" i="5"/>
  <c r="D167" i="5"/>
  <c r="X167" i="5"/>
  <c r="F167" i="5"/>
  <c r="I167" i="5"/>
  <c r="B167" i="5"/>
  <c r="W167" i="5"/>
  <c r="Y167" i="5"/>
  <c r="R167" i="5"/>
  <c r="M167" i="5"/>
  <c r="J167" i="5"/>
  <c r="S167" i="5"/>
  <c r="U167" i="5"/>
  <c r="P167" i="5"/>
  <c r="N167" i="5"/>
  <c r="E167" i="5"/>
  <c r="K167" i="5"/>
  <c r="Z167" i="5"/>
  <c r="T167" i="5"/>
  <c r="V167" i="5"/>
  <c r="L167" i="5"/>
  <c r="W52" i="5"/>
  <c r="D52" i="5"/>
  <c r="T52" i="5"/>
  <c r="Q52" i="5"/>
  <c r="B52" i="5"/>
  <c r="I52" i="5"/>
  <c r="N52" i="5"/>
  <c r="H52" i="5"/>
  <c r="Y52" i="5"/>
  <c r="P52" i="5"/>
  <c r="M52" i="5"/>
  <c r="V52" i="5"/>
  <c r="U52" i="5"/>
  <c r="Z52" i="5"/>
  <c r="L52" i="5"/>
  <c r="R52" i="5"/>
  <c r="X52" i="5"/>
  <c r="K52" i="5"/>
  <c r="S52" i="5"/>
  <c r="J52" i="5"/>
  <c r="E52" i="5"/>
  <c r="G52" i="5"/>
  <c r="F52" i="5"/>
  <c r="C52" i="5"/>
  <c r="P143" i="5"/>
  <c r="K143" i="5"/>
  <c r="V143" i="5"/>
  <c r="I143" i="5"/>
  <c r="G143" i="5"/>
  <c r="T143" i="5"/>
  <c r="Y143" i="5"/>
  <c r="M143" i="5"/>
  <c r="Z143" i="5"/>
  <c r="L143" i="5"/>
  <c r="B143" i="5"/>
  <c r="W143" i="5"/>
  <c r="X143" i="5"/>
  <c r="N143" i="5"/>
  <c r="F143" i="5"/>
  <c r="H143" i="5"/>
  <c r="R143" i="5"/>
  <c r="E143" i="5"/>
  <c r="C143" i="5"/>
  <c r="D143" i="5"/>
  <c r="U143" i="5"/>
  <c r="S143" i="5"/>
  <c r="Q143" i="5"/>
  <c r="J143" i="5"/>
  <c r="X132" i="5"/>
  <c r="L132" i="5"/>
  <c r="U132" i="5"/>
  <c r="M132" i="5"/>
  <c r="G132" i="5"/>
  <c r="N132" i="5"/>
  <c r="K132" i="5"/>
  <c r="T132" i="5"/>
  <c r="H132" i="5"/>
  <c r="C132" i="5"/>
  <c r="I132" i="5"/>
  <c r="W132" i="5"/>
  <c r="J132" i="5"/>
  <c r="F132" i="5"/>
  <c r="P132" i="5"/>
  <c r="D132" i="5"/>
  <c r="S132" i="5"/>
  <c r="E132" i="5"/>
  <c r="V132" i="5"/>
  <c r="B132" i="5"/>
  <c r="Y132" i="5"/>
  <c r="Q132" i="5"/>
  <c r="Z132" i="5"/>
  <c r="R132" i="5"/>
  <c r="U101" i="5"/>
  <c r="J101" i="5"/>
  <c r="K101" i="5"/>
  <c r="M101" i="5"/>
  <c r="T101" i="5"/>
  <c r="C101" i="5"/>
  <c r="L101" i="5"/>
  <c r="W101" i="5"/>
  <c r="Q101" i="5"/>
  <c r="B101" i="5"/>
  <c r="S101" i="5"/>
  <c r="N101" i="5"/>
  <c r="F101" i="5"/>
  <c r="P101" i="5"/>
  <c r="G101" i="5"/>
  <c r="D101" i="5"/>
  <c r="X101" i="5"/>
  <c r="V101" i="5"/>
  <c r="Z101" i="5"/>
  <c r="R101" i="5"/>
  <c r="Y101" i="5"/>
  <c r="H101" i="5"/>
  <c r="I101" i="5"/>
  <c r="E101" i="5"/>
  <c r="C128" i="5"/>
  <c r="T128" i="5"/>
  <c r="K128" i="5"/>
  <c r="Y128" i="5"/>
  <c r="I128" i="5"/>
  <c r="J128" i="5"/>
  <c r="W128" i="5"/>
  <c r="P128" i="5"/>
  <c r="X128" i="5"/>
  <c r="Q128" i="5"/>
  <c r="Z128" i="5"/>
  <c r="V128" i="5"/>
  <c r="E128" i="5"/>
  <c r="H128" i="5"/>
  <c r="U128" i="5"/>
  <c r="B128" i="5"/>
  <c r="M128" i="5"/>
  <c r="L128" i="5"/>
  <c r="S128" i="5"/>
  <c r="G128" i="5"/>
  <c r="D128" i="5"/>
  <c r="N128" i="5"/>
  <c r="F128" i="5"/>
  <c r="R128" i="5"/>
  <c r="B173" i="5"/>
  <c r="P173" i="5"/>
  <c r="K173" i="5"/>
  <c r="D173" i="5"/>
  <c r="U173" i="5"/>
  <c r="W173" i="5"/>
  <c r="H173" i="5"/>
  <c r="F173" i="5"/>
  <c r="Y173" i="5"/>
  <c r="C173" i="5"/>
  <c r="Z173" i="5"/>
  <c r="I173" i="5"/>
  <c r="S173" i="5"/>
  <c r="Q173" i="5"/>
  <c r="V173" i="5"/>
  <c r="J173" i="5"/>
  <c r="M173" i="5"/>
  <c r="G173" i="5"/>
  <c r="L173" i="5"/>
  <c r="T173" i="5"/>
  <c r="E173" i="5"/>
  <c r="R173" i="5"/>
  <c r="X173" i="5"/>
  <c r="N173" i="5"/>
  <c r="H97" i="5"/>
  <c r="S97" i="5"/>
  <c r="L97" i="5"/>
  <c r="M97" i="5"/>
  <c r="G97" i="5"/>
  <c r="B97" i="5"/>
  <c r="R97" i="5"/>
  <c r="I97" i="5"/>
  <c r="J97" i="5"/>
  <c r="V97" i="5"/>
  <c r="T97" i="5"/>
  <c r="D97" i="5"/>
  <c r="Q97" i="5"/>
  <c r="F97" i="5"/>
  <c r="W97" i="5"/>
  <c r="Z97" i="5"/>
  <c r="U97" i="5"/>
  <c r="K97" i="5"/>
  <c r="Y97" i="5"/>
  <c r="C97" i="5"/>
  <c r="P97" i="5"/>
  <c r="N97" i="5"/>
  <c r="X97" i="5"/>
  <c r="E97" i="5"/>
  <c r="U73" i="5"/>
  <c r="X73" i="5"/>
  <c r="Z73" i="5"/>
  <c r="E73" i="5"/>
  <c r="Y73" i="5"/>
  <c r="J73" i="5"/>
  <c r="M73" i="5"/>
  <c r="N73" i="5"/>
  <c r="P73" i="5"/>
  <c r="W73" i="5"/>
  <c r="C73" i="5"/>
  <c r="B73" i="5"/>
  <c r="H73" i="5"/>
  <c r="I73" i="5"/>
  <c r="K73" i="5"/>
  <c r="T73" i="5"/>
  <c r="V73" i="5"/>
  <c r="R73" i="5"/>
  <c r="S73" i="5"/>
  <c r="D73" i="5"/>
  <c r="G73" i="5"/>
  <c r="F73" i="5"/>
  <c r="L73" i="5"/>
  <c r="Q73" i="5"/>
  <c r="C75" i="5"/>
  <c r="G75" i="5"/>
  <c r="Y75" i="5"/>
  <c r="Z75" i="5"/>
  <c r="T75" i="5"/>
  <c r="N75" i="5"/>
  <c r="R75" i="5"/>
  <c r="L75" i="5"/>
  <c r="F75" i="5"/>
  <c r="B75" i="5"/>
  <c r="I75" i="5"/>
  <c r="U75" i="5"/>
  <c r="M75" i="5"/>
  <c r="K75" i="5"/>
  <c r="V75" i="5"/>
  <c r="X75" i="5"/>
  <c r="Q75" i="5"/>
  <c r="H75" i="5"/>
  <c r="S75" i="5"/>
  <c r="P75" i="5"/>
  <c r="E75" i="5"/>
  <c r="D75" i="5"/>
  <c r="W75" i="5"/>
  <c r="J75" i="5"/>
  <c r="F192" i="5"/>
  <c r="S192" i="5"/>
  <c r="D192" i="5"/>
  <c r="Q192" i="5"/>
  <c r="K192" i="5"/>
  <c r="H192" i="5"/>
  <c r="Z192" i="5"/>
  <c r="J192" i="5"/>
  <c r="X192" i="5"/>
  <c r="P192" i="5"/>
  <c r="W192" i="5"/>
  <c r="U192" i="5"/>
  <c r="V192" i="5"/>
  <c r="C192" i="5"/>
  <c r="E192" i="5"/>
  <c r="R192" i="5"/>
  <c r="B192" i="5"/>
  <c r="T192" i="5"/>
  <c r="N192" i="5"/>
  <c r="M192" i="5"/>
  <c r="L192" i="5"/>
  <c r="Y192" i="5"/>
  <c r="I192" i="5"/>
  <c r="G192" i="5"/>
  <c r="W56" i="5"/>
  <c r="V56" i="5"/>
  <c r="C56" i="5"/>
  <c r="K56" i="5"/>
  <c r="Y56" i="5"/>
  <c r="I56" i="5"/>
  <c r="T56" i="5"/>
  <c r="E56" i="5"/>
  <c r="L56" i="5"/>
  <c r="Z56" i="5"/>
  <c r="X56" i="5"/>
  <c r="D56" i="5"/>
  <c r="G56" i="5"/>
  <c r="J56" i="5"/>
  <c r="S56" i="5"/>
  <c r="P56" i="5"/>
  <c r="B56" i="5"/>
  <c r="U56" i="5"/>
  <c r="R56" i="5"/>
  <c r="H56" i="5"/>
  <c r="F56" i="5"/>
  <c r="M56" i="5"/>
  <c r="Q56" i="5"/>
  <c r="N56" i="5"/>
  <c r="W164" i="5"/>
  <c r="S164" i="5"/>
  <c r="B164" i="5"/>
  <c r="C164" i="5"/>
  <c r="N164" i="5"/>
  <c r="L164" i="5"/>
  <c r="E164" i="5"/>
  <c r="V164" i="5"/>
  <c r="G164" i="5"/>
  <c r="Q164" i="5"/>
  <c r="K164" i="5"/>
  <c r="P164" i="5"/>
  <c r="H164" i="5"/>
  <c r="R164" i="5"/>
  <c r="T164" i="5"/>
  <c r="X164" i="5"/>
  <c r="U164" i="5"/>
  <c r="Y164" i="5"/>
  <c r="I164" i="5"/>
  <c r="F164" i="5"/>
  <c r="Z164" i="5"/>
  <c r="D164" i="5"/>
  <c r="J164" i="5"/>
  <c r="M164" i="5"/>
  <c r="Q203" i="5"/>
  <c r="N203" i="5"/>
  <c r="L203" i="5"/>
  <c r="Z203" i="5"/>
  <c r="J203" i="5"/>
  <c r="M203" i="5"/>
  <c r="U203" i="5"/>
  <c r="V203" i="5"/>
  <c r="H203" i="5"/>
  <c r="E203" i="5"/>
  <c r="C203" i="5"/>
  <c r="I203" i="5"/>
  <c r="W203" i="5"/>
  <c r="B203" i="5"/>
  <c r="D203" i="5"/>
  <c r="T203" i="5"/>
  <c r="R203" i="5"/>
  <c r="P203" i="5"/>
  <c r="F203" i="5"/>
  <c r="S203" i="5"/>
  <c r="K203" i="5"/>
  <c r="Y203" i="5"/>
  <c r="G203" i="5"/>
  <c r="X203" i="5"/>
  <c r="E169" i="5"/>
  <c r="I169" i="5"/>
  <c r="U169" i="5"/>
  <c r="F169" i="5"/>
  <c r="S169" i="5"/>
  <c r="N169" i="5"/>
  <c r="M169" i="5"/>
  <c r="T169" i="5"/>
  <c r="Z169" i="5"/>
  <c r="R169" i="5"/>
  <c r="H169" i="5"/>
  <c r="B169" i="5"/>
  <c r="L169" i="5"/>
  <c r="C169" i="5"/>
  <c r="V169" i="5"/>
  <c r="Q169" i="5"/>
  <c r="J169" i="5"/>
  <c r="W169" i="5"/>
  <c r="K169" i="5"/>
  <c r="D169" i="5"/>
  <c r="X169" i="5"/>
  <c r="P169" i="5"/>
  <c r="G169" i="5"/>
  <c r="Y169" i="5"/>
  <c r="V49" i="5"/>
  <c r="W49" i="5"/>
  <c r="X49" i="5"/>
  <c r="I49" i="5"/>
  <c r="U49" i="5"/>
  <c r="T49" i="5"/>
  <c r="G49" i="5"/>
  <c r="C49" i="5"/>
  <c r="L49" i="5"/>
  <c r="N49" i="5"/>
  <c r="B49" i="5"/>
  <c r="K49" i="5"/>
  <c r="H49" i="5"/>
  <c r="Y49" i="5"/>
  <c r="D49" i="5"/>
  <c r="R49" i="5"/>
  <c r="Z49" i="5"/>
  <c r="J49" i="5"/>
  <c r="Q49" i="5"/>
  <c r="M49" i="5"/>
  <c r="P49" i="5"/>
  <c r="F49" i="5"/>
  <c r="E49" i="5"/>
  <c r="S49" i="5"/>
  <c r="F186" i="5"/>
  <c r="J186" i="5"/>
  <c r="U186" i="5"/>
  <c r="D186" i="5"/>
  <c r="N186" i="5"/>
  <c r="E186" i="5"/>
  <c r="S186" i="5"/>
  <c r="C186" i="5"/>
  <c r="P186" i="5"/>
  <c r="G186" i="5"/>
  <c r="V186" i="5"/>
  <c r="T186" i="5"/>
  <c r="Q186" i="5"/>
  <c r="X186" i="5"/>
  <c r="H186" i="5"/>
  <c r="W186" i="5"/>
  <c r="Z186" i="5"/>
  <c r="R186" i="5"/>
  <c r="K186" i="5"/>
  <c r="L186" i="5"/>
  <c r="I186" i="5"/>
  <c r="M186" i="5"/>
  <c r="B186" i="5"/>
  <c r="Y186" i="5"/>
  <c r="F118" i="5"/>
  <c r="M118" i="5"/>
  <c r="T118" i="5"/>
  <c r="N118" i="5"/>
  <c r="G118" i="5"/>
  <c r="I118" i="5"/>
  <c r="W118" i="5"/>
  <c r="V118" i="5"/>
  <c r="H118" i="5"/>
  <c r="P118" i="5"/>
  <c r="D118" i="5"/>
  <c r="L118" i="5"/>
  <c r="E118" i="5"/>
  <c r="J118" i="5"/>
  <c r="X118" i="5"/>
  <c r="Y118" i="5"/>
  <c r="B118" i="5"/>
  <c r="C118" i="5"/>
  <c r="K118" i="5"/>
  <c r="Z118" i="5"/>
  <c r="S118" i="5"/>
  <c r="U118" i="5"/>
  <c r="R118" i="5"/>
  <c r="Q118" i="5"/>
  <c r="Z131" i="5"/>
  <c r="E131" i="5"/>
  <c r="G131" i="5"/>
  <c r="U131" i="5"/>
  <c r="P131" i="5"/>
  <c r="V131" i="5"/>
  <c r="X131" i="5"/>
  <c r="F131" i="5"/>
  <c r="L131" i="5"/>
  <c r="N131" i="5"/>
  <c r="I131" i="5"/>
  <c r="W131" i="5"/>
  <c r="T131" i="5"/>
  <c r="C131" i="5"/>
  <c r="Y131" i="5"/>
  <c r="H131" i="5"/>
  <c r="K131" i="5"/>
  <c r="D131" i="5"/>
  <c r="M131" i="5"/>
  <c r="B131" i="5"/>
  <c r="J131" i="5"/>
  <c r="Q131" i="5"/>
  <c r="R131" i="5"/>
  <c r="S131" i="5"/>
  <c r="I74" i="5"/>
  <c r="S74" i="5"/>
  <c r="C74" i="5"/>
  <c r="G74" i="5"/>
  <c r="R74" i="5"/>
  <c r="W74" i="5"/>
  <c r="U74" i="5"/>
  <c r="D74" i="5"/>
  <c r="Z74" i="5"/>
  <c r="M74" i="5"/>
  <c r="L74" i="5"/>
  <c r="V74" i="5"/>
  <c r="N74" i="5"/>
  <c r="E74" i="5"/>
  <c r="T74" i="5"/>
  <c r="B74" i="5"/>
  <c r="Y74" i="5"/>
  <c r="F74" i="5"/>
  <c r="J74" i="5"/>
  <c r="K74" i="5"/>
  <c r="H74" i="5"/>
  <c r="X74" i="5"/>
  <c r="Q74" i="5"/>
  <c r="P74" i="5"/>
  <c r="W174" i="5"/>
  <c r="F174" i="5"/>
  <c r="T174" i="5"/>
  <c r="N174" i="5"/>
  <c r="E174" i="5"/>
  <c r="B174" i="5"/>
  <c r="P174" i="5"/>
  <c r="V174" i="5"/>
  <c r="M174" i="5"/>
  <c r="H174" i="5"/>
  <c r="C174" i="5"/>
  <c r="U174" i="5"/>
  <c r="R174" i="5"/>
  <c r="I174" i="5"/>
  <c r="K174" i="5"/>
  <c r="J174" i="5"/>
  <c r="X174" i="5"/>
  <c r="S174" i="5"/>
  <c r="G174" i="5"/>
  <c r="Y174" i="5"/>
  <c r="D174" i="5"/>
  <c r="Z174" i="5"/>
  <c r="Q174" i="5"/>
  <c r="L174" i="5"/>
  <c r="K208" i="5"/>
  <c r="M208" i="5"/>
  <c r="Z208" i="5"/>
  <c r="J208" i="5"/>
  <c r="Q208" i="5"/>
  <c r="U208" i="5"/>
  <c r="D208" i="5"/>
  <c r="G208" i="5"/>
  <c r="T208" i="5"/>
  <c r="W208" i="5"/>
  <c r="S208" i="5"/>
  <c r="H208" i="5"/>
  <c r="R208" i="5"/>
  <c r="F208" i="5"/>
  <c r="L208" i="5"/>
  <c r="E208" i="5"/>
  <c r="Y208" i="5"/>
  <c r="C208" i="5"/>
  <c r="V208" i="5"/>
  <c r="I208" i="5"/>
  <c r="N208" i="5"/>
  <c r="X208" i="5"/>
  <c r="B208" i="5"/>
  <c r="P208" i="5"/>
  <c r="F81" i="5"/>
  <c r="Y81" i="5"/>
  <c r="S81" i="5"/>
  <c r="C81" i="5"/>
  <c r="V81" i="5"/>
  <c r="W81" i="5"/>
  <c r="K81" i="5"/>
  <c r="G81" i="5"/>
  <c r="Z81" i="5"/>
  <c r="X81" i="5"/>
  <c r="T81" i="5"/>
  <c r="B81" i="5"/>
  <c r="J81" i="5"/>
  <c r="D81" i="5"/>
  <c r="N81" i="5"/>
  <c r="H81" i="5"/>
  <c r="M81" i="5"/>
  <c r="P81" i="5"/>
  <c r="Q81" i="5"/>
  <c r="U81" i="5"/>
  <c r="I81" i="5"/>
  <c r="L81" i="5"/>
  <c r="E81" i="5"/>
  <c r="R81" i="5"/>
  <c r="Q161" i="5"/>
  <c r="B161" i="5"/>
  <c r="E161" i="5"/>
  <c r="P161" i="5"/>
  <c r="L161" i="5"/>
  <c r="K161" i="5"/>
  <c r="F161" i="5"/>
  <c r="Y161" i="5"/>
  <c r="W161" i="5"/>
  <c r="R161" i="5"/>
  <c r="X161" i="5"/>
  <c r="Z161" i="5"/>
  <c r="I161" i="5"/>
  <c r="S161" i="5"/>
  <c r="H161" i="5"/>
  <c r="V161" i="5"/>
  <c r="C161" i="5"/>
  <c r="J161" i="5"/>
  <c r="T161" i="5"/>
  <c r="M161" i="5"/>
  <c r="U161" i="5"/>
  <c r="G161" i="5"/>
  <c r="D161" i="5"/>
  <c r="N161" i="5"/>
  <c r="E200" i="5"/>
  <c r="H200" i="5"/>
  <c r="T200" i="5"/>
  <c r="L200" i="5"/>
  <c r="M200" i="5"/>
  <c r="B200" i="5"/>
  <c r="X200" i="5"/>
  <c r="P200" i="5"/>
  <c r="J200" i="5"/>
  <c r="C200" i="5"/>
  <c r="W200" i="5"/>
  <c r="S200" i="5"/>
  <c r="I200" i="5"/>
  <c r="D200" i="5"/>
  <c r="N200" i="5"/>
  <c r="F200" i="5"/>
  <c r="V200" i="5"/>
  <c r="R200" i="5"/>
  <c r="Q200" i="5"/>
  <c r="Y200" i="5"/>
  <c r="U200" i="5"/>
  <c r="K200" i="5"/>
  <c r="Z200" i="5"/>
  <c r="G200" i="5"/>
  <c r="D165" i="5"/>
  <c r="H165" i="5"/>
  <c r="C165" i="5"/>
  <c r="L165" i="5"/>
  <c r="V165" i="5"/>
  <c r="R165" i="5"/>
  <c r="G165" i="5"/>
  <c r="Y165" i="5"/>
  <c r="S165" i="5"/>
  <c r="B165" i="5"/>
  <c r="M165" i="5"/>
  <c r="Z165" i="5"/>
  <c r="U165" i="5"/>
  <c r="T165" i="5"/>
  <c r="E165" i="5"/>
  <c r="J165" i="5"/>
  <c r="X165" i="5"/>
  <c r="K165" i="5"/>
  <c r="I165" i="5"/>
  <c r="N165" i="5"/>
  <c r="W165" i="5"/>
  <c r="P165" i="5"/>
  <c r="F165" i="5"/>
  <c r="Q165" i="5"/>
  <c r="E159" i="5"/>
  <c r="U159" i="5"/>
  <c r="R159" i="5"/>
  <c r="F159" i="5"/>
  <c r="W159" i="5"/>
  <c r="B159" i="5"/>
  <c r="D159" i="5"/>
  <c r="S159" i="5"/>
  <c r="H159" i="5"/>
  <c r="M159" i="5"/>
  <c r="N159" i="5"/>
  <c r="P159" i="5"/>
  <c r="Y159" i="5"/>
  <c r="J159" i="5"/>
  <c r="V159" i="5"/>
  <c r="C159" i="5"/>
  <c r="K159" i="5"/>
  <c r="Z159" i="5"/>
  <c r="Q159" i="5"/>
  <c r="T159" i="5"/>
  <c r="L159" i="5"/>
  <c r="X159" i="5"/>
  <c r="I159" i="5"/>
  <c r="G159" i="5"/>
  <c r="B220" i="5"/>
  <c r="V220" i="5"/>
  <c r="J220" i="5"/>
  <c r="M220" i="5"/>
  <c r="Y220" i="5"/>
  <c r="Q220" i="5"/>
  <c r="K220" i="5"/>
  <c r="W220" i="5"/>
  <c r="G220" i="5"/>
  <c r="I220" i="5"/>
  <c r="N220" i="5"/>
  <c r="E220" i="5"/>
  <c r="X220" i="5"/>
  <c r="R220" i="5"/>
  <c r="Z220" i="5"/>
  <c r="U220" i="5"/>
  <c r="T220" i="5"/>
  <c r="C220" i="5"/>
  <c r="D220" i="5"/>
  <c r="P220" i="5"/>
  <c r="S220" i="5"/>
  <c r="L220" i="5"/>
  <c r="H220" i="5"/>
  <c r="F220" i="5"/>
  <c r="F99" i="5"/>
  <c r="V99" i="5"/>
  <c r="U99" i="5"/>
  <c r="C99" i="5"/>
  <c r="L99" i="5"/>
  <c r="R99" i="5"/>
  <c r="T99" i="5"/>
  <c r="G99" i="5"/>
  <c r="H99" i="5"/>
  <c r="N99" i="5"/>
  <c r="W99" i="5"/>
  <c r="I99" i="5"/>
  <c r="P99" i="5"/>
  <c r="B99" i="5"/>
  <c r="E99" i="5"/>
  <c r="J99" i="5"/>
  <c r="K99" i="5"/>
  <c r="Q99" i="5"/>
  <c r="X99" i="5"/>
  <c r="Y99" i="5"/>
  <c r="S99" i="5"/>
  <c r="M99" i="5"/>
  <c r="Z99" i="5"/>
  <c r="D99" i="5"/>
  <c r="S183" i="5"/>
  <c r="J183" i="5"/>
  <c r="M183" i="5"/>
  <c r="D183" i="5"/>
  <c r="X183" i="5"/>
  <c r="V183" i="5"/>
  <c r="Y183" i="5"/>
  <c r="Z183" i="5"/>
  <c r="N183" i="5"/>
  <c r="I183" i="5"/>
  <c r="B183" i="5"/>
  <c r="G183" i="5"/>
  <c r="H183" i="5"/>
  <c r="E183" i="5"/>
  <c r="W183" i="5"/>
  <c r="T183" i="5"/>
  <c r="K183" i="5"/>
  <c r="R183" i="5"/>
  <c r="Q183" i="5"/>
  <c r="P183" i="5"/>
  <c r="F183" i="5"/>
  <c r="C183" i="5"/>
  <c r="L183" i="5"/>
  <c r="U183" i="5"/>
  <c r="M130" i="5"/>
  <c r="V130" i="5"/>
  <c r="Q130" i="5"/>
  <c r="C130" i="5"/>
  <c r="D130" i="5"/>
  <c r="N130" i="5"/>
  <c r="T130" i="5"/>
  <c r="X130" i="5"/>
  <c r="G130" i="5"/>
  <c r="W130" i="5"/>
  <c r="S130" i="5"/>
  <c r="L130" i="5"/>
  <c r="K130" i="5"/>
  <c r="H130" i="5"/>
  <c r="E130" i="5"/>
  <c r="U130" i="5"/>
  <c r="Z130" i="5"/>
  <c r="Y130" i="5"/>
  <c r="J130" i="5"/>
  <c r="P130" i="5"/>
  <c r="F130" i="5"/>
  <c r="R130" i="5"/>
  <c r="I130" i="5"/>
  <c r="B130" i="5"/>
  <c r="Y82" i="5"/>
  <c r="X82" i="5"/>
  <c r="H82" i="5"/>
  <c r="Q82" i="5"/>
  <c r="Z82" i="5"/>
  <c r="C82" i="5"/>
  <c r="G82" i="5"/>
  <c r="D82" i="5"/>
  <c r="S82" i="5"/>
  <c r="T82" i="5"/>
  <c r="K82" i="5"/>
  <c r="U82" i="5"/>
  <c r="R82" i="5"/>
  <c r="E82" i="5"/>
  <c r="J82" i="5"/>
  <c r="B82" i="5"/>
  <c r="F82" i="5"/>
  <c r="I82" i="5"/>
  <c r="W82" i="5"/>
  <c r="V82" i="5"/>
  <c r="P82" i="5"/>
  <c r="M82" i="5"/>
  <c r="L82" i="5"/>
  <c r="N82" i="5"/>
  <c r="R160" i="5"/>
  <c r="P160" i="5"/>
  <c r="K160" i="5"/>
  <c r="N160" i="5"/>
  <c r="H160" i="5"/>
  <c r="U160" i="5"/>
  <c r="G160" i="5"/>
  <c r="Y160" i="5"/>
  <c r="D160" i="5"/>
  <c r="C160" i="5"/>
  <c r="Q160" i="5"/>
  <c r="Z160" i="5"/>
  <c r="W160" i="5"/>
  <c r="F160" i="5"/>
  <c r="M160" i="5"/>
  <c r="S160" i="5"/>
  <c r="L160" i="5"/>
  <c r="I160" i="5"/>
  <c r="B160" i="5"/>
  <c r="E160" i="5"/>
  <c r="V160" i="5"/>
  <c r="X160" i="5"/>
  <c r="T160" i="5"/>
  <c r="J160" i="5"/>
  <c r="U224" i="5"/>
  <c r="H224" i="5"/>
  <c r="S224" i="5"/>
  <c r="Z224" i="5"/>
  <c r="R224" i="5"/>
  <c r="W224" i="5"/>
  <c r="T224" i="5"/>
  <c r="D224" i="5"/>
  <c r="M224" i="5"/>
  <c r="V224" i="5"/>
  <c r="N224" i="5"/>
  <c r="K224" i="5"/>
  <c r="P224" i="5"/>
  <c r="Y224" i="5"/>
  <c r="I224" i="5"/>
  <c r="J224" i="5"/>
  <c r="B224" i="5"/>
  <c r="L224" i="5"/>
  <c r="Q224" i="5"/>
  <c r="E224" i="5"/>
  <c r="C224" i="5"/>
  <c r="F224" i="5"/>
  <c r="X224" i="5"/>
  <c r="G224" i="5"/>
  <c r="Y106" i="5"/>
  <c r="T106" i="5"/>
  <c r="P106" i="5"/>
  <c r="F106" i="5"/>
  <c r="W106" i="5"/>
  <c r="Z106" i="5"/>
  <c r="N106" i="5"/>
  <c r="M106" i="5"/>
  <c r="S106" i="5"/>
  <c r="V106" i="5"/>
  <c r="E106" i="5"/>
  <c r="C106" i="5"/>
  <c r="H106" i="5"/>
  <c r="B106" i="5"/>
  <c r="G106" i="5"/>
  <c r="X106" i="5"/>
  <c r="U106" i="5"/>
  <c r="D106" i="5"/>
  <c r="I106" i="5"/>
  <c r="K106" i="5"/>
  <c r="R106" i="5"/>
  <c r="Q106" i="5"/>
  <c r="J106" i="5"/>
  <c r="L106" i="5"/>
  <c r="P95" i="5"/>
  <c r="S95" i="5"/>
  <c r="B95" i="5"/>
  <c r="J95" i="5"/>
  <c r="I95" i="5"/>
  <c r="E95" i="5"/>
  <c r="L95" i="5"/>
  <c r="M95" i="5"/>
  <c r="R95" i="5"/>
  <c r="D95" i="5"/>
  <c r="K95" i="5"/>
  <c r="Q95" i="5"/>
  <c r="V95" i="5"/>
  <c r="G95" i="5"/>
  <c r="T95" i="5"/>
  <c r="H95" i="5"/>
  <c r="C95" i="5"/>
  <c r="F95" i="5"/>
  <c r="Y95" i="5"/>
  <c r="Z95" i="5"/>
  <c r="U95" i="5"/>
  <c r="N95" i="5"/>
  <c r="X95" i="5"/>
  <c r="W95" i="5"/>
  <c r="P148" i="5"/>
  <c r="C148" i="5"/>
  <c r="M148" i="5"/>
  <c r="W148" i="5"/>
  <c r="F148" i="5"/>
  <c r="E148" i="5"/>
  <c r="I148" i="5"/>
  <c r="S148" i="5"/>
  <c r="B148" i="5"/>
  <c r="H148" i="5"/>
  <c r="V148" i="5"/>
  <c r="U148" i="5"/>
  <c r="Y148" i="5"/>
  <c r="D148" i="5"/>
  <c r="R148" i="5"/>
  <c r="X148" i="5"/>
  <c r="K148" i="5"/>
  <c r="J148" i="5"/>
  <c r="N148" i="5"/>
  <c r="T148" i="5"/>
  <c r="G148" i="5"/>
  <c r="Q148" i="5"/>
  <c r="L148" i="5"/>
  <c r="Z148" i="5"/>
  <c r="P176" i="5"/>
  <c r="Q176" i="5"/>
  <c r="H176" i="5"/>
  <c r="W176" i="5"/>
  <c r="E176" i="5"/>
  <c r="V176" i="5"/>
  <c r="D176" i="5"/>
  <c r="R176" i="5"/>
  <c r="N176" i="5"/>
  <c r="K176" i="5"/>
  <c r="X176" i="5"/>
  <c r="I176" i="5"/>
  <c r="M176" i="5"/>
  <c r="F176" i="5"/>
  <c r="Y176" i="5"/>
  <c r="Z176" i="5"/>
  <c r="G176" i="5"/>
  <c r="J176" i="5"/>
  <c r="B176" i="5"/>
  <c r="L176" i="5"/>
  <c r="T176" i="5"/>
  <c r="U176" i="5"/>
  <c r="S176" i="5"/>
  <c r="C176" i="5"/>
  <c r="K156" i="5"/>
  <c r="J156" i="5"/>
  <c r="U156" i="5"/>
  <c r="S156" i="5"/>
  <c r="B156" i="5"/>
  <c r="E156" i="5"/>
  <c r="D156" i="5"/>
  <c r="Z156" i="5"/>
  <c r="I156" i="5"/>
  <c r="T156" i="5"/>
  <c r="R156" i="5"/>
  <c r="P156" i="5"/>
  <c r="F156" i="5"/>
  <c r="M156" i="5"/>
  <c r="N156" i="5"/>
  <c r="H156" i="5"/>
  <c r="G156" i="5"/>
  <c r="Y156" i="5"/>
  <c r="V156" i="5"/>
  <c r="X156" i="5"/>
  <c r="L156" i="5"/>
  <c r="C156" i="5"/>
  <c r="Q156" i="5"/>
  <c r="W156" i="5"/>
  <c r="T57" i="5"/>
  <c r="W57" i="5"/>
  <c r="R57" i="5"/>
  <c r="Y57" i="5"/>
  <c r="I57" i="5"/>
  <c r="N57" i="5"/>
  <c r="J57" i="5"/>
  <c r="B57" i="5"/>
  <c r="E57" i="5"/>
  <c r="S57" i="5"/>
  <c r="D57" i="5"/>
  <c r="Q57" i="5"/>
  <c r="U57" i="5"/>
  <c r="Z57" i="5"/>
  <c r="F57" i="5"/>
  <c r="P57" i="5"/>
  <c r="M57" i="5"/>
  <c r="K57" i="5"/>
  <c r="C57" i="5"/>
  <c r="L57" i="5"/>
  <c r="G57" i="5"/>
  <c r="X57" i="5"/>
  <c r="H57" i="5"/>
  <c r="V57" i="5"/>
  <c r="Y79" i="5"/>
  <c r="J79" i="5"/>
  <c r="K79" i="5"/>
  <c r="U79" i="5"/>
  <c r="I79" i="5"/>
  <c r="X79" i="5"/>
  <c r="F79" i="5"/>
  <c r="W79" i="5"/>
  <c r="T79" i="5"/>
  <c r="G79" i="5"/>
  <c r="Q79" i="5"/>
  <c r="E79" i="5"/>
  <c r="R79" i="5"/>
  <c r="D79" i="5"/>
  <c r="S79" i="5"/>
  <c r="P79" i="5"/>
  <c r="C79" i="5"/>
  <c r="H79" i="5"/>
  <c r="Z79" i="5"/>
  <c r="N79" i="5"/>
  <c r="L79" i="5"/>
  <c r="M79" i="5"/>
  <c r="V79" i="5"/>
  <c r="B79" i="5"/>
  <c r="K215" i="5"/>
  <c r="W215" i="5"/>
  <c r="I215" i="5"/>
  <c r="J215" i="5"/>
  <c r="Z215" i="5"/>
  <c r="U215" i="5"/>
  <c r="R215" i="5"/>
  <c r="Y215" i="5"/>
  <c r="X215" i="5"/>
  <c r="F215" i="5"/>
  <c r="E215" i="5"/>
  <c r="G215" i="5"/>
  <c r="C215" i="5"/>
  <c r="S215" i="5"/>
  <c r="Q215" i="5"/>
  <c r="T215" i="5"/>
  <c r="L215" i="5"/>
  <c r="M215" i="5"/>
  <c r="V215" i="5"/>
  <c r="D215" i="5"/>
  <c r="P215" i="5"/>
  <c r="N215" i="5"/>
  <c r="B215" i="5"/>
  <c r="H215" i="5"/>
  <c r="N53" i="5"/>
  <c r="U53" i="5"/>
  <c r="C53" i="5"/>
  <c r="X53" i="5"/>
  <c r="M53" i="5"/>
  <c r="K53" i="5"/>
  <c r="B53" i="5"/>
  <c r="Y53" i="5"/>
  <c r="G53" i="5"/>
  <c r="F53" i="5"/>
  <c r="T53" i="5"/>
  <c r="L53" i="5"/>
  <c r="H53" i="5"/>
  <c r="P53" i="5"/>
  <c r="E53" i="5"/>
  <c r="R53" i="5"/>
  <c r="S53" i="5"/>
  <c r="V53" i="5"/>
  <c r="Q53" i="5"/>
  <c r="J53" i="5"/>
  <c r="Z53" i="5"/>
  <c r="I53" i="5"/>
  <c r="D53" i="5"/>
  <c r="W53" i="5"/>
  <c r="Q217" i="5"/>
  <c r="K217" i="5"/>
  <c r="M217" i="5"/>
  <c r="S217" i="5"/>
  <c r="T217" i="5"/>
  <c r="C217" i="5"/>
  <c r="Y217" i="5"/>
  <c r="I217" i="5"/>
  <c r="V217" i="5"/>
  <c r="X217" i="5"/>
  <c r="F217" i="5"/>
  <c r="H217" i="5"/>
  <c r="G217" i="5"/>
  <c r="Z217" i="5"/>
  <c r="L217" i="5"/>
  <c r="P217" i="5"/>
  <c r="J217" i="5"/>
  <c r="W217" i="5"/>
  <c r="E217" i="5"/>
  <c r="R217" i="5"/>
  <c r="B217" i="5"/>
  <c r="U217" i="5"/>
  <c r="D217" i="5"/>
  <c r="N217" i="5"/>
  <c r="G71" i="5"/>
  <c r="Q71" i="5"/>
  <c r="N71" i="5"/>
  <c r="R71" i="5"/>
  <c r="P71" i="5"/>
  <c r="Z71" i="5"/>
  <c r="L71" i="5"/>
  <c r="E71" i="5"/>
  <c r="T71" i="5"/>
  <c r="V71" i="5"/>
  <c r="S71" i="5"/>
  <c r="X71" i="5"/>
  <c r="I71" i="5"/>
  <c r="F71" i="5"/>
  <c r="M71" i="5"/>
  <c r="Y71" i="5"/>
  <c r="U71" i="5"/>
  <c r="B71" i="5"/>
  <c r="J71" i="5"/>
  <c r="K71" i="5"/>
  <c r="H71" i="5"/>
  <c r="C71" i="5"/>
  <c r="W71" i="5"/>
  <c r="D71" i="5"/>
  <c r="P89" i="5"/>
  <c r="B89" i="5"/>
  <c r="G89" i="5"/>
  <c r="I89" i="5"/>
  <c r="Q89" i="5"/>
  <c r="U89" i="5"/>
  <c r="V89" i="5"/>
  <c r="X89" i="5"/>
  <c r="W89" i="5"/>
  <c r="Y89" i="5"/>
  <c r="M89" i="5"/>
  <c r="S89" i="5"/>
  <c r="R89" i="5"/>
  <c r="C89" i="5"/>
  <c r="N89" i="5"/>
  <c r="L89" i="5"/>
  <c r="J89" i="5"/>
  <c r="T89" i="5"/>
  <c r="D89" i="5"/>
  <c r="F89" i="5"/>
  <c r="Z89" i="5"/>
  <c r="H89" i="5"/>
  <c r="K89" i="5"/>
  <c r="E89" i="5"/>
  <c r="W177" i="5"/>
  <c r="V177" i="5"/>
  <c r="E177" i="5"/>
  <c r="Y177" i="5"/>
  <c r="X177" i="5"/>
  <c r="L177" i="5"/>
  <c r="C177" i="5"/>
  <c r="F177" i="5"/>
  <c r="B177" i="5"/>
  <c r="U177" i="5"/>
  <c r="K177" i="5"/>
  <c r="I177" i="5"/>
  <c r="M177" i="5"/>
  <c r="D177" i="5"/>
  <c r="N177" i="5"/>
  <c r="T177" i="5"/>
  <c r="Z177" i="5"/>
  <c r="S177" i="5"/>
  <c r="R177" i="5"/>
  <c r="Q177" i="5"/>
  <c r="G177" i="5"/>
  <c r="H177" i="5"/>
  <c r="P177" i="5"/>
  <c r="J177" i="5"/>
  <c r="H100" i="6"/>
  <c r="G100" i="6" s="1"/>
  <c r="I100" i="6"/>
  <c r="O100" i="6"/>
  <c r="N100" i="6"/>
  <c r="M100" i="6" s="1"/>
  <c r="U100" i="6"/>
  <c r="E100" i="6"/>
  <c r="B100" i="6"/>
  <c r="K100" i="6"/>
  <c r="J100" i="6" s="1"/>
  <c r="L100" i="6"/>
  <c r="X100" i="6"/>
  <c r="W100" i="6"/>
  <c r="V100" i="6" s="1"/>
  <c r="Q100" i="6"/>
  <c r="P100" i="6" s="1"/>
  <c r="D100" i="6"/>
  <c r="F100" i="6"/>
  <c r="R100" i="6"/>
  <c r="T100" i="6"/>
  <c r="S100" i="6" s="1"/>
  <c r="C100" i="6"/>
  <c r="Z100" i="6"/>
  <c r="Y100" i="6" s="1"/>
  <c r="X88" i="6"/>
  <c r="F88" i="6"/>
  <c r="B88" i="6"/>
  <c r="E88" i="6"/>
  <c r="K88" i="6"/>
  <c r="J88" i="6" s="1"/>
  <c r="Q88" i="6"/>
  <c r="P88" i="6" s="1"/>
  <c r="R88" i="6"/>
  <c r="L88" i="6"/>
  <c r="D88" i="6"/>
  <c r="U88" i="6"/>
  <c r="O88" i="6"/>
  <c r="N88" i="6"/>
  <c r="M88" i="6" s="1"/>
  <c r="H88" i="6"/>
  <c r="G88" i="6" s="1"/>
  <c r="Z88" i="6"/>
  <c r="Y88" i="6" s="1"/>
  <c r="C88" i="6"/>
  <c r="T88" i="6"/>
  <c r="S88" i="6" s="1"/>
  <c r="W88" i="6"/>
  <c r="V88" i="6" s="1"/>
  <c r="I88" i="6"/>
  <c r="H158" i="6"/>
  <c r="G158" i="6" s="1"/>
  <c r="E158" i="6"/>
  <c r="U158" i="6"/>
  <c r="O158" i="6"/>
  <c r="X158" i="6"/>
  <c r="W158" i="6"/>
  <c r="V158" i="6" s="1"/>
  <c r="B158" i="6"/>
  <c r="C158" i="6"/>
  <c r="L158" i="6"/>
  <c r="Z158" i="6"/>
  <c r="Y158" i="6" s="1"/>
  <c r="F158" i="6"/>
  <c r="T158" i="6"/>
  <c r="S158" i="6" s="1"/>
  <c r="N158" i="6"/>
  <c r="M158" i="6" s="1"/>
  <c r="I158" i="6"/>
  <c r="Q158" i="6"/>
  <c r="P158" i="6" s="1"/>
  <c r="D158" i="6"/>
  <c r="K158" i="6"/>
  <c r="J158" i="6" s="1"/>
  <c r="R158" i="6"/>
  <c r="C48" i="6"/>
  <c r="D48" i="6"/>
  <c r="R48" i="6"/>
  <c r="L48" i="6"/>
  <c r="K48" i="6"/>
  <c r="J48" i="6" s="1"/>
  <c r="N48" i="6"/>
  <c r="M48" i="6" s="1"/>
  <c r="B48" i="6"/>
  <c r="U48" i="6"/>
  <c r="F48" i="6"/>
  <c r="I48" i="6"/>
  <c r="X48" i="6"/>
  <c r="O48" i="6"/>
  <c r="E48" i="6"/>
  <c r="W48" i="6"/>
  <c r="V48" i="6" s="1"/>
  <c r="H48" i="6"/>
  <c r="G48" i="6" s="1"/>
  <c r="T48" i="6"/>
  <c r="S48" i="6" s="1"/>
  <c r="Q48" i="6"/>
  <c r="P48" i="6" s="1"/>
  <c r="Z48" i="6"/>
  <c r="Y48" i="6" s="1"/>
  <c r="N94" i="6"/>
  <c r="M94" i="6" s="1"/>
  <c r="D94" i="6"/>
  <c r="H94" i="6"/>
  <c r="G94" i="6" s="1"/>
  <c r="X94" i="6"/>
  <c r="W94" i="6"/>
  <c r="V94" i="6" s="1"/>
  <c r="E94" i="6"/>
  <c r="R94" i="6"/>
  <c r="I94" i="6"/>
  <c r="F94" i="6"/>
  <c r="B94" i="6"/>
  <c r="C94" i="6"/>
  <c r="K94" i="6"/>
  <c r="J94" i="6" s="1"/>
  <c r="L94" i="6"/>
  <c r="T94" i="6"/>
  <c r="S94" i="6" s="1"/>
  <c r="O94" i="6"/>
  <c r="Q94" i="6"/>
  <c r="P94" i="6" s="1"/>
  <c r="U94" i="6"/>
  <c r="Z94" i="6"/>
  <c r="Y94" i="6" s="1"/>
  <c r="Z72" i="6"/>
  <c r="Y72" i="6" s="1"/>
  <c r="C72" i="6"/>
  <c r="L72" i="6"/>
  <c r="R72" i="6"/>
  <c r="N72" i="6"/>
  <c r="M72" i="6" s="1"/>
  <c r="K72" i="6"/>
  <c r="J72" i="6" s="1"/>
  <c r="H72" i="6"/>
  <c r="G72" i="6" s="1"/>
  <c r="B72" i="6"/>
  <c r="X72" i="6"/>
  <c r="D72" i="6"/>
  <c r="T72" i="6"/>
  <c r="S72" i="6" s="1"/>
  <c r="O72" i="6"/>
  <c r="W72" i="6"/>
  <c r="V72" i="6" s="1"/>
  <c r="F72" i="6"/>
  <c r="E72" i="6"/>
  <c r="I72" i="6"/>
  <c r="U72" i="6"/>
  <c r="Q72" i="6"/>
  <c r="P72" i="6" s="1"/>
  <c r="E156" i="6"/>
  <c r="L156" i="6"/>
  <c r="N156" i="6"/>
  <c r="M156" i="6" s="1"/>
  <c r="D156" i="6"/>
  <c r="O156" i="6"/>
  <c r="X156" i="6"/>
  <c r="K156" i="6"/>
  <c r="J156" i="6" s="1"/>
  <c r="R156" i="6"/>
  <c r="C156" i="6"/>
  <c r="F156" i="6"/>
  <c r="H156" i="6"/>
  <c r="G156" i="6" s="1"/>
  <c r="B156" i="6"/>
  <c r="Q156" i="6"/>
  <c r="P156" i="6" s="1"/>
  <c r="I156" i="6"/>
  <c r="U156" i="6"/>
  <c r="Z156" i="6"/>
  <c r="Y156" i="6" s="1"/>
  <c r="W156" i="6"/>
  <c r="V156" i="6" s="1"/>
  <c r="T156" i="6"/>
  <c r="S156" i="6" s="1"/>
  <c r="C225" i="6"/>
  <c r="F225" i="6"/>
  <c r="U225" i="6"/>
  <c r="E225" i="6"/>
  <c r="R225" i="6"/>
  <c r="D225" i="6"/>
  <c r="O225" i="6"/>
  <c r="B225" i="6"/>
  <c r="H225" i="6"/>
  <c r="G225" i="6" s="1"/>
  <c r="X225" i="6"/>
  <c r="Z225" i="6"/>
  <c r="Y225" i="6" s="1"/>
  <c r="K225" i="6"/>
  <c r="J225" i="6" s="1"/>
  <c r="L225" i="6"/>
  <c r="N225" i="6"/>
  <c r="M225" i="6" s="1"/>
  <c r="T225" i="6"/>
  <c r="S225" i="6" s="1"/>
  <c r="W225" i="6"/>
  <c r="V225" i="6" s="1"/>
  <c r="Q225" i="6"/>
  <c r="P225" i="6" s="1"/>
  <c r="I225" i="6"/>
  <c r="N102" i="6"/>
  <c r="M102" i="6" s="1"/>
  <c r="C102" i="6"/>
  <c r="U102" i="6"/>
  <c r="Z102" i="6"/>
  <c r="Y102" i="6" s="1"/>
  <c r="H102" i="6"/>
  <c r="G102" i="6" s="1"/>
  <c r="D102" i="6"/>
  <c r="L102" i="6"/>
  <c r="W102" i="6"/>
  <c r="V102" i="6" s="1"/>
  <c r="T102" i="6"/>
  <c r="S102" i="6" s="1"/>
  <c r="R102" i="6"/>
  <c r="Q102" i="6"/>
  <c r="P102" i="6" s="1"/>
  <c r="E102" i="6"/>
  <c r="I102" i="6"/>
  <c r="O102" i="6"/>
  <c r="B102" i="6"/>
  <c r="F102" i="6"/>
  <c r="K102" i="6"/>
  <c r="J102" i="6" s="1"/>
  <c r="X102" i="6"/>
  <c r="D189" i="6"/>
  <c r="C189" i="6"/>
  <c r="L189" i="6"/>
  <c r="R189" i="6"/>
  <c r="X189" i="6"/>
  <c r="Q189" i="6"/>
  <c r="P189" i="6" s="1"/>
  <c r="B189" i="6"/>
  <c r="T189" i="6"/>
  <c r="S189" i="6" s="1"/>
  <c r="N189" i="6"/>
  <c r="M189" i="6" s="1"/>
  <c r="O189" i="6"/>
  <c r="Z189" i="6"/>
  <c r="Y189" i="6" s="1"/>
  <c r="W189" i="6"/>
  <c r="V189" i="6" s="1"/>
  <c r="F189" i="6"/>
  <c r="H189" i="6"/>
  <c r="G189" i="6" s="1"/>
  <c r="I189" i="6"/>
  <c r="U189" i="6"/>
  <c r="E189" i="6"/>
  <c r="K189" i="6"/>
  <c r="J189" i="6" s="1"/>
  <c r="Q65" i="6"/>
  <c r="P65" i="6" s="1"/>
  <c r="T65" i="6"/>
  <c r="S65" i="6" s="1"/>
  <c r="O65" i="6"/>
  <c r="K65" i="6"/>
  <c r="J65" i="6" s="1"/>
  <c r="U65" i="6"/>
  <c r="D65" i="6"/>
  <c r="H65" i="6"/>
  <c r="G65" i="6" s="1"/>
  <c r="W65" i="6"/>
  <c r="V65" i="6" s="1"/>
  <c r="L65" i="6"/>
  <c r="Z65" i="6"/>
  <c r="Y65" i="6" s="1"/>
  <c r="C65" i="6"/>
  <c r="I65" i="6"/>
  <c r="N65" i="6"/>
  <c r="M65" i="6" s="1"/>
  <c r="B65" i="6"/>
  <c r="R65" i="6"/>
  <c r="F65" i="6"/>
  <c r="X65" i="6"/>
  <c r="E65" i="6"/>
  <c r="F95" i="6"/>
  <c r="K95" i="6"/>
  <c r="J95" i="6" s="1"/>
  <c r="U95" i="6"/>
  <c r="C95" i="6"/>
  <c r="L95" i="6"/>
  <c r="N95" i="6"/>
  <c r="M95" i="6" s="1"/>
  <c r="E95" i="6"/>
  <c r="R95" i="6"/>
  <c r="D95" i="6"/>
  <c r="O95" i="6"/>
  <c r="B95" i="6"/>
  <c r="H95" i="6"/>
  <c r="G95" i="6" s="1"/>
  <c r="I95" i="6"/>
  <c r="T95" i="6"/>
  <c r="S95" i="6" s="1"/>
  <c r="W95" i="6"/>
  <c r="V95" i="6" s="1"/>
  <c r="Q95" i="6"/>
  <c r="P95" i="6" s="1"/>
  <c r="Z95" i="6"/>
  <c r="Y95" i="6" s="1"/>
  <c r="X95" i="6"/>
  <c r="U136" i="6"/>
  <c r="Q136" i="6"/>
  <c r="P136" i="6" s="1"/>
  <c r="B136" i="6"/>
  <c r="I136" i="6"/>
  <c r="Z136" i="6"/>
  <c r="Y136" i="6" s="1"/>
  <c r="W136" i="6"/>
  <c r="V136" i="6" s="1"/>
  <c r="C136" i="6"/>
  <c r="H136" i="6"/>
  <c r="G136" i="6" s="1"/>
  <c r="D136" i="6"/>
  <c r="E136" i="6"/>
  <c r="T136" i="6"/>
  <c r="S136" i="6" s="1"/>
  <c r="R136" i="6"/>
  <c r="F136" i="6"/>
  <c r="N136" i="6"/>
  <c r="M136" i="6" s="1"/>
  <c r="X136" i="6"/>
  <c r="O136" i="6"/>
  <c r="L136" i="6"/>
  <c r="K136" i="6"/>
  <c r="J136" i="6" s="1"/>
  <c r="I71" i="6"/>
  <c r="W71" i="6"/>
  <c r="V71" i="6" s="1"/>
  <c r="B71" i="6"/>
  <c r="U71" i="6"/>
  <c r="N71" i="6"/>
  <c r="M71" i="6" s="1"/>
  <c r="F71" i="6"/>
  <c r="O71" i="6"/>
  <c r="C71" i="6"/>
  <c r="L71" i="6"/>
  <c r="H71" i="6"/>
  <c r="G71" i="6" s="1"/>
  <c r="R71" i="6"/>
  <c r="D71" i="6"/>
  <c r="Q71" i="6"/>
  <c r="P71" i="6" s="1"/>
  <c r="X71" i="6"/>
  <c r="E71" i="6"/>
  <c r="K71" i="6"/>
  <c r="J71" i="6" s="1"/>
  <c r="T71" i="6"/>
  <c r="S71" i="6" s="1"/>
  <c r="Z71" i="6"/>
  <c r="Y71" i="6" s="1"/>
  <c r="B178" i="6"/>
  <c r="C178" i="6"/>
  <c r="O178" i="6"/>
  <c r="Z178" i="6"/>
  <c r="Y178" i="6" s="1"/>
  <c r="R178" i="6"/>
  <c r="E178" i="6"/>
  <c r="F178" i="6"/>
  <c r="T178" i="6"/>
  <c r="S178" i="6" s="1"/>
  <c r="K178" i="6"/>
  <c r="J178" i="6" s="1"/>
  <c r="Q178" i="6"/>
  <c r="P178" i="6" s="1"/>
  <c r="I178" i="6"/>
  <c r="D178" i="6"/>
  <c r="L178" i="6"/>
  <c r="W178" i="6"/>
  <c r="V178" i="6" s="1"/>
  <c r="N178" i="6"/>
  <c r="M178" i="6" s="1"/>
  <c r="U178" i="6"/>
  <c r="X178" i="6"/>
  <c r="H178" i="6"/>
  <c r="G178" i="6" s="1"/>
  <c r="Q183" i="6"/>
  <c r="P183" i="6" s="1"/>
  <c r="L183" i="6"/>
  <c r="B183" i="6"/>
  <c r="E183" i="6"/>
  <c r="N183" i="6"/>
  <c r="M183" i="6" s="1"/>
  <c r="I183" i="6"/>
  <c r="F183" i="6"/>
  <c r="U183" i="6"/>
  <c r="K183" i="6"/>
  <c r="J183" i="6" s="1"/>
  <c r="Z183" i="6"/>
  <c r="Y183" i="6" s="1"/>
  <c r="D183" i="6"/>
  <c r="C183" i="6"/>
  <c r="R183" i="6"/>
  <c r="X183" i="6"/>
  <c r="T183" i="6"/>
  <c r="S183" i="6" s="1"/>
  <c r="H183" i="6"/>
  <c r="G183" i="6" s="1"/>
  <c r="O183" i="6"/>
  <c r="W183" i="6"/>
  <c r="V183" i="6" s="1"/>
  <c r="Q161" i="6"/>
  <c r="P161" i="6" s="1"/>
  <c r="B161" i="6"/>
  <c r="L161" i="6"/>
  <c r="W161" i="6"/>
  <c r="V161" i="6" s="1"/>
  <c r="T161" i="6"/>
  <c r="S161" i="6" s="1"/>
  <c r="U161" i="6"/>
  <c r="N161" i="6"/>
  <c r="M161" i="6" s="1"/>
  <c r="Z161" i="6"/>
  <c r="Y161" i="6" s="1"/>
  <c r="H161" i="6"/>
  <c r="G161" i="6" s="1"/>
  <c r="K161" i="6"/>
  <c r="J161" i="6" s="1"/>
  <c r="C161" i="6"/>
  <c r="R161" i="6"/>
  <c r="I161" i="6"/>
  <c r="X161" i="6"/>
  <c r="F161" i="6"/>
  <c r="D161" i="6"/>
  <c r="O161" i="6"/>
  <c r="E161" i="6"/>
  <c r="U58" i="6"/>
  <c r="B58" i="6"/>
  <c r="X58" i="6"/>
  <c r="L58" i="6"/>
  <c r="W58" i="6"/>
  <c r="V58" i="6" s="1"/>
  <c r="N58" i="6"/>
  <c r="M58" i="6" s="1"/>
  <c r="C58" i="6"/>
  <c r="Q58" i="6"/>
  <c r="P58" i="6" s="1"/>
  <c r="Z58" i="6"/>
  <c r="Y58" i="6" s="1"/>
  <c r="F58" i="6"/>
  <c r="D58" i="6"/>
  <c r="I58" i="6"/>
  <c r="E58" i="6"/>
  <c r="O58" i="6"/>
  <c r="T58" i="6"/>
  <c r="S58" i="6" s="1"/>
  <c r="R58" i="6"/>
  <c r="K58" i="6"/>
  <c r="J58" i="6" s="1"/>
  <c r="H58" i="6"/>
  <c r="G58" i="6" s="1"/>
  <c r="D107" i="6"/>
  <c r="W107" i="6"/>
  <c r="V107" i="6" s="1"/>
  <c r="F107" i="6"/>
  <c r="X107" i="6"/>
  <c r="Q107" i="6"/>
  <c r="P107" i="6" s="1"/>
  <c r="K107" i="6"/>
  <c r="J107" i="6" s="1"/>
  <c r="L107" i="6"/>
  <c r="Z107" i="6"/>
  <c r="Y107" i="6" s="1"/>
  <c r="O107" i="6"/>
  <c r="T107" i="6"/>
  <c r="S107" i="6" s="1"/>
  <c r="E107" i="6"/>
  <c r="H107" i="6"/>
  <c r="G107" i="6" s="1"/>
  <c r="N107" i="6"/>
  <c r="M107" i="6" s="1"/>
  <c r="R107" i="6"/>
  <c r="B107" i="6"/>
  <c r="C107" i="6"/>
  <c r="I107" i="6"/>
  <c r="U107" i="6"/>
  <c r="B87" i="6"/>
  <c r="I87" i="6"/>
  <c r="X87" i="6"/>
  <c r="C87" i="6"/>
  <c r="O87" i="6"/>
  <c r="R87" i="6"/>
  <c r="E87" i="6"/>
  <c r="K87" i="6"/>
  <c r="J87" i="6" s="1"/>
  <c r="Z87" i="6"/>
  <c r="Y87" i="6" s="1"/>
  <c r="F87" i="6"/>
  <c r="W87" i="6"/>
  <c r="V87" i="6" s="1"/>
  <c r="H87" i="6"/>
  <c r="G87" i="6" s="1"/>
  <c r="U87" i="6"/>
  <c r="N87" i="6"/>
  <c r="M87" i="6" s="1"/>
  <c r="D87" i="6"/>
  <c r="Q87" i="6"/>
  <c r="P87" i="6" s="1"/>
  <c r="L87" i="6"/>
  <c r="T87" i="6"/>
  <c r="S87" i="6" s="1"/>
  <c r="B179" i="6"/>
  <c r="H179" i="6"/>
  <c r="G179" i="6" s="1"/>
  <c r="Q179" i="6"/>
  <c r="P179" i="6" s="1"/>
  <c r="Z179" i="6"/>
  <c r="Y179" i="6" s="1"/>
  <c r="U179" i="6"/>
  <c r="O179" i="6"/>
  <c r="E179" i="6"/>
  <c r="W179" i="6"/>
  <c r="V179" i="6" s="1"/>
  <c r="K179" i="6"/>
  <c r="J179" i="6" s="1"/>
  <c r="C179" i="6"/>
  <c r="D179" i="6"/>
  <c r="R179" i="6"/>
  <c r="L179" i="6"/>
  <c r="T179" i="6"/>
  <c r="S179" i="6" s="1"/>
  <c r="X179" i="6"/>
  <c r="I179" i="6"/>
  <c r="F179" i="6"/>
  <c r="N179" i="6"/>
  <c r="M179" i="6" s="1"/>
  <c r="L97" i="6"/>
  <c r="D97" i="6"/>
  <c r="Q97" i="6"/>
  <c r="P97" i="6" s="1"/>
  <c r="B97" i="6"/>
  <c r="Z97" i="6"/>
  <c r="Y97" i="6" s="1"/>
  <c r="W97" i="6"/>
  <c r="V97" i="6" s="1"/>
  <c r="C97" i="6"/>
  <c r="N97" i="6"/>
  <c r="M97" i="6" s="1"/>
  <c r="K97" i="6"/>
  <c r="J97" i="6" s="1"/>
  <c r="H97" i="6"/>
  <c r="G97" i="6" s="1"/>
  <c r="T97" i="6"/>
  <c r="S97" i="6" s="1"/>
  <c r="U97" i="6"/>
  <c r="X97" i="6"/>
  <c r="O97" i="6"/>
  <c r="E97" i="6"/>
  <c r="I97" i="6"/>
  <c r="R97" i="6"/>
  <c r="F97" i="6"/>
  <c r="C201" i="6"/>
  <c r="D201" i="6"/>
  <c r="Q201" i="6"/>
  <c r="P201" i="6" s="1"/>
  <c r="Z201" i="6"/>
  <c r="Y201" i="6" s="1"/>
  <c r="I201" i="6"/>
  <c r="R201" i="6"/>
  <c r="E201" i="6"/>
  <c r="K201" i="6"/>
  <c r="J201" i="6" s="1"/>
  <c r="X201" i="6"/>
  <c r="N201" i="6"/>
  <c r="M201" i="6" s="1"/>
  <c r="H201" i="6"/>
  <c r="G201" i="6" s="1"/>
  <c r="L201" i="6"/>
  <c r="W201" i="6"/>
  <c r="V201" i="6" s="1"/>
  <c r="T201" i="6"/>
  <c r="S201" i="6" s="1"/>
  <c r="F201" i="6"/>
  <c r="O201" i="6"/>
  <c r="U201" i="6"/>
  <c r="B201" i="6"/>
  <c r="H188" i="6"/>
  <c r="G188" i="6" s="1"/>
  <c r="B188" i="6"/>
  <c r="C188" i="6"/>
  <c r="E188" i="6"/>
  <c r="K188" i="6"/>
  <c r="J188" i="6" s="1"/>
  <c r="Q188" i="6"/>
  <c r="P188" i="6" s="1"/>
  <c r="R188" i="6"/>
  <c r="D188" i="6"/>
  <c r="I188" i="6"/>
  <c r="N188" i="6"/>
  <c r="M188" i="6" s="1"/>
  <c r="O188" i="6"/>
  <c r="Z188" i="6"/>
  <c r="Y188" i="6" s="1"/>
  <c r="X188" i="6"/>
  <c r="F188" i="6"/>
  <c r="L188" i="6"/>
  <c r="T188" i="6"/>
  <c r="S188" i="6" s="1"/>
  <c r="U188" i="6"/>
  <c r="W188" i="6"/>
  <c r="V188" i="6" s="1"/>
  <c r="Q198" i="6"/>
  <c r="P198" i="6" s="1"/>
  <c r="L198" i="6"/>
  <c r="D198" i="6"/>
  <c r="N198" i="6"/>
  <c r="M198" i="6" s="1"/>
  <c r="F198" i="6"/>
  <c r="I198" i="6"/>
  <c r="X198" i="6"/>
  <c r="O198" i="6"/>
  <c r="W198" i="6"/>
  <c r="V198" i="6" s="1"/>
  <c r="B198" i="6"/>
  <c r="Z198" i="6"/>
  <c r="Y198" i="6" s="1"/>
  <c r="R198" i="6"/>
  <c r="K198" i="6"/>
  <c r="J198" i="6" s="1"/>
  <c r="T198" i="6"/>
  <c r="S198" i="6" s="1"/>
  <c r="H198" i="6"/>
  <c r="G198" i="6" s="1"/>
  <c r="E198" i="6"/>
  <c r="C198" i="6"/>
  <c r="U198" i="6"/>
  <c r="U79" i="6"/>
  <c r="T79" i="6"/>
  <c r="S79" i="6" s="1"/>
  <c r="C79" i="6"/>
  <c r="L79" i="6"/>
  <c r="R79" i="6"/>
  <c r="W79" i="6"/>
  <c r="V79" i="6" s="1"/>
  <c r="D79" i="6"/>
  <c r="I79" i="6"/>
  <c r="E79" i="6"/>
  <c r="Q79" i="6"/>
  <c r="P79" i="6" s="1"/>
  <c r="O79" i="6"/>
  <c r="B79" i="6"/>
  <c r="K79" i="6"/>
  <c r="J79" i="6" s="1"/>
  <c r="N79" i="6"/>
  <c r="M79" i="6" s="1"/>
  <c r="F79" i="6"/>
  <c r="H79" i="6"/>
  <c r="G79" i="6" s="1"/>
  <c r="X79" i="6"/>
  <c r="Z79" i="6"/>
  <c r="Y79" i="6" s="1"/>
  <c r="X85" i="6"/>
  <c r="R85" i="6"/>
  <c r="U85" i="6"/>
  <c r="I85" i="6"/>
  <c r="N85" i="6"/>
  <c r="M85" i="6" s="1"/>
  <c r="W85" i="6"/>
  <c r="V85" i="6" s="1"/>
  <c r="Z85" i="6"/>
  <c r="Y85" i="6" s="1"/>
  <c r="D85" i="6"/>
  <c r="K85" i="6"/>
  <c r="J85" i="6" s="1"/>
  <c r="L85" i="6"/>
  <c r="F85" i="6"/>
  <c r="E85" i="6"/>
  <c r="H85" i="6"/>
  <c r="G85" i="6" s="1"/>
  <c r="O85" i="6"/>
  <c r="C85" i="6"/>
  <c r="B85" i="6"/>
  <c r="Q85" i="6"/>
  <c r="P85" i="6" s="1"/>
  <c r="T85" i="6"/>
  <c r="S85" i="6" s="1"/>
  <c r="Q216" i="6"/>
  <c r="P216" i="6" s="1"/>
  <c r="B216" i="6"/>
  <c r="I216" i="6"/>
  <c r="O216" i="6"/>
  <c r="X216" i="6"/>
  <c r="T216" i="6"/>
  <c r="S216" i="6" s="1"/>
  <c r="L216" i="6"/>
  <c r="Z216" i="6"/>
  <c r="Y216" i="6" s="1"/>
  <c r="C216" i="6"/>
  <c r="D216" i="6"/>
  <c r="K216" i="6"/>
  <c r="J216" i="6" s="1"/>
  <c r="E216" i="6"/>
  <c r="N216" i="6"/>
  <c r="M216" i="6" s="1"/>
  <c r="F216" i="6"/>
  <c r="R216" i="6"/>
  <c r="U216" i="6"/>
  <c r="H216" i="6"/>
  <c r="G216" i="6" s="1"/>
  <c r="W216" i="6"/>
  <c r="V216" i="6" s="1"/>
  <c r="D170" i="6"/>
  <c r="O170" i="6"/>
  <c r="B170" i="6"/>
  <c r="U170" i="6"/>
  <c r="F170" i="6"/>
  <c r="Q170" i="6"/>
  <c r="P170" i="6" s="1"/>
  <c r="E170" i="6"/>
  <c r="I170" i="6"/>
  <c r="X170" i="6"/>
  <c r="K170" i="6"/>
  <c r="J170" i="6" s="1"/>
  <c r="H170" i="6"/>
  <c r="G170" i="6" s="1"/>
  <c r="C170" i="6"/>
  <c r="L170" i="6"/>
  <c r="R170" i="6"/>
  <c r="W170" i="6"/>
  <c r="V170" i="6" s="1"/>
  <c r="Z170" i="6"/>
  <c r="Y170" i="6" s="1"/>
  <c r="N170" i="6"/>
  <c r="M170" i="6" s="1"/>
  <c r="T170" i="6"/>
  <c r="S170" i="6" s="1"/>
  <c r="N152" i="6"/>
  <c r="M152" i="6" s="1"/>
  <c r="O152" i="6"/>
  <c r="Z152" i="6"/>
  <c r="Y152" i="6" s="1"/>
  <c r="U152" i="6"/>
  <c r="L152" i="6"/>
  <c r="T152" i="6"/>
  <c r="S152" i="6" s="1"/>
  <c r="E152" i="6"/>
  <c r="W152" i="6"/>
  <c r="V152" i="6" s="1"/>
  <c r="Q152" i="6"/>
  <c r="P152" i="6" s="1"/>
  <c r="H152" i="6"/>
  <c r="G152" i="6" s="1"/>
  <c r="B152" i="6"/>
  <c r="C152" i="6"/>
  <c r="F152" i="6"/>
  <c r="I152" i="6"/>
  <c r="R152" i="6"/>
  <c r="X152" i="6"/>
  <c r="K152" i="6"/>
  <c r="J152" i="6" s="1"/>
  <c r="D152" i="6"/>
  <c r="N64" i="6"/>
  <c r="M64" i="6" s="1"/>
  <c r="E64" i="6"/>
  <c r="W64" i="6"/>
  <c r="V64" i="6" s="1"/>
  <c r="D64" i="6"/>
  <c r="F64" i="6"/>
  <c r="O64" i="6"/>
  <c r="Q64" i="6"/>
  <c r="P64" i="6" s="1"/>
  <c r="X64" i="6"/>
  <c r="R64" i="6"/>
  <c r="C64" i="6"/>
  <c r="L64" i="6"/>
  <c r="K64" i="6"/>
  <c r="J64" i="6" s="1"/>
  <c r="Z64" i="6"/>
  <c r="Y64" i="6" s="1"/>
  <c r="T64" i="6"/>
  <c r="S64" i="6" s="1"/>
  <c r="H64" i="6"/>
  <c r="G64" i="6" s="1"/>
  <c r="U64" i="6"/>
  <c r="B64" i="6"/>
  <c r="I64" i="6"/>
  <c r="Q139" i="6"/>
  <c r="P139" i="6" s="1"/>
  <c r="I139" i="6"/>
  <c r="D139" i="6"/>
  <c r="E139" i="6"/>
  <c r="C139" i="6"/>
  <c r="W139" i="6"/>
  <c r="V139" i="6" s="1"/>
  <c r="O139" i="6"/>
  <c r="T139" i="6"/>
  <c r="S139" i="6" s="1"/>
  <c r="X139" i="6"/>
  <c r="L139" i="6"/>
  <c r="K139" i="6"/>
  <c r="J139" i="6" s="1"/>
  <c r="N139" i="6"/>
  <c r="M139" i="6" s="1"/>
  <c r="U139" i="6"/>
  <c r="B139" i="6"/>
  <c r="H139" i="6"/>
  <c r="G139" i="6" s="1"/>
  <c r="R139" i="6"/>
  <c r="F139" i="6"/>
  <c r="Z139" i="6"/>
  <c r="Y139" i="6" s="1"/>
  <c r="R52" i="6"/>
  <c r="Q52" i="6"/>
  <c r="P52" i="6" s="1"/>
  <c r="X52" i="6"/>
  <c r="Z52" i="6"/>
  <c r="Y52" i="6" s="1"/>
  <c r="E52" i="6"/>
  <c r="W52" i="6"/>
  <c r="V52" i="6" s="1"/>
  <c r="C52" i="6"/>
  <c r="I52" i="6"/>
  <c r="K52" i="6"/>
  <c r="J52" i="6" s="1"/>
  <c r="U52" i="6"/>
  <c r="F52" i="6"/>
  <c r="B52" i="6"/>
  <c r="H52" i="6"/>
  <c r="G52" i="6" s="1"/>
  <c r="N52" i="6"/>
  <c r="M52" i="6" s="1"/>
  <c r="L52" i="6"/>
  <c r="O52" i="6"/>
  <c r="T52" i="6"/>
  <c r="S52" i="6" s="1"/>
  <c r="D52" i="6"/>
  <c r="H220" i="6"/>
  <c r="G220" i="6" s="1"/>
  <c r="B220" i="6"/>
  <c r="C220" i="6"/>
  <c r="K220" i="6"/>
  <c r="J220" i="6" s="1"/>
  <c r="F220" i="6"/>
  <c r="Q220" i="6"/>
  <c r="P220" i="6" s="1"/>
  <c r="R220" i="6"/>
  <c r="D220" i="6"/>
  <c r="E220" i="6"/>
  <c r="N220" i="6"/>
  <c r="M220" i="6" s="1"/>
  <c r="O220" i="6"/>
  <c r="Z220" i="6"/>
  <c r="Y220" i="6" s="1"/>
  <c r="I220" i="6"/>
  <c r="L220" i="6"/>
  <c r="T220" i="6"/>
  <c r="S220" i="6" s="1"/>
  <c r="U220" i="6"/>
  <c r="W220" i="6"/>
  <c r="V220" i="6" s="1"/>
  <c r="X220" i="6"/>
  <c r="U104" i="6"/>
  <c r="O104" i="6"/>
  <c r="Q104" i="6"/>
  <c r="P104" i="6" s="1"/>
  <c r="W104" i="6"/>
  <c r="V104" i="6" s="1"/>
  <c r="T104" i="6"/>
  <c r="S104" i="6" s="1"/>
  <c r="F104" i="6"/>
  <c r="B104" i="6"/>
  <c r="I104" i="6"/>
  <c r="L104" i="6"/>
  <c r="N104" i="6"/>
  <c r="M104" i="6" s="1"/>
  <c r="D104" i="6"/>
  <c r="R104" i="6"/>
  <c r="Z104" i="6"/>
  <c r="Y104" i="6" s="1"/>
  <c r="H104" i="6"/>
  <c r="G104" i="6" s="1"/>
  <c r="E104" i="6"/>
  <c r="K104" i="6"/>
  <c r="J104" i="6" s="1"/>
  <c r="C104" i="6"/>
  <c r="X104" i="6"/>
  <c r="H67" i="6"/>
  <c r="G67" i="6" s="1"/>
  <c r="Q67" i="6"/>
  <c r="P67" i="6" s="1"/>
  <c r="T67" i="6"/>
  <c r="S67" i="6" s="1"/>
  <c r="W67" i="6"/>
  <c r="V67" i="6" s="1"/>
  <c r="X67" i="6"/>
  <c r="F67" i="6"/>
  <c r="O67" i="6"/>
  <c r="C67" i="6"/>
  <c r="Z67" i="6"/>
  <c r="Y67" i="6" s="1"/>
  <c r="D67" i="6"/>
  <c r="K67" i="6"/>
  <c r="J67" i="6" s="1"/>
  <c r="L67" i="6"/>
  <c r="N67" i="6"/>
  <c r="M67" i="6" s="1"/>
  <c r="U67" i="6"/>
  <c r="E67" i="6"/>
  <c r="R67" i="6"/>
  <c r="B67" i="6"/>
  <c r="I67" i="6"/>
  <c r="L173" i="6"/>
  <c r="X173" i="6"/>
  <c r="E173" i="6"/>
  <c r="R173" i="6"/>
  <c r="T173" i="6"/>
  <c r="S173" i="6" s="1"/>
  <c r="U173" i="6"/>
  <c r="B173" i="6"/>
  <c r="N173" i="6"/>
  <c r="M173" i="6" s="1"/>
  <c r="Q173" i="6"/>
  <c r="P173" i="6" s="1"/>
  <c r="D173" i="6"/>
  <c r="H173" i="6"/>
  <c r="G173" i="6" s="1"/>
  <c r="F173" i="6"/>
  <c r="I173" i="6"/>
  <c r="C173" i="6"/>
  <c r="O173" i="6"/>
  <c r="W173" i="6"/>
  <c r="V173" i="6" s="1"/>
  <c r="K173" i="6"/>
  <c r="J173" i="6" s="1"/>
  <c r="Z173" i="6"/>
  <c r="Y173" i="6" s="1"/>
  <c r="D185" i="6"/>
  <c r="K185" i="6"/>
  <c r="J185" i="6" s="1"/>
  <c r="Z185" i="6"/>
  <c r="Y185" i="6" s="1"/>
  <c r="T185" i="6"/>
  <c r="S185" i="6" s="1"/>
  <c r="F185" i="6"/>
  <c r="Q185" i="6"/>
  <c r="P185" i="6" s="1"/>
  <c r="U185" i="6"/>
  <c r="C185" i="6"/>
  <c r="H185" i="6"/>
  <c r="G185" i="6" s="1"/>
  <c r="X185" i="6"/>
  <c r="W185" i="6"/>
  <c r="V185" i="6" s="1"/>
  <c r="R185" i="6"/>
  <c r="I185" i="6"/>
  <c r="L185" i="6"/>
  <c r="B185" i="6"/>
  <c r="E185" i="6"/>
  <c r="N185" i="6"/>
  <c r="M185" i="6" s="1"/>
  <c r="O185" i="6"/>
  <c r="E126" i="6"/>
  <c r="L126" i="6"/>
  <c r="I126" i="6"/>
  <c r="C126" i="6"/>
  <c r="D126" i="6"/>
  <c r="R126" i="6"/>
  <c r="T126" i="6"/>
  <c r="S126" i="6" s="1"/>
  <c r="U126" i="6"/>
  <c r="H126" i="6"/>
  <c r="G126" i="6" s="1"/>
  <c r="N126" i="6"/>
  <c r="M126" i="6" s="1"/>
  <c r="F126" i="6"/>
  <c r="Q126" i="6"/>
  <c r="P126" i="6" s="1"/>
  <c r="K126" i="6"/>
  <c r="J126" i="6" s="1"/>
  <c r="B126" i="6"/>
  <c r="X126" i="6"/>
  <c r="O126" i="6"/>
  <c r="W126" i="6"/>
  <c r="V126" i="6" s="1"/>
  <c r="Z126" i="6"/>
  <c r="Y126" i="6" s="1"/>
  <c r="T148" i="6"/>
  <c r="S148" i="6" s="1"/>
  <c r="F148" i="6"/>
  <c r="E148" i="6"/>
  <c r="Q148" i="6"/>
  <c r="P148" i="6" s="1"/>
  <c r="W148" i="6"/>
  <c r="V148" i="6" s="1"/>
  <c r="D148" i="6"/>
  <c r="C148" i="6"/>
  <c r="O148" i="6"/>
  <c r="X148" i="6"/>
  <c r="R148" i="6"/>
  <c r="U148" i="6"/>
  <c r="B148" i="6"/>
  <c r="Z148" i="6"/>
  <c r="Y148" i="6" s="1"/>
  <c r="N148" i="6"/>
  <c r="M148" i="6" s="1"/>
  <c r="K148" i="6"/>
  <c r="J148" i="6" s="1"/>
  <c r="H148" i="6"/>
  <c r="G148" i="6" s="1"/>
  <c r="I148" i="6"/>
  <c r="L148" i="6"/>
  <c r="W135" i="6"/>
  <c r="V135" i="6" s="1"/>
  <c r="I135" i="6"/>
  <c r="N135" i="6"/>
  <c r="M135" i="6" s="1"/>
  <c r="T135" i="6"/>
  <c r="S135" i="6" s="1"/>
  <c r="D135" i="6"/>
  <c r="Q135" i="6"/>
  <c r="P135" i="6" s="1"/>
  <c r="X135" i="6"/>
  <c r="H135" i="6"/>
  <c r="G135" i="6" s="1"/>
  <c r="F135" i="6"/>
  <c r="C135" i="6"/>
  <c r="Z135" i="6"/>
  <c r="Y135" i="6" s="1"/>
  <c r="E135" i="6"/>
  <c r="B135" i="6"/>
  <c r="L135" i="6"/>
  <c r="O135" i="6"/>
  <c r="U135" i="6"/>
  <c r="K135" i="6"/>
  <c r="J135" i="6" s="1"/>
  <c r="R135" i="6"/>
  <c r="U228" i="6"/>
  <c r="F228" i="6"/>
  <c r="X228" i="6"/>
  <c r="C228" i="6"/>
  <c r="T228" i="6"/>
  <c r="S228" i="6" s="1"/>
  <c r="D228" i="6"/>
  <c r="K228" i="6"/>
  <c r="J228" i="6" s="1"/>
  <c r="Q228" i="6"/>
  <c r="P228" i="6" s="1"/>
  <c r="W228" i="6"/>
  <c r="V228" i="6" s="1"/>
  <c r="R228" i="6"/>
  <c r="N228" i="6"/>
  <c r="M228" i="6" s="1"/>
  <c r="L228" i="6"/>
  <c r="B228" i="6"/>
  <c r="Z228" i="6"/>
  <c r="Y228" i="6" s="1"/>
  <c r="O228" i="6"/>
  <c r="I228" i="6"/>
  <c r="E228" i="6"/>
  <c r="H228" i="6"/>
  <c r="G228" i="6" s="1"/>
  <c r="L209" i="6"/>
  <c r="N209" i="6"/>
  <c r="M209" i="6" s="1"/>
  <c r="H209" i="6"/>
  <c r="G209" i="6" s="1"/>
  <c r="X209" i="6"/>
  <c r="F209" i="6"/>
  <c r="O209" i="6"/>
  <c r="U209" i="6"/>
  <c r="D209" i="6"/>
  <c r="C209" i="6"/>
  <c r="K209" i="6"/>
  <c r="J209" i="6" s="1"/>
  <c r="B209" i="6"/>
  <c r="I209" i="6"/>
  <c r="Q209" i="6"/>
  <c r="P209" i="6" s="1"/>
  <c r="E209" i="6"/>
  <c r="R209" i="6"/>
  <c r="W209" i="6"/>
  <c r="V209" i="6" s="1"/>
  <c r="Z209" i="6"/>
  <c r="Y209" i="6" s="1"/>
  <c r="T209" i="6"/>
  <c r="S209" i="6" s="1"/>
  <c r="B115" i="6"/>
  <c r="N115" i="6"/>
  <c r="M115" i="6" s="1"/>
  <c r="I115" i="6"/>
  <c r="K115" i="6"/>
  <c r="J115" i="6" s="1"/>
  <c r="X115" i="6"/>
  <c r="Q115" i="6"/>
  <c r="P115" i="6" s="1"/>
  <c r="F115" i="6"/>
  <c r="Z115" i="6"/>
  <c r="Y115" i="6" s="1"/>
  <c r="U115" i="6"/>
  <c r="T115" i="6"/>
  <c r="S115" i="6" s="1"/>
  <c r="O115" i="6"/>
  <c r="L115" i="6"/>
  <c r="R115" i="6"/>
  <c r="E115" i="6"/>
  <c r="D115" i="6"/>
  <c r="H115" i="6"/>
  <c r="G115" i="6" s="1"/>
  <c r="W115" i="6"/>
  <c r="V115" i="6" s="1"/>
  <c r="C115" i="6"/>
  <c r="C187" i="6"/>
  <c r="B187" i="6"/>
  <c r="E187" i="6"/>
  <c r="I187" i="6"/>
  <c r="O187" i="6"/>
  <c r="F187" i="6"/>
  <c r="L187" i="6"/>
  <c r="T187" i="6"/>
  <c r="S187" i="6" s="1"/>
  <c r="U187" i="6"/>
  <c r="R187" i="6"/>
  <c r="Q187" i="6"/>
  <c r="P187" i="6" s="1"/>
  <c r="W187" i="6"/>
  <c r="V187" i="6" s="1"/>
  <c r="Z187" i="6"/>
  <c r="Y187" i="6" s="1"/>
  <c r="K187" i="6"/>
  <c r="J187" i="6" s="1"/>
  <c r="N187" i="6"/>
  <c r="M187" i="6" s="1"/>
  <c r="X187" i="6"/>
  <c r="D187" i="6"/>
  <c r="H187" i="6"/>
  <c r="G187" i="6" s="1"/>
  <c r="Q174" i="6"/>
  <c r="P174" i="6" s="1"/>
  <c r="R174" i="6"/>
  <c r="F174" i="6"/>
  <c r="N174" i="6"/>
  <c r="M174" i="6" s="1"/>
  <c r="D174" i="6"/>
  <c r="K174" i="6"/>
  <c r="J174" i="6" s="1"/>
  <c r="T174" i="6"/>
  <c r="S174" i="6" s="1"/>
  <c r="I174" i="6"/>
  <c r="Z174" i="6"/>
  <c r="Y174" i="6" s="1"/>
  <c r="C174" i="6"/>
  <c r="H174" i="6"/>
  <c r="G174" i="6" s="1"/>
  <c r="O174" i="6"/>
  <c r="W174" i="6"/>
  <c r="V174" i="6" s="1"/>
  <c r="B174" i="6"/>
  <c r="X174" i="6"/>
  <c r="E174" i="6"/>
  <c r="L174" i="6"/>
  <c r="U174" i="6"/>
  <c r="Q168" i="6"/>
  <c r="P168" i="6" s="1"/>
  <c r="I168" i="6"/>
  <c r="T168" i="6"/>
  <c r="S168" i="6" s="1"/>
  <c r="K168" i="6"/>
  <c r="J168" i="6" s="1"/>
  <c r="H168" i="6"/>
  <c r="G168" i="6" s="1"/>
  <c r="B168" i="6"/>
  <c r="U168" i="6"/>
  <c r="D168" i="6"/>
  <c r="Z168" i="6"/>
  <c r="Y168" i="6" s="1"/>
  <c r="F168" i="6"/>
  <c r="N168" i="6"/>
  <c r="M168" i="6" s="1"/>
  <c r="E168" i="6"/>
  <c r="X168" i="6"/>
  <c r="L168" i="6"/>
  <c r="W168" i="6"/>
  <c r="V168" i="6" s="1"/>
  <c r="C168" i="6"/>
  <c r="R168" i="6"/>
  <c r="O168" i="6"/>
  <c r="U175" i="6"/>
  <c r="W175" i="6"/>
  <c r="V175" i="6" s="1"/>
  <c r="N175" i="6"/>
  <c r="M175" i="6" s="1"/>
  <c r="O175" i="6"/>
  <c r="K175" i="6"/>
  <c r="J175" i="6" s="1"/>
  <c r="X175" i="6"/>
  <c r="E175" i="6"/>
  <c r="I175" i="6"/>
  <c r="H175" i="6"/>
  <c r="G175" i="6" s="1"/>
  <c r="L175" i="6"/>
  <c r="B175" i="6"/>
  <c r="Q175" i="6"/>
  <c r="P175" i="6" s="1"/>
  <c r="T175" i="6"/>
  <c r="S175" i="6" s="1"/>
  <c r="R175" i="6"/>
  <c r="D175" i="6"/>
  <c r="Z175" i="6"/>
  <c r="Y175" i="6" s="1"/>
  <c r="F175" i="6"/>
  <c r="C175" i="6"/>
  <c r="T119" i="6"/>
  <c r="S119" i="6" s="1"/>
  <c r="D119" i="6"/>
  <c r="H119" i="6"/>
  <c r="G119" i="6" s="1"/>
  <c r="Z119" i="6"/>
  <c r="Y119" i="6" s="1"/>
  <c r="Q119" i="6"/>
  <c r="P119" i="6" s="1"/>
  <c r="U119" i="6"/>
  <c r="X119" i="6"/>
  <c r="B119" i="6"/>
  <c r="K119" i="6"/>
  <c r="J119" i="6" s="1"/>
  <c r="E119" i="6"/>
  <c r="W119" i="6"/>
  <c r="V119" i="6" s="1"/>
  <c r="I119" i="6"/>
  <c r="L119" i="6"/>
  <c r="N119" i="6"/>
  <c r="M119" i="6" s="1"/>
  <c r="O119" i="6"/>
  <c r="F119" i="6"/>
  <c r="C119" i="6"/>
  <c r="R119" i="6"/>
  <c r="AB109" i="4" l="1"/>
  <c r="AD108" i="4"/>
  <c r="AF108" i="4"/>
  <c r="AB110" i="4" l="1"/>
  <c r="AF109" i="4"/>
  <c r="AD109" i="4"/>
  <c r="AB111" i="4" l="1"/>
  <c r="AF110" i="4"/>
  <c r="AD110" i="4"/>
  <c r="AB112" i="4" l="1"/>
  <c r="AF111" i="4"/>
  <c r="AD111" i="4"/>
  <c r="AF112" i="4" l="1"/>
  <c r="AB113" i="4"/>
  <c r="AD112" i="4"/>
  <c r="AB114" i="4" l="1"/>
  <c r="AF113" i="4"/>
  <c r="AD113" i="4"/>
  <c r="AB115" i="4" l="1"/>
  <c r="AF114" i="4"/>
  <c r="AD114" i="4"/>
  <c r="AB116" i="4" l="1"/>
  <c r="AF115" i="4"/>
  <c r="AD115" i="4"/>
  <c r="AB117" i="4" l="1"/>
  <c r="AD116" i="4"/>
  <c r="AF116" i="4"/>
  <c r="AB118" i="4" l="1"/>
  <c r="AF117" i="4"/>
  <c r="AD117" i="4"/>
  <c r="AB119" i="4" l="1"/>
  <c r="AF118" i="4"/>
  <c r="AD118" i="4"/>
  <c r="AB120" i="4" l="1"/>
  <c r="AD119" i="4"/>
  <c r="AF119" i="4"/>
  <c r="AB121" i="4" l="1"/>
  <c r="AD120" i="4"/>
  <c r="AF120" i="4"/>
  <c r="AB122" i="4" l="1"/>
  <c r="AF121" i="4"/>
  <c r="AD121" i="4"/>
  <c r="AD122" i="4" l="1"/>
  <c r="AB123" i="4"/>
  <c r="AF122" i="4"/>
  <c r="AB124" i="4" l="1"/>
  <c r="AF123" i="4"/>
  <c r="AD123" i="4"/>
  <c r="AB125" i="4" l="1"/>
  <c r="AD124" i="4"/>
  <c r="AF124" i="4"/>
  <c r="AB126" i="4" l="1"/>
  <c r="AF125" i="4"/>
  <c r="AD125" i="4"/>
  <c r="AB127" i="4" l="1"/>
  <c r="AF126" i="4"/>
  <c r="AD126" i="4"/>
  <c r="AB128" i="4" l="1"/>
  <c r="AF127" i="4"/>
  <c r="AD127" i="4"/>
  <c r="AF128" i="4" l="1"/>
  <c r="AB129" i="4"/>
  <c r="AD128" i="4"/>
  <c r="AB130" i="4" l="1"/>
  <c r="AD129" i="4"/>
  <c r="AF129" i="4"/>
  <c r="AB131" i="4" l="1"/>
  <c r="AF130" i="4"/>
  <c r="AD130" i="4"/>
  <c r="AB132" i="4" l="1"/>
  <c r="AD131" i="4"/>
  <c r="AF131" i="4"/>
  <c r="AB133" i="4" l="1"/>
  <c r="AD132" i="4"/>
  <c r="AF132" i="4"/>
  <c r="AB134" i="4" l="1"/>
  <c r="AF133" i="4"/>
  <c r="AD133" i="4"/>
  <c r="AB135" i="4" l="1"/>
  <c r="AF134" i="4"/>
  <c r="AD134" i="4"/>
  <c r="AD135" i="4" l="1"/>
  <c r="AB136" i="4"/>
  <c r="AF135" i="4"/>
  <c r="AB137" i="4" l="1"/>
  <c r="AF136" i="4"/>
  <c r="AD136" i="4"/>
  <c r="AB138" i="4" l="1"/>
  <c r="AF137" i="4"/>
  <c r="AD137" i="4"/>
  <c r="AB139" i="4" l="1"/>
  <c r="AF138" i="4"/>
  <c r="AD138" i="4"/>
  <c r="AF139" i="4" l="1"/>
  <c r="AB140" i="4"/>
  <c r="AD139" i="4"/>
  <c r="AB141" i="4" l="1"/>
  <c r="AF140" i="4"/>
  <c r="AD140" i="4"/>
  <c r="AF141" i="4" l="1"/>
  <c r="AB142" i="4"/>
  <c r="AD141" i="4"/>
  <c r="AB143" i="4" l="1"/>
  <c r="AF142" i="4"/>
  <c r="AD142" i="4"/>
  <c r="AF143" i="4" l="1"/>
  <c r="AB144" i="4"/>
  <c r="AD143" i="4"/>
  <c r="AB145" i="4" l="1"/>
  <c r="AF144" i="4"/>
  <c r="AD144" i="4"/>
  <c r="AF145" i="4" l="1"/>
  <c r="AB146" i="4"/>
  <c r="AD145" i="4"/>
  <c r="AB147" i="4" l="1"/>
  <c r="AF146" i="4"/>
  <c r="AD146" i="4"/>
  <c r="AB148" i="4" l="1"/>
  <c r="AD147" i="4"/>
  <c r="AF147" i="4"/>
  <c r="AB149" i="4" l="1"/>
  <c r="AD148" i="4"/>
  <c r="AF148" i="4"/>
  <c r="AB150" i="4" l="1"/>
  <c r="AF149" i="4"/>
  <c r="AD149" i="4"/>
  <c r="AB151" i="4" l="1"/>
  <c r="AF150" i="4"/>
  <c r="AD150" i="4"/>
  <c r="AB152" i="4" l="1"/>
  <c r="AF151" i="4"/>
  <c r="AD151" i="4"/>
  <c r="AB153" i="4" l="1"/>
  <c r="AF152" i="4"/>
  <c r="AD152" i="4"/>
  <c r="AB154" i="4" l="1"/>
  <c r="AF153" i="4"/>
  <c r="AD153" i="4"/>
  <c r="AB155" i="4" l="1"/>
  <c r="AF154" i="4"/>
  <c r="AD154" i="4"/>
  <c r="AB156" i="4" l="1"/>
  <c r="AF155" i="4"/>
  <c r="AD155" i="4"/>
  <c r="AB157" i="4" l="1"/>
  <c r="AF156" i="4"/>
  <c r="AD156" i="4"/>
  <c r="AF157" i="4" l="1"/>
  <c r="AB158" i="4"/>
  <c r="AD157" i="4"/>
  <c r="AB159" i="4" l="1"/>
  <c r="AF158" i="4"/>
  <c r="AD158" i="4"/>
  <c r="AB160" i="4" l="1"/>
  <c r="AD159" i="4"/>
  <c r="AF159" i="4"/>
  <c r="AB161" i="4" l="1"/>
  <c r="AF160" i="4"/>
  <c r="AD160" i="4"/>
  <c r="AB162" i="4" l="1"/>
  <c r="AD161" i="4"/>
  <c r="AF161" i="4"/>
  <c r="AB163" i="4" l="1"/>
  <c r="AF162" i="4"/>
  <c r="AD162" i="4"/>
  <c r="AB164" i="4" l="1"/>
  <c r="AD163" i="4"/>
  <c r="AF163" i="4"/>
  <c r="AB165" i="4" l="1"/>
  <c r="AF164" i="4"/>
  <c r="AD164" i="4"/>
  <c r="AB166" i="4" l="1"/>
  <c r="AF165" i="4"/>
  <c r="AD165" i="4"/>
  <c r="AB167" i="4" l="1"/>
  <c r="AF166" i="4"/>
  <c r="AD166" i="4"/>
  <c r="AD167" i="4" l="1"/>
  <c r="AB168" i="4"/>
  <c r="AF167" i="4"/>
  <c r="AB169" i="4" l="1"/>
  <c r="AF168" i="4"/>
  <c r="AD168" i="4"/>
  <c r="AB170" i="4" l="1"/>
  <c r="AF169" i="4"/>
  <c r="AD169" i="4"/>
  <c r="AB171" i="4" l="1"/>
  <c r="AF170" i="4"/>
  <c r="AD170" i="4"/>
  <c r="AF171" i="4" l="1"/>
  <c r="AB172" i="4"/>
  <c r="AD171" i="4"/>
  <c r="AF172" i="4" l="1"/>
  <c r="AB173" i="4"/>
  <c r="AD172" i="4"/>
  <c r="AF173" i="4" l="1"/>
  <c r="AB174" i="4"/>
  <c r="AD173" i="4"/>
  <c r="AB175" i="4" l="1"/>
  <c r="AF174" i="4"/>
  <c r="AD174" i="4"/>
  <c r="AF175" i="4" l="1"/>
  <c r="AB176" i="4"/>
  <c r="AD175" i="4"/>
  <c r="AB177" i="4" l="1"/>
  <c r="AF176" i="4"/>
  <c r="AD176" i="4"/>
  <c r="AF177" i="4" l="1"/>
  <c r="AB178" i="4"/>
  <c r="AD177" i="4"/>
  <c r="AB179" i="4" l="1"/>
  <c r="AF178" i="4"/>
  <c r="AD178" i="4"/>
  <c r="AB180" i="4" l="1"/>
  <c r="AD179" i="4"/>
  <c r="AF179" i="4"/>
  <c r="AB181" i="4" l="1"/>
  <c r="AD180" i="4"/>
  <c r="AF180" i="4"/>
  <c r="AB182" i="4" l="1"/>
  <c r="AF181" i="4"/>
  <c r="AD181" i="4"/>
  <c r="AB183" i="4" l="1"/>
  <c r="AF182" i="4"/>
  <c r="AD182" i="4"/>
  <c r="AB184" i="4" l="1"/>
  <c r="AF183" i="4"/>
  <c r="AD183" i="4"/>
  <c r="AB185" i="4" l="1"/>
  <c r="AD184" i="4"/>
  <c r="AF184" i="4"/>
  <c r="AB186" i="4" l="1"/>
  <c r="AF185" i="4"/>
  <c r="AD185" i="4"/>
  <c r="AB187" i="4" l="1"/>
  <c r="AF186" i="4"/>
  <c r="AD186" i="4"/>
  <c r="AB188" i="4" l="1"/>
  <c r="AF187" i="4"/>
  <c r="AD187" i="4"/>
  <c r="AB189" i="4" l="1"/>
  <c r="AF188" i="4"/>
  <c r="AD188" i="4"/>
  <c r="AF189" i="4" l="1"/>
  <c r="AB190" i="4"/>
  <c r="AD189" i="4"/>
  <c r="AB191" i="4" l="1"/>
  <c r="AF190" i="4"/>
  <c r="AD190" i="4"/>
  <c r="AB192" i="4" l="1"/>
  <c r="AD191" i="4"/>
  <c r="AF191" i="4"/>
  <c r="AB193" i="4" l="1"/>
  <c r="AF192" i="4"/>
  <c r="AD192" i="4"/>
  <c r="AB194" i="4" l="1"/>
  <c r="AD193" i="4"/>
  <c r="AF193" i="4"/>
  <c r="AB195" i="4" l="1"/>
  <c r="AF194" i="4"/>
  <c r="AD194" i="4"/>
  <c r="AB196" i="4" l="1"/>
  <c r="AD195" i="4"/>
  <c r="AF195" i="4"/>
  <c r="AB197" i="4" l="1"/>
  <c r="AD196" i="4"/>
  <c r="AF196" i="4"/>
  <c r="AB198" i="4" l="1"/>
  <c r="AD197" i="4"/>
  <c r="AF197" i="4"/>
  <c r="AB199" i="4" l="1"/>
  <c r="AD198" i="4"/>
  <c r="AF198" i="4"/>
  <c r="AB200" i="4" l="1"/>
  <c r="AD199" i="4"/>
  <c r="AF199" i="4"/>
  <c r="AB201" i="4" l="1"/>
  <c r="AD200" i="4"/>
  <c r="AF200" i="4"/>
  <c r="AB202" i="4" l="1"/>
  <c r="AD201" i="4"/>
  <c r="AF201" i="4"/>
  <c r="AB203" i="4" l="1"/>
  <c r="AD202" i="4"/>
  <c r="AF202" i="4"/>
  <c r="AB204" i="4" l="1"/>
  <c r="AD203" i="4"/>
  <c r="AF203" i="4"/>
  <c r="AB205" i="4" l="1"/>
  <c r="AD204" i="4"/>
  <c r="AF204" i="4"/>
  <c r="AB206" i="4" l="1"/>
  <c r="AD205" i="4"/>
  <c r="AF205" i="4"/>
  <c r="AB207" i="4" l="1"/>
  <c r="AD206" i="4"/>
  <c r="AF206" i="4"/>
  <c r="AB208" i="4" l="1"/>
  <c r="AD207" i="4"/>
  <c r="AF207" i="4"/>
  <c r="AB209" i="4" l="1"/>
  <c r="AD208" i="4"/>
  <c r="AF208" i="4"/>
  <c r="AB210" i="4" l="1"/>
  <c r="AD209" i="4"/>
  <c r="AF209" i="4"/>
  <c r="AB211" i="4" l="1"/>
  <c r="AD210" i="4"/>
  <c r="AF210" i="4"/>
  <c r="AB212" i="4" l="1"/>
  <c r="AD211" i="4"/>
  <c r="AF211" i="4"/>
  <c r="AB213" i="4" l="1"/>
  <c r="AD212" i="4"/>
  <c r="AF212" i="4"/>
  <c r="AB214" i="4" l="1"/>
  <c r="AD213" i="4"/>
  <c r="AF213" i="4"/>
  <c r="AB215" i="4" l="1"/>
  <c r="AD214" i="4"/>
  <c r="AF214" i="4"/>
  <c r="AB216" i="4" l="1"/>
  <c r="AD215" i="4"/>
  <c r="AF215" i="4"/>
  <c r="AB217" i="4" l="1"/>
  <c r="AD216" i="4"/>
  <c r="AF216" i="4"/>
  <c r="AB218" i="4" l="1"/>
  <c r="AD217" i="4"/>
  <c r="AF217" i="4"/>
  <c r="AB219" i="4" l="1"/>
  <c r="AD218" i="4"/>
  <c r="AF218" i="4"/>
  <c r="AB220" i="4" l="1"/>
  <c r="AD219" i="4"/>
  <c r="AF219" i="4"/>
  <c r="AB221" i="4" l="1"/>
  <c r="AD220" i="4"/>
  <c r="AF220" i="4"/>
  <c r="AB222" i="4" l="1"/>
  <c r="AD221" i="4"/>
  <c r="AF221" i="4"/>
  <c r="AB223" i="4" l="1"/>
  <c r="AD222" i="4"/>
  <c r="AF222" i="4"/>
  <c r="AB224" i="4" l="1"/>
  <c r="AD223" i="4"/>
  <c r="AF223" i="4"/>
  <c r="AB225" i="4" l="1"/>
  <c r="AD224" i="4"/>
  <c r="AF224" i="4"/>
  <c r="AB226" i="4" l="1"/>
  <c r="AD225" i="4"/>
  <c r="AF225" i="4"/>
  <c r="AB227" i="4" l="1"/>
  <c r="AD226" i="4"/>
  <c r="AF226" i="4"/>
  <c r="AB228" i="4" l="1"/>
  <c r="AD227" i="4"/>
  <c r="AF227" i="4"/>
  <c r="AB229" i="4" l="1"/>
  <c r="AD228" i="4"/>
  <c r="AF228" i="4"/>
  <c r="AB230" i="4" l="1"/>
  <c r="AD229" i="4"/>
  <c r="AF229" i="4"/>
  <c r="AB231" i="4" l="1"/>
  <c r="AD230" i="4"/>
  <c r="AF230" i="4"/>
  <c r="AB232" i="4" l="1"/>
  <c r="AD231" i="4"/>
  <c r="AF231" i="4"/>
  <c r="AB233" i="4" l="1"/>
  <c r="AD232" i="4"/>
  <c r="AF232" i="4"/>
  <c r="AB234" i="4" l="1"/>
  <c r="AD233" i="4"/>
  <c r="AF233" i="4"/>
  <c r="AB235" i="4" l="1"/>
  <c r="AD234" i="4"/>
  <c r="AF234" i="4"/>
  <c r="AB236" i="4" l="1"/>
  <c r="AD235" i="4"/>
  <c r="AF235" i="4"/>
  <c r="AB237" i="4" l="1"/>
  <c r="AD236" i="4"/>
  <c r="AF236" i="4"/>
  <c r="AB238" i="4" l="1"/>
  <c r="AD237" i="4"/>
  <c r="AF237" i="4"/>
  <c r="AD238" i="4" l="1"/>
  <c r="AF238" i="4"/>
  <c r="A32" i="6" l="1"/>
  <c r="A3" i="6"/>
  <c r="A11" i="6"/>
  <c r="A20" i="6"/>
  <c r="A28" i="6"/>
  <c r="A13" i="6"/>
  <c r="A8" i="6"/>
  <c r="A12" i="6"/>
  <c r="A18" i="6"/>
  <c r="A27" i="6"/>
  <c r="A14" i="6"/>
  <c r="A4" i="6"/>
  <c r="A45" i="6"/>
  <c r="A46" i="6"/>
  <c r="A42" i="6"/>
  <c r="A15" i="6"/>
  <c r="A21" i="6"/>
  <c r="A19" i="6"/>
  <c r="A38" i="6"/>
  <c r="A25" i="6"/>
  <c r="A16" i="6"/>
  <c r="A33" i="6"/>
  <c r="A35" i="6"/>
  <c r="A30" i="6"/>
  <c r="A23" i="6"/>
  <c r="A9" i="6"/>
  <c r="A36" i="6"/>
  <c r="A39" i="6"/>
  <c r="A41" i="6"/>
  <c r="A17" i="6"/>
  <c r="A31" i="6"/>
  <c r="A37" i="6"/>
  <c r="A26" i="6"/>
  <c r="A10" i="6"/>
  <c r="A34" i="6"/>
  <c r="A24" i="6"/>
  <c r="A5" i="6"/>
  <c r="A22" i="6"/>
  <c r="A29" i="6"/>
  <c r="A6" i="6"/>
  <c r="A7" i="6"/>
  <c r="A40" i="6"/>
  <c r="A44" i="6"/>
  <c r="A43" i="6"/>
  <c r="A29" i="5"/>
  <c r="O29" i="5" s="1"/>
  <c r="A19" i="5"/>
  <c r="O19" i="5" s="1"/>
  <c r="A23" i="5"/>
  <c r="O23" i="5" s="1"/>
  <c r="A3" i="5"/>
  <c r="E3" i="5" s="1"/>
  <c r="A22" i="5"/>
  <c r="O22" i="5" s="1"/>
  <c r="A5" i="5"/>
  <c r="A36" i="5"/>
  <c r="O36" i="5" s="1"/>
  <c r="A24" i="5"/>
  <c r="O24" i="5" s="1"/>
  <c r="A17" i="5"/>
  <c r="O17" i="5" s="1"/>
  <c r="A4" i="5"/>
  <c r="A11" i="5"/>
  <c r="O11" i="5" s="1"/>
  <c r="A38" i="5"/>
  <c r="O38" i="5" s="1"/>
  <c r="A41" i="5"/>
  <c r="O41" i="5" s="1"/>
  <c r="A46" i="5"/>
  <c r="O46" i="5" s="1"/>
  <c r="A43" i="5"/>
  <c r="O43" i="5" s="1"/>
  <c r="A25" i="5"/>
  <c r="O25" i="5" s="1"/>
  <c r="A33" i="5"/>
  <c r="O33" i="5" s="1"/>
  <c r="A6" i="5"/>
  <c r="A34" i="5"/>
  <c r="O34" i="5" s="1"/>
  <c r="A26" i="5"/>
  <c r="O26" i="5" s="1"/>
  <c r="A8" i="5"/>
  <c r="A21" i="5"/>
  <c r="O21" i="5" s="1"/>
  <c r="A7" i="5"/>
  <c r="A12" i="5"/>
  <c r="O12" i="5" s="1"/>
  <c r="A14" i="5"/>
  <c r="O14" i="5" s="1"/>
  <c r="A28" i="5"/>
  <c r="O28" i="5" s="1"/>
  <c r="A27" i="5"/>
  <c r="O27" i="5" s="1"/>
  <c r="A40" i="5"/>
  <c r="O40" i="5" s="1"/>
  <c r="A39" i="5"/>
  <c r="O39" i="5" s="1"/>
  <c r="A45" i="5"/>
  <c r="O45" i="5" s="1"/>
  <c r="A32" i="5"/>
  <c r="O32" i="5" s="1"/>
  <c r="A9" i="5"/>
  <c r="A13" i="5"/>
  <c r="O13" i="5" s="1"/>
  <c r="A16" i="5"/>
  <c r="O16" i="5" s="1"/>
  <c r="A30" i="5"/>
  <c r="O30" i="5" s="1"/>
  <c r="A18" i="5"/>
  <c r="O18" i="5" s="1"/>
  <c r="A35" i="5"/>
  <c r="O35" i="5" s="1"/>
  <c r="A20" i="5"/>
  <c r="O20" i="5" s="1"/>
  <c r="A31" i="5"/>
  <c r="O31" i="5" s="1"/>
  <c r="A10" i="5"/>
  <c r="A37" i="5"/>
  <c r="O37" i="5" s="1"/>
  <c r="A15" i="5"/>
  <c r="O15" i="5" s="1"/>
  <c r="A42" i="5"/>
  <c r="O42" i="5" s="1"/>
  <c r="A44" i="5"/>
  <c r="O44" i="5" s="1"/>
  <c r="A238" i="6"/>
  <c r="A231" i="6"/>
  <c r="A233" i="6"/>
  <c r="A236" i="6"/>
  <c r="A230" i="6"/>
  <c r="A237" i="6"/>
  <c r="A234" i="6"/>
  <c r="A235" i="6"/>
  <c r="A232" i="6"/>
  <c r="A238" i="5"/>
  <c r="O238" i="5" s="1"/>
  <c r="A236" i="5"/>
  <c r="O236" i="5" s="1"/>
  <c r="A232" i="5"/>
  <c r="O232" i="5" s="1"/>
  <c r="A237" i="5"/>
  <c r="O237" i="5" s="1"/>
  <c r="A231" i="5"/>
  <c r="O231" i="5" s="1"/>
  <c r="A233" i="5"/>
  <c r="O233" i="5" s="1"/>
  <c r="A230" i="5"/>
  <c r="O230" i="5" s="1"/>
  <c r="A235" i="5"/>
  <c r="O235" i="5" s="1"/>
  <c r="A234" i="5"/>
  <c r="O234" i="5" s="1"/>
  <c r="Y42" i="5" l="1"/>
  <c r="S42" i="5"/>
  <c r="T42" i="5"/>
  <c r="Q42" i="5"/>
  <c r="L42" i="5"/>
  <c r="G42" i="5"/>
  <c r="R42" i="5"/>
  <c r="P42" i="5"/>
  <c r="Z42" i="5"/>
  <c r="U42" i="5"/>
  <c r="M42" i="5"/>
  <c r="H42" i="5"/>
  <c r="D42" i="5"/>
  <c r="K42" i="5"/>
  <c r="J42" i="5"/>
  <c r="N42" i="5"/>
  <c r="I42" i="5"/>
  <c r="X42" i="5"/>
  <c r="F42" i="5"/>
  <c r="C42" i="5"/>
  <c r="E42" i="5"/>
  <c r="W42" i="5"/>
  <c r="V42" i="5"/>
  <c r="B42" i="5"/>
  <c r="S10" i="5"/>
  <c r="Q10" i="5"/>
  <c r="C10" i="5"/>
  <c r="Z10" i="5"/>
  <c r="G10" i="5"/>
  <c r="I10" i="5"/>
  <c r="M10" i="5"/>
  <c r="F10" i="5"/>
  <c r="W10" i="5"/>
  <c r="R10" i="5"/>
  <c r="K10" i="5"/>
  <c r="E10" i="5"/>
  <c r="J10" i="5"/>
  <c r="V10" i="5"/>
  <c r="P10" i="5"/>
  <c r="D10" i="5"/>
  <c r="O10" i="5"/>
  <c r="T10" i="5"/>
  <c r="Y10" i="5"/>
  <c r="U10" i="5"/>
  <c r="L10" i="5"/>
  <c r="H10" i="5"/>
  <c r="B10" i="5"/>
  <c r="X10" i="5"/>
  <c r="N10" i="5"/>
  <c r="C35" i="5"/>
  <c r="P35" i="5"/>
  <c r="X35" i="5"/>
  <c r="S35" i="5"/>
  <c r="V35" i="5"/>
  <c r="B35" i="5"/>
  <c r="Q35" i="5"/>
  <c r="T35" i="5"/>
  <c r="H35" i="5"/>
  <c r="R35" i="5"/>
  <c r="L35" i="5"/>
  <c r="W35" i="5"/>
  <c r="I35" i="5"/>
  <c r="F35" i="5"/>
  <c r="J35" i="5"/>
  <c r="D35" i="5"/>
  <c r="G35" i="5"/>
  <c r="Z35" i="5"/>
  <c r="M35" i="5"/>
  <c r="K35" i="5"/>
  <c r="N35" i="5"/>
  <c r="U35" i="5"/>
  <c r="Y35" i="5"/>
  <c r="E35" i="5"/>
  <c r="X16" i="5"/>
  <c r="S16" i="5"/>
  <c r="E16" i="5"/>
  <c r="U16" i="5"/>
  <c r="R16" i="5"/>
  <c r="J16" i="5"/>
  <c r="T16" i="5"/>
  <c r="K16" i="5"/>
  <c r="N16" i="5"/>
  <c r="I16" i="5"/>
  <c r="Q16" i="5"/>
  <c r="P16" i="5"/>
  <c r="L16" i="5"/>
  <c r="C16" i="5"/>
  <c r="W16" i="5"/>
  <c r="Y16" i="5"/>
  <c r="F16" i="5"/>
  <c r="Z16" i="5"/>
  <c r="H16" i="5"/>
  <c r="G16" i="5"/>
  <c r="M16" i="5"/>
  <c r="B16" i="5"/>
  <c r="D16" i="5"/>
  <c r="V16" i="5"/>
  <c r="U32" i="5"/>
  <c r="W32" i="5"/>
  <c r="X32" i="5"/>
  <c r="R32" i="5"/>
  <c r="F32" i="5"/>
  <c r="H32" i="5"/>
  <c r="S32" i="5"/>
  <c r="E32" i="5"/>
  <c r="P32" i="5"/>
  <c r="M32" i="5"/>
  <c r="V32" i="5"/>
  <c r="I32" i="5"/>
  <c r="C32" i="5"/>
  <c r="B32" i="5"/>
  <c r="L32" i="5"/>
  <c r="Z32" i="5"/>
  <c r="N32" i="5"/>
  <c r="T32" i="5"/>
  <c r="Y32" i="5"/>
  <c r="D32" i="5"/>
  <c r="G32" i="5"/>
  <c r="Q32" i="5"/>
  <c r="K32" i="5"/>
  <c r="J32" i="5"/>
  <c r="W40" i="5"/>
  <c r="Z40" i="5"/>
  <c r="P40" i="5"/>
  <c r="N40" i="5"/>
  <c r="K40" i="5"/>
  <c r="D40" i="5"/>
  <c r="E40" i="5"/>
  <c r="S40" i="5"/>
  <c r="Q40" i="5"/>
  <c r="R40" i="5"/>
  <c r="T40" i="5"/>
  <c r="I40" i="5"/>
  <c r="G40" i="5"/>
  <c r="V40" i="5"/>
  <c r="X40" i="5"/>
  <c r="M40" i="5"/>
  <c r="L40" i="5"/>
  <c r="U40" i="5"/>
  <c r="F40" i="5"/>
  <c r="C40" i="5"/>
  <c r="B40" i="5"/>
  <c r="H40" i="5"/>
  <c r="Y40" i="5"/>
  <c r="J40" i="5"/>
  <c r="U14" i="5"/>
  <c r="B14" i="5"/>
  <c r="F14" i="5"/>
  <c r="J14" i="5"/>
  <c r="Z14" i="5"/>
  <c r="T14" i="5"/>
  <c r="K14" i="5"/>
  <c r="C14" i="5"/>
  <c r="W14" i="5"/>
  <c r="Y14" i="5"/>
  <c r="P14" i="5"/>
  <c r="R14" i="5"/>
  <c r="Q14" i="5"/>
  <c r="I14" i="5"/>
  <c r="V14" i="5"/>
  <c r="G14" i="5"/>
  <c r="X14" i="5"/>
  <c r="M14" i="5"/>
  <c r="E14" i="5"/>
  <c r="H14" i="5"/>
  <c r="S14" i="5"/>
  <c r="N14" i="5"/>
  <c r="D14" i="5"/>
  <c r="L14" i="5"/>
  <c r="I21" i="5"/>
  <c r="Y21" i="5"/>
  <c r="K21" i="5"/>
  <c r="L21" i="5"/>
  <c r="E21" i="5"/>
  <c r="T21" i="5"/>
  <c r="G21" i="5"/>
  <c r="P21" i="5"/>
  <c r="X21" i="5"/>
  <c r="J21" i="5"/>
  <c r="Z21" i="5"/>
  <c r="B21" i="5"/>
  <c r="R21" i="5"/>
  <c r="U21" i="5"/>
  <c r="H21" i="5"/>
  <c r="S21" i="5"/>
  <c r="C21" i="5"/>
  <c r="D21" i="5"/>
  <c r="V21" i="5"/>
  <c r="W21" i="5"/>
  <c r="M21" i="5"/>
  <c r="N21" i="5"/>
  <c r="F21" i="5"/>
  <c r="Q21" i="5"/>
  <c r="B34" i="5"/>
  <c r="Q34" i="5"/>
  <c r="H34" i="5"/>
  <c r="K34" i="5"/>
  <c r="W34" i="5"/>
  <c r="J34" i="5"/>
  <c r="T34" i="5"/>
  <c r="L34" i="5"/>
  <c r="R34" i="5"/>
  <c r="F34" i="5"/>
  <c r="G34" i="5"/>
  <c r="M34" i="5"/>
  <c r="D34" i="5"/>
  <c r="C34" i="5"/>
  <c r="P34" i="5"/>
  <c r="Z34" i="5"/>
  <c r="V34" i="5"/>
  <c r="N34" i="5"/>
  <c r="Y34" i="5"/>
  <c r="I34" i="5"/>
  <c r="U34" i="5"/>
  <c r="E34" i="5"/>
  <c r="S34" i="5"/>
  <c r="X34" i="5"/>
  <c r="T25" i="5"/>
  <c r="Z25" i="5"/>
  <c r="B25" i="5"/>
  <c r="G25" i="5"/>
  <c r="I25" i="5"/>
  <c r="Q25" i="5"/>
  <c r="P25" i="5"/>
  <c r="H25" i="5"/>
  <c r="N25" i="5"/>
  <c r="S25" i="5"/>
  <c r="X25" i="5"/>
  <c r="K25" i="5"/>
  <c r="W25" i="5"/>
  <c r="Y25" i="5"/>
  <c r="U25" i="5"/>
  <c r="E25" i="5"/>
  <c r="L25" i="5"/>
  <c r="F25" i="5"/>
  <c r="D25" i="5"/>
  <c r="C25" i="5"/>
  <c r="V25" i="5"/>
  <c r="J25" i="5"/>
  <c r="M25" i="5"/>
  <c r="R25" i="5"/>
  <c r="W41" i="5"/>
  <c r="N41" i="5"/>
  <c r="T41" i="5"/>
  <c r="R41" i="5"/>
  <c r="U41" i="5"/>
  <c r="D41" i="5"/>
  <c r="M41" i="5"/>
  <c r="C41" i="5"/>
  <c r="Z41" i="5"/>
  <c r="G41" i="5"/>
  <c r="J41" i="5"/>
  <c r="L41" i="5"/>
  <c r="E41" i="5"/>
  <c r="V41" i="5"/>
  <c r="P41" i="5"/>
  <c r="X41" i="5"/>
  <c r="K41" i="5"/>
  <c r="Y41" i="5"/>
  <c r="S41" i="5"/>
  <c r="H41" i="5"/>
  <c r="F41" i="5"/>
  <c r="I41" i="5"/>
  <c r="Q41" i="5"/>
  <c r="B41" i="5"/>
  <c r="R4" i="5"/>
  <c r="F4" i="5"/>
  <c r="N4" i="5"/>
  <c r="Q4" i="5"/>
  <c r="K4" i="5"/>
  <c r="Y4" i="5"/>
  <c r="E4" i="5"/>
  <c r="X4" i="5"/>
  <c r="S4" i="5"/>
  <c r="L4" i="5"/>
  <c r="C4" i="5"/>
  <c r="M4" i="5"/>
  <c r="I4" i="5"/>
  <c r="H4" i="5"/>
  <c r="P4" i="5"/>
  <c r="W4" i="5"/>
  <c r="U4" i="5"/>
  <c r="Z4" i="5"/>
  <c r="O4" i="5"/>
  <c r="J4" i="5"/>
  <c r="V4" i="5"/>
  <c r="G4" i="5"/>
  <c r="D4" i="5"/>
  <c r="T4" i="5"/>
  <c r="B4" i="5"/>
  <c r="R36" i="5"/>
  <c r="N36" i="5"/>
  <c r="U36" i="5"/>
  <c r="M36" i="5"/>
  <c r="I36" i="5"/>
  <c r="G36" i="5"/>
  <c r="V36" i="5"/>
  <c r="Y36" i="5"/>
  <c r="Q36" i="5"/>
  <c r="L36" i="5"/>
  <c r="E36" i="5"/>
  <c r="W36" i="5"/>
  <c r="C36" i="5"/>
  <c r="J36" i="5"/>
  <c r="T36" i="5"/>
  <c r="F36" i="5"/>
  <c r="S36" i="5"/>
  <c r="K36" i="5"/>
  <c r="D36" i="5"/>
  <c r="B36" i="5"/>
  <c r="H36" i="5"/>
  <c r="Z36" i="5"/>
  <c r="X36" i="5"/>
  <c r="P36" i="5"/>
  <c r="O3" i="5"/>
  <c r="Y3" i="5"/>
  <c r="I3" i="5"/>
  <c r="M3" i="5"/>
  <c r="N3" i="5"/>
  <c r="L3" i="5"/>
  <c r="U3" i="5"/>
  <c r="F3" i="5"/>
  <c r="V3" i="5"/>
  <c r="W3" i="5"/>
  <c r="H3" i="5"/>
  <c r="T3" i="5"/>
  <c r="X3" i="5"/>
  <c r="Q3" i="5"/>
  <c r="Z3" i="5"/>
  <c r="J3" i="5"/>
  <c r="D3" i="5"/>
  <c r="B3" i="5"/>
  <c r="S3" i="5"/>
  <c r="G3" i="5"/>
  <c r="R3" i="5"/>
  <c r="P3" i="5"/>
  <c r="C3" i="5"/>
  <c r="K3" i="5"/>
  <c r="S29" i="5"/>
  <c r="M29" i="5"/>
  <c r="K29" i="5"/>
  <c r="H29" i="5"/>
  <c r="F29" i="5"/>
  <c r="I29" i="5"/>
  <c r="R29" i="5"/>
  <c r="J29" i="5"/>
  <c r="C29" i="5"/>
  <c r="D29" i="5"/>
  <c r="V29" i="5"/>
  <c r="T29" i="5"/>
  <c r="X29" i="5"/>
  <c r="Q29" i="5"/>
  <c r="Z29" i="5"/>
  <c r="U29" i="5"/>
  <c r="E29" i="5"/>
  <c r="G29" i="5"/>
  <c r="L29" i="5"/>
  <c r="Y29" i="5"/>
  <c r="N29" i="5"/>
  <c r="B29" i="5"/>
  <c r="W29" i="5"/>
  <c r="P29" i="5"/>
  <c r="O40" i="6"/>
  <c r="Z40" i="6"/>
  <c r="Y40" i="6" s="1"/>
  <c r="Q40" i="6"/>
  <c r="P40" i="6" s="1"/>
  <c r="K40" i="6"/>
  <c r="J40" i="6" s="1"/>
  <c r="E40" i="6"/>
  <c r="T40" i="6"/>
  <c r="S40" i="6" s="1"/>
  <c r="W40" i="6"/>
  <c r="V40" i="6" s="1"/>
  <c r="L40" i="6"/>
  <c r="R40" i="6"/>
  <c r="I40" i="6"/>
  <c r="F40" i="6"/>
  <c r="D40" i="6"/>
  <c r="X40" i="6"/>
  <c r="B40" i="6"/>
  <c r="H40" i="6"/>
  <c r="G40" i="6" s="1"/>
  <c r="U40" i="6"/>
  <c r="C40" i="6"/>
  <c r="N40" i="6"/>
  <c r="M40" i="6" s="1"/>
  <c r="K29" i="6"/>
  <c r="J29" i="6" s="1"/>
  <c r="E29" i="6"/>
  <c r="F29" i="6"/>
  <c r="U29" i="6"/>
  <c r="N29" i="6"/>
  <c r="M29" i="6" s="1"/>
  <c r="W29" i="6"/>
  <c r="V29" i="6" s="1"/>
  <c r="L29" i="6"/>
  <c r="B29" i="6"/>
  <c r="O29" i="6"/>
  <c r="Z29" i="6"/>
  <c r="Y29" i="6" s="1"/>
  <c r="C29" i="6"/>
  <c r="T29" i="6"/>
  <c r="S29" i="6" s="1"/>
  <c r="H29" i="6"/>
  <c r="G29" i="6" s="1"/>
  <c r="R29" i="6"/>
  <c r="I29" i="6"/>
  <c r="D29" i="6"/>
  <c r="Q29" i="6"/>
  <c r="P29" i="6" s="1"/>
  <c r="X29" i="6"/>
  <c r="R24" i="6"/>
  <c r="W24" i="6"/>
  <c r="V24" i="6" s="1"/>
  <c r="X24" i="6"/>
  <c r="F24" i="6"/>
  <c r="T24" i="6"/>
  <c r="S24" i="6" s="1"/>
  <c r="U24" i="6"/>
  <c r="L24" i="6"/>
  <c r="N24" i="6"/>
  <c r="M24" i="6" s="1"/>
  <c r="O24" i="6"/>
  <c r="I24" i="6"/>
  <c r="H24" i="6"/>
  <c r="G24" i="6" s="1"/>
  <c r="D24" i="6"/>
  <c r="K24" i="6"/>
  <c r="J24" i="6" s="1"/>
  <c r="C24" i="6"/>
  <c r="B24" i="6"/>
  <c r="Z24" i="6"/>
  <c r="Y24" i="6" s="1"/>
  <c r="Q24" i="6"/>
  <c r="P24" i="6" s="1"/>
  <c r="E24" i="6"/>
  <c r="B26" i="6"/>
  <c r="X26" i="6"/>
  <c r="K26" i="6"/>
  <c r="J26" i="6" s="1"/>
  <c r="F26" i="6"/>
  <c r="Q26" i="6"/>
  <c r="P26" i="6" s="1"/>
  <c r="W26" i="6"/>
  <c r="V26" i="6" s="1"/>
  <c r="Z26" i="6"/>
  <c r="Y26" i="6" s="1"/>
  <c r="T26" i="6"/>
  <c r="S26" i="6" s="1"/>
  <c r="D26" i="6"/>
  <c r="E26" i="6"/>
  <c r="I26" i="6"/>
  <c r="C26" i="6"/>
  <c r="U26" i="6"/>
  <c r="R26" i="6"/>
  <c r="L26" i="6"/>
  <c r="O26" i="6"/>
  <c r="N26" i="6"/>
  <c r="M26" i="6" s="1"/>
  <c r="H26" i="6"/>
  <c r="G26" i="6" s="1"/>
  <c r="Z17" i="6"/>
  <c r="Y17" i="6" s="1"/>
  <c r="W17" i="6"/>
  <c r="V17" i="6" s="1"/>
  <c r="D17" i="6"/>
  <c r="C17" i="6"/>
  <c r="N17" i="6"/>
  <c r="M17" i="6" s="1"/>
  <c r="B17" i="6"/>
  <c r="K17" i="6"/>
  <c r="J17" i="6" s="1"/>
  <c r="R17" i="6"/>
  <c r="F17" i="6"/>
  <c r="O17" i="6"/>
  <c r="X17" i="6"/>
  <c r="E17" i="6"/>
  <c r="I17" i="6"/>
  <c r="T17" i="6"/>
  <c r="S17" i="6" s="1"/>
  <c r="H17" i="6"/>
  <c r="G17" i="6" s="1"/>
  <c r="U17" i="6"/>
  <c r="L17" i="6"/>
  <c r="Q17" i="6"/>
  <c r="P17" i="6" s="1"/>
  <c r="H36" i="6"/>
  <c r="G36" i="6" s="1"/>
  <c r="I36" i="6"/>
  <c r="W36" i="6"/>
  <c r="V36" i="6" s="1"/>
  <c r="Q36" i="6"/>
  <c r="P36" i="6" s="1"/>
  <c r="T36" i="6"/>
  <c r="S36" i="6" s="1"/>
  <c r="O36" i="6"/>
  <c r="Z36" i="6"/>
  <c r="Y36" i="6" s="1"/>
  <c r="L36" i="6"/>
  <c r="X36" i="6"/>
  <c r="C36" i="6"/>
  <c r="F36" i="6"/>
  <c r="N36" i="6"/>
  <c r="M36" i="6" s="1"/>
  <c r="U36" i="6"/>
  <c r="B36" i="6"/>
  <c r="R36" i="6"/>
  <c r="E36" i="6"/>
  <c r="K36" i="6"/>
  <c r="J36" i="6" s="1"/>
  <c r="D36" i="6"/>
  <c r="E30" i="6"/>
  <c r="H30" i="6"/>
  <c r="G30" i="6" s="1"/>
  <c r="L30" i="6"/>
  <c r="T30" i="6"/>
  <c r="S30" i="6" s="1"/>
  <c r="C30" i="6"/>
  <c r="B30" i="6"/>
  <c r="R30" i="6"/>
  <c r="F30" i="6"/>
  <c r="Z30" i="6"/>
  <c r="Y30" i="6" s="1"/>
  <c r="N30" i="6"/>
  <c r="M30" i="6" s="1"/>
  <c r="K30" i="6"/>
  <c r="J30" i="6" s="1"/>
  <c r="U30" i="6"/>
  <c r="Q30" i="6"/>
  <c r="P30" i="6" s="1"/>
  <c r="W30" i="6"/>
  <c r="V30" i="6" s="1"/>
  <c r="X30" i="6"/>
  <c r="O30" i="6"/>
  <c r="I30" i="6"/>
  <c r="D30" i="6"/>
  <c r="D16" i="6"/>
  <c r="I16" i="6"/>
  <c r="Q16" i="6"/>
  <c r="P16" i="6" s="1"/>
  <c r="Z16" i="6"/>
  <c r="Y16" i="6" s="1"/>
  <c r="H16" i="6"/>
  <c r="G16" i="6" s="1"/>
  <c r="C16" i="6"/>
  <c r="N16" i="6"/>
  <c r="M16" i="6" s="1"/>
  <c r="T16" i="6"/>
  <c r="S16" i="6" s="1"/>
  <c r="R16" i="6"/>
  <c r="E16" i="6"/>
  <c r="F16" i="6"/>
  <c r="L16" i="6"/>
  <c r="O16" i="6"/>
  <c r="K16" i="6"/>
  <c r="J16" i="6" s="1"/>
  <c r="U16" i="6"/>
  <c r="X16" i="6"/>
  <c r="W16" i="6"/>
  <c r="V16" i="6" s="1"/>
  <c r="B16" i="6"/>
  <c r="R19" i="6"/>
  <c r="L19" i="6"/>
  <c r="T19" i="6"/>
  <c r="S19" i="6" s="1"/>
  <c r="H19" i="6"/>
  <c r="G19" i="6" s="1"/>
  <c r="X19" i="6"/>
  <c r="Z19" i="6"/>
  <c r="Y19" i="6" s="1"/>
  <c r="N19" i="6"/>
  <c r="M19" i="6" s="1"/>
  <c r="W19" i="6"/>
  <c r="V19" i="6" s="1"/>
  <c r="K19" i="6"/>
  <c r="J19" i="6" s="1"/>
  <c r="Q19" i="6"/>
  <c r="P19" i="6" s="1"/>
  <c r="E19" i="6"/>
  <c r="D19" i="6"/>
  <c r="I19" i="6"/>
  <c r="F19" i="6"/>
  <c r="O19" i="6"/>
  <c r="U19" i="6"/>
  <c r="B19" i="6"/>
  <c r="C19" i="6"/>
  <c r="F42" i="6"/>
  <c r="D42" i="6"/>
  <c r="N42" i="6"/>
  <c r="M42" i="6" s="1"/>
  <c r="Q42" i="6"/>
  <c r="P42" i="6" s="1"/>
  <c r="C42" i="6"/>
  <c r="B42" i="6"/>
  <c r="O42" i="6"/>
  <c r="R42" i="6"/>
  <c r="I42" i="6"/>
  <c r="T42" i="6"/>
  <c r="S42" i="6" s="1"/>
  <c r="U42" i="6"/>
  <c r="H42" i="6"/>
  <c r="G42" i="6" s="1"/>
  <c r="X42" i="6"/>
  <c r="Z42" i="6"/>
  <c r="Y42" i="6" s="1"/>
  <c r="K42" i="6"/>
  <c r="J42" i="6" s="1"/>
  <c r="L42" i="6"/>
  <c r="W42" i="6"/>
  <c r="V42" i="6" s="1"/>
  <c r="E42" i="6"/>
  <c r="D4" i="6"/>
  <c r="O4" i="6"/>
  <c r="X4" i="6"/>
  <c r="H4" i="6"/>
  <c r="G4" i="6" s="1"/>
  <c r="C4" i="6"/>
  <c r="R4" i="6"/>
  <c r="N4" i="6"/>
  <c r="M4" i="6" s="1"/>
  <c r="K4" i="6"/>
  <c r="J4" i="6" s="1"/>
  <c r="U4" i="6"/>
  <c r="F4" i="6"/>
  <c r="L4" i="6"/>
  <c r="I4" i="6"/>
  <c r="T4" i="6"/>
  <c r="S4" i="6" s="1"/>
  <c r="W4" i="6"/>
  <c r="V4" i="6" s="1"/>
  <c r="B4" i="6"/>
  <c r="Z4" i="6"/>
  <c r="Y4" i="6" s="1"/>
  <c r="E4" i="6"/>
  <c r="Q4" i="6"/>
  <c r="P4" i="6" s="1"/>
  <c r="R18" i="6"/>
  <c r="E18" i="6"/>
  <c r="L18" i="6"/>
  <c r="T18" i="6"/>
  <c r="S18" i="6" s="1"/>
  <c r="I18" i="6"/>
  <c r="O18" i="6"/>
  <c r="Z18" i="6"/>
  <c r="Y18" i="6" s="1"/>
  <c r="W18" i="6"/>
  <c r="V18" i="6" s="1"/>
  <c r="C18" i="6"/>
  <c r="U18" i="6"/>
  <c r="N18" i="6"/>
  <c r="M18" i="6" s="1"/>
  <c r="D18" i="6"/>
  <c r="F18" i="6"/>
  <c r="Q18" i="6"/>
  <c r="P18" i="6" s="1"/>
  <c r="B18" i="6"/>
  <c r="K18" i="6"/>
  <c r="J18" i="6" s="1"/>
  <c r="X18" i="6"/>
  <c r="H18" i="6"/>
  <c r="G18" i="6" s="1"/>
  <c r="R13" i="6"/>
  <c r="D13" i="6"/>
  <c r="T13" i="6"/>
  <c r="S13" i="6" s="1"/>
  <c r="O13" i="6"/>
  <c r="B13" i="6"/>
  <c r="K13" i="6"/>
  <c r="J13" i="6" s="1"/>
  <c r="I13" i="6"/>
  <c r="Z13" i="6"/>
  <c r="Y13" i="6" s="1"/>
  <c r="L13" i="6"/>
  <c r="Q13" i="6"/>
  <c r="P13" i="6" s="1"/>
  <c r="X13" i="6"/>
  <c r="N13" i="6"/>
  <c r="M13" i="6" s="1"/>
  <c r="E13" i="6"/>
  <c r="W13" i="6"/>
  <c r="V13" i="6" s="1"/>
  <c r="U13" i="6"/>
  <c r="F13" i="6"/>
  <c r="C13" i="6"/>
  <c r="H13" i="6"/>
  <c r="G13" i="6" s="1"/>
  <c r="C11" i="6"/>
  <c r="L11" i="6"/>
  <c r="W11" i="6"/>
  <c r="V11" i="6" s="1"/>
  <c r="D11" i="6"/>
  <c r="B11" i="6"/>
  <c r="T11" i="6"/>
  <c r="S11" i="6" s="1"/>
  <c r="E11" i="6"/>
  <c r="R11" i="6"/>
  <c r="X11" i="6"/>
  <c r="U11" i="6"/>
  <c r="K11" i="6"/>
  <c r="J11" i="6" s="1"/>
  <c r="H11" i="6"/>
  <c r="G11" i="6" s="1"/>
  <c r="O11" i="6"/>
  <c r="Z11" i="6"/>
  <c r="Y11" i="6" s="1"/>
  <c r="Q11" i="6"/>
  <c r="P11" i="6" s="1"/>
  <c r="N11" i="6"/>
  <c r="M11" i="6" s="1"/>
  <c r="I11" i="6"/>
  <c r="F11" i="6"/>
  <c r="M15" i="5"/>
  <c r="D15" i="5"/>
  <c r="C15" i="5"/>
  <c r="W15" i="5"/>
  <c r="P15" i="5"/>
  <c r="U15" i="5"/>
  <c r="R15" i="5"/>
  <c r="F15" i="5"/>
  <c r="Y15" i="5"/>
  <c r="H15" i="5"/>
  <c r="B15" i="5"/>
  <c r="V15" i="5"/>
  <c r="E15" i="5"/>
  <c r="X15" i="5"/>
  <c r="I15" i="5"/>
  <c r="S15" i="5"/>
  <c r="N15" i="5"/>
  <c r="K15" i="5"/>
  <c r="Q15" i="5"/>
  <c r="J15" i="5"/>
  <c r="Z15" i="5"/>
  <c r="L15" i="5"/>
  <c r="T15" i="5"/>
  <c r="G15" i="5"/>
  <c r="U31" i="5"/>
  <c r="Z31" i="5"/>
  <c r="V31" i="5"/>
  <c r="F31" i="5"/>
  <c r="G31" i="5"/>
  <c r="R31" i="5"/>
  <c r="X31" i="5"/>
  <c r="W31" i="5"/>
  <c r="T31" i="5"/>
  <c r="C31" i="5"/>
  <c r="M31" i="5"/>
  <c r="D31" i="5"/>
  <c r="N31" i="5"/>
  <c r="K31" i="5"/>
  <c r="S31" i="5"/>
  <c r="P31" i="5"/>
  <c r="Y31" i="5"/>
  <c r="L31" i="5"/>
  <c r="H31" i="5"/>
  <c r="J31" i="5"/>
  <c r="I31" i="5"/>
  <c r="Q31" i="5"/>
  <c r="B31" i="5"/>
  <c r="E31" i="5"/>
  <c r="M18" i="5"/>
  <c r="U18" i="5"/>
  <c r="N18" i="5"/>
  <c r="Y18" i="5"/>
  <c r="D18" i="5"/>
  <c r="B18" i="5"/>
  <c r="Q18" i="5"/>
  <c r="V18" i="5"/>
  <c r="W18" i="5"/>
  <c r="I18" i="5"/>
  <c r="S18" i="5"/>
  <c r="F18" i="5"/>
  <c r="R18" i="5"/>
  <c r="H18" i="5"/>
  <c r="T18" i="5"/>
  <c r="Z18" i="5"/>
  <c r="J18" i="5"/>
  <c r="P18" i="5"/>
  <c r="K18" i="5"/>
  <c r="G18" i="5"/>
  <c r="E18" i="5"/>
  <c r="L18" i="5"/>
  <c r="C18" i="5"/>
  <c r="X18" i="5"/>
  <c r="K13" i="5"/>
  <c r="F13" i="5"/>
  <c r="I13" i="5"/>
  <c r="M13" i="5"/>
  <c r="D13" i="5"/>
  <c r="L13" i="5"/>
  <c r="V13" i="5"/>
  <c r="X13" i="5"/>
  <c r="P13" i="5"/>
  <c r="E13" i="5"/>
  <c r="S13" i="5"/>
  <c r="G13" i="5"/>
  <c r="C13" i="5"/>
  <c r="U13" i="5"/>
  <c r="J13" i="5"/>
  <c r="Z13" i="5"/>
  <c r="R13" i="5"/>
  <c r="Q13" i="5"/>
  <c r="B13" i="5"/>
  <c r="Y13" i="5"/>
  <c r="H13" i="5"/>
  <c r="T13" i="5"/>
  <c r="N13" i="5"/>
  <c r="W13" i="5"/>
  <c r="Y45" i="5"/>
  <c r="F45" i="5"/>
  <c r="Q45" i="5"/>
  <c r="M45" i="5"/>
  <c r="R45" i="5"/>
  <c r="V45" i="5"/>
  <c r="D45" i="5"/>
  <c r="I45" i="5"/>
  <c r="E45" i="5"/>
  <c r="X45" i="5"/>
  <c r="W45" i="5"/>
  <c r="Z45" i="5"/>
  <c r="G45" i="5"/>
  <c r="T45" i="5"/>
  <c r="H45" i="5"/>
  <c r="B45" i="5"/>
  <c r="J45" i="5"/>
  <c r="S45" i="5"/>
  <c r="K45" i="5"/>
  <c r="C45" i="5"/>
  <c r="P45" i="5"/>
  <c r="N45" i="5"/>
  <c r="L45" i="5"/>
  <c r="U45" i="5"/>
  <c r="N27" i="5"/>
  <c r="P27" i="5"/>
  <c r="K27" i="5"/>
  <c r="G27" i="5"/>
  <c r="F27" i="5"/>
  <c r="J27" i="5"/>
  <c r="B27" i="5"/>
  <c r="X27" i="5"/>
  <c r="Z27" i="5"/>
  <c r="Y27" i="5"/>
  <c r="I27" i="5"/>
  <c r="R27" i="5"/>
  <c r="D27" i="5"/>
  <c r="H27" i="5"/>
  <c r="V27" i="5"/>
  <c r="U27" i="5"/>
  <c r="W27" i="5"/>
  <c r="L27" i="5"/>
  <c r="T27" i="5"/>
  <c r="Q27" i="5"/>
  <c r="E27" i="5"/>
  <c r="S27" i="5"/>
  <c r="M27" i="5"/>
  <c r="C27" i="5"/>
  <c r="E12" i="5"/>
  <c r="H12" i="5"/>
  <c r="B12" i="5"/>
  <c r="Q12" i="5"/>
  <c r="J12" i="5"/>
  <c r="Z12" i="5"/>
  <c r="I12" i="5"/>
  <c r="Y12" i="5"/>
  <c r="T12" i="5"/>
  <c r="S12" i="5"/>
  <c r="W12" i="5"/>
  <c r="U12" i="5"/>
  <c r="F12" i="5"/>
  <c r="V12" i="5"/>
  <c r="N12" i="5"/>
  <c r="X12" i="5"/>
  <c r="C12" i="5"/>
  <c r="K12" i="5"/>
  <c r="G12" i="5"/>
  <c r="R12" i="5"/>
  <c r="D12" i="5"/>
  <c r="L12" i="5"/>
  <c r="P12" i="5"/>
  <c r="M12" i="5"/>
  <c r="X8" i="5"/>
  <c r="J8" i="5"/>
  <c r="U8" i="5"/>
  <c r="B8" i="5"/>
  <c r="E8" i="5"/>
  <c r="N8" i="5"/>
  <c r="P8" i="5"/>
  <c r="D8" i="5"/>
  <c r="W8" i="5"/>
  <c r="H8" i="5"/>
  <c r="I8" i="5"/>
  <c r="M8" i="5"/>
  <c r="O8" i="5"/>
  <c r="V8" i="5"/>
  <c r="Z8" i="5"/>
  <c r="G8" i="5"/>
  <c r="S8" i="5"/>
  <c r="Q8" i="5"/>
  <c r="T8" i="5"/>
  <c r="L8" i="5"/>
  <c r="R8" i="5"/>
  <c r="K8" i="5"/>
  <c r="F8" i="5"/>
  <c r="Y8" i="5"/>
  <c r="C8" i="5"/>
  <c r="U6" i="5"/>
  <c r="K6" i="5"/>
  <c r="F6" i="5"/>
  <c r="L6" i="5"/>
  <c r="H6" i="5"/>
  <c r="R6" i="5"/>
  <c r="G6" i="5"/>
  <c r="X6" i="5"/>
  <c r="J6" i="5"/>
  <c r="V6" i="5"/>
  <c r="Q6" i="5"/>
  <c r="C6" i="5"/>
  <c r="T6" i="5"/>
  <c r="Y6" i="5"/>
  <c r="P6" i="5"/>
  <c r="N6" i="5"/>
  <c r="I6" i="5"/>
  <c r="M6" i="5"/>
  <c r="W6" i="5"/>
  <c r="D6" i="5"/>
  <c r="E6" i="5"/>
  <c r="B6" i="5"/>
  <c r="Z6" i="5"/>
  <c r="O6" i="5"/>
  <c r="S6" i="5"/>
  <c r="J43" i="5"/>
  <c r="U43" i="5"/>
  <c r="Z43" i="5"/>
  <c r="M43" i="5"/>
  <c r="L43" i="5"/>
  <c r="X43" i="5"/>
  <c r="K43" i="5"/>
  <c r="G43" i="5"/>
  <c r="N43" i="5"/>
  <c r="T43" i="5"/>
  <c r="Y43" i="5"/>
  <c r="P43" i="5"/>
  <c r="B43" i="5"/>
  <c r="H43" i="5"/>
  <c r="D43" i="5"/>
  <c r="I43" i="5"/>
  <c r="Q43" i="5"/>
  <c r="C43" i="5"/>
  <c r="F43" i="5"/>
  <c r="V43" i="5"/>
  <c r="S43" i="5"/>
  <c r="W43" i="5"/>
  <c r="R43" i="5"/>
  <c r="E43" i="5"/>
  <c r="E38" i="5"/>
  <c r="Y38" i="5"/>
  <c r="J38" i="5"/>
  <c r="L38" i="5"/>
  <c r="N38" i="5"/>
  <c r="H38" i="5"/>
  <c r="K38" i="5"/>
  <c r="Q38" i="5"/>
  <c r="I38" i="5"/>
  <c r="Z38" i="5"/>
  <c r="S38" i="5"/>
  <c r="T38" i="5"/>
  <c r="P38" i="5"/>
  <c r="C38" i="5"/>
  <c r="F38" i="5"/>
  <c r="V38" i="5"/>
  <c r="B38" i="5"/>
  <c r="U38" i="5"/>
  <c r="R38" i="5"/>
  <c r="D38" i="5"/>
  <c r="G38" i="5"/>
  <c r="M38" i="5"/>
  <c r="W38" i="5"/>
  <c r="X38" i="5"/>
  <c r="M17" i="5"/>
  <c r="R17" i="5"/>
  <c r="W17" i="5"/>
  <c r="X17" i="5"/>
  <c r="D17" i="5"/>
  <c r="Z17" i="5"/>
  <c r="I17" i="5"/>
  <c r="H17" i="5"/>
  <c r="K17" i="5"/>
  <c r="G17" i="5"/>
  <c r="N17" i="5"/>
  <c r="F17" i="5"/>
  <c r="E17" i="5"/>
  <c r="J17" i="5"/>
  <c r="C17" i="5"/>
  <c r="V17" i="5"/>
  <c r="P17" i="5"/>
  <c r="B17" i="5"/>
  <c r="L17" i="5"/>
  <c r="Y17" i="5"/>
  <c r="T17" i="5"/>
  <c r="U17" i="5"/>
  <c r="S17" i="5"/>
  <c r="Q17" i="5"/>
  <c r="R5" i="5"/>
  <c r="E5" i="5"/>
  <c r="X5" i="5"/>
  <c r="W5" i="5"/>
  <c r="N5" i="5"/>
  <c r="L5" i="5"/>
  <c r="O5" i="5"/>
  <c r="Q5" i="5"/>
  <c r="S5" i="5"/>
  <c r="M5" i="5"/>
  <c r="K5" i="5"/>
  <c r="U5" i="5"/>
  <c r="J5" i="5"/>
  <c r="Z5" i="5"/>
  <c r="C5" i="5"/>
  <c r="F5" i="5"/>
  <c r="T5" i="5"/>
  <c r="G5" i="5"/>
  <c r="B5" i="5"/>
  <c r="V5" i="5"/>
  <c r="Y5" i="5"/>
  <c r="I5" i="5"/>
  <c r="H5" i="5"/>
  <c r="P5" i="5"/>
  <c r="D5" i="5"/>
  <c r="V23" i="5"/>
  <c r="J23" i="5"/>
  <c r="G23" i="5"/>
  <c r="I23" i="5"/>
  <c r="P23" i="5"/>
  <c r="W23" i="5"/>
  <c r="Y23" i="5"/>
  <c r="M23" i="5"/>
  <c r="X23" i="5"/>
  <c r="S23" i="5"/>
  <c r="C23" i="5"/>
  <c r="D23" i="5"/>
  <c r="E23" i="5"/>
  <c r="F23" i="5"/>
  <c r="U23" i="5"/>
  <c r="Q23" i="5"/>
  <c r="R23" i="5"/>
  <c r="T23" i="5"/>
  <c r="B23" i="5"/>
  <c r="L23" i="5"/>
  <c r="H23" i="5"/>
  <c r="N23" i="5"/>
  <c r="K23" i="5"/>
  <c r="Z23" i="5"/>
  <c r="B43" i="6"/>
  <c r="L43" i="6"/>
  <c r="C43" i="6"/>
  <c r="T43" i="6"/>
  <c r="S43" i="6" s="1"/>
  <c r="W43" i="6"/>
  <c r="V43" i="6" s="1"/>
  <c r="Q43" i="6"/>
  <c r="P43" i="6" s="1"/>
  <c r="N43" i="6"/>
  <c r="M43" i="6" s="1"/>
  <c r="U43" i="6"/>
  <c r="X43" i="6"/>
  <c r="D43" i="6"/>
  <c r="E43" i="6"/>
  <c r="H43" i="6"/>
  <c r="G43" i="6" s="1"/>
  <c r="I43" i="6"/>
  <c r="R43" i="6"/>
  <c r="Z43" i="6"/>
  <c r="Y43" i="6" s="1"/>
  <c r="O43" i="6"/>
  <c r="F43" i="6"/>
  <c r="K43" i="6"/>
  <c r="J43" i="6" s="1"/>
  <c r="C7" i="6"/>
  <c r="O7" i="6"/>
  <c r="R7" i="6"/>
  <c r="U7" i="6"/>
  <c r="T7" i="6"/>
  <c r="S7" i="6" s="1"/>
  <c r="N7" i="6"/>
  <c r="M7" i="6" s="1"/>
  <c r="I7" i="6"/>
  <c r="H7" i="6"/>
  <c r="G7" i="6" s="1"/>
  <c r="F7" i="6"/>
  <c r="W7" i="6"/>
  <c r="V7" i="6" s="1"/>
  <c r="E7" i="6"/>
  <c r="D7" i="6"/>
  <c r="K7" i="6"/>
  <c r="J7" i="6" s="1"/>
  <c r="Z7" i="6"/>
  <c r="Y7" i="6" s="1"/>
  <c r="L7" i="6"/>
  <c r="X7" i="6"/>
  <c r="Q7" i="6"/>
  <c r="P7" i="6" s="1"/>
  <c r="B7" i="6"/>
  <c r="R22" i="6"/>
  <c r="E22" i="6"/>
  <c r="H22" i="6"/>
  <c r="G22" i="6" s="1"/>
  <c r="I22" i="6"/>
  <c r="C22" i="6"/>
  <c r="L22" i="6"/>
  <c r="Z22" i="6"/>
  <c r="Y22" i="6" s="1"/>
  <c r="U22" i="6"/>
  <c r="T22" i="6"/>
  <c r="S22" i="6" s="1"/>
  <c r="D22" i="6"/>
  <c r="F22" i="6"/>
  <c r="B22" i="6"/>
  <c r="N22" i="6"/>
  <c r="M22" i="6" s="1"/>
  <c r="W22" i="6"/>
  <c r="V22" i="6" s="1"/>
  <c r="O22" i="6"/>
  <c r="Q22" i="6"/>
  <c r="P22" i="6" s="1"/>
  <c r="K22" i="6"/>
  <c r="J22" i="6" s="1"/>
  <c r="X22" i="6"/>
  <c r="T34" i="6"/>
  <c r="S34" i="6" s="1"/>
  <c r="D34" i="6"/>
  <c r="U34" i="6"/>
  <c r="W34" i="6"/>
  <c r="V34" i="6" s="1"/>
  <c r="C34" i="6"/>
  <c r="H34" i="6"/>
  <c r="G34" i="6" s="1"/>
  <c r="Z34" i="6"/>
  <c r="Y34" i="6" s="1"/>
  <c r="I34" i="6"/>
  <c r="O34" i="6"/>
  <c r="F34" i="6"/>
  <c r="B34" i="6"/>
  <c r="Q34" i="6"/>
  <c r="P34" i="6" s="1"/>
  <c r="E34" i="6"/>
  <c r="L34" i="6"/>
  <c r="K34" i="6"/>
  <c r="J34" i="6" s="1"/>
  <c r="R34" i="6"/>
  <c r="X34" i="6"/>
  <c r="N34" i="6"/>
  <c r="M34" i="6" s="1"/>
  <c r="I37" i="6"/>
  <c r="X37" i="6"/>
  <c r="D37" i="6"/>
  <c r="O37" i="6"/>
  <c r="W37" i="6"/>
  <c r="V37" i="6" s="1"/>
  <c r="K37" i="6"/>
  <c r="J37" i="6" s="1"/>
  <c r="C37" i="6"/>
  <c r="H37" i="6"/>
  <c r="G37" i="6" s="1"/>
  <c r="F37" i="6"/>
  <c r="R37" i="6"/>
  <c r="Q37" i="6"/>
  <c r="P37" i="6" s="1"/>
  <c r="Z37" i="6"/>
  <c r="Y37" i="6" s="1"/>
  <c r="L37" i="6"/>
  <c r="T37" i="6"/>
  <c r="S37" i="6" s="1"/>
  <c r="B37" i="6"/>
  <c r="E37" i="6"/>
  <c r="N37" i="6"/>
  <c r="M37" i="6" s="1"/>
  <c r="U37" i="6"/>
  <c r="Q41" i="6"/>
  <c r="P41" i="6" s="1"/>
  <c r="R41" i="6"/>
  <c r="N41" i="6"/>
  <c r="M41" i="6" s="1"/>
  <c r="C41" i="6"/>
  <c r="K41" i="6"/>
  <c r="J41" i="6" s="1"/>
  <c r="F41" i="6"/>
  <c r="L41" i="6"/>
  <c r="W41" i="6"/>
  <c r="V41" i="6" s="1"/>
  <c r="I41" i="6"/>
  <c r="T41" i="6"/>
  <c r="S41" i="6" s="1"/>
  <c r="H41" i="6"/>
  <c r="G41" i="6" s="1"/>
  <c r="O41" i="6"/>
  <c r="U41" i="6"/>
  <c r="Z41" i="6"/>
  <c r="Y41" i="6" s="1"/>
  <c r="E41" i="6"/>
  <c r="D41" i="6"/>
  <c r="X41" i="6"/>
  <c r="B41" i="6"/>
  <c r="I9" i="6"/>
  <c r="O9" i="6"/>
  <c r="B9" i="6"/>
  <c r="N9" i="6"/>
  <c r="M9" i="6" s="1"/>
  <c r="F9" i="6"/>
  <c r="T9" i="6"/>
  <c r="S9" i="6" s="1"/>
  <c r="E9" i="6"/>
  <c r="R9" i="6"/>
  <c r="X9" i="6"/>
  <c r="L9" i="6"/>
  <c r="Z9" i="6"/>
  <c r="Y9" i="6" s="1"/>
  <c r="W9" i="6"/>
  <c r="V9" i="6" s="1"/>
  <c r="K9" i="6"/>
  <c r="J9" i="6" s="1"/>
  <c r="H9" i="6"/>
  <c r="G9" i="6" s="1"/>
  <c r="U9" i="6"/>
  <c r="Q9" i="6"/>
  <c r="P9" i="6" s="1"/>
  <c r="C9" i="6"/>
  <c r="D9" i="6"/>
  <c r="O35" i="6"/>
  <c r="N35" i="6"/>
  <c r="M35" i="6" s="1"/>
  <c r="L35" i="6"/>
  <c r="T35" i="6"/>
  <c r="S35" i="6" s="1"/>
  <c r="D35" i="6"/>
  <c r="Q35" i="6"/>
  <c r="P35" i="6" s="1"/>
  <c r="U35" i="6"/>
  <c r="R35" i="6"/>
  <c r="X35" i="6"/>
  <c r="I35" i="6"/>
  <c r="Z35" i="6"/>
  <c r="Y35" i="6" s="1"/>
  <c r="F35" i="6"/>
  <c r="B35" i="6"/>
  <c r="C35" i="6"/>
  <c r="K35" i="6"/>
  <c r="J35" i="6" s="1"/>
  <c r="E35" i="6"/>
  <c r="W35" i="6"/>
  <c r="V35" i="6" s="1"/>
  <c r="H35" i="6"/>
  <c r="G35" i="6" s="1"/>
  <c r="E25" i="6"/>
  <c r="Z25" i="6"/>
  <c r="Y25" i="6" s="1"/>
  <c r="K25" i="6"/>
  <c r="J25" i="6" s="1"/>
  <c r="O25" i="6"/>
  <c r="H25" i="6"/>
  <c r="G25" i="6" s="1"/>
  <c r="Q25" i="6"/>
  <c r="P25" i="6" s="1"/>
  <c r="W25" i="6"/>
  <c r="V25" i="6" s="1"/>
  <c r="T25" i="6"/>
  <c r="S25" i="6" s="1"/>
  <c r="U25" i="6"/>
  <c r="X25" i="6"/>
  <c r="I25" i="6"/>
  <c r="C25" i="6"/>
  <c r="N25" i="6"/>
  <c r="M25" i="6" s="1"/>
  <c r="B25" i="6"/>
  <c r="D25" i="6"/>
  <c r="L25" i="6"/>
  <c r="F25" i="6"/>
  <c r="R25" i="6"/>
  <c r="Q21" i="6"/>
  <c r="P21" i="6" s="1"/>
  <c r="B21" i="6"/>
  <c r="E21" i="6"/>
  <c r="I21" i="6"/>
  <c r="X21" i="6"/>
  <c r="W21" i="6"/>
  <c r="V21" i="6" s="1"/>
  <c r="K21" i="6"/>
  <c r="J21" i="6" s="1"/>
  <c r="U21" i="6"/>
  <c r="T21" i="6"/>
  <c r="S21" i="6" s="1"/>
  <c r="N21" i="6"/>
  <c r="M21" i="6" s="1"/>
  <c r="H21" i="6"/>
  <c r="G21" i="6" s="1"/>
  <c r="F21" i="6"/>
  <c r="Z21" i="6"/>
  <c r="Y21" i="6" s="1"/>
  <c r="O21" i="6"/>
  <c r="R21" i="6"/>
  <c r="L21" i="6"/>
  <c r="D21" i="6"/>
  <c r="C21" i="6"/>
  <c r="F46" i="6"/>
  <c r="R46" i="6"/>
  <c r="C46" i="6"/>
  <c r="Z46" i="6"/>
  <c r="Y46" i="6" s="1"/>
  <c r="U46" i="6"/>
  <c r="H46" i="6"/>
  <c r="G46" i="6" s="1"/>
  <c r="I46" i="6"/>
  <c r="B46" i="6"/>
  <c r="E46" i="6"/>
  <c r="N46" i="6"/>
  <c r="M46" i="6" s="1"/>
  <c r="O46" i="6"/>
  <c r="D46" i="6"/>
  <c r="K46" i="6"/>
  <c r="J46" i="6" s="1"/>
  <c r="W46" i="6"/>
  <c r="V46" i="6" s="1"/>
  <c r="Q46" i="6"/>
  <c r="P46" i="6" s="1"/>
  <c r="T46" i="6"/>
  <c r="S46" i="6" s="1"/>
  <c r="X46" i="6"/>
  <c r="L46" i="6"/>
  <c r="Q14" i="6"/>
  <c r="P14" i="6" s="1"/>
  <c r="C14" i="6"/>
  <c r="D14" i="6"/>
  <c r="H14" i="6"/>
  <c r="G14" i="6" s="1"/>
  <c r="F14" i="6"/>
  <c r="O14" i="6"/>
  <c r="U14" i="6"/>
  <c r="Z14" i="6"/>
  <c r="Y14" i="6" s="1"/>
  <c r="K14" i="6"/>
  <c r="J14" i="6" s="1"/>
  <c r="W14" i="6"/>
  <c r="V14" i="6" s="1"/>
  <c r="L14" i="6"/>
  <c r="B14" i="6"/>
  <c r="R14" i="6"/>
  <c r="E14" i="6"/>
  <c r="I14" i="6"/>
  <c r="N14" i="6"/>
  <c r="M14" i="6" s="1"/>
  <c r="X14" i="6"/>
  <c r="T14" i="6"/>
  <c r="S14" i="6" s="1"/>
  <c r="K12" i="6"/>
  <c r="J12" i="6" s="1"/>
  <c r="X12" i="6"/>
  <c r="B12" i="6"/>
  <c r="O12" i="6"/>
  <c r="I12" i="6"/>
  <c r="R12" i="6"/>
  <c r="U12" i="6"/>
  <c r="E12" i="6"/>
  <c r="N12" i="6"/>
  <c r="M12" i="6" s="1"/>
  <c r="H12" i="6"/>
  <c r="G12" i="6" s="1"/>
  <c r="Z12" i="6"/>
  <c r="Y12" i="6" s="1"/>
  <c r="F12" i="6"/>
  <c r="D12" i="6"/>
  <c r="T12" i="6"/>
  <c r="S12" i="6" s="1"/>
  <c r="C12" i="6"/>
  <c r="Q12" i="6"/>
  <c r="P12" i="6" s="1"/>
  <c r="W12" i="6"/>
  <c r="V12" i="6" s="1"/>
  <c r="L12" i="6"/>
  <c r="D28" i="6"/>
  <c r="C28" i="6"/>
  <c r="Q28" i="6"/>
  <c r="P28" i="6" s="1"/>
  <c r="E28" i="6"/>
  <c r="R28" i="6"/>
  <c r="L28" i="6"/>
  <c r="U28" i="6"/>
  <c r="N28" i="6"/>
  <c r="M28" i="6" s="1"/>
  <c r="B28" i="6"/>
  <c r="K28" i="6"/>
  <c r="J28" i="6" s="1"/>
  <c r="H28" i="6"/>
  <c r="G28" i="6" s="1"/>
  <c r="W28" i="6"/>
  <c r="V28" i="6" s="1"/>
  <c r="X28" i="6"/>
  <c r="I28" i="6"/>
  <c r="O28" i="6"/>
  <c r="Z28" i="6"/>
  <c r="Y28" i="6" s="1"/>
  <c r="T28" i="6"/>
  <c r="S28" i="6" s="1"/>
  <c r="F28" i="6"/>
  <c r="I3" i="6"/>
  <c r="C3" i="6"/>
  <c r="X3" i="6"/>
  <c r="E3" i="6"/>
  <c r="L3" i="6"/>
  <c r="O3" i="6"/>
  <c r="R3" i="6"/>
  <c r="W3" i="6"/>
  <c r="V3" i="6" s="1"/>
  <c r="U3" i="6"/>
  <c r="Q3" i="6"/>
  <c r="P3" i="6" s="1"/>
  <c r="B3" i="6"/>
  <c r="T3" i="6"/>
  <c r="S3" i="6" s="1"/>
  <c r="K3" i="6"/>
  <c r="J3" i="6" s="1"/>
  <c r="Z3" i="6"/>
  <c r="Y3" i="6" s="1"/>
  <c r="F3" i="6"/>
  <c r="H3" i="6"/>
  <c r="G3" i="6" s="1"/>
  <c r="N3" i="6"/>
  <c r="M3" i="6" s="1"/>
  <c r="D3" i="6"/>
  <c r="C44" i="5"/>
  <c r="V44" i="5"/>
  <c r="E44" i="5"/>
  <c r="D44" i="5"/>
  <c r="N44" i="5"/>
  <c r="K44" i="5"/>
  <c r="S44" i="5"/>
  <c r="Y44" i="5"/>
  <c r="X44" i="5"/>
  <c r="R44" i="5"/>
  <c r="Q44" i="5"/>
  <c r="J44" i="5"/>
  <c r="F44" i="5"/>
  <c r="B44" i="5"/>
  <c r="H44" i="5"/>
  <c r="W44" i="5"/>
  <c r="T44" i="5"/>
  <c r="P44" i="5"/>
  <c r="M44" i="5"/>
  <c r="Z44" i="5"/>
  <c r="I44" i="5"/>
  <c r="L44" i="5"/>
  <c r="U44" i="5"/>
  <c r="G44" i="5"/>
  <c r="V37" i="5"/>
  <c r="W37" i="5"/>
  <c r="U37" i="5"/>
  <c r="P37" i="5"/>
  <c r="X37" i="5"/>
  <c r="Q37" i="5"/>
  <c r="B37" i="5"/>
  <c r="R37" i="5"/>
  <c r="C37" i="5"/>
  <c r="G37" i="5"/>
  <c r="J37" i="5"/>
  <c r="M37" i="5"/>
  <c r="E37" i="5"/>
  <c r="L37" i="5"/>
  <c r="D37" i="5"/>
  <c r="T37" i="5"/>
  <c r="I37" i="5"/>
  <c r="Z37" i="5"/>
  <c r="S37" i="5"/>
  <c r="K37" i="5"/>
  <c r="N37" i="5"/>
  <c r="F37" i="5"/>
  <c r="H37" i="5"/>
  <c r="Y37" i="5"/>
  <c r="G20" i="5"/>
  <c r="U20" i="5"/>
  <c r="R20" i="5"/>
  <c r="T20" i="5"/>
  <c r="B20" i="5"/>
  <c r="M20" i="5"/>
  <c r="F20" i="5"/>
  <c r="E20" i="5"/>
  <c r="L20" i="5"/>
  <c r="Z20" i="5"/>
  <c r="Q20" i="5"/>
  <c r="X20" i="5"/>
  <c r="C20" i="5"/>
  <c r="V20" i="5"/>
  <c r="W20" i="5"/>
  <c r="K20" i="5"/>
  <c r="I20" i="5"/>
  <c r="S20" i="5"/>
  <c r="N20" i="5"/>
  <c r="J20" i="5"/>
  <c r="Y20" i="5"/>
  <c r="H20" i="5"/>
  <c r="P20" i="5"/>
  <c r="D20" i="5"/>
  <c r="F30" i="5"/>
  <c r="B30" i="5"/>
  <c r="Q30" i="5"/>
  <c r="K30" i="5"/>
  <c r="I30" i="5"/>
  <c r="N30" i="5"/>
  <c r="D30" i="5"/>
  <c r="T30" i="5"/>
  <c r="P30" i="5"/>
  <c r="L30" i="5"/>
  <c r="S30" i="5"/>
  <c r="U30" i="5"/>
  <c r="Y30" i="5"/>
  <c r="Z30" i="5"/>
  <c r="E30" i="5"/>
  <c r="G30" i="5"/>
  <c r="H30" i="5"/>
  <c r="R30" i="5"/>
  <c r="W30" i="5"/>
  <c r="X30" i="5"/>
  <c r="V30" i="5"/>
  <c r="M30" i="5"/>
  <c r="J30" i="5"/>
  <c r="C30" i="5"/>
  <c r="J9" i="5"/>
  <c r="S9" i="5"/>
  <c r="G9" i="5"/>
  <c r="D9" i="5"/>
  <c r="I9" i="5"/>
  <c r="Z9" i="5"/>
  <c r="H9" i="5"/>
  <c r="F9" i="5"/>
  <c r="O9" i="5"/>
  <c r="P9" i="5"/>
  <c r="X9" i="5"/>
  <c r="R9" i="5"/>
  <c r="B9" i="5"/>
  <c r="K9" i="5"/>
  <c r="U9" i="5"/>
  <c r="L9" i="5"/>
  <c r="N9" i="5"/>
  <c r="W9" i="5"/>
  <c r="C9" i="5"/>
  <c r="Q9" i="5"/>
  <c r="E9" i="5"/>
  <c r="T9" i="5"/>
  <c r="Y9" i="5"/>
  <c r="M9" i="5"/>
  <c r="V9" i="5"/>
  <c r="P39" i="5"/>
  <c r="G39" i="5"/>
  <c r="E39" i="5"/>
  <c r="R39" i="5"/>
  <c r="H39" i="5"/>
  <c r="K39" i="5"/>
  <c r="N39" i="5"/>
  <c r="W39" i="5"/>
  <c r="U39" i="5"/>
  <c r="L39" i="5"/>
  <c r="B39" i="5"/>
  <c r="X39" i="5"/>
  <c r="Y39" i="5"/>
  <c r="J39" i="5"/>
  <c r="D39" i="5"/>
  <c r="Q39" i="5"/>
  <c r="T39" i="5"/>
  <c r="M39" i="5"/>
  <c r="Z39" i="5"/>
  <c r="I39" i="5"/>
  <c r="C39" i="5"/>
  <c r="V39" i="5"/>
  <c r="S39" i="5"/>
  <c r="F39" i="5"/>
  <c r="G28" i="5"/>
  <c r="R28" i="5"/>
  <c r="P28" i="5"/>
  <c r="L28" i="5"/>
  <c r="N28" i="5"/>
  <c r="I28" i="5"/>
  <c r="X28" i="5"/>
  <c r="C28" i="5"/>
  <c r="Z28" i="5"/>
  <c r="V28" i="5"/>
  <c r="M28" i="5"/>
  <c r="E28" i="5"/>
  <c r="K28" i="5"/>
  <c r="Q28" i="5"/>
  <c r="B28" i="5"/>
  <c r="Y28" i="5"/>
  <c r="U28" i="5"/>
  <c r="H28" i="5"/>
  <c r="S28" i="5"/>
  <c r="D28" i="5"/>
  <c r="J28" i="5"/>
  <c r="F28" i="5"/>
  <c r="T28" i="5"/>
  <c r="W28" i="5"/>
  <c r="O7" i="5"/>
  <c r="T7" i="5"/>
  <c r="D7" i="5"/>
  <c r="Y7" i="5"/>
  <c r="R7" i="5"/>
  <c r="K7" i="5"/>
  <c r="I7" i="5"/>
  <c r="P7" i="5"/>
  <c r="G7" i="5"/>
  <c r="C7" i="5"/>
  <c r="Q7" i="5"/>
  <c r="N7" i="5"/>
  <c r="L7" i="5"/>
  <c r="B7" i="5"/>
  <c r="H7" i="5"/>
  <c r="M7" i="5"/>
  <c r="U7" i="5"/>
  <c r="Z7" i="5"/>
  <c r="S7" i="5"/>
  <c r="F7" i="5"/>
  <c r="V7" i="5"/>
  <c r="W7" i="5"/>
  <c r="J7" i="5"/>
  <c r="X7" i="5"/>
  <c r="E7" i="5"/>
  <c r="T26" i="5"/>
  <c r="L26" i="5"/>
  <c r="X26" i="5"/>
  <c r="I26" i="5"/>
  <c r="J26" i="5"/>
  <c r="W26" i="5"/>
  <c r="K26" i="5"/>
  <c r="Z26" i="5"/>
  <c r="F26" i="5"/>
  <c r="B26" i="5"/>
  <c r="G26" i="5"/>
  <c r="Q26" i="5"/>
  <c r="V26" i="5"/>
  <c r="C26" i="5"/>
  <c r="D26" i="5"/>
  <c r="E26" i="5"/>
  <c r="H26" i="5"/>
  <c r="S26" i="5"/>
  <c r="Y26" i="5"/>
  <c r="P26" i="5"/>
  <c r="N26" i="5"/>
  <c r="R26" i="5"/>
  <c r="M26" i="5"/>
  <c r="U26" i="5"/>
  <c r="D33" i="5"/>
  <c r="B33" i="5"/>
  <c r="P33" i="5"/>
  <c r="H33" i="5"/>
  <c r="M33" i="5"/>
  <c r="U33" i="5"/>
  <c r="I33" i="5"/>
  <c r="Z33" i="5"/>
  <c r="K33" i="5"/>
  <c r="G33" i="5"/>
  <c r="W33" i="5"/>
  <c r="E33" i="5"/>
  <c r="Y33" i="5"/>
  <c r="S33" i="5"/>
  <c r="N33" i="5"/>
  <c r="L33" i="5"/>
  <c r="X33" i="5"/>
  <c r="J33" i="5"/>
  <c r="V33" i="5"/>
  <c r="C33" i="5"/>
  <c r="Q33" i="5"/>
  <c r="F33" i="5"/>
  <c r="T33" i="5"/>
  <c r="R33" i="5"/>
  <c r="K46" i="5"/>
  <c r="N46" i="5"/>
  <c r="B46" i="5"/>
  <c r="Z46" i="5"/>
  <c r="M46" i="5"/>
  <c r="D46" i="5"/>
  <c r="G46" i="5"/>
  <c r="V46" i="5"/>
  <c r="I46" i="5"/>
  <c r="X46" i="5"/>
  <c r="U46" i="5"/>
  <c r="W46" i="5"/>
  <c r="J46" i="5"/>
  <c r="C46" i="5"/>
  <c r="T46" i="5"/>
  <c r="F46" i="5"/>
  <c r="H46" i="5"/>
  <c r="S46" i="5"/>
  <c r="Y46" i="5"/>
  <c r="L46" i="5"/>
  <c r="P46" i="5"/>
  <c r="E46" i="5"/>
  <c r="R46" i="5"/>
  <c r="Q46" i="5"/>
  <c r="K11" i="5"/>
  <c r="S11" i="5"/>
  <c r="G11" i="5"/>
  <c r="P11" i="5"/>
  <c r="U11" i="5"/>
  <c r="Q11" i="5"/>
  <c r="V11" i="5"/>
  <c r="Z11" i="5"/>
  <c r="Y11" i="5"/>
  <c r="B11" i="5"/>
  <c r="T11" i="5"/>
  <c r="W11" i="5"/>
  <c r="J11" i="5"/>
  <c r="R11" i="5"/>
  <c r="E11" i="5"/>
  <c r="N11" i="5"/>
  <c r="L11" i="5"/>
  <c r="D11" i="5"/>
  <c r="H11" i="5"/>
  <c r="F11" i="5"/>
  <c r="M11" i="5"/>
  <c r="C11" i="5"/>
  <c r="X11" i="5"/>
  <c r="I11" i="5"/>
  <c r="Y24" i="5"/>
  <c r="N24" i="5"/>
  <c r="G24" i="5"/>
  <c r="J24" i="5"/>
  <c r="L24" i="5"/>
  <c r="Q24" i="5"/>
  <c r="D24" i="5"/>
  <c r="V24" i="5"/>
  <c r="S24" i="5"/>
  <c r="M24" i="5"/>
  <c r="X24" i="5"/>
  <c r="U24" i="5"/>
  <c r="I24" i="5"/>
  <c r="B24" i="5"/>
  <c r="R24" i="5"/>
  <c r="Z24" i="5"/>
  <c r="W24" i="5"/>
  <c r="E24" i="5"/>
  <c r="K24" i="5"/>
  <c r="T24" i="5"/>
  <c r="F24" i="5"/>
  <c r="H24" i="5"/>
  <c r="C24" i="5"/>
  <c r="P24" i="5"/>
  <c r="M22" i="5"/>
  <c r="T22" i="5"/>
  <c r="S22" i="5"/>
  <c r="F22" i="5"/>
  <c r="I22" i="5"/>
  <c r="Q22" i="5"/>
  <c r="G22" i="5"/>
  <c r="C22" i="5"/>
  <c r="Z22" i="5"/>
  <c r="E22" i="5"/>
  <c r="B22" i="5"/>
  <c r="R22" i="5"/>
  <c r="D22" i="5"/>
  <c r="K22" i="5"/>
  <c r="Y22" i="5"/>
  <c r="V22" i="5"/>
  <c r="L22" i="5"/>
  <c r="U22" i="5"/>
  <c r="N22" i="5"/>
  <c r="P22" i="5"/>
  <c r="J22" i="5"/>
  <c r="H22" i="5"/>
  <c r="W22" i="5"/>
  <c r="X22" i="5"/>
  <c r="W19" i="5"/>
  <c r="Y19" i="5"/>
  <c r="M19" i="5"/>
  <c r="N19" i="5"/>
  <c r="H19" i="5"/>
  <c r="J19" i="5"/>
  <c r="F19" i="5"/>
  <c r="T19" i="5"/>
  <c r="S19" i="5"/>
  <c r="U19" i="5"/>
  <c r="L19" i="5"/>
  <c r="Z19" i="5"/>
  <c r="B19" i="5"/>
  <c r="P19" i="5"/>
  <c r="C19" i="5"/>
  <c r="K19" i="5"/>
  <c r="G19" i="5"/>
  <c r="E19" i="5"/>
  <c r="Q19" i="5"/>
  <c r="D19" i="5"/>
  <c r="I19" i="5"/>
  <c r="X19" i="5"/>
  <c r="V19" i="5"/>
  <c r="R19" i="5"/>
  <c r="L44" i="6"/>
  <c r="X44" i="6"/>
  <c r="Z44" i="6"/>
  <c r="Y44" i="6" s="1"/>
  <c r="O44" i="6"/>
  <c r="B44" i="6"/>
  <c r="N44" i="6"/>
  <c r="M44" i="6" s="1"/>
  <c r="I44" i="6"/>
  <c r="E44" i="6"/>
  <c r="U44" i="6"/>
  <c r="D44" i="6"/>
  <c r="F44" i="6"/>
  <c r="R44" i="6"/>
  <c r="Q44" i="6"/>
  <c r="P44" i="6" s="1"/>
  <c r="W44" i="6"/>
  <c r="V44" i="6" s="1"/>
  <c r="T44" i="6"/>
  <c r="S44" i="6" s="1"/>
  <c r="K44" i="6"/>
  <c r="J44" i="6" s="1"/>
  <c r="C44" i="6"/>
  <c r="H44" i="6"/>
  <c r="G44" i="6" s="1"/>
  <c r="I6" i="6"/>
  <c r="F6" i="6"/>
  <c r="O6" i="6"/>
  <c r="L6" i="6"/>
  <c r="E6" i="6"/>
  <c r="H6" i="6"/>
  <c r="G6" i="6" s="1"/>
  <c r="T6" i="6"/>
  <c r="S6" i="6" s="1"/>
  <c r="R6" i="6"/>
  <c r="U6" i="6"/>
  <c r="Z6" i="6"/>
  <c r="Y6" i="6" s="1"/>
  <c r="W6" i="6"/>
  <c r="V6" i="6" s="1"/>
  <c r="B6" i="6"/>
  <c r="K6" i="6"/>
  <c r="J6" i="6" s="1"/>
  <c r="Q6" i="6"/>
  <c r="P6" i="6" s="1"/>
  <c r="N6" i="6"/>
  <c r="M6" i="6" s="1"/>
  <c r="D6" i="6"/>
  <c r="X6" i="6"/>
  <c r="C6" i="6"/>
  <c r="I5" i="6"/>
  <c r="L5" i="6"/>
  <c r="N5" i="6"/>
  <c r="M5" i="6" s="1"/>
  <c r="W5" i="6"/>
  <c r="V5" i="6" s="1"/>
  <c r="O5" i="6"/>
  <c r="T5" i="6"/>
  <c r="S5" i="6" s="1"/>
  <c r="Z5" i="6"/>
  <c r="Y5" i="6" s="1"/>
  <c r="X5" i="6"/>
  <c r="F5" i="6"/>
  <c r="C5" i="6"/>
  <c r="R5" i="6"/>
  <c r="Q5" i="6"/>
  <c r="P5" i="6" s="1"/>
  <c r="D5" i="6"/>
  <c r="U5" i="6"/>
  <c r="B5" i="6"/>
  <c r="E5" i="6"/>
  <c r="K5" i="6"/>
  <c r="J5" i="6" s="1"/>
  <c r="H5" i="6"/>
  <c r="G5" i="6" s="1"/>
  <c r="K10" i="6"/>
  <c r="J10" i="6" s="1"/>
  <c r="O10" i="6"/>
  <c r="E10" i="6"/>
  <c r="L10" i="6"/>
  <c r="X10" i="6"/>
  <c r="W10" i="6"/>
  <c r="V10" i="6" s="1"/>
  <c r="D10" i="6"/>
  <c r="H10" i="6"/>
  <c r="G10" i="6" s="1"/>
  <c r="N10" i="6"/>
  <c r="M10" i="6" s="1"/>
  <c r="C10" i="6"/>
  <c r="Q10" i="6"/>
  <c r="P10" i="6" s="1"/>
  <c r="R10" i="6"/>
  <c r="B10" i="6"/>
  <c r="Z10" i="6"/>
  <c r="Y10" i="6" s="1"/>
  <c r="T10" i="6"/>
  <c r="S10" i="6" s="1"/>
  <c r="I10" i="6"/>
  <c r="U10" i="6"/>
  <c r="F10" i="6"/>
  <c r="X31" i="6"/>
  <c r="Q31" i="6"/>
  <c r="P31" i="6" s="1"/>
  <c r="I31" i="6"/>
  <c r="B31" i="6"/>
  <c r="W31" i="6"/>
  <c r="V31" i="6" s="1"/>
  <c r="K31" i="6"/>
  <c r="J31" i="6" s="1"/>
  <c r="F31" i="6"/>
  <c r="T31" i="6"/>
  <c r="S31" i="6" s="1"/>
  <c r="H31" i="6"/>
  <c r="G31" i="6" s="1"/>
  <c r="Z31" i="6"/>
  <c r="Y31" i="6" s="1"/>
  <c r="E31" i="6"/>
  <c r="C31" i="6"/>
  <c r="L31" i="6"/>
  <c r="U31" i="6"/>
  <c r="N31" i="6"/>
  <c r="M31" i="6" s="1"/>
  <c r="D31" i="6"/>
  <c r="R31" i="6"/>
  <c r="O31" i="6"/>
  <c r="T39" i="6"/>
  <c r="S39" i="6" s="1"/>
  <c r="R39" i="6"/>
  <c r="E39" i="6"/>
  <c r="X39" i="6"/>
  <c r="B39" i="6"/>
  <c r="O39" i="6"/>
  <c r="D39" i="6"/>
  <c r="U39" i="6"/>
  <c r="C39" i="6"/>
  <c r="Z39" i="6"/>
  <c r="Y39" i="6" s="1"/>
  <c r="K39" i="6"/>
  <c r="J39" i="6" s="1"/>
  <c r="H39" i="6"/>
  <c r="G39" i="6" s="1"/>
  <c r="W39" i="6"/>
  <c r="V39" i="6" s="1"/>
  <c r="L39" i="6"/>
  <c r="I39" i="6"/>
  <c r="N39" i="6"/>
  <c r="M39" i="6" s="1"/>
  <c r="F39" i="6"/>
  <c r="Q39" i="6"/>
  <c r="P39" i="6" s="1"/>
  <c r="L23" i="6"/>
  <c r="D23" i="6"/>
  <c r="B23" i="6"/>
  <c r="O23" i="6"/>
  <c r="N23" i="6"/>
  <c r="M23" i="6" s="1"/>
  <c r="T23" i="6"/>
  <c r="S23" i="6" s="1"/>
  <c r="W23" i="6"/>
  <c r="V23" i="6" s="1"/>
  <c r="X23" i="6"/>
  <c r="H23" i="6"/>
  <c r="G23" i="6" s="1"/>
  <c r="Z23" i="6"/>
  <c r="Y23" i="6" s="1"/>
  <c r="R23" i="6"/>
  <c r="F23" i="6"/>
  <c r="I23" i="6"/>
  <c r="E23" i="6"/>
  <c r="K23" i="6"/>
  <c r="J23" i="6" s="1"/>
  <c r="Q23" i="6"/>
  <c r="P23" i="6" s="1"/>
  <c r="U23" i="6"/>
  <c r="C23" i="6"/>
  <c r="B33" i="6"/>
  <c r="D33" i="6"/>
  <c r="U33" i="6"/>
  <c r="L33" i="6"/>
  <c r="Q33" i="6"/>
  <c r="P33" i="6" s="1"/>
  <c r="W33" i="6"/>
  <c r="V33" i="6" s="1"/>
  <c r="C33" i="6"/>
  <c r="E33" i="6"/>
  <c r="Z33" i="6"/>
  <c r="Y33" i="6" s="1"/>
  <c r="R33" i="6"/>
  <c r="F33" i="6"/>
  <c r="H33" i="6"/>
  <c r="G33" i="6" s="1"/>
  <c r="T33" i="6"/>
  <c r="S33" i="6" s="1"/>
  <c r="O33" i="6"/>
  <c r="K33" i="6"/>
  <c r="J33" i="6" s="1"/>
  <c r="X33" i="6"/>
  <c r="N33" i="6"/>
  <c r="M33" i="6" s="1"/>
  <c r="I33" i="6"/>
  <c r="X38" i="6"/>
  <c r="H38" i="6"/>
  <c r="G38" i="6" s="1"/>
  <c r="R38" i="6"/>
  <c r="D38" i="6"/>
  <c r="K38" i="6"/>
  <c r="J38" i="6" s="1"/>
  <c r="E38" i="6"/>
  <c r="I38" i="6"/>
  <c r="U38" i="6"/>
  <c r="N38" i="6"/>
  <c r="M38" i="6" s="1"/>
  <c r="C38" i="6"/>
  <c r="Q38" i="6"/>
  <c r="P38" i="6" s="1"/>
  <c r="Z38" i="6"/>
  <c r="Y38" i="6" s="1"/>
  <c r="O38" i="6"/>
  <c r="B38" i="6"/>
  <c r="F38" i="6"/>
  <c r="L38" i="6"/>
  <c r="T38" i="6"/>
  <c r="S38" i="6" s="1"/>
  <c r="W38" i="6"/>
  <c r="V38" i="6" s="1"/>
  <c r="Q15" i="6"/>
  <c r="P15" i="6" s="1"/>
  <c r="D15" i="6"/>
  <c r="B15" i="6"/>
  <c r="W15" i="6"/>
  <c r="V15" i="6" s="1"/>
  <c r="E15" i="6"/>
  <c r="N15" i="6"/>
  <c r="M15" i="6" s="1"/>
  <c r="K15" i="6"/>
  <c r="J15" i="6" s="1"/>
  <c r="F15" i="6"/>
  <c r="X15" i="6"/>
  <c r="Z15" i="6"/>
  <c r="Y15" i="6" s="1"/>
  <c r="R15" i="6"/>
  <c r="H15" i="6"/>
  <c r="G15" i="6" s="1"/>
  <c r="T15" i="6"/>
  <c r="S15" i="6" s="1"/>
  <c r="U15" i="6"/>
  <c r="O15" i="6"/>
  <c r="I15" i="6"/>
  <c r="L15" i="6"/>
  <c r="C15" i="6"/>
  <c r="H45" i="6"/>
  <c r="G45" i="6" s="1"/>
  <c r="N45" i="6"/>
  <c r="M45" i="6" s="1"/>
  <c r="O45" i="6"/>
  <c r="K45" i="6"/>
  <c r="J45" i="6" s="1"/>
  <c r="D45" i="6"/>
  <c r="W45" i="6"/>
  <c r="V45" i="6" s="1"/>
  <c r="X45" i="6"/>
  <c r="B45" i="6"/>
  <c r="Q45" i="6"/>
  <c r="P45" i="6" s="1"/>
  <c r="T45" i="6"/>
  <c r="S45" i="6" s="1"/>
  <c r="E45" i="6"/>
  <c r="Z45" i="6"/>
  <c r="Y45" i="6" s="1"/>
  <c r="U45" i="6"/>
  <c r="L45" i="6"/>
  <c r="F45" i="6"/>
  <c r="R45" i="6"/>
  <c r="C45" i="6"/>
  <c r="I45" i="6"/>
  <c r="D27" i="6"/>
  <c r="C27" i="6"/>
  <c r="X27" i="6"/>
  <c r="Q27" i="6"/>
  <c r="P27" i="6" s="1"/>
  <c r="U27" i="6"/>
  <c r="K27" i="6"/>
  <c r="J27" i="6" s="1"/>
  <c r="H27" i="6"/>
  <c r="G27" i="6" s="1"/>
  <c r="T27" i="6"/>
  <c r="S27" i="6" s="1"/>
  <c r="L27" i="6"/>
  <c r="B27" i="6"/>
  <c r="F27" i="6"/>
  <c r="I27" i="6"/>
  <c r="N27" i="6"/>
  <c r="M27" i="6" s="1"/>
  <c r="O27" i="6"/>
  <c r="R27" i="6"/>
  <c r="Z27" i="6"/>
  <c r="Y27" i="6" s="1"/>
  <c r="W27" i="6"/>
  <c r="V27" i="6" s="1"/>
  <c r="E27" i="6"/>
  <c r="H8" i="6"/>
  <c r="G8" i="6" s="1"/>
  <c r="T8" i="6"/>
  <c r="S8" i="6" s="1"/>
  <c r="O8" i="6"/>
  <c r="C8" i="6"/>
  <c r="X8" i="6"/>
  <c r="F8" i="6"/>
  <c r="R8" i="6"/>
  <c r="E8" i="6"/>
  <c r="L8" i="6"/>
  <c r="N8" i="6"/>
  <c r="M8" i="6" s="1"/>
  <c r="I8" i="6"/>
  <c r="Z8" i="6"/>
  <c r="Y8" i="6" s="1"/>
  <c r="Q8" i="6"/>
  <c r="P8" i="6" s="1"/>
  <c r="D8" i="6"/>
  <c r="K8" i="6"/>
  <c r="J8" i="6" s="1"/>
  <c r="U8" i="6"/>
  <c r="W8" i="6"/>
  <c r="V8" i="6" s="1"/>
  <c r="B8" i="6"/>
  <c r="W20" i="6"/>
  <c r="V20" i="6" s="1"/>
  <c r="E20" i="6"/>
  <c r="Q20" i="6"/>
  <c r="P20" i="6" s="1"/>
  <c r="N20" i="6"/>
  <c r="M20" i="6" s="1"/>
  <c r="K20" i="6"/>
  <c r="J20" i="6" s="1"/>
  <c r="R20" i="6"/>
  <c r="D20" i="6"/>
  <c r="U20" i="6"/>
  <c r="F20" i="6"/>
  <c r="H20" i="6"/>
  <c r="G20" i="6" s="1"/>
  <c r="B20" i="6"/>
  <c r="Z20" i="6"/>
  <c r="Y20" i="6" s="1"/>
  <c r="X20" i="6"/>
  <c r="L20" i="6"/>
  <c r="T20" i="6"/>
  <c r="S20" i="6" s="1"/>
  <c r="O20" i="6"/>
  <c r="I20" i="6"/>
  <c r="C20" i="6"/>
  <c r="K32" i="6"/>
  <c r="J32" i="6" s="1"/>
  <c r="L32" i="6"/>
  <c r="R32" i="6"/>
  <c r="Z32" i="6"/>
  <c r="Y32" i="6" s="1"/>
  <c r="B32" i="6"/>
  <c r="X32" i="6"/>
  <c r="I32" i="6"/>
  <c r="E32" i="6"/>
  <c r="N32" i="6"/>
  <c r="M32" i="6" s="1"/>
  <c r="C32" i="6"/>
  <c r="Q32" i="6"/>
  <c r="P32" i="6" s="1"/>
  <c r="T32" i="6"/>
  <c r="S32" i="6" s="1"/>
  <c r="W32" i="6"/>
  <c r="V32" i="6" s="1"/>
  <c r="D32" i="6"/>
  <c r="O32" i="6"/>
  <c r="U32" i="6"/>
  <c r="F32" i="6"/>
  <c r="H32" i="6"/>
  <c r="G32" i="6" s="1"/>
  <c r="F234" i="5"/>
  <c r="K234" i="5"/>
  <c r="D234" i="5"/>
  <c r="U234" i="5"/>
  <c r="S234" i="5"/>
  <c r="V234" i="5"/>
  <c r="B234" i="5"/>
  <c r="P234" i="5"/>
  <c r="Y234" i="5"/>
  <c r="Q234" i="5"/>
  <c r="W234" i="5"/>
  <c r="R234" i="5"/>
  <c r="X234" i="5"/>
  <c r="L234" i="5"/>
  <c r="G234" i="5"/>
  <c r="M234" i="5"/>
  <c r="E234" i="5"/>
  <c r="N234" i="5"/>
  <c r="J234" i="5"/>
  <c r="T234" i="5"/>
  <c r="H234" i="5"/>
  <c r="C234" i="5"/>
  <c r="I234" i="5"/>
  <c r="Z234" i="5"/>
  <c r="W233" i="5"/>
  <c r="B233" i="5"/>
  <c r="R233" i="5"/>
  <c r="X233" i="5"/>
  <c r="J233" i="5"/>
  <c r="G233" i="5"/>
  <c r="U233" i="5"/>
  <c r="L233" i="5"/>
  <c r="T233" i="5"/>
  <c r="I233" i="5"/>
  <c r="S233" i="5"/>
  <c r="N233" i="5"/>
  <c r="Y233" i="5"/>
  <c r="Q233" i="5"/>
  <c r="E233" i="5"/>
  <c r="K233" i="5"/>
  <c r="V233" i="5"/>
  <c r="D233" i="5"/>
  <c r="Z233" i="5"/>
  <c r="M233" i="5"/>
  <c r="F233" i="5"/>
  <c r="P233" i="5"/>
  <c r="H233" i="5"/>
  <c r="C233" i="5"/>
  <c r="E232" i="5"/>
  <c r="C232" i="5"/>
  <c r="F232" i="5"/>
  <c r="X232" i="5"/>
  <c r="G232" i="5"/>
  <c r="U232" i="5"/>
  <c r="Z232" i="5"/>
  <c r="R232" i="5"/>
  <c r="W232" i="5"/>
  <c r="T232" i="5"/>
  <c r="H232" i="5"/>
  <c r="Q232" i="5"/>
  <c r="M232" i="5"/>
  <c r="V232" i="5"/>
  <c r="N232" i="5"/>
  <c r="K232" i="5"/>
  <c r="P232" i="5"/>
  <c r="D232" i="5"/>
  <c r="S232" i="5"/>
  <c r="I232" i="5"/>
  <c r="J232" i="5"/>
  <c r="B232" i="5"/>
  <c r="L232" i="5"/>
  <c r="Y232" i="5"/>
  <c r="O232" i="6"/>
  <c r="I232" i="6"/>
  <c r="D232" i="6"/>
  <c r="U232" i="6"/>
  <c r="X232" i="6"/>
  <c r="W232" i="6"/>
  <c r="V232" i="6" s="1"/>
  <c r="K232" i="6"/>
  <c r="J232" i="6" s="1"/>
  <c r="T232" i="6"/>
  <c r="S232" i="6" s="1"/>
  <c r="C232" i="6"/>
  <c r="L232" i="6"/>
  <c r="F232" i="6"/>
  <c r="E232" i="6"/>
  <c r="H232" i="6"/>
  <c r="G232" i="6" s="1"/>
  <c r="Q232" i="6"/>
  <c r="P232" i="6" s="1"/>
  <c r="R232" i="6"/>
  <c r="Z232" i="6"/>
  <c r="Y232" i="6" s="1"/>
  <c r="B232" i="6"/>
  <c r="N232" i="6"/>
  <c r="M232" i="6" s="1"/>
  <c r="D237" i="6"/>
  <c r="T237" i="6"/>
  <c r="S237" i="6" s="1"/>
  <c r="I237" i="6"/>
  <c r="K237" i="6"/>
  <c r="J237" i="6" s="1"/>
  <c r="F237" i="6"/>
  <c r="O237" i="6"/>
  <c r="Z237" i="6"/>
  <c r="Y237" i="6" s="1"/>
  <c r="N237" i="6"/>
  <c r="M237" i="6" s="1"/>
  <c r="B237" i="6"/>
  <c r="L237" i="6"/>
  <c r="H237" i="6"/>
  <c r="G237" i="6" s="1"/>
  <c r="U237" i="6"/>
  <c r="C237" i="6"/>
  <c r="W237" i="6"/>
  <c r="V237" i="6" s="1"/>
  <c r="R237" i="6"/>
  <c r="X237" i="6"/>
  <c r="Q237" i="6"/>
  <c r="P237" i="6" s="1"/>
  <c r="E237" i="6"/>
  <c r="T233" i="6"/>
  <c r="S233" i="6" s="1"/>
  <c r="L233" i="6"/>
  <c r="X233" i="6"/>
  <c r="Q233" i="6"/>
  <c r="P233" i="6" s="1"/>
  <c r="B233" i="6"/>
  <c r="I233" i="6"/>
  <c r="Z233" i="6"/>
  <c r="Y233" i="6" s="1"/>
  <c r="N233" i="6"/>
  <c r="M233" i="6" s="1"/>
  <c r="H233" i="6"/>
  <c r="G233" i="6" s="1"/>
  <c r="W233" i="6"/>
  <c r="V233" i="6" s="1"/>
  <c r="E233" i="6"/>
  <c r="F233" i="6"/>
  <c r="K233" i="6"/>
  <c r="J233" i="6" s="1"/>
  <c r="O233" i="6"/>
  <c r="U233" i="6"/>
  <c r="R233" i="6"/>
  <c r="D233" i="6"/>
  <c r="C233" i="6"/>
  <c r="M231" i="5"/>
  <c r="W231" i="5"/>
  <c r="F231" i="5"/>
  <c r="E231" i="5"/>
  <c r="N231" i="5"/>
  <c r="B231" i="5"/>
  <c r="H231" i="5"/>
  <c r="V231" i="5"/>
  <c r="U231" i="5"/>
  <c r="P231" i="5"/>
  <c r="C231" i="5"/>
  <c r="D231" i="5"/>
  <c r="R231" i="5"/>
  <c r="X231" i="5"/>
  <c r="K231" i="5"/>
  <c r="J231" i="5"/>
  <c r="I231" i="5"/>
  <c r="S231" i="5"/>
  <c r="T231" i="5"/>
  <c r="G231" i="5"/>
  <c r="Q231" i="5"/>
  <c r="L231" i="5"/>
  <c r="Z231" i="5"/>
  <c r="Y231" i="5"/>
  <c r="E236" i="5"/>
  <c r="C236" i="5"/>
  <c r="F236" i="5"/>
  <c r="X236" i="5"/>
  <c r="K236" i="5"/>
  <c r="U236" i="5"/>
  <c r="Z236" i="5"/>
  <c r="R236" i="5"/>
  <c r="T236" i="5"/>
  <c r="H236" i="5"/>
  <c r="Q236" i="5"/>
  <c r="M236" i="5"/>
  <c r="V236" i="5"/>
  <c r="N236" i="5"/>
  <c r="S236" i="5"/>
  <c r="P236" i="5"/>
  <c r="D236" i="5"/>
  <c r="W236" i="5"/>
  <c r="I236" i="5"/>
  <c r="G236" i="5"/>
  <c r="J236" i="5"/>
  <c r="B236" i="5"/>
  <c r="L236" i="5"/>
  <c r="Y236" i="5"/>
  <c r="I235" i="6"/>
  <c r="B235" i="6"/>
  <c r="K235" i="6"/>
  <c r="J235" i="6" s="1"/>
  <c r="O235" i="6"/>
  <c r="F235" i="6"/>
  <c r="U235" i="6"/>
  <c r="L235" i="6"/>
  <c r="Z235" i="6"/>
  <c r="Y235" i="6" s="1"/>
  <c r="D235" i="6"/>
  <c r="R235" i="6"/>
  <c r="W235" i="6"/>
  <c r="V235" i="6" s="1"/>
  <c r="T235" i="6"/>
  <c r="S235" i="6" s="1"/>
  <c r="C235" i="6"/>
  <c r="H235" i="6"/>
  <c r="G235" i="6" s="1"/>
  <c r="Q235" i="6"/>
  <c r="P235" i="6" s="1"/>
  <c r="X235" i="6"/>
  <c r="N235" i="6"/>
  <c r="M235" i="6" s="1"/>
  <c r="E235" i="6"/>
  <c r="E230" i="6"/>
  <c r="L230" i="6"/>
  <c r="Q230" i="6"/>
  <c r="P230" i="6" s="1"/>
  <c r="W230" i="6"/>
  <c r="V230" i="6" s="1"/>
  <c r="D230" i="6"/>
  <c r="C230" i="6"/>
  <c r="T230" i="6"/>
  <c r="S230" i="6" s="1"/>
  <c r="O230" i="6"/>
  <c r="N230" i="6"/>
  <c r="M230" i="6" s="1"/>
  <c r="F230" i="6"/>
  <c r="Z230" i="6"/>
  <c r="Y230" i="6" s="1"/>
  <c r="H230" i="6"/>
  <c r="G230" i="6" s="1"/>
  <c r="R230" i="6"/>
  <c r="K230" i="6"/>
  <c r="J230" i="6" s="1"/>
  <c r="I230" i="6"/>
  <c r="U230" i="6"/>
  <c r="B230" i="6"/>
  <c r="X230" i="6"/>
  <c r="N231" i="6"/>
  <c r="M231" i="6" s="1"/>
  <c r="Z231" i="6"/>
  <c r="Y231" i="6" s="1"/>
  <c r="Q231" i="6"/>
  <c r="P231" i="6" s="1"/>
  <c r="T231" i="6"/>
  <c r="S231" i="6" s="1"/>
  <c r="E231" i="6"/>
  <c r="F231" i="6"/>
  <c r="X231" i="6"/>
  <c r="C231" i="6"/>
  <c r="O231" i="6"/>
  <c r="K231" i="6"/>
  <c r="J231" i="6" s="1"/>
  <c r="I231" i="6"/>
  <c r="U231" i="6"/>
  <c r="D231" i="6"/>
  <c r="R231" i="6"/>
  <c r="L231" i="6"/>
  <c r="W231" i="6"/>
  <c r="V231" i="6" s="1"/>
  <c r="H231" i="6"/>
  <c r="G231" i="6" s="1"/>
  <c r="B231" i="6"/>
  <c r="L235" i="5"/>
  <c r="Z235" i="5"/>
  <c r="Y235" i="5"/>
  <c r="D235" i="5"/>
  <c r="R235" i="5"/>
  <c r="X235" i="5"/>
  <c r="K235" i="5"/>
  <c r="E235" i="5"/>
  <c r="N235" i="5"/>
  <c r="T235" i="5"/>
  <c r="G235" i="5"/>
  <c r="Q235" i="5"/>
  <c r="U235" i="5"/>
  <c r="P235" i="5"/>
  <c r="C235" i="5"/>
  <c r="M235" i="5"/>
  <c r="W235" i="5"/>
  <c r="F235" i="5"/>
  <c r="J235" i="5"/>
  <c r="I235" i="5"/>
  <c r="S235" i="5"/>
  <c r="B235" i="5"/>
  <c r="H235" i="5"/>
  <c r="V235" i="5"/>
  <c r="N230" i="5"/>
  <c r="E230" i="5"/>
  <c r="J230" i="5"/>
  <c r="D230" i="5"/>
  <c r="P230" i="5"/>
  <c r="R230" i="5"/>
  <c r="L230" i="5"/>
  <c r="X230" i="5"/>
  <c r="W230" i="5"/>
  <c r="M230" i="5"/>
  <c r="Y230" i="5"/>
  <c r="F230" i="5"/>
  <c r="C230" i="5"/>
  <c r="H230" i="5"/>
  <c r="T230" i="5"/>
  <c r="V230" i="5"/>
  <c r="B230" i="5"/>
  <c r="Q230" i="5"/>
  <c r="G230" i="5"/>
  <c r="K230" i="5"/>
  <c r="U230" i="5"/>
  <c r="S230" i="5"/>
  <c r="I230" i="5"/>
  <c r="Z230" i="5"/>
  <c r="V237" i="5"/>
  <c r="M237" i="5"/>
  <c r="H237" i="5"/>
  <c r="C237" i="5"/>
  <c r="U237" i="5"/>
  <c r="W237" i="5"/>
  <c r="K237" i="5"/>
  <c r="J237" i="5"/>
  <c r="X237" i="5"/>
  <c r="S237" i="5"/>
  <c r="B237" i="5"/>
  <c r="P237" i="5"/>
  <c r="D237" i="5"/>
  <c r="Z237" i="5"/>
  <c r="Q237" i="5"/>
  <c r="L237" i="5"/>
  <c r="R237" i="5"/>
  <c r="I237" i="5"/>
  <c r="F237" i="5"/>
  <c r="T237" i="5"/>
  <c r="N237" i="5"/>
  <c r="E237" i="5"/>
  <c r="G237" i="5"/>
  <c r="Y237" i="5"/>
  <c r="E238" i="5"/>
  <c r="N238" i="5"/>
  <c r="B238" i="5"/>
  <c r="P238" i="5"/>
  <c r="Y238" i="5"/>
  <c r="Q238" i="5"/>
  <c r="V238" i="5"/>
  <c r="J238" i="5"/>
  <c r="T238" i="5"/>
  <c r="F238" i="5"/>
  <c r="H238" i="5"/>
  <c r="U238" i="5"/>
  <c r="Z238" i="5"/>
  <c r="X238" i="5"/>
  <c r="D238" i="5"/>
  <c r="M238" i="5"/>
  <c r="R238" i="5"/>
  <c r="G238" i="5"/>
  <c r="S238" i="5"/>
  <c r="I238" i="5"/>
  <c r="W238" i="5"/>
  <c r="L238" i="5"/>
  <c r="C238" i="5"/>
  <c r="K238" i="5"/>
  <c r="U234" i="6"/>
  <c r="Q234" i="6"/>
  <c r="P234" i="6" s="1"/>
  <c r="I234" i="6"/>
  <c r="C234" i="6"/>
  <c r="F234" i="6"/>
  <c r="N234" i="6"/>
  <c r="M234" i="6" s="1"/>
  <c r="D234" i="6"/>
  <c r="T234" i="6"/>
  <c r="S234" i="6" s="1"/>
  <c r="X234" i="6"/>
  <c r="B234" i="6"/>
  <c r="E234" i="6"/>
  <c r="K234" i="6"/>
  <c r="J234" i="6" s="1"/>
  <c r="H234" i="6"/>
  <c r="G234" i="6" s="1"/>
  <c r="R234" i="6"/>
  <c r="O234" i="6"/>
  <c r="W234" i="6"/>
  <c r="V234" i="6" s="1"/>
  <c r="Z234" i="6"/>
  <c r="Y234" i="6" s="1"/>
  <c r="L234" i="6"/>
  <c r="I236" i="6"/>
  <c r="U236" i="6"/>
  <c r="C236" i="6"/>
  <c r="B236" i="6"/>
  <c r="T236" i="6"/>
  <c r="S236" i="6" s="1"/>
  <c r="F236" i="6"/>
  <c r="D236" i="6"/>
  <c r="K236" i="6"/>
  <c r="J236" i="6" s="1"/>
  <c r="E236" i="6"/>
  <c r="W236" i="6"/>
  <c r="V236" i="6" s="1"/>
  <c r="X236" i="6"/>
  <c r="Z236" i="6"/>
  <c r="Y236" i="6" s="1"/>
  <c r="Q236" i="6"/>
  <c r="P236" i="6" s="1"/>
  <c r="N236" i="6"/>
  <c r="M236" i="6" s="1"/>
  <c r="O236" i="6"/>
  <c r="L236" i="6"/>
  <c r="H236" i="6"/>
  <c r="G236" i="6" s="1"/>
  <c r="R236" i="6"/>
  <c r="T238" i="6"/>
  <c r="S238" i="6" s="1"/>
  <c r="X238" i="6"/>
  <c r="O238" i="6"/>
  <c r="E238" i="6"/>
  <c r="H238" i="6"/>
  <c r="G238" i="6" s="1"/>
  <c r="U238" i="6"/>
  <c r="F238" i="6"/>
  <c r="B238" i="6"/>
  <c r="R238" i="6"/>
  <c r="N238" i="6"/>
  <c r="M238" i="6" s="1"/>
  <c r="Z238" i="6"/>
  <c r="Y238" i="6" s="1"/>
  <c r="Q238" i="6"/>
  <c r="P238" i="6" s="1"/>
  <c r="L238" i="6"/>
  <c r="I238" i="6"/>
  <c r="W238" i="6"/>
  <c r="V238" i="6" s="1"/>
  <c r="K238" i="6"/>
  <c r="J238" i="6" s="1"/>
  <c r="D238" i="6"/>
  <c r="C238" i="6"/>
</calcChain>
</file>

<file path=xl/sharedStrings.xml><?xml version="1.0" encoding="utf-8"?>
<sst xmlns="http://schemas.openxmlformats.org/spreadsheetml/2006/main" count="183" uniqueCount="102">
  <si>
    <t>Name</t>
  </si>
  <si>
    <t>bigger=better?</t>
  </si>
  <si>
    <t>1000p benchmark</t>
  </si>
  <si>
    <t>&gt;1000p possible?</t>
  </si>
  <si>
    <t>max. time?</t>
  </si>
  <si>
    <t>number of tasks</t>
  </si>
  <si>
    <t>Pool</t>
  </si>
  <si>
    <t>round(digits after decimal point)</t>
  </si>
  <si>
    <t>Warning! If official scoring system is position based, round to 10 digits after decimal point for accurate position based scoring. Relative points are used to generate ranks. Note: Tied perfect scores in MTA result in tied 1st ranks. For relative, trunctuating to 0-10 digits works</t>
  </si>
  <si>
    <t>official scoring system</t>
  </si>
  <si>
    <t>relative</t>
  </si>
  <si>
    <t>blank event</t>
  </si>
  <si>
    <t>ACC100</t>
  </si>
  <si>
    <t>Yes</t>
  </si>
  <si>
    <t>No</t>
  </si>
  <si>
    <t>ACC</t>
  </si>
  <si>
    <t>AR100</t>
  </si>
  <si>
    <t>AR</t>
  </si>
  <si>
    <t>TC100</t>
  </si>
  <si>
    <t>TC</t>
  </si>
  <si>
    <t>MTA</t>
  </si>
  <si>
    <t>END</t>
  </si>
  <si>
    <t>FC</t>
  </si>
  <si>
    <t>Event pools: (max. 10 pools)</t>
  </si>
  <si>
    <t>Warning! If changing the name of a pool entry, make sure to redo the selections in column "Pool"</t>
  </si>
  <si>
    <t>Start number</t>
  </si>
  <si>
    <t>Categories</t>
  </si>
  <si>
    <t>jun (m)</t>
  </si>
  <si>
    <t>male, under 18</t>
  </si>
  <si>
    <t>m</t>
  </si>
  <si>
    <t>male, 18-49</t>
  </si>
  <si>
    <t>sen (m)</t>
  </si>
  <si>
    <t>male, 50+</t>
  </si>
  <si>
    <t>vet (m)</t>
  </si>
  <si>
    <t>male, 65+</t>
  </si>
  <si>
    <t>jun (f)</t>
  </si>
  <si>
    <t>female, under 18</t>
  </si>
  <si>
    <t>f</t>
  </si>
  <si>
    <t>female, 18-49</t>
  </si>
  <si>
    <t>sen (f)</t>
  </si>
  <si>
    <t>female, 50+</t>
  </si>
  <si>
    <t>vet (f)</t>
  </si>
  <si>
    <t>female, 65+</t>
  </si>
  <si>
    <t>int</t>
  </si>
  <si>
    <t>guest thrower/international/unofficial</t>
  </si>
  <si>
    <t>Nationality</t>
  </si>
  <si>
    <t>Category</t>
  </si>
  <si>
    <t>Start Number</t>
  </si>
  <si>
    <t>DAY1</t>
  </si>
  <si>
    <t>event 1</t>
  </si>
  <si>
    <t>event 2</t>
  </si>
  <si>
    <t>event 3</t>
  </si>
  <si>
    <t>event 4</t>
  </si>
  <si>
    <t>event 5</t>
  </si>
  <si>
    <t>event 6</t>
  </si>
  <si>
    <t>event 7</t>
  </si>
  <si>
    <t>auxiliary marker</t>
  </si>
  <si>
    <t>pw ld238m</t>
  </si>
  <si>
    <t>Fast Catch: If a thrower has 4c</t>
  </si>
  <si>
    <t>enter 4 c, not 4 or 4c!</t>
  </si>
  <si>
    <t>If you enter 0, it's always 0 points</t>
  </si>
  <si>
    <t>max. time</t>
  </si>
  <si>
    <t>Note: A "non blank event" without scores will throw errors!</t>
  </si>
  <si>
    <t>Note: A "blank event" with scores will  throw errors</t>
  </si>
  <si>
    <t>event pool</t>
  </si>
  <si>
    <t>Note: For all registered throwers cells in score must contain something. np if thrower didn't take part</t>
  </si>
  <si>
    <t>AUX_COUNTER</t>
  </si>
  <si>
    <t>Team</t>
  </si>
  <si>
    <t>nationality</t>
  </si>
  <si>
    <t>category</t>
  </si>
  <si>
    <t>overall_relative</t>
  </si>
  <si>
    <t>overall_pos</t>
  </si>
  <si>
    <t>score</t>
  </si>
  <si>
    <t>points_relative</t>
  </si>
  <si>
    <t>points_pos</t>
  </si>
  <si>
    <t>Rank_relative</t>
  </si>
  <si>
    <t>Rank_rel_marker</t>
  </si>
  <si>
    <t>Rank_pos</t>
  </si>
  <si>
    <t>Rank_pos_marker</t>
  </si>
  <si>
    <t>Results Day 1, POSITION BASED</t>
  </si>
  <si>
    <t>Rank</t>
  </si>
  <si>
    <t>Results Day 1, RELATIVE</t>
  </si>
  <si>
    <t>AR40m</t>
  </si>
  <si>
    <t>AR30m</t>
  </si>
  <si>
    <t>TC50</t>
  </si>
  <si>
    <t>Tapir</t>
  </si>
  <si>
    <t>Thrower Name</t>
  </si>
  <si>
    <t>SUI</t>
  </si>
  <si>
    <t>np</t>
  </si>
  <si>
    <t>4 c</t>
  </si>
  <si>
    <t>ESP</t>
  </si>
  <si>
    <t>No gaps between names</t>
  </si>
  <si>
    <t>Note: DO NOTdrag and drop or copy paste. That destroys the references!</t>
  </si>
  <si>
    <t>FILE NOT PROTECTED since you might want to adjust the cell sizes. Carefull! No drag and drop etc</t>
  </si>
  <si>
    <t>No manual entry of scores!</t>
  </si>
  <si>
    <t>Thrower</t>
  </si>
  <si>
    <t>a1 b1</t>
  </si>
  <si>
    <t>a2 b2</t>
  </si>
  <si>
    <t>a3 b3</t>
  </si>
  <si>
    <t>a4 b4</t>
  </si>
  <si>
    <t>a5 b5</t>
  </si>
  <si>
    <t>a6 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</si>
</sst>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9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7" xfId="0" applyBorder="1"/>
    <xf numFmtId="0" fontId="2" fillId="0" borderId="0" xfId="0" applyFont="1"/>
    <xf numFmtId="0" fontId="3" fillId="0" borderId="0" xfId="0" applyFo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7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4" xfId="0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7" xfId="0" applyBorder="1" applyProtection="1">
      <protection locked="0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 applyAlignment="1" applyProtection="1">
      <alignment wrapText="1"/>
      <protection locked="0"/>
    </xf>
    <xf numFmtId="0" fontId="2" fillId="0" borderId="17" xfId="0" applyFont="1" applyBorder="1"/>
    <xf numFmtId="0" fontId="0" fillId="0" borderId="18" xfId="0" applyBorder="1"/>
    <xf numFmtId="0" fontId="0" fillId="0" borderId="19" xfId="0" applyBorder="1"/>
    <xf numFmtId="0" fontId="2" fillId="0" borderId="20" xfId="0" applyFont="1" applyBorder="1"/>
    <xf numFmtId="0" fontId="0" fillId="0" borderId="21" xfId="0" applyBorder="1"/>
    <xf numFmtId="0" fontId="2" fillId="0" borderId="22" xfId="0" applyFont="1" applyBorder="1"/>
    <xf numFmtId="0" fontId="0" fillId="0" borderId="23" xfId="0" applyBorder="1"/>
    <xf numFmtId="0" fontId="0" fillId="0" borderId="24" xfId="0" applyBorder="1"/>
    <xf numFmtId="0" fontId="2" fillId="0" borderId="16" xfId="0" applyFont="1" applyBorder="1" applyAlignment="1">
      <alignment wrapText="1"/>
    </xf>
    <xf numFmtId="0" fontId="0" fillId="2" borderId="1" xfId="0" applyFill="1" applyBorder="1" applyProtection="1">
      <protection locked="0"/>
    </xf>
    <xf numFmtId="0" fontId="2" fillId="0" borderId="25" xfId="0" applyFont="1" applyBorder="1"/>
    <xf numFmtId="0" fontId="0" fillId="0" borderId="26" xfId="0" applyBorder="1"/>
    <xf numFmtId="0" fontId="0" fillId="0" borderId="2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7"/>
  <sheetViews>
    <sheetView zoomScale="70" zoomScaleNormal="70" workbookViewId="0">
      <selection activeCell="I30" sqref="I30"/>
    </sheetView>
  </sheetViews>
  <sheetFormatPr baseColWidth="10" defaultColWidth="8.7265625" defaultRowHeight="14.5" x14ac:dyDescent="0.35"/>
  <cols>
    <col min="1" max="1" width="16.1796875" customWidth="1"/>
    <col min="2" max="2" width="13.81640625" customWidth="1"/>
    <col min="3" max="4" width="16.453125" customWidth="1"/>
    <col min="5" max="5" width="11.26953125" customWidth="1"/>
    <col min="6" max="6" width="14.7265625" customWidth="1"/>
    <col min="7" max="7" width="11.1796875" customWidth="1"/>
    <col min="8" max="8" width="58.08984375" customWidth="1"/>
    <col min="9" max="9" width="15.81640625" customWidth="1"/>
    <col min="10" max="10" width="15.453125" customWidth="1"/>
    <col min="11" max="11" width="36.81640625" customWidth="1"/>
    <col min="20" max="20" width="15" customWidth="1"/>
    <col min="21" max="21" width="12.453125" customWidth="1"/>
    <col min="22" max="22" width="13.453125" customWidth="1"/>
    <col min="23" max="23" width="18.26953125" customWidth="1"/>
    <col min="24" max="24" width="17" customWidth="1"/>
    <col min="25" max="25" width="16.26953125" customWidth="1"/>
  </cols>
  <sheetData>
    <row r="1" spans="1:27" ht="107.5" customHeight="1" thickTop="1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3">
        <v>0</v>
      </c>
      <c r="K1" s="31" t="s">
        <v>8</v>
      </c>
    </row>
    <row r="2" spans="1:27" ht="15" thickTop="1" x14ac:dyDescent="0.35">
      <c r="H2" t="s">
        <v>9</v>
      </c>
      <c r="I2" s="13" t="s">
        <v>10</v>
      </c>
    </row>
    <row r="4" spans="1:27" x14ac:dyDescent="0.35">
      <c r="A4" s="19" t="s">
        <v>11</v>
      </c>
      <c r="B4" s="20"/>
      <c r="C4" s="20"/>
      <c r="D4" s="20"/>
      <c r="E4" s="20"/>
      <c r="F4" s="20"/>
      <c r="G4" s="21"/>
    </row>
    <row r="5" spans="1:27" x14ac:dyDescent="0.35">
      <c r="A5" s="12" t="s">
        <v>12</v>
      </c>
      <c r="B5" s="12" t="s">
        <v>13</v>
      </c>
      <c r="C5" s="12">
        <v>100</v>
      </c>
      <c r="D5" s="12" t="s">
        <v>14</v>
      </c>
      <c r="E5" s="12"/>
      <c r="F5" s="12"/>
      <c r="G5" s="12" t="s">
        <v>15</v>
      </c>
      <c r="H5" s="13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27" x14ac:dyDescent="0.35">
      <c r="A6" s="12" t="s">
        <v>16</v>
      </c>
      <c r="B6" s="12" t="s">
        <v>13</v>
      </c>
      <c r="C6" s="12">
        <v>100</v>
      </c>
      <c r="D6" s="12" t="s">
        <v>14</v>
      </c>
      <c r="E6" s="12"/>
      <c r="F6" s="12"/>
      <c r="G6" s="12" t="s">
        <v>17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x14ac:dyDescent="0.35">
      <c r="A7" s="12" t="s">
        <v>18</v>
      </c>
      <c r="B7" s="12" t="s">
        <v>13</v>
      </c>
      <c r="C7" s="12">
        <v>100</v>
      </c>
      <c r="D7" s="12" t="s">
        <v>14</v>
      </c>
      <c r="E7" s="12"/>
      <c r="F7" s="12"/>
      <c r="G7" s="12" t="s">
        <v>19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27" x14ac:dyDescent="0.35">
      <c r="A8" s="12" t="s">
        <v>20</v>
      </c>
      <c r="B8" s="12" t="s">
        <v>13</v>
      </c>
      <c r="C8" s="12">
        <v>50</v>
      </c>
      <c r="D8" s="12" t="s">
        <v>14</v>
      </c>
      <c r="E8" s="12"/>
      <c r="F8" s="12"/>
      <c r="G8" s="12" t="s">
        <v>20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 x14ac:dyDescent="0.35">
      <c r="A9" s="12" t="s">
        <v>21</v>
      </c>
      <c r="B9" s="12" t="s">
        <v>13</v>
      </c>
      <c r="C9" s="12">
        <v>80</v>
      </c>
      <c r="D9" s="12" t="s">
        <v>13</v>
      </c>
      <c r="E9" s="12"/>
      <c r="F9" s="12"/>
      <c r="G9" s="12" t="s">
        <v>21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spans="1:27" x14ac:dyDescent="0.35">
      <c r="A10" s="12" t="s">
        <v>22</v>
      </c>
      <c r="B10" s="12" t="s">
        <v>14</v>
      </c>
      <c r="C10" s="12">
        <v>15</v>
      </c>
      <c r="D10" s="12" t="s">
        <v>13</v>
      </c>
      <c r="E10" s="12">
        <v>60</v>
      </c>
      <c r="F10" s="12">
        <v>5</v>
      </c>
      <c r="G10" s="12" t="s">
        <v>22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x14ac:dyDescent="0.35">
      <c r="A11" s="12" t="s">
        <v>82</v>
      </c>
      <c r="B11" s="12" t="s">
        <v>13</v>
      </c>
      <c r="C11" s="12">
        <v>90</v>
      </c>
      <c r="D11" s="12" t="s">
        <v>14</v>
      </c>
      <c r="E11" s="12"/>
      <c r="F11" s="12"/>
      <c r="G11" s="12" t="s">
        <v>17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 x14ac:dyDescent="0.35">
      <c r="A12" s="12" t="s">
        <v>83</v>
      </c>
      <c r="B12" s="12" t="s">
        <v>13</v>
      </c>
      <c r="C12" s="12">
        <v>80</v>
      </c>
      <c r="D12" s="12" t="s">
        <v>14</v>
      </c>
      <c r="E12" s="12"/>
      <c r="F12" s="12"/>
      <c r="G12" s="12" t="s">
        <v>17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 x14ac:dyDescent="0.35">
      <c r="A13" s="12" t="s">
        <v>84</v>
      </c>
      <c r="B13" s="12" t="s">
        <v>13</v>
      </c>
      <c r="C13" s="12">
        <v>50</v>
      </c>
      <c r="D13" s="12" t="s">
        <v>14</v>
      </c>
      <c r="E13" s="12"/>
      <c r="F13" s="12"/>
      <c r="G13" s="12" t="s">
        <v>19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7" x14ac:dyDescent="0.35">
      <c r="A14" s="12" t="s">
        <v>85</v>
      </c>
      <c r="B14" s="12" t="s">
        <v>14</v>
      </c>
      <c r="C14" s="12">
        <v>90</v>
      </c>
      <c r="D14" s="12" t="s">
        <v>13</v>
      </c>
      <c r="E14" s="12">
        <v>300</v>
      </c>
      <c r="F14" s="12">
        <v>85</v>
      </c>
      <c r="G14" s="12" t="s">
        <v>85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 x14ac:dyDescent="0.35">
      <c r="A15" s="12"/>
      <c r="B15" s="12"/>
      <c r="C15" s="12"/>
      <c r="D15" s="12"/>
      <c r="E15" s="12"/>
      <c r="F15" s="12"/>
      <c r="G15" s="12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1:27" x14ac:dyDescent="0.35">
      <c r="A16" s="12"/>
      <c r="B16" s="12"/>
      <c r="C16" s="12"/>
      <c r="D16" s="12"/>
      <c r="E16" s="12"/>
      <c r="F16" s="12"/>
      <c r="G16" s="12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1:27" x14ac:dyDescent="0.35">
      <c r="A17" s="12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1:27" x14ac:dyDescent="0.35">
      <c r="A18" s="12"/>
      <c r="B18" s="12"/>
      <c r="C18" s="12"/>
      <c r="D18" s="12"/>
      <c r="E18" s="12"/>
      <c r="F18" s="12"/>
      <c r="G18" s="12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 x14ac:dyDescent="0.35">
      <c r="A19" s="12"/>
      <c r="B19" s="12"/>
      <c r="C19" s="12"/>
      <c r="D19" s="12"/>
      <c r="E19" s="12"/>
      <c r="F19" s="12"/>
      <c r="G19" s="12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 x14ac:dyDescent="0.35">
      <c r="A20" s="12"/>
      <c r="B20" s="12"/>
      <c r="C20" s="12"/>
      <c r="D20" s="12"/>
      <c r="E20" s="12"/>
      <c r="F20" s="12"/>
      <c r="G20" s="12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7" x14ac:dyDescent="0.35">
      <c r="A21" s="12"/>
      <c r="B21" s="12"/>
      <c r="C21" s="12"/>
      <c r="D21" s="12"/>
      <c r="E21" s="12"/>
      <c r="F21" s="12"/>
      <c r="G21" s="12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27" x14ac:dyDescent="0.35">
      <c r="A22" s="12"/>
      <c r="B22" s="12"/>
      <c r="C22" s="12"/>
      <c r="D22" s="12"/>
      <c r="E22" s="12"/>
      <c r="F22" s="12"/>
      <c r="G22" s="12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7" x14ac:dyDescent="0.35">
      <c r="A23" s="12"/>
      <c r="B23" s="12"/>
      <c r="C23" s="12"/>
      <c r="D23" s="12"/>
      <c r="E23" s="12"/>
      <c r="F23" s="12"/>
      <c r="G23" s="12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7" x14ac:dyDescent="0.35">
      <c r="A24" s="12"/>
      <c r="B24" s="12"/>
      <c r="C24" s="12"/>
      <c r="D24" s="12"/>
      <c r="E24" s="12"/>
      <c r="F24" s="12"/>
      <c r="G24" s="12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7" spans="1:27" x14ac:dyDescent="0.35">
      <c r="A27" t="s">
        <v>23</v>
      </c>
    </row>
    <row r="28" spans="1:27" ht="15" thickBot="1" x14ac:dyDescent="0.4"/>
    <row r="29" spans="1:27" ht="15.5" thickTop="1" thickBot="1" x14ac:dyDescent="0.4">
      <c r="A29" s="32" t="s">
        <v>15</v>
      </c>
      <c r="B29" s="33" t="s">
        <v>24</v>
      </c>
      <c r="C29" s="34"/>
      <c r="D29" s="34"/>
      <c r="E29" s="34"/>
      <c r="F29" s="34"/>
      <c r="G29" s="35"/>
    </row>
    <row r="30" spans="1:27" ht="15" thickTop="1" x14ac:dyDescent="0.35">
      <c r="A30" s="15" t="s">
        <v>17</v>
      </c>
    </row>
    <row r="31" spans="1:27" x14ac:dyDescent="0.35">
      <c r="A31" s="15" t="s">
        <v>19</v>
      </c>
    </row>
    <row r="32" spans="1:27" x14ac:dyDescent="0.35">
      <c r="A32" s="15" t="s">
        <v>20</v>
      </c>
    </row>
    <row r="33" spans="1:2" x14ac:dyDescent="0.35">
      <c r="A33" s="15" t="s">
        <v>21</v>
      </c>
    </row>
    <row r="34" spans="1:2" x14ac:dyDescent="0.35">
      <c r="A34" s="15" t="s">
        <v>22</v>
      </c>
    </row>
    <row r="35" spans="1:2" x14ac:dyDescent="0.35">
      <c r="A35" s="15" t="s">
        <v>85</v>
      </c>
    </row>
    <row r="36" spans="1:2" x14ac:dyDescent="0.35">
      <c r="A36" s="15"/>
    </row>
    <row r="37" spans="1:2" x14ac:dyDescent="0.35">
      <c r="A37" s="15"/>
    </row>
    <row r="38" spans="1:2" ht="15" thickBot="1" x14ac:dyDescent="0.4">
      <c r="A38" s="16"/>
    </row>
    <row r="44" spans="1:2" ht="15" thickBot="1" x14ac:dyDescent="0.4"/>
    <row r="45" spans="1:2" x14ac:dyDescent="0.35">
      <c r="A45" s="14" t="s">
        <v>26</v>
      </c>
    </row>
    <row r="46" spans="1:2" x14ac:dyDescent="0.35">
      <c r="A46" s="15" t="s">
        <v>27</v>
      </c>
      <c r="B46" t="s">
        <v>28</v>
      </c>
    </row>
    <row r="47" spans="1:2" x14ac:dyDescent="0.35">
      <c r="A47" s="15" t="s">
        <v>29</v>
      </c>
      <c r="B47" t="s">
        <v>30</v>
      </c>
    </row>
    <row r="48" spans="1:2" x14ac:dyDescent="0.35">
      <c r="A48" s="15" t="s">
        <v>31</v>
      </c>
      <c r="B48" t="s">
        <v>32</v>
      </c>
    </row>
    <row r="49" spans="1:2" x14ac:dyDescent="0.35">
      <c r="A49" s="15" t="s">
        <v>33</v>
      </c>
      <c r="B49" t="s">
        <v>34</v>
      </c>
    </row>
    <row r="50" spans="1:2" x14ac:dyDescent="0.35">
      <c r="A50" s="15" t="s">
        <v>35</v>
      </c>
      <c r="B50" t="s">
        <v>36</v>
      </c>
    </row>
    <row r="51" spans="1:2" x14ac:dyDescent="0.35">
      <c r="A51" s="15" t="s">
        <v>37</v>
      </c>
      <c r="B51" t="s">
        <v>38</v>
      </c>
    </row>
    <row r="52" spans="1:2" x14ac:dyDescent="0.35">
      <c r="A52" s="15" t="s">
        <v>39</v>
      </c>
      <c r="B52" t="s">
        <v>40</v>
      </c>
    </row>
    <row r="53" spans="1:2" x14ac:dyDescent="0.35">
      <c r="A53" s="15" t="s">
        <v>41</v>
      </c>
      <c r="B53" t="s">
        <v>42</v>
      </c>
    </row>
    <row r="54" spans="1:2" x14ac:dyDescent="0.35">
      <c r="A54" s="15" t="s">
        <v>43</v>
      </c>
      <c r="B54" t="s">
        <v>44</v>
      </c>
    </row>
    <row r="55" spans="1:2" x14ac:dyDescent="0.35">
      <c r="A55" s="15"/>
    </row>
    <row r="56" spans="1:2" x14ac:dyDescent="0.35">
      <c r="A56" s="15"/>
    </row>
    <row r="57" spans="1:2" ht="15" thickBot="1" x14ac:dyDescent="0.4">
      <c r="A57" s="16"/>
    </row>
  </sheetData>
  <sheetProtection algorithmName="SHA-512" hashValue="A6Ht9IT1lsCPlqvgkfoAXzMUp3X9YOXJXApmaQ7bPe22OBO3hazZYC5mW56uCKdgpu6CXl8z2sl96pkdR5krIg==" saltValue="iZA1quX5VPRCdZY/AtelEw==" spinCount="100000" sheet="1" objects="1" scenarios="1"/>
  <dataValidations count="4">
    <dataValidation type="list" allowBlank="1" showInputMessage="1" showErrorMessage="1" sqref="B4:B24 D4:D24" xr:uid="{936BE6D5-E62F-450F-ACC3-0053805103AA}">
      <formula1>"Yes,No"</formula1>
    </dataValidation>
    <dataValidation type="list" allowBlank="1" showInputMessage="1" showErrorMessage="1" sqref="I2" xr:uid="{FC0A477C-3201-44AA-B050-E25D0B7D1BB1}">
      <formula1>"relative,position based"</formula1>
    </dataValidation>
    <dataValidation type="list" allowBlank="1" showInputMessage="1" showErrorMessage="1" sqref="G4:G24" xr:uid="{333AF423-4376-4D39-B502-6425DCB24A4B}">
      <formula1>$A$29:$A$38</formula1>
    </dataValidation>
    <dataValidation type="list" allowBlank="1" showInputMessage="1" showErrorMessage="1" sqref="I1" xr:uid="{F01419A6-B8C1-4638-B5DE-0505C4FCA1ED}">
      <formula1>"0,1,2,3,4,5,6,7,8,9,10"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60034-4F69-4C09-AB59-87AAB3F3DED1}">
  <dimension ref="A1:M228"/>
  <sheetViews>
    <sheetView workbookViewId="0">
      <selection activeCell="A13" sqref="A13"/>
    </sheetView>
  </sheetViews>
  <sheetFormatPr baseColWidth="10" defaultColWidth="11.453125" defaultRowHeight="14.5" x14ac:dyDescent="0.35"/>
  <cols>
    <col min="1" max="1" width="28.6328125" customWidth="1"/>
  </cols>
  <sheetData>
    <row r="1" spans="1:13" ht="15" thickBot="1" x14ac:dyDescent="0.4">
      <c r="A1" t="s">
        <v>86</v>
      </c>
      <c r="B1" t="s">
        <v>45</v>
      </c>
      <c r="C1" t="s">
        <v>46</v>
      </c>
      <c r="D1" t="s">
        <v>47</v>
      </c>
    </row>
    <row r="2" spans="1:13" ht="15" thickTop="1" x14ac:dyDescent="0.35">
      <c r="A2" s="13" t="s">
        <v>96</v>
      </c>
      <c r="B2" s="13" t="s">
        <v>87</v>
      </c>
      <c r="C2" s="13" t="s">
        <v>29</v>
      </c>
      <c r="D2">
        <v>1</v>
      </c>
      <c r="G2" s="23" t="s">
        <v>92</v>
      </c>
      <c r="H2" s="24"/>
      <c r="I2" s="24"/>
      <c r="J2" s="24"/>
      <c r="K2" s="24"/>
      <c r="L2" s="24"/>
      <c r="M2" s="25"/>
    </row>
    <row r="3" spans="1:13" x14ac:dyDescent="0.35">
      <c r="A3" s="13" t="s">
        <v>97</v>
      </c>
      <c r="B3" s="13" t="s">
        <v>90</v>
      </c>
      <c r="C3" s="13" t="s">
        <v>29</v>
      </c>
      <c r="D3">
        <v>2</v>
      </c>
      <c r="G3" s="26" t="s">
        <v>91</v>
      </c>
      <c r="M3" s="27"/>
    </row>
    <row r="4" spans="1:13" x14ac:dyDescent="0.35">
      <c r="A4" s="13" t="s">
        <v>98</v>
      </c>
      <c r="B4" s="13" t="s">
        <v>90</v>
      </c>
      <c r="C4" s="13" t="s">
        <v>37</v>
      </c>
      <c r="D4">
        <v>3</v>
      </c>
      <c r="G4" s="26"/>
      <c r="M4" s="27"/>
    </row>
    <row r="5" spans="1:13" x14ac:dyDescent="0.35">
      <c r="A5" s="13" t="s">
        <v>99</v>
      </c>
      <c r="B5" s="13" t="s">
        <v>90</v>
      </c>
      <c r="C5" s="13" t="s">
        <v>39</v>
      </c>
      <c r="D5">
        <v>4</v>
      </c>
      <c r="G5" s="26"/>
      <c r="M5" s="27"/>
    </row>
    <row r="6" spans="1:13" x14ac:dyDescent="0.35">
      <c r="A6" s="13" t="s">
        <v>100</v>
      </c>
      <c r="B6" s="13" t="s">
        <v>90</v>
      </c>
      <c r="C6" s="13" t="s">
        <v>35</v>
      </c>
      <c r="D6">
        <v>5</v>
      </c>
      <c r="G6" s="26"/>
      <c r="M6" s="27"/>
    </row>
    <row r="7" spans="1:13" ht="15" thickBot="1" x14ac:dyDescent="0.4">
      <c r="A7" s="13" t="s">
        <v>101</v>
      </c>
      <c r="B7" s="13" t="s">
        <v>90</v>
      </c>
      <c r="C7" s="13" t="s">
        <v>33</v>
      </c>
      <c r="D7">
        <v>6</v>
      </c>
      <c r="G7" s="28"/>
      <c r="H7" s="29"/>
      <c r="I7" s="29"/>
      <c r="J7" s="29"/>
      <c r="K7" s="29"/>
      <c r="L7" s="29"/>
      <c r="M7" s="30"/>
    </row>
    <row r="8" spans="1:13" ht="15" thickTop="1" x14ac:dyDescent="0.35">
      <c r="A8" s="13"/>
      <c r="B8" s="13"/>
      <c r="C8" s="13"/>
      <c r="D8">
        <v>7</v>
      </c>
    </row>
    <row r="9" spans="1:13" x14ac:dyDescent="0.35">
      <c r="A9" s="13"/>
      <c r="B9" s="13"/>
      <c r="C9" s="13"/>
      <c r="D9">
        <v>8</v>
      </c>
    </row>
    <row r="10" spans="1:13" x14ac:dyDescent="0.35">
      <c r="A10" s="13"/>
      <c r="B10" s="13"/>
      <c r="C10" s="13"/>
      <c r="D10">
        <v>9</v>
      </c>
    </row>
    <row r="11" spans="1:13" x14ac:dyDescent="0.35">
      <c r="A11" s="13"/>
      <c r="B11" s="13"/>
      <c r="C11" s="13"/>
      <c r="D11">
        <v>10</v>
      </c>
    </row>
    <row r="12" spans="1:13" x14ac:dyDescent="0.35">
      <c r="A12" s="13"/>
      <c r="B12" s="13"/>
      <c r="C12" s="13"/>
      <c r="D12">
        <v>11</v>
      </c>
    </row>
    <row r="13" spans="1:13" x14ac:dyDescent="0.35">
      <c r="A13" s="13"/>
      <c r="B13" s="13"/>
      <c r="C13" s="13"/>
      <c r="D13">
        <v>12</v>
      </c>
    </row>
    <row r="14" spans="1:13" x14ac:dyDescent="0.35">
      <c r="A14" s="13"/>
      <c r="B14" s="13"/>
      <c r="C14" s="13"/>
      <c r="D14">
        <v>13</v>
      </c>
    </row>
    <row r="15" spans="1:13" x14ac:dyDescent="0.35">
      <c r="A15" s="13"/>
      <c r="B15" s="13"/>
      <c r="C15" s="13"/>
      <c r="D15">
        <v>14</v>
      </c>
    </row>
    <row r="16" spans="1:13" x14ac:dyDescent="0.35">
      <c r="A16" s="13"/>
      <c r="B16" s="13"/>
      <c r="C16" s="13"/>
      <c r="D16">
        <v>15</v>
      </c>
    </row>
    <row r="17" spans="1:4" x14ac:dyDescent="0.35">
      <c r="A17" s="13"/>
      <c r="B17" s="13"/>
      <c r="C17" s="13"/>
      <c r="D17">
        <v>16</v>
      </c>
    </row>
    <row r="18" spans="1:4" x14ac:dyDescent="0.35">
      <c r="A18" s="13"/>
      <c r="B18" s="13"/>
      <c r="C18" s="13"/>
      <c r="D18">
        <v>17</v>
      </c>
    </row>
    <row r="19" spans="1:4" x14ac:dyDescent="0.35">
      <c r="A19" s="13"/>
      <c r="B19" s="13"/>
      <c r="C19" s="13"/>
      <c r="D19">
        <v>18</v>
      </c>
    </row>
    <row r="20" spans="1:4" x14ac:dyDescent="0.35">
      <c r="A20" s="13"/>
      <c r="B20" s="13"/>
      <c r="C20" s="13"/>
      <c r="D20">
        <v>19</v>
      </c>
    </row>
    <row r="21" spans="1:4" x14ac:dyDescent="0.35">
      <c r="A21" s="13"/>
      <c r="B21" s="13"/>
      <c r="C21" s="13"/>
      <c r="D21">
        <v>20</v>
      </c>
    </row>
    <row r="22" spans="1:4" x14ac:dyDescent="0.35">
      <c r="A22" s="13"/>
      <c r="B22" s="13"/>
      <c r="C22" s="13"/>
      <c r="D22">
        <v>21</v>
      </c>
    </row>
    <row r="23" spans="1:4" x14ac:dyDescent="0.35">
      <c r="A23" s="13"/>
      <c r="B23" s="13"/>
      <c r="C23" s="13"/>
      <c r="D23">
        <v>22</v>
      </c>
    </row>
    <row r="24" spans="1:4" x14ac:dyDescent="0.35">
      <c r="A24" s="13"/>
      <c r="B24" s="13"/>
      <c r="C24" s="13"/>
      <c r="D24">
        <v>23</v>
      </c>
    </row>
    <row r="25" spans="1:4" x14ac:dyDescent="0.35">
      <c r="A25" s="13"/>
      <c r="B25" s="13"/>
      <c r="C25" s="13"/>
      <c r="D25">
        <v>24</v>
      </c>
    </row>
    <row r="26" spans="1:4" x14ac:dyDescent="0.35">
      <c r="A26" s="13"/>
      <c r="B26" s="13"/>
      <c r="C26" s="13"/>
      <c r="D26">
        <v>25</v>
      </c>
    </row>
    <row r="27" spans="1:4" x14ac:dyDescent="0.35">
      <c r="A27" s="13"/>
      <c r="B27" s="13"/>
      <c r="C27" s="13"/>
      <c r="D27">
        <v>26</v>
      </c>
    </row>
    <row r="28" spans="1:4" x14ac:dyDescent="0.35">
      <c r="A28" s="13"/>
      <c r="B28" s="13"/>
      <c r="C28" s="13"/>
      <c r="D28">
        <v>27</v>
      </c>
    </row>
    <row r="29" spans="1:4" x14ac:dyDescent="0.35">
      <c r="A29" s="13"/>
      <c r="B29" s="13"/>
      <c r="C29" s="13"/>
      <c r="D29">
        <v>28</v>
      </c>
    </row>
    <row r="30" spans="1:4" x14ac:dyDescent="0.35">
      <c r="A30" s="13"/>
      <c r="B30" s="13"/>
      <c r="C30" s="13"/>
      <c r="D30">
        <v>29</v>
      </c>
    </row>
    <row r="31" spans="1:4" x14ac:dyDescent="0.35">
      <c r="A31" s="13"/>
      <c r="B31" s="13"/>
      <c r="C31" s="13"/>
      <c r="D31">
        <v>30</v>
      </c>
    </row>
    <row r="32" spans="1:4" x14ac:dyDescent="0.35">
      <c r="A32" s="13"/>
      <c r="B32" s="13"/>
      <c r="C32" s="13"/>
      <c r="D32">
        <v>31</v>
      </c>
    </row>
    <row r="33" spans="1:4" x14ac:dyDescent="0.35">
      <c r="A33" s="13"/>
      <c r="B33" s="13"/>
      <c r="C33" s="13"/>
      <c r="D33">
        <v>32</v>
      </c>
    </row>
    <row r="34" spans="1:4" x14ac:dyDescent="0.35">
      <c r="A34" s="13"/>
      <c r="B34" s="13"/>
      <c r="C34" s="13"/>
      <c r="D34">
        <v>33</v>
      </c>
    </row>
    <row r="35" spans="1:4" x14ac:dyDescent="0.35">
      <c r="A35" s="13"/>
      <c r="B35" s="13"/>
      <c r="C35" s="13"/>
      <c r="D35">
        <v>34</v>
      </c>
    </row>
    <row r="36" spans="1:4" x14ac:dyDescent="0.35">
      <c r="A36" s="13"/>
      <c r="B36" s="13"/>
      <c r="C36" s="13"/>
      <c r="D36">
        <v>35</v>
      </c>
    </row>
    <row r="37" spans="1:4" x14ac:dyDescent="0.35">
      <c r="A37" s="13"/>
      <c r="B37" s="13"/>
      <c r="C37" s="13"/>
      <c r="D37">
        <v>36</v>
      </c>
    </row>
    <row r="38" spans="1:4" x14ac:dyDescent="0.35">
      <c r="A38" s="13"/>
      <c r="B38" s="13"/>
      <c r="C38" s="13"/>
      <c r="D38">
        <v>37</v>
      </c>
    </row>
    <row r="39" spans="1:4" x14ac:dyDescent="0.35">
      <c r="A39" s="13"/>
      <c r="B39" s="13"/>
      <c r="C39" s="13"/>
      <c r="D39">
        <v>38</v>
      </c>
    </row>
    <row r="40" spans="1:4" x14ac:dyDescent="0.35">
      <c r="A40" s="13"/>
      <c r="B40" s="13"/>
      <c r="C40" s="13"/>
      <c r="D40">
        <v>39</v>
      </c>
    </row>
    <row r="41" spans="1:4" x14ac:dyDescent="0.35">
      <c r="A41" s="13"/>
      <c r="B41" s="13"/>
      <c r="C41" s="13"/>
      <c r="D41">
        <v>40</v>
      </c>
    </row>
    <row r="42" spans="1:4" x14ac:dyDescent="0.35">
      <c r="A42" s="13"/>
      <c r="B42" s="13"/>
      <c r="C42" s="13"/>
      <c r="D42">
        <v>41</v>
      </c>
    </row>
    <row r="43" spans="1:4" x14ac:dyDescent="0.35">
      <c r="A43" s="13"/>
      <c r="B43" s="13"/>
      <c r="C43" s="13"/>
      <c r="D43">
        <v>42</v>
      </c>
    </row>
    <row r="44" spans="1:4" x14ac:dyDescent="0.35">
      <c r="A44" s="13"/>
      <c r="B44" s="13"/>
      <c r="C44" s="13"/>
      <c r="D44">
        <v>43</v>
      </c>
    </row>
    <row r="45" spans="1:4" x14ac:dyDescent="0.35">
      <c r="A45" s="13"/>
      <c r="B45" s="13"/>
      <c r="C45" s="13"/>
      <c r="D45">
        <v>44</v>
      </c>
    </row>
    <row r="46" spans="1:4" x14ac:dyDescent="0.35">
      <c r="A46" s="13"/>
      <c r="B46" s="13"/>
      <c r="C46" s="13"/>
      <c r="D46">
        <v>45</v>
      </c>
    </row>
    <row r="47" spans="1:4" x14ac:dyDescent="0.35">
      <c r="A47" s="13"/>
      <c r="B47" s="13"/>
      <c r="C47" s="13"/>
      <c r="D47">
        <v>46</v>
      </c>
    </row>
    <row r="48" spans="1:4" x14ac:dyDescent="0.35">
      <c r="A48" s="13"/>
      <c r="B48" s="13"/>
      <c r="C48" s="13"/>
      <c r="D48">
        <v>47</v>
      </c>
    </row>
    <row r="49" spans="1:4" x14ac:dyDescent="0.35">
      <c r="A49" s="13"/>
      <c r="B49" s="13"/>
      <c r="C49" s="13"/>
      <c r="D49">
        <v>48</v>
      </c>
    </row>
    <row r="50" spans="1:4" x14ac:dyDescent="0.35">
      <c r="A50" s="13"/>
      <c r="B50" s="13"/>
      <c r="C50" s="13"/>
      <c r="D50">
        <v>49</v>
      </c>
    </row>
    <row r="51" spans="1:4" x14ac:dyDescent="0.35">
      <c r="A51" s="13"/>
      <c r="B51" s="13"/>
      <c r="C51" s="13"/>
      <c r="D51">
        <v>50</v>
      </c>
    </row>
    <row r="52" spans="1:4" x14ac:dyDescent="0.35">
      <c r="A52" s="13"/>
      <c r="B52" s="13"/>
      <c r="C52" s="13"/>
      <c r="D52">
        <v>51</v>
      </c>
    </row>
    <row r="53" spans="1:4" x14ac:dyDescent="0.35">
      <c r="A53" s="13"/>
      <c r="B53" s="13"/>
      <c r="C53" s="13"/>
      <c r="D53">
        <v>52</v>
      </c>
    </row>
    <row r="54" spans="1:4" x14ac:dyDescent="0.35">
      <c r="A54" s="13"/>
      <c r="B54" s="13"/>
      <c r="C54" s="13"/>
      <c r="D54">
        <v>53</v>
      </c>
    </row>
    <row r="55" spans="1:4" x14ac:dyDescent="0.35">
      <c r="A55" s="13"/>
      <c r="B55" s="13"/>
      <c r="C55" s="13"/>
      <c r="D55">
        <v>54</v>
      </c>
    </row>
    <row r="56" spans="1:4" x14ac:dyDescent="0.35">
      <c r="A56" s="13"/>
      <c r="B56" s="13"/>
      <c r="C56" s="13"/>
      <c r="D56">
        <v>55</v>
      </c>
    </row>
    <row r="57" spans="1:4" x14ac:dyDescent="0.35">
      <c r="A57" s="13"/>
      <c r="B57" s="13"/>
      <c r="C57" s="13"/>
      <c r="D57">
        <v>56</v>
      </c>
    </row>
    <row r="58" spans="1:4" x14ac:dyDescent="0.35">
      <c r="A58" s="13"/>
      <c r="B58" s="13"/>
      <c r="C58" s="13"/>
      <c r="D58">
        <v>57</v>
      </c>
    </row>
    <row r="59" spans="1:4" x14ac:dyDescent="0.35">
      <c r="A59" s="13"/>
      <c r="B59" s="13"/>
      <c r="C59" s="13"/>
      <c r="D59">
        <v>58</v>
      </c>
    </row>
    <row r="60" spans="1:4" x14ac:dyDescent="0.35">
      <c r="A60" s="13"/>
      <c r="B60" s="13"/>
      <c r="C60" s="13"/>
      <c r="D60">
        <v>59</v>
      </c>
    </row>
    <row r="61" spans="1:4" x14ac:dyDescent="0.35">
      <c r="A61" s="13"/>
      <c r="B61" s="13"/>
      <c r="C61" s="13"/>
      <c r="D61">
        <v>60</v>
      </c>
    </row>
    <row r="62" spans="1:4" x14ac:dyDescent="0.35">
      <c r="A62" s="13"/>
      <c r="B62" s="13"/>
      <c r="C62" s="13"/>
      <c r="D62">
        <v>61</v>
      </c>
    </row>
    <row r="63" spans="1:4" x14ac:dyDescent="0.35">
      <c r="A63" s="13"/>
      <c r="B63" s="13"/>
      <c r="C63" s="13"/>
      <c r="D63">
        <v>62</v>
      </c>
    </row>
    <row r="64" spans="1:4" x14ac:dyDescent="0.35">
      <c r="A64" s="13"/>
      <c r="B64" s="13"/>
      <c r="C64" s="13"/>
      <c r="D64">
        <v>63</v>
      </c>
    </row>
    <row r="65" spans="1:4" x14ac:dyDescent="0.35">
      <c r="A65" s="13"/>
      <c r="B65" s="13"/>
      <c r="C65" s="13"/>
      <c r="D65">
        <v>64</v>
      </c>
    </row>
    <row r="66" spans="1:4" x14ac:dyDescent="0.35">
      <c r="A66" s="13"/>
      <c r="B66" s="13"/>
      <c r="C66" s="13"/>
      <c r="D66">
        <v>65</v>
      </c>
    </row>
    <row r="67" spans="1:4" x14ac:dyDescent="0.35">
      <c r="A67" s="13"/>
      <c r="B67" s="13"/>
      <c r="C67" s="13"/>
      <c r="D67">
        <v>66</v>
      </c>
    </row>
    <row r="68" spans="1:4" x14ac:dyDescent="0.35">
      <c r="A68" s="13"/>
      <c r="B68" s="13"/>
      <c r="C68" s="13"/>
      <c r="D68">
        <v>67</v>
      </c>
    </row>
    <row r="69" spans="1:4" x14ac:dyDescent="0.35">
      <c r="A69" s="13"/>
      <c r="B69" s="13"/>
      <c r="C69" s="13"/>
      <c r="D69">
        <v>68</v>
      </c>
    </row>
    <row r="70" spans="1:4" x14ac:dyDescent="0.35">
      <c r="A70" s="13"/>
      <c r="B70" s="13"/>
      <c r="C70" s="13"/>
      <c r="D70">
        <v>69</v>
      </c>
    </row>
    <row r="71" spans="1:4" x14ac:dyDescent="0.35">
      <c r="A71" s="13"/>
      <c r="B71" s="13"/>
      <c r="C71" s="13"/>
      <c r="D71">
        <v>70</v>
      </c>
    </row>
    <row r="72" spans="1:4" x14ac:dyDescent="0.35">
      <c r="A72" s="13"/>
      <c r="B72" s="13"/>
      <c r="C72" s="13"/>
      <c r="D72">
        <v>71</v>
      </c>
    </row>
    <row r="73" spans="1:4" x14ac:dyDescent="0.35">
      <c r="A73" s="13"/>
      <c r="B73" s="13"/>
      <c r="C73" s="13"/>
      <c r="D73">
        <v>72</v>
      </c>
    </row>
    <row r="74" spans="1:4" x14ac:dyDescent="0.35">
      <c r="A74" s="13"/>
      <c r="B74" s="13"/>
      <c r="C74" s="13"/>
      <c r="D74">
        <v>73</v>
      </c>
    </row>
    <row r="75" spans="1:4" x14ac:dyDescent="0.35">
      <c r="A75" s="13"/>
      <c r="B75" s="13"/>
      <c r="C75" s="13"/>
      <c r="D75">
        <v>74</v>
      </c>
    </row>
    <row r="76" spans="1:4" x14ac:dyDescent="0.35">
      <c r="A76" s="13"/>
      <c r="B76" s="13"/>
      <c r="C76" s="13"/>
      <c r="D76">
        <v>75</v>
      </c>
    </row>
    <row r="77" spans="1:4" x14ac:dyDescent="0.35">
      <c r="A77" s="13"/>
      <c r="B77" s="13"/>
      <c r="C77" s="13"/>
      <c r="D77">
        <v>76</v>
      </c>
    </row>
    <row r="78" spans="1:4" x14ac:dyDescent="0.35">
      <c r="A78" s="13"/>
      <c r="B78" s="13"/>
      <c r="C78" s="13"/>
      <c r="D78">
        <v>77</v>
      </c>
    </row>
    <row r="79" spans="1:4" x14ac:dyDescent="0.35">
      <c r="A79" s="13"/>
      <c r="B79" s="13"/>
      <c r="C79" s="13"/>
      <c r="D79">
        <v>78</v>
      </c>
    </row>
    <row r="80" spans="1:4" x14ac:dyDescent="0.35">
      <c r="A80" s="13"/>
      <c r="B80" s="13"/>
      <c r="C80" s="13"/>
      <c r="D80">
        <v>79</v>
      </c>
    </row>
    <row r="81" spans="1:4" x14ac:dyDescent="0.35">
      <c r="A81" s="13"/>
      <c r="B81" s="13"/>
      <c r="C81" s="13"/>
      <c r="D81">
        <v>80</v>
      </c>
    </row>
    <row r="82" spans="1:4" x14ac:dyDescent="0.35">
      <c r="A82" s="13"/>
      <c r="B82" s="13"/>
      <c r="C82" s="13"/>
      <c r="D82">
        <v>81</v>
      </c>
    </row>
    <row r="83" spans="1:4" x14ac:dyDescent="0.35">
      <c r="A83" s="13"/>
      <c r="B83" s="13"/>
      <c r="C83" s="13"/>
      <c r="D83">
        <v>82</v>
      </c>
    </row>
    <row r="84" spans="1:4" x14ac:dyDescent="0.35">
      <c r="A84" s="13"/>
      <c r="B84" s="13"/>
      <c r="C84" s="13"/>
      <c r="D84">
        <v>83</v>
      </c>
    </row>
    <row r="85" spans="1:4" x14ac:dyDescent="0.35">
      <c r="A85" s="13"/>
      <c r="B85" s="13"/>
      <c r="C85" s="13"/>
      <c r="D85">
        <v>84</v>
      </c>
    </row>
    <row r="86" spans="1:4" x14ac:dyDescent="0.35">
      <c r="A86" s="13"/>
      <c r="B86" s="13"/>
      <c r="C86" s="13"/>
      <c r="D86">
        <v>85</v>
      </c>
    </row>
    <row r="87" spans="1:4" x14ac:dyDescent="0.35">
      <c r="A87" s="13"/>
      <c r="B87" s="13"/>
      <c r="C87" s="13"/>
      <c r="D87">
        <v>86</v>
      </c>
    </row>
    <row r="88" spans="1:4" x14ac:dyDescent="0.35">
      <c r="A88" s="13"/>
      <c r="B88" s="13"/>
      <c r="C88" s="13"/>
      <c r="D88">
        <v>87</v>
      </c>
    </row>
    <row r="89" spans="1:4" x14ac:dyDescent="0.35">
      <c r="A89" s="13"/>
      <c r="B89" s="13"/>
      <c r="C89" s="13"/>
      <c r="D89">
        <v>88</v>
      </c>
    </row>
    <row r="90" spans="1:4" x14ac:dyDescent="0.35">
      <c r="A90" s="13"/>
      <c r="B90" s="13"/>
      <c r="C90" s="13"/>
      <c r="D90">
        <v>89</v>
      </c>
    </row>
    <row r="91" spans="1:4" x14ac:dyDescent="0.35">
      <c r="A91" s="13"/>
      <c r="B91" s="13"/>
      <c r="C91" s="13"/>
      <c r="D91">
        <v>90</v>
      </c>
    </row>
    <row r="92" spans="1:4" x14ac:dyDescent="0.35">
      <c r="A92" s="13"/>
      <c r="B92" s="13"/>
      <c r="C92" s="13"/>
      <c r="D92">
        <v>91</v>
      </c>
    </row>
    <row r="93" spans="1:4" x14ac:dyDescent="0.35">
      <c r="A93" s="13"/>
      <c r="B93" s="13"/>
      <c r="C93" s="13"/>
      <c r="D93">
        <v>92</v>
      </c>
    </row>
    <row r="94" spans="1:4" x14ac:dyDescent="0.35">
      <c r="A94" s="13"/>
      <c r="B94" s="13"/>
      <c r="C94" s="13"/>
      <c r="D94">
        <v>93</v>
      </c>
    </row>
    <row r="95" spans="1:4" x14ac:dyDescent="0.35">
      <c r="A95" s="13"/>
      <c r="B95" s="13"/>
      <c r="C95" s="13"/>
      <c r="D95">
        <v>94</v>
      </c>
    </row>
    <row r="96" spans="1:4" x14ac:dyDescent="0.35">
      <c r="A96" s="13"/>
      <c r="B96" s="13"/>
      <c r="C96" s="13"/>
      <c r="D96">
        <v>95</v>
      </c>
    </row>
    <row r="97" spans="1:4" x14ac:dyDescent="0.35">
      <c r="A97" s="13"/>
      <c r="B97" s="13"/>
      <c r="C97" s="13"/>
      <c r="D97">
        <v>96</v>
      </c>
    </row>
    <row r="98" spans="1:4" x14ac:dyDescent="0.35">
      <c r="A98" s="13"/>
      <c r="B98" s="13"/>
      <c r="C98" s="13"/>
      <c r="D98">
        <v>97</v>
      </c>
    </row>
    <row r="99" spans="1:4" x14ac:dyDescent="0.35">
      <c r="A99" s="13"/>
      <c r="B99" s="13"/>
      <c r="C99" s="13"/>
      <c r="D99">
        <v>98</v>
      </c>
    </row>
    <row r="100" spans="1:4" x14ac:dyDescent="0.35">
      <c r="A100" s="13"/>
      <c r="B100" s="13"/>
      <c r="C100" s="13"/>
      <c r="D100">
        <v>99</v>
      </c>
    </row>
    <row r="101" spans="1:4" x14ac:dyDescent="0.35">
      <c r="A101" s="13"/>
      <c r="B101" s="13"/>
      <c r="C101" s="13"/>
      <c r="D101">
        <v>100</v>
      </c>
    </row>
    <row r="102" spans="1:4" x14ac:dyDescent="0.35">
      <c r="A102" s="13"/>
      <c r="B102" s="13"/>
      <c r="C102" s="13"/>
      <c r="D102">
        <v>101</v>
      </c>
    </row>
    <row r="103" spans="1:4" x14ac:dyDescent="0.35">
      <c r="A103" s="13"/>
      <c r="B103" s="13"/>
      <c r="C103" s="13"/>
      <c r="D103">
        <v>102</v>
      </c>
    </row>
    <row r="104" spans="1:4" x14ac:dyDescent="0.35">
      <c r="A104" s="13"/>
      <c r="B104" s="13"/>
      <c r="C104" s="13"/>
      <c r="D104">
        <v>103</v>
      </c>
    </row>
    <row r="105" spans="1:4" x14ac:dyDescent="0.35">
      <c r="A105" s="13"/>
      <c r="B105" s="13"/>
      <c r="C105" s="13"/>
      <c r="D105">
        <v>104</v>
      </c>
    </row>
    <row r="106" spans="1:4" x14ac:dyDescent="0.35">
      <c r="A106" s="13"/>
      <c r="B106" s="13"/>
      <c r="C106" s="13"/>
      <c r="D106">
        <v>105</v>
      </c>
    </row>
    <row r="107" spans="1:4" x14ac:dyDescent="0.35">
      <c r="A107" s="13"/>
      <c r="B107" s="13"/>
      <c r="C107" s="13"/>
      <c r="D107">
        <v>106</v>
      </c>
    </row>
    <row r="108" spans="1:4" x14ac:dyDescent="0.35">
      <c r="A108" s="13"/>
      <c r="B108" s="13"/>
      <c r="C108" s="13"/>
      <c r="D108">
        <v>107</v>
      </c>
    </row>
    <row r="109" spans="1:4" x14ac:dyDescent="0.35">
      <c r="A109" s="13"/>
      <c r="B109" s="13"/>
      <c r="C109" s="13"/>
      <c r="D109">
        <v>108</v>
      </c>
    </row>
    <row r="110" spans="1:4" x14ac:dyDescent="0.35">
      <c r="A110" s="13"/>
      <c r="B110" s="13"/>
      <c r="C110" s="13"/>
      <c r="D110">
        <v>109</v>
      </c>
    </row>
    <row r="111" spans="1:4" x14ac:dyDescent="0.35">
      <c r="A111" s="13"/>
      <c r="B111" s="13"/>
      <c r="C111" s="13"/>
      <c r="D111">
        <v>110</v>
      </c>
    </row>
    <row r="112" spans="1:4" x14ac:dyDescent="0.35">
      <c r="A112" s="13"/>
      <c r="B112" s="13"/>
      <c r="C112" s="13"/>
      <c r="D112">
        <v>111</v>
      </c>
    </row>
    <row r="113" spans="1:4" x14ac:dyDescent="0.35">
      <c r="A113" s="13"/>
      <c r="B113" s="13"/>
      <c r="C113" s="13"/>
      <c r="D113">
        <v>112</v>
      </c>
    </row>
    <row r="114" spans="1:4" x14ac:dyDescent="0.35">
      <c r="A114" s="13"/>
      <c r="B114" s="13"/>
      <c r="C114" s="13"/>
      <c r="D114">
        <v>113</v>
      </c>
    </row>
    <row r="115" spans="1:4" x14ac:dyDescent="0.35">
      <c r="A115" s="13"/>
      <c r="B115" s="13"/>
      <c r="C115" s="13"/>
      <c r="D115">
        <v>114</v>
      </c>
    </row>
    <row r="116" spans="1:4" x14ac:dyDescent="0.35">
      <c r="A116" s="13"/>
      <c r="B116" s="13"/>
      <c r="C116" s="13"/>
      <c r="D116">
        <v>115</v>
      </c>
    </row>
    <row r="117" spans="1:4" x14ac:dyDescent="0.35">
      <c r="A117" s="13"/>
      <c r="B117" s="13"/>
      <c r="C117" s="13"/>
      <c r="D117">
        <v>116</v>
      </c>
    </row>
    <row r="118" spans="1:4" x14ac:dyDescent="0.35">
      <c r="A118" s="13"/>
      <c r="B118" s="13"/>
      <c r="C118" s="13"/>
      <c r="D118">
        <v>117</v>
      </c>
    </row>
    <row r="119" spans="1:4" x14ac:dyDescent="0.35">
      <c r="A119" s="13"/>
      <c r="B119" s="13"/>
      <c r="C119" s="13"/>
      <c r="D119">
        <v>118</v>
      </c>
    </row>
    <row r="120" spans="1:4" x14ac:dyDescent="0.35">
      <c r="A120" s="13"/>
      <c r="B120" s="13"/>
      <c r="C120" s="13"/>
      <c r="D120">
        <v>119</v>
      </c>
    </row>
    <row r="121" spans="1:4" x14ac:dyDescent="0.35">
      <c r="A121" s="13"/>
      <c r="B121" s="13"/>
      <c r="C121" s="13"/>
      <c r="D121">
        <v>120</v>
      </c>
    </row>
    <row r="122" spans="1:4" x14ac:dyDescent="0.35">
      <c r="A122" s="13"/>
      <c r="B122" s="13"/>
      <c r="C122" s="13"/>
      <c r="D122">
        <v>121</v>
      </c>
    </row>
    <row r="123" spans="1:4" x14ac:dyDescent="0.35">
      <c r="A123" s="13"/>
      <c r="B123" s="13"/>
      <c r="C123" s="13"/>
      <c r="D123">
        <v>122</v>
      </c>
    </row>
    <row r="124" spans="1:4" x14ac:dyDescent="0.35">
      <c r="A124" s="13"/>
      <c r="B124" s="13"/>
      <c r="C124" s="13"/>
      <c r="D124">
        <v>123</v>
      </c>
    </row>
    <row r="125" spans="1:4" x14ac:dyDescent="0.35">
      <c r="A125" s="13"/>
      <c r="B125" s="13"/>
      <c r="C125" s="13"/>
      <c r="D125">
        <v>124</v>
      </c>
    </row>
    <row r="126" spans="1:4" x14ac:dyDescent="0.35">
      <c r="A126" s="13"/>
      <c r="B126" s="13"/>
      <c r="C126" s="13"/>
      <c r="D126">
        <v>125</v>
      </c>
    </row>
    <row r="127" spans="1:4" x14ac:dyDescent="0.35">
      <c r="A127" s="13"/>
      <c r="B127" s="13"/>
      <c r="C127" s="13"/>
      <c r="D127">
        <v>126</v>
      </c>
    </row>
    <row r="128" spans="1:4" x14ac:dyDescent="0.35">
      <c r="A128" s="13"/>
      <c r="B128" s="13"/>
      <c r="C128" s="13"/>
      <c r="D128">
        <v>127</v>
      </c>
    </row>
    <row r="129" spans="1:4" x14ac:dyDescent="0.35">
      <c r="A129" s="13"/>
      <c r="B129" s="13"/>
      <c r="C129" s="13"/>
      <c r="D129">
        <v>128</v>
      </c>
    </row>
    <row r="130" spans="1:4" x14ac:dyDescent="0.35">
      <c r="A130" s="13"/>
      <c r="B130" s="13"/>
      <c r="C130" s="13"/>
      <c r="D130">
        <v>129</v>
      </c>
    </row>
    <row r="131" spans="1:4" x14ac:dyDescent="0.35">
      <c r="A131" s="13"/>
      <c r="B131" s="13"/>
      <c r="C131" s="13"/>
      <c r="D131">
        <v>130</v>
      </c>
    </row>
    <row r="132" spans="1:4" x14ac:dyDescent="0.35">
      <c r="A132" s="13"/>
      <c r="B132" s="13"/>
      <c r="C132" s="13"/>
      <c r="D132">
        <v>131</v>
      </c>
    </row>
    <row r="133" spans="1:4" x14ac:dyDescent="0.35">
      <c r="A133" s="13"/>
      <c r="B133" s="13"/>
      <c r="C133" s="13"/>
      <c r="D133">
        <v>132</v>
      </c>
    </row>
    <row r="134" spans="1:4" x14ac:dyDescent="0.35">
      <c r="A134" s="13"/>
      <c r="B134" s="13"/>
      <c r="C134" s="13"/>
      <c r="D134">
        <v>133</v>
      </c>
    </row>
    <row r="135" spans="1:4" x14ac:dyDescent="0.35">
      <c r="A135" s="13"/>
      <c r="B135" s="13"/>
      <c r="C135" s="13"/>
      <c r="D135">
        <v>134</v>
      </c>
    </row>
    <row r="136" spans="1:4" x14ac:dyDescent="0.35">
      <c r="A136" s="13"/>
      <c r="B136" s="13"/>
      <c r="C136" s="13"/>
      <c r="D136">
        <v>135</v>
      </c>
    </row>
    <row r="137" spans="1:4" x14ac:dyDescent="0.35">
      <c r="A137" s="13"/>
      <c r="B137" s="13"/>
      <c r="C137" s="13"/>
      <c r="D137">
        <v>136</v>
      </c>
    </row>
    <row r="138" spans="1:4" x14ac:dyDescent="0.35">
      <c r="A138" s="13"/>
      <c r="B138" s="13"/>
      <c r="C138" s="13"/>
      <c r="D138">
        <v>137</v>
      </c>
    </row>
    <row r="139" spans="1:4" x14ac:dyDescent="0.35">
      <c r="A139" s="13"/>
      <c r="B139" s="13"/>
      <c r="C139" s="13"/>
      <c r="D139">
        <v>138</v>
      </c>
    </row>
    <row r="140" spans="1:4" x14ac:dyDescent="0.35">
      <c r="A140" s="13"/>
      <c r="B140" s="13"/>
      <c r="C140" s="13"/>
      <c r="D140">
        <v>139</v>
      </c>
    </row>
    <row r="141" spans="1:4" x14ac:dyDescent="0.35">
      <c r="A141" s="13"/>
      <c r="B141" s="13"/>
      <c r="C141" s="13"/>
      <c r="D141">
        <v>140</v>
      </c>
    </row>
    <row r="142" spans="1:4" x14ac:dyDescent="0.35">
      <c r="A142" s="13"/>
      <c r="B142" s="13"/>
      <c r="C142" s="13"/>
      <c r="D142">
        <v>141</v>
      </c>
    </row>
    <row r="143" spans="1:4" x14ac:dyDescent="0.35">
      <c r="A143" s="13"/>
      <c r="B143" s="13"/>
      <c r="C143" s="13"/>
      <c r="D143">
        <v>142</v>
      </c>
    </row>
    <row r="144" spans="1:4" x14ac:dyDescent="0.35">
      <c r="A144" s="13"/>
      <c r="B144" s="13"/>
      <c r="C144" s="13"/>
      <c r="D144">
        <v>143</v>
      </c>
    </row>
    <row r="145" spans="1:4" x14ac:dyDescent="0.35">
      <c r="A145" s="13"/>
      <c r="B145" s="13"/>
      <c r="C145" s="13"/>
      <c r="D145">
        <v>144</v>
      </c>
    </row>
    <row r="146" spans="1:4" x14ac:dyDescent="0.35">
      <c r="A146" s="13"/>
      <c r="B146" s="13"/>
      <c r="C146" s="13"/>
      <c r="D146">
        <v>145</v>
      </c>
    </row>
    <row r="147" spans="1:4" x14ac:dyDescent="0.35">
      <c r="A147" s="13"/>
      <c r="B147" s="13"/>
      <c r="C147" s="13"/>
      <c r="D147">
        <v>146</v>
      </c>
    </row>
    <row r="148" spans="1:4" x14ac:dyDescent="0.35">
      <c r="A148" s="13"/>
      <c r="B148" s="13"/>
      <c r="C148" s="13"/>
      <c r="D148">
        <v>147</v>
      </c>
    </row>
    <row r="149" spans="1:4" x14ac:dyDescent="0.35">
      <c r="A149" s="13"/>
      <c r="B149" s="13"/>
      <c r="C149" s="13"/>
      <c r="D149">
        <v>148</v>
      </c>
    </row>
    <row r="150" spans="1:4" x14ac:dyDescent="0.35">
      <c r="A150" s="13"/>
      <c r="B150" s="13"/>
      <c r="C150" s="13"/>
      <c r="D150">
        <v>149</v>
      </c>
    </row>
    <row r="151" spans="1:4" x14ac:dyDescent="0.35">
      <c r="A151" s="13"/>
      <c r="B151" s="13"/>
      <c r="C151" s="13"/>
      <c r="D151">
        <v>150</v>
      </c>
    </row>
    <row r="152" spans="1:4" x14ac:dyDescent="0.35">
      <c r="A152" s="13"/>
      <c r="B152" s="13"/>
      <c r="C152" s="13"/>
      <c r="D152">
        <v>151</v>
      </c>
    </row>
    <row r="153" spans="1:4" x14ac:dyDescent="0.35">
      <c r="A153" s="13"/>
      <c r="B153" s="13"/>
      <c r="C153" s="13"/>
      <c r="D153">
        <v>152</v>
      </c>
    </row>
    <row r="154" spans="1:4" x14ac:dyDescent="0.35">
      <c r="A154" s="13"/>
      <c r="B154" s="13"/>
      <c r="C154" s="13"/>
      <c r="D154">
        <v>153</v>
      </c>
    </row>
    <row r="155" spans="1:4" x14ac:dyDescent="0.35">
      <c r="A155" s="13"/>
      <c r="B155" s="13"/>
      <c r="C155" s="13"/>
      <c r="D155">
        <v>154</v>
      </c>
    </row>
    <row r="156" spans="1:4" x14ac:dyDescent="0.35">
      <c r="A156" s="13"/>
      <c r="B156" s="13"/>
      <c r="C156" s="13"/>
      <c r="D156">
        <v>155</v>
      </c>
    </row>
    <row r="157" spans="1:4" x14ac:dyDescent="0.35">
      <c r="A157" s="13"/>
      <c r="B157" s="13"/>
      <c r="C157" s="13"/>
      <c r="D157">
        <v>156</v>
      </c>
    </row>
    <row r="158" spans="1:4" x14ac:dyDescent="0.35">
      <c r="A158" s="13"/>
      <c r="B158" s="13"/>
      <c r="C158" s="13"/>
      <c r="D158">
        <v>157</v>
      </c>
    </row>
    <row r="159" spans="1:4" x14ac:dyDescent="0.35">
      <c r="A159" s="13"/>
      <c r="B159" s="13"/>
      <c r="C159" s="13"/>
      <c r="D159">
        <v>158</v>
      </c>
    </row>
    <row r="160" spans="1:4" x14ac:dyDescent="0.35">
      <c r="A160" s="13"/>
      <c r="B160" s="13"/>
      <c r="C160" s="13"/>
      <c r="D160">
        <v>159</v>
      </c>
    </row>
    <row r="161" spans="1:4" x14ac:dyDescent="0.35">
      <c r="A161" s="13"/>
      <c r="B161" s="13"/>
      <c r="C161" s="13"/>
      <c r="D161">
        <v>160</v>
      </c>
    </row>
    <row r="162" spans="1:4" x14ac:dyDescent="0.35">
      <c r="A162" s="13"/>
      <c r="B162" s="13"/>
      <c r="C162" s="13"/>
      <c r="D162">
        <v>161</v>
      </c>
    </row>
    <row r="163" spans="1:4" x14ac:dyDescent="0.35">
      <c r="A163" s="13"/>
      <c r="B163" s="13"/>
      <c r="C163" s="13"/>
      <c r="D163">
        <v>162</v>
      </c>
    </row>
    <row r="164" spans="1:4" x14ac:dyDescent="0.35">
      <c r="A164" s="13"/>
      <c r="B164" s="13"/>
      <c r="C164" s="13"/>
      <c r="D164">
        <v>163</v>
      </c>
    </row>
    <row r="165" spans="1:4" x14ac:dyDescent="0.35">
      <c r="A165" s="13"/>
      <c r="B165" s="13"/>
      <c r="C165" s="13"/>
      <c r="D165">
        <v>164</v>
      </c>
    </row>
    <row r="166" spans="1:4" x14ac:dyDescent="0.35">
      <c r="A166" s="13"/>
      <c r="B166" s="13"/>
      <c r="C166" s="13"/>
      <c r="D166">
        <v>165</v>
      </c>
    </row>
    <row r="167" spans="1:4" x14ac:dyDescent="0.35">
      <c r="A167" s="13"/>
      <c r="B167" s="13"/>
      <c r="C167" s="13"/>
      <c r="D167">
        <v>166</v>
      </c>
    </row>
    <row r="168" spans="1:4" x14ac:dyDescent="0.35">
      <c r="A168" s="13"/>
      <c r="B168" s="13"/>
      <c r="C168" s="13"/>
      <c r="D168">
        <v>167</v>
      </c>
    </row>
    <row r="169" spans="1:4" x14ac:dyDescent="0.35">
      <c r="A169" s="13"/>
      <c r="B169" s="13"/>
      <c r="C169" s="13"/>
      <c r="D169">
        <v>168</v>
      </c>
    </row>
    <row r="170" spans="1:4" x14ac:dyDescent="0.35">
      <c r="A170" s="13"/>
      <c r="B170" s="13"/>
      <c r="C170" s="13"/>
      <c r="D170">
        <v>169</v>
      </c>
    </row>
    <row r="171" spans="1:4" x14ac:dyDescent="0.35">
      <c r="A171" s="13"/>
      <c r="B171" s="13"/>
      <c r="C171" s="13"/>
      <c r="D171">
        <v>170</v>
      </c>
    </row>
    <row r="172" spans="1:4" x14ac:dyDescent="0.35">
      <c r="A172" s="13"/>
      <c r="B172" s="13"/>
      <c r="C172" s="13"/>
      <c r="D172">
        <v>171</v>
      </c>
    </row>
    <row r="173" spans="1:4" x14ac:dyDescent="0.35">
      <c r="A173" s="13"/>
      <c r="B173" s="13"/>
      <c r="C173" s="13"/>
      <c r="D173">
        <v>172</v>
      </c>
    </row>
    <row r="174" spans="1:4" x14ac:dyDescent="0.35">
      <c r="A174" s="13"/>
      <c r="B174" s="13"/>
      <c r="C174" s="13"/>
      <c r="D174">
        <v>173</v>
      </c>
    </row>
    <row r="175" spans="1:4" x14ac:dyDescent="0.35">
      <c r="A175" s="13"/>
      <c r="B175" s="13"/>
      <c r="C175" s="13"/>
      <c r="D175">
        <v>174</v>
      </c>
    </row>
    <row r="176" spans="1:4" x14ac:dyDescent="0.35">
      <c r="A176" s="13"/>
      <c r="B176" s="13"/>
      <c r="C176" s="13"/>
      <c r="D176">
        <v>175</v>
      </c>
    </row>
    <row r="177" spans="1:4" x14ac:dyDescent="0.35">
      <c r="A177" s="13"/>
      <c r="B177" s="13"/>
      <c r="C177" s="13"/>
      <c r="D177">
        <v>176</v>
      </c>
    </row>
    <row r="178" spans="1:4" x14ac:dyDescent="0.35">
      <c r="A178" s="13"/>
      <c r="B178" s="13"/>
      <c r="C178" s="13"/>
      <c r="D178">
        <v>177</v>
      </c>
    </row>
    <row r="179" spans="1:4" x14ac:dyDescent="0.35">
      <c r="A179" s="13"/>
      <c r="B179" s="13"/>
      <c r="C179" s="13"/>
      <c r="D179">
        <v>178</v>
      </c>
    </row>
    <row r="180" spans="1:4" x14ac:dyDescent="0.35">
      <c r="A180" s="13"/>
      <c r="B180" s="13"/>
      <c r="C180" s="13"/>
      <c r="D180">
        <v>179</v>
      </c>
    </row>
    <row r="181" spans="1:4" x14ac:dyDescent="0.35">
      <c r="A181" s="13"/>
      <c r="B181" s="13"/>
      <c r="C181" s="13"/>
      <c r="D181">
        <v>180</v>
      </c>
    </row>
    <row r="182" spans="1:4" x14ac:dyDescent="0.35">
      <c r="A182" s="13"/>
      <c r="B182" s="13"/>
      <c r="C182" s="13"/>
      <c r="D182">
        <v>181</v>
      </c>
    </row>
    <row r="183" spans="1:4" x14ac:dyDescent="0.35">
      <c r="A183" s="13"/>
      <c r="B183" s="13"/>
      <c r="C183" s="13"/>
      <c r="D183">
        <v>182</v>
      </c>
    </row>
    <row r="184" spans="1:4" x14ac:dyDescent="0.35">
      <c r="A184" s="13"/>
      <c r="B184" s="13"/>
      <c r="C184" s="13"/>
      <c r="D184">
        <v>183</v>
      </c>
    </row>
    <row r="185" spans="1:4" x14ac:dyDescent="0.35">
      <c r="A185" s="13"/>
      <c r="B185" s="13"/>
      <c r="C185" s="13"/>
      <c r="D185">
        <v>184</v>
      </c>
    </row>
    <row r="186" spans="1:4" x14ac:dyDescent="0.35">
      <c r="A186" s="13"/>
      <c r="B186" s="13"/>
      <c r="C186" s="13"/>
      <c r="D186">
        <v>185</v>
      </c>
    </row>
    <row r="187" spans="1:4" x14ac:dyDescent="0.35">
      <c r="A187" s="13"/>
      <c r="B187" s="13"/>
      <c r="C187" s="13"/>
      <c r="D187">
        <v>186</v>
      </c>
    </row>
    <row r="188" spans="1:4" x14ac:dyDescent="0.35">
      <c r="A188" s="13"/>
      <c r="B188" s="13"/>
      <c r="C188" s="13"/>
      <c r="D188">
        <v>187</v>
      </c>
    </row>
    <row r="189" spans="1:4" x14ac:dyDescent="0.35">
      <c r="A189" s="13"/>
      <c r="B189" s="13"/>
      <c r="C189" s="13"/>
      <c r="D189">
        <v>188</v>
      </c>
    </row>
    <row r="190" spans="1:4" x14ac:dyDescent="0.35">
      <c r="A190" s="13"/>
      <c r="B190" s="13"/>
      <c r="C190" s="13"/>
      <c r="D190">
        <v>189</v>
      </c>
    </row>
    <row r="191" spans="1:4" x14ac:dyDescent="0.35">
      <c r="A191" s="13"/>
      <c r="B191" s="13"/>
      <c r="C191" s="13"/>
      <c r="D191">
        <v>190</v>
      </c>
    </row>
    <row r="192" spans="1:4" x14ac:dyDescent="0.35">
      <c r="A192" s="13"/>
      <c r="B192" s="13"/>
      <c r="C192" s="13"/>
      <c r="D192">
        <v>191</v>
      </c>
    </row>
    <row r="193" spans="1:4" x14ac:dyDescent="0.35">
      <c r="A193" s="13"/>
      <c r="B193" s="13"/>
      <c r="C193" s="13"/>
      <c r="D193">
        <v>192</v>
      </c>
    </row>
    <row r="194" spans="1:4" x14ac:dyDescent="0.35">
      <c r="A194" s="13"/>
      <c r="B194" s="13"/>
      <c r="C194" s="13"/>
      <c r="D194">
        <v>193</v>
      </c>
    </row>
    <row r="195" spans="1:4" x14ac:dyDescent="0.35">
      <c r="A195" s="13"/>
      <c r="B195" s="13"/>
      <c r="C195" s="13"/>
      <c r="D195">
        <v>194</v>
      </c>
    </row>
    <row r="196" spans="1:4" x14ac:dyDescent="0.35">
      <c r="A196" s="13"/>
      <c r="B196" s="13"/>
      <c r="C196" s="13"/>
      <c r="D196">
        <v>195</v>
      </c>
    </row>
    <row r="197" spans="1:4" x14ac:dyDescent="0.35">
      <c r="A197" s="13"/>
      <c r="B197" s="13"/>
      <c r="C197" s="13"/>
      <c r="D197">
        <v>196</v>
      </c>
    </row>
    <row r="198" spans="1:4" x14ac:dyDescent="0.35">
      <c r="A198" s="13"/>
      <c r="B198" s="13"/>
      <c r="C198" s="13"/>
      <c r="D198">
        <v>197</v>
      </c>
    </row>
    <row r="199" spans="1:4" x14ac:dyDescent="0.35">
      <c r="A199" s="13"/>
      <c r="B199" s="13"/>
      <c r="C199" s="13"/>
      <c r="D199">
        <v>198</v>
      </c>
    </row>
    <row r="200" spans="1:4" x14ac:dyDescent="0.35">
      <c r="A200" s="13"/>
      <c r="B200" s="13"/>
      <c r="C200" s="13"/>
      <c r="D200">
        <v>199</v>
      </c>
    </row>
    <row r="201" spans="1:4" x14ac:dyDescent="0.35">
      <c r="A201" s="13"/>
      <c r="B201" s="13"/>
      <c r="C201" s="13"/>
      <c r="D201">
        <v>200</v>
      </c>
    </row>
    <row r="202" spans="1:4" x14ac:dyDescent="0.35">
      <c r="A202" s="13"/>
      <c r="B202" s="13"/>
      <c r="C202" s="13"/>
      <c r="D202">
        <v>201</v>
      </c>
    </row>
    <row r="203" spans="1:4" x14ac:dyDescent="0.35">
      <c r="A203" s="13"/>
      <c r="B203" s="13"/>
      <c r="C203" s="13"/>
      <c r="D203">
        <v>202</v>
      </c>
    </row>
    <row r="204" spans="1:4" x14ac:dyDescent="0.35">
      <c r="A204" s="13"/>
      <c r="B204" s="13"/>
      <c r="C204" s="13"/>
      <c r="D204">
        <v>203</v>
      </c>
    </row>
    <row r="205" spans="1:4" x14ac:dyDescent="0.35">
      <c r="A205" s="13"/>
      <c r="B205" s="13"/>
      <c r="C205" s="13"/>
      <c r="D205">
        <v>204</v>
      </c>
    </row>
    <row r="206" spans="1:4" x14ac:dyDescent="0.35">
      <c r="A206" s="13"/>
      <c r="B206" s="13"/>
      <c r="C206" s="13"/>
      <c r="D206">
        <v>205</v>
      </c>
    </row>
    <row r="207" spans="1:4" x14ac:dyDescent="0.35">
      <c r="A207" s="13"/>
      <c r="B207" s="13"/>
      <c r="C207" s="13"/>
      <c r="D207">
        <v>206</v>
      </c>
    </row>
    <row r="208" spans="1:4" x14ac:dyDescent="0.35">
      <c r="A208" s="13"/>
      <c r="B208" s="13"/>
      <c r="C208" s="13"/>
      <c r="D208">
        <v>207</v>
      </c>
    </row>
    <row r="209" spans="1:4" x14ac:dyDescent="0.35">
      <c r="A209" s="13"/>
      <c r="B209" s="13"/>
      <c r="C209" s="13"/>
      <c r="D209">
        <v>208</v>
      </c>
    </row>
    <row r="210" spans="1:4" x14ac:dyDescent="0.35">
      <c r="A210" s="13"/>
      <c r="B210" s="13"/>
      <c r="C210" s="13"/>
      <c r="D210">
        <v>209</v>
      </c>
    </row>
    <row r="211" spans="1:4" x14ac:dyDescent="0.35">
      <c r="A211" s="13"/>
      <c r="B211" s="13"/>
      <c r="C211" s="13"/>
      <c r="D211">
        <v>210</v>
      </c>
    </row>
    <row r="212" spans="1:4" x14ac:dyDescent="0.35">
      <c r="A212" s="13"/>
      <c r="B212" s="13"/>
      <c r="C212" s="13"/>
      <c r="D212">
        <v>211</v>
      </c>
    </row>
    <row r="213" spans="1:4" x14ac:dyDescent="0.35">
      <c r="A213" s="13"/>
      <c r="B213" s="13"/>
      <c r="C213" s="13"/>
      <c r="D213">
        <v>212</v>
      </c>
    </row>
    <row r="214" spans="1:4" x14ac:dyDescent="0.35">
      <c r="A214" s="13"/>
      <c r="B214" s="13"/>
      <c r="C214" s="13"/>
      <c r="D214">
        <v>213</v>
      </c>
    </row>
    <row r="215" spans="1:4" x14ac:dyDescent="0.35">
      <c r="A215" s="13"/>
      <c r="B215" s="13"/>
      <c r="C215" s="13"/>
      <c r="D215">
        <v>214</v>
      </c>
    </row>
    <row r="216" spans="1:4" x14ac:dyDescent="0.35">
      <c r="A216" s="13"/>
      <c r="B216" s="13"/>
      <c r="C216" s="13"/>
      <c r="D216">
        <v>215</v>
      </c>
    </row>
    <row r="217" spans="1:4" x14ac:dyDescent="0.35">
      <c r="A217" s="13"/>
      <c r="B217" s="13"/>
      <c r="C217" s="13"/>
      <c r="D217">
        <v>216</v>
      </c>
    </row>
    <row r="218" spans="1:4" x14ac:dyDescent="0.35">
      <c r="A218" s="13"/>
      <c r="B218" s="13"/>
      <c r="C218" s="13"/>
      <c r="D218">
        <v>217</v>
      </c>
    </row>
    <row r="219" spans="1:4" x14ac:dyDescent="0.35">
      <c r="A219" s="13"/>
      <c r="B219" s="13"/>
      <c r="C219" s="13"/>
      <c r="D219">
        <v>218</v>
      </c>
    </row>
    <row r="220" spans="1:4" x14ac:dyDescent="0.35">
      <c r="A220" s="13"/>
      <c r="B220" s="13"/>
      <c r="C220" s="13"/>
      <c r="D220">
        <v>219</v>
      </c>
    </row>
    <row r="221" spans="1:4" x14ac:dyDescent="0.35">
      <c r="A221" s="13"/>
      <c r="B221" s="13"/>
      <c r="C221" s="13"/>
      <c r="D221">
        <v>220</v>
      </c>
    </row>
    <row r="222" spans="1:4" x14ac:dyDescent="0.35">
      <c r="A222" s="13"/>
      <c r="B222" s="13"/>
      <c r="C222" s="13"/>
      <c r="D222">
        <v>221</v>
      </c>
    </row>
    <row r="223" spans="1:4" x14ac:dyDescent="0.35">
      <c r="A223" s="13"/>
      <c r="B223" s="13"/>
      <c r="C223" s="13"/>
      <c r="D223">
        <v>222</v>
      </c>
    </row>
    <row r="224" spans="1:4" x14ac:dyDescent="0.35">
      <c r="A224" s="13"/>
      <c r="B224" s="13"/>
      <c r="C224" s="13"/>
      <c r="D224">
        <v>223</v>
      </c>
    </row>
    <row r="225" spans="1:4" x14ac:dyDescent="0.35">
      <c r="A225" s="13"/>
      <c r="B225" s="13"/>
      <c r="C225" s="13"/>
      <c r="D225">
        <v>224</v>
      </c>
    </row>
    <row r="226" spans="1:4" x14ac:dyDescent="0.35">
      <c r="A226" s="13"/>
      <c r="B226" s="13"/>
      <c r="C226" s="13"/>
      <c r="D226">
        <v>225</v>
      </c>
    </row>
    <row r="227" spans="1:4" x14ac:dyDescent="0.35">
      <c r="A227" s="13"/>
      <c r="B227" s="13"/>
      <c r="C227" s="13"/>
      <c r="D227">
        <v>226</v>
      </c>
    </row>
    <row r="228" spans="1:4" x14ac:dyDescent="0.35">
      <c r="A228" s="13"/>
      <c r="B228" s="13"/>
      <c r="C228" s="13"/>
      <c r="D228">
        <v>227</v>
      </c>
    </row>
  </sheetData>
  <sheetProtection algorithmName="SHA-512" hashValue="y6iuIkSAXPU0N8Gchz6ObA4A1DKl+PFEmM8J6aIPihO9KiRT1kaob6w2tK+Wm3yiM0FNBfWh1/vqlof3yWMV0g==" saltValue="f3Gttcr0diE/0zk6sVSBQg==" spinCount="100000" sheet="1" objects="1" scenarios="1"/>
  <phoneticPr fontId="1" type="noConversion"/>
  <pageMargins left="0.7" right="0.7" top="0.78740157499999996" bottom="0.78740157499999996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984D72-034B-42CB-8477-294C2D33100B}">
          <x14:formula1>
            <xm:f>Events!$A$46:$A$57</xm:f>
          </x14:formula1>
          <xm:sqref>C2:C228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BBF52-CA10-4D66-9600-4EEC4EB8864C}">
  <sheetPr>
    <tabColor rgb="FFFF0000"/>
  </sheetPr>
  <dimension ref="A1:AG238"/>
  <sheetViews>
    <sheetView tabSelected="1" zoomScaleNormal="100" workbookViewId="0">
      <selection activeCell="B20" sqref="B20"/>
    </sheetView>
  </sheetViews>
  <sheetFormatPr baseColWidth="10" defaultColWidth="11.453125" defaultRowHeight="15" customHeight="1" x14ac:dyDescent="0.35"/>
  <cols>
    <col min="1" max="1" width="21.81640625" customWidth="1"/>
    <col min="4" max="4" width="14.54296875" customWidth="1"/>
    <col min="5" max="5" width="12.7265625" customWidth="1"/>
    <col min="6" max="6" width="12.7265625" style="17" customWidth="1"/>
    <col min="7" max="8" width="12.7265625" customWidth="1"/>
    <col min="9" max="9" width="12.7265625" style="17" customWidth="1"/>
    <col min="10" max="11" width="12.7265625" customWidth="1"/>
    <col min="12" max="12" width="12.7265625" style="17" customWidth="1"/>
    <col min="13" max="14" width="12.7265625" customWidth="1"/>
    <col min="15" max="15" width="12.7265625" style="17" customWidth="1"/>
    <col min="16" max="17" width="12.7265625" customWidth="1"/>
    <col min="18" max="18" width="12.7265625" style="17" customWidth="1"/>
    <col min="19" max="20" width="12.7265625" customWidth="1"/>
    <col min="21" max="21" width="12.7265625" style="17" customWidth="1"/>
    <col min="22" max="23" width="12.7265625" customWidth="1"/>
    <col min="24" max="24" width="12.7265625" style="17" customWidth="1"/>
    <col min="25" max="27" width="12.7265625" customWidth="1"/>
    <col min="29" max="29" width="12.1796875" customWidth="1"/>
    <col min="30" max="30" width="16.81640625" customWidth="1"/>
    <col min="32" max="32" width="16.81640625" customWidth="1"/>
  </cols>
  <sheetData>
    <row r="1" spans="1:33" x14ac:dyDescent="0.35">
      <c r="A1" t="s">
        <v>48</v>
      </c>
      <c r="F1" s="17" t="s">
        <v>49</v>
      </c>
      <c r="I1" s="17" t="s">
        <v>50</v>
      </c>
      <c r="L1" s="17" t="s">
        <v>51</v>
      </c>
      <c r="O1" s="17" t="s">
        <v>52</v>
      </c>
      <c r="R1" s="17" t="s">
        <v>53</v>
      </c>
      <c r="U1" s="17" t="s">
        <v>54</v>
      </c>
      <c r="X1" s="17" t="s">
        <v>55</v>
      </c>
      <c r="AB1" t="s">
        <v>56</v>
      </c>
      <c r="AF1" t="s">
        <v>57</v>
      </c>
    </row>
    <row r="2" spans="1:33" thickBot="1" x14ac:dyDescent="0.4">
      <c r="F2" s="12" t="s">
        <v>20</v>
      </c>
      <c r="I2" s="12" t="s">
        <v>22</v>
      </c>
      <c r="L2" s="12" t="s">
        <v>21</v>
      </c>
      <c r="O2" s="12" t="s">
        <v>18</v>
      </c>
      <c r="R2" s="12" t="s">
        <v>12</v>
      </c>
      <c r="U2" s="12" t="s">
        <v>82</v>
      </c>
      <c r="X2" s="12" t="s">
        <v>11</v>
      </c>
      <c r="AA2" s="2"/>
    </row>
    <row r="3" spans="1:33" thickTop="1" x14ac:dyDescent="0.35">
      <c r="D3" t="s">
        <v>1</v>
      </c>
      <c r="F3" t="str">
        <f>INDEX(Events!$B$4:$B$24,MATCH(F$2,Events!$A$4:$A$24,0))</f>
        <v>Yes</v>
      </c>
      <c r="I3" t="str">
        <f>INDEX(Events!$B$4:$B$24,MATCH(I$2,Events!$A$4:$A$24,0))</f>
        <v>No</v>
      </c>
      <c r="L3" t="str">
        <f>INDEX(Events!$B$4:$B$24,MATCH(L$2,Events!$A$4:$A$24,0))</f>
        <v>Yes</v>
      </c>
      <c r="O3" t="str">
        <f>INDEX(Events!$B$4:$B$24,MATCH(O$2,Events!$A$4:$A$24,0))</f>
        <v>Yes</v>
      </c>
      <c r="R3" t="str">
        <f>INDEX(Events!$B$4:$B$24,MATCH(R$2,Events!$A$4:$A$24,0))</f>
        <v>Yes</v>
      </c>
      <c r="U3" t="str">
        <f>INDEX(Events!$B$4:$B$24,MATCH(U$2,Events!$A$4:$A$24,0))</f>
        <v>Yes</v>
      </c>
      <c r="X3">
        <f>INDEX(Events!$B$4:$B$24,MATCH(X$2,Events!$A$4:$A$24,0))</f>
        <v>0</v>
      </c>
      <c r="AA3" s="23" t="s">
        <v>58</v>
      </c>
      <c r="AB3" s="24"/>
      <c r="AC3" s="24"/>
      <c r="AD3" s="24"/>
      <c r="AE3" s="24"/>
      <c r="AF3" s="24"/>
      <c r="AG3" s="25"/>
    </row>
    <row r="4" spans="1:33" ht="14.5" x14ac:dyDescent="0.35">
      <c r="D4" t="s">
        <v>2</v>
      </c>
      <c r="F4">
        <f>INDEX(Events!$C$4:$C$24,MATCH(F$2,Events!$A$4:$A$24,0))</f>
        <v>50</v>
      </c>
      <c r="I4">
        <f>INDEX(Events!$C$4:$C$24,MATCH(I$2,Events!$A$4:$A$24,0))</f>
        <v>15</v>
      </c>
      <c r="L4">
        <f>INDEX(Events!$C$4:$C$24,MATCH(L$2,Events!$A$4:$A$24,0))</f>
        <v>80</v>
      </c>
      <c r="O4">
        <f>INDEX(Events!$C$4:$C$24,MATCH(O$2,Events!$A$4:$A$24,0))</f>
        <v>100</v>
      </c>
      <c r="R4">
        <f>INDEX(Events!$C$4:$C$24,MATCH(R$2,Events!$A$4:$A$24,0))</f>
        <v>100</v>
      </c>
      <c r="U4">
        <f>INDEX(Events!$C$4:$C$24,MATCH(U$2,Events!$A$4:$A$24,0))</f>
        <v>90</v>
      </c>
      <c r="X4">
        <f>INDEX(Events!$C$4:$C$24,MATCH(X$2,Events!$A$4:$A$24,0))</f>
        <v>0</v>
      </c>
      <c r="AA4" s="26" t="s">
        <v>59</v>
      </c>
      <c r="AG4" s="27"/>
    </row>
    <row r="5" spans="1:33" ht="14.5" x14ac:dyDescent="0.35">
      <c r="D5" t="s">
        <v>3</v>
      </c>
      <c r="F5" t="str">
        <f>INDEX(Events!$D$4:$D$24,MATCH(F$2,Events!$A$4:$A$24,0))</f>
        <v>No</v>
      </c>
      <c r="I5" t="str">
        <f>INDEX(Events!$D$4:$D$24,MATCH(I$2,Events!$A$4:$A$24,0))</f>
        <v>Yes</v>
      </c>
      <c r="L5" t="str">
        <f>INDEX(Events!$D$4:$D$24,MATCH(L$2,Events!$A$4:$A$24,0))</f>
        <v>Yes</v>
      </c>
      <c r="O5" t="str">
        <f>INDEX(Events!$D$4:$D$24,MATCH(O$2,Events!$A$4:$A$24,0))</f>
        <v>No</v>
      </c>
      <c r="R5" t="str">
        <f>INDEX(Events!$D$4:$D$24,MATCH(R$2,Events!$A$4:$A$24,0))</f>
        <v>No</v>
      </c>
      <c r="U5" t="str">
        <f>INDEX(Events!$D$4:$D$24,MATCH(U$2,Events!$A$4:$A$24,0))</f>
        <v>No</v>
      </c>
      <c r="X5">
        <f>INDEX(Events!$D$4:$D$24,MATCH(X$2,Events!$A$4:$A$24,0))</f>
        <v>0</v>
      </c>
      <c r="AA5" s="26" t="s">
        <v>60</v>
      </c>
      <c r="AG5" s="27"/>
    </row>
    <row r="6" spans="1:33" ht="14.5" x14ac:dyDescent="0.35">
      <c r="D6" t="s">
        <v>61</v>
      </c>
      <c r="F6" t="str">
        <f>IF(F$3="No",INDEX(Events!$E$4:$E$24,MATCH(F$2,Events!$A$4:$A$24,0)),"")</f>
        <v/>
      </c>
      <c r="I6">
        <f>IF(I$3="No",INDEX(Events!$E$4:$E$24,MATCH(I$2,Events!$A$4:$A$24,0)),"")</f>
        <v>60</v>
      </c>
      <c r="L6" t="str">
        <f>IF(L$3="No",INDEX(Events!$E$4:$E$24,MATCH(L$2,Events!$A$4:$A$24,0)),"")</f>
        <v/>
      </c>
      <c r="O6" t="str">
        <f>IF(O$3="No",INDEX(Events!$E$4:$E$24,MATCH(O$2,Events!$A$4:$A$24,0)),"")</f>
        <v/>
      </c>
      <c r="R6" t="str">
        <f>IF(R$3="No",INDEX(Events!$E$4:$E$24,MATCH(R$2,Events!$A$4:$A$24,0)),"")</f>
        <v/>
      </c>
      <c r="U6" t="str">
        <f>IF(U$3="No",INDEX(Events!$E$4:$E$24,MATCH(U$2,Events!$A$4:$A$24,0)),"")</f>
        <v/>
      </c>
      <c r="X6" t="str">
        <f>IF(X$3="No",INDEX(Events!$E$4:$E$24,MATCH(X$2,Events!$A$4:$A$24,0)),"")</f>
        <v/>
      </c>
      <c r="AA6" s="26" t="s">
        <v>62</v>
      </c>
      <c r="AG6" s="27"/>
    </row>
    <row r="7" spans="1:33" ht="14.5" x14ac:dyDescent="0.35">
      <c r="D7" t="s">
        <v>5</v>
      </c>
      <c r="F7" t="str">
        <f>IF(F$3="No",INDEX(Events!$F$4:$F$24,MATCH(F$2,Events!$A$4:$A$24,0)),"")</f>
        <v/>
      </c>
      <c r="I7">
        <f>IF(I$3="No",INDEX(Events!$F$4:$F$24,MATCH(I$2,Events!$A$4:$A$24,0)),"")</f>
        <v>5</v>
      </c>
      <c r="L7" t="str">
        <f>IF(L$3="No",INDEX(Events!$F$4:$F$24,MATCH(L$2,Events!$A$4:$A$24,0)),"")</f>
        <v/>
      </c>
      <c r="O7" t="str">
        <f>IF(O$3="No",INDEX(Events!$F$4:$F$24,MATCH(O$2,Events!$A$4:$A$24,0)),"")</f>
        <v/>
      </c>
      <c r="R7" t="str">
        <f>IF(R$3="No",INDEX(Events!$F$4:$F$24,MATCH(R$2,Events!$A$4:$A$24,0)),"")</f>
        <v/>
      </c>
      <c r="U7" t="str">
        <f>IF(U$3="No",INDEX(Events!$F$4:$F$24,MATCH(U$2,Events!$A$4:$A$24,0)),"")</f>
        <v/>
      </c>
      <c r="X7" t="str">
        <f>IF(X$3="No",INDEX(Events!$F$4:$F$24,MATCH(X$2,Events!$A$4:$A$24,0)),"")</f>
        <v/>
      </c>
      <c r="AA7" s="26" t="s">
        <v>63</v>
      </c>
      <c r="AG7" s="27"/>
    </row>
    <row r="8" spans="1:33" thickBot="1" x14ac:dyDescent="0.4">
      <c r="D8" t="s">
        <v>64</v>
      </c>
      <c r="F8" t="str">
        <f>IF(F$3&gt;0,INDEX(Events!$G$4:$G$24,MATCH(F$2,Events!$A$4:$A$24,0)),"")</f>
        <v>MTA</v>
      </c>
      <c r="I8" t="str">
        <f>IF(I$3&gt;0,INDEX(Events!$G$4:$G$24,MATCH(I$2,Events!$A$4:$A$24,0)),"")</f>
        <v>FC</v>
      </c>
      <c r="L8" t="str">
        <f>IF(L$3&gt;0,INDEX(Events!$G$4:$G$24,MATCH(L$2,Events!$A$4:$A$24,0)),"")</f>
        <v>END</v>
      </c>
      <c r="O8" t="str">
        <f>IF(O$3&gt;0,INDEX(Events!$G$4:$G$24,MATCH(O$2,Events!$A$4:$A$24,0)),"")</f>
        <v>TC</v>
      </c>
      <c r="R8" t="str">
        <f>IF(R$3&gt;0,INDEX(Events!$G$4:$G$24,MATCH(R$2,Events!$A$4:$A$24,0)),"")</f>
        <v>ACC</v>
      </c>
      <c r="U8" t="str">
        <f>IF(U$3&gt;0,INDEX(Events!$G$4:$G$24,MATCH(U$2,Events!$A$4:$A$24,0)),"")</f>
        <v>AR</v>
      </c>
      <c r="X8" t="str">
        <f>IF(X$3&gt;0,INDEX(Events!$G$4:$G$24,MATCH(X$2,Events!$A$4:$A$24,0)),"")</f>
        <v/>
      </c>
      <c r="AA8" s="28" t="s">
        <v>65</v>
      </c>
      <c r="AB8" s="29"/>
      <c r="AC8" s="29"/>
      <c r="AD8" s="29"/>
      <c r="AE8" s="29"/>
      <c r="AF8" s="29"/>
      <c r="AG8" s="30"/>
    </row>
    <row r="9" spans="1:33" thickTop="1" x14ac:dyDescent="0.35">
      <c r="F9"/>
      <c r="I9"/>
      <c r="L9"/>
      <c r="O9"/>
      <c r="R9"/>
      <c r="U9"/>
      <c r="X9"/>
    </row>
    <row r="10" spans="1:33" x14ac:dyDescent="0.35">
      <c r="AG10" t="s">
        <v>66</v>
      </c>
    </row>
    <row r="11" spans="1:33" x14ac:dyDescent="0.35">
      <c r="A11" s="1" t="s">
        <v>67</v>
      </c>
      <c r="B11" s="1" t="s">
        <v>68</v>
      </c>
      <c r="C11" s="1" t="s">
        <v>69</v>
      </c>
      <c r="D11" s="1" t="s">
        <v>70</v>
      </c>
      <c r="E11" s="1" t="s">
        <v>71</v>
      </c>
      <c r="F11" s="18" t="s">
        <v>72</v>
      </c>
      <c r="G11" s="1" t="s">
        <v>73</v>
      </c>
      <c r="H11" s="1" t="s">
        <v>74</v>
      </c>
      <c r="I11" s="18" t="s">
        <v>72</v>
      </c>
      <c r="J11" s="1" t="s">
        <v>73</v>
      </c>
      <c r="K11" s="1" t="s">
        <v>74</v>
      </c>
      <c r="L11" s="18" t="s">
        <v>72</v>
      </c>
      <c r="M11" s="1" t="s">
        <v>73</v>
      </c>
      <c r="N11" s="1" t="s">
        <v>74</v>
      </c>
      <c r="O11" s="18" t="s">
        <v>72</v>
      </c>
      <c r="P11" s="1" t="s">
        <v>73</v>
      </c>
      <c r="Q11" s="1" t="s">
        <v>74</v>
      </c>
      <c r="R11" s="18" t="s">
        <v>72</v>
      </c>
      <c r="S11" s="1" t="s">
        <v>73</v>
      </c>
      <c r="T11" s="1" t="s">
        <v>74</v>
      </c>
      <c r="U11" s="18" t="s">
        <v>72</v>
      </c>
      <c r="V11" s="1" t="s">
        <v>73</v>
      </c>
      <c r="W11" s="1" t="s">
        <v>74</v>
      </c>
      <c r="X11" s="18" t="s">
        <v>72</v>
      </c>
      <c r="Y11" s="1" t="s">
        <v>73</v>
      </c>
      <c r="Z11" s="1" t="s">
        <v>74</v>
      </c>
      <c r="AA11" s="1" t="s">
        <v>25</v>
      </c>
      <c r="AB11">
        <f>10^(-5)</f>
        <v>1.0000000000000001E-5</v>
      </c>
      <c r="AC11" t="s">
        <v>75</v>
      </c>
      <c r="AD11" t="s">
        <v>76</v>
      </c>
      <c r="AE11" t="s">
        <v>77</v>
      </c>
      <c r="AF11" t="s">
        <v>78</v>
      </c>
      <c r="AG11">
        <v>0</v>
      </c>
    </row>
    <row r="12" spans="1:33" x14ac:dyDescent="0.35">
      <c r="A12" s="1" t="str">
        <f>IF(Competitors!A7="","",Competitors!A7)</f>
        <v>a6 b6</v>
      </c>
      <c r="B12" s="1" t="str">
        <f>IF(Competitors!B7="","",Competitors!B7)</f>
        <v>ESP</v>
      </c>
      <c r="C12" s="1" t="str">
        <f>IF(Competitors!C7="","",Competitors!C7)</f>
        <v>vet (m)</v>
      </c>
      <c r="D12" s="1">
        <f>IF(A12="","",SUM(G12,J12,M12,P12,S12,V12,Y12))</f>
        <v>800</v>
      </c>
      <c r="E12" s="1">
        <f>IF(A12="","",SUM(H12,K12,N12,Q12,T12,W12,Z12))</f>
        <v>7.5</v>
      </c>
      <c r="F12" s="12">
        <v>59.99</v>
      </c>
      <c r="G12" s="1">
        <f>IF(F12="","",IF(F12="np",-200,  MIN(IF(F$5="No",1000,10000),ROUNDDOWN(IF(F$3="No",
IF(ISNUMBER(F12)=TRUE,IF(F12=0,0,
500*LOG10(1+99*F$4/IF(ISNUMBER(F12),F12,VALUE(LEFT(F12,SEARCH(" ",F12)-1))))),
500*LOG10(1+99*IF(ISNUMBER(F12),F12,VALUE(LEFT(F12,SEARCH(" ",F12)-1)))/F$7*F$4/F$6)),500*LOG10(1+99*IF(ISNUMBER(F12),F12,VALUE(LEFT(F12,SEARCH(" ",F12)-1)))/F$4)),Events!$I$1))  )   )</f>
        <v>1000</v>
      </c>
      <c r="H12" s="1">
        <f>IF(F12="","",_xlfn.RANK.AVG(G12,G$12:G$238))</f>
        <v>1.5</v>
      </c>
      <c r="I12" s="12" t="s">
        <v>88</v>
      </c>
      <c r="J12" s="1">
        <f>IF(I12="","",IF(I12="np",-200,  MIN(IF(I$5="No",1000,10000),ROUNDDOWN(IF(I$3="No",
IF(ISNUMBER(I12)=TRUE,IF(I12=0,0,
500*LOG10(1+99*I$4/IF(ISNUMBER(I12),I12,VALUE(LEFT(I12,SEARCH(" ",I12)-1))))),
500*LOG10(1+99*IF(ISNUMBER(I12),I12,VALUE(LEFT(I12,SEARCH(" ",I12)-1)))/I$7*I$4/I$6)),500*LOG10(1+99*IF(ISNUMBER(I12),I12,VALUE(LEFT(I12,SEARCH(" ",I12)-1)))/I$4)),Events!$I$1))  )   )</f>
        <v>-200</v>
      </c>
      <c r="K12" s="1">
        <f>IF(I12="","",_xlfn.RANK.AVG(J12,J$12:J$238))</f>
        <v>6</v>
      </c>
      <c r="L12" s="12"/>
      <c r="M12" s="1" t="str">
        <f>IF(L12="","",IF(L12="np",-200,  MIN(IF(L$5="No",1000,10000),ROUNDDOWN(IF(L$3="No",
IF(ISNUMBER(L12)=TRUE,IF(L12=0,0,
500*LOG10(1+99*L$4/IF(ISNUMBER(L12),L12,VALUE(LEFT(L12,SEARCH(" ",L12)-1))))),
500*LOG10(1+99*IF(ISNUMBER(L12),L12,VALUE(LEFT(L12,SEARCH(" ",L12)-1)))/L$7*L$4/L$6)),500*LOG10(1+99*IF(ISNUMBER(L12),L12,VALUE(LEFT(L12,SEARCH(" ",L12)-1)))/L$4)),Events!$I$1))  )   )</f>
        <v/>
      </c>
      <c r="N12" s="1" t="str">
        <f>IF(L12="","",_xlfn.RANK.AVG(M12,M$12:M$238))</f>
        <v/>
      </c>
      <c r="O12" s="12"/>
      <c r="P12" s="1" t="str">
        <f>IF(O12="","",IF(O12="np",-200,  MIN(IF(O$5="No",1000,10000),ROUNDDOWN(IF(O$3="No",
IF(ISNUMBER(O12)=TRUE,IF(O12=0,0,
500*LOG10(1+99*O$4/IF(ISNUMBER(O12),O12,VALUE(LEFT(O12,SEARCH(" ",O12)-1))))),
500*LOG10(1+99*IF(ISNUMBER(O12),O12,VALUE(LEFT(O12,SEARCH(" ",O12)-1)))/O$7*O$4/O$6)),500*LOG10(1+99*IF(ISNUMBER(O12),O12,VALUE(LEFT(O12,SEARCH(" ",O12)-1)))/O$4)),Events!$I$1))  )   )</f>
        <v/>
      </c>
      <c r="Q12" s="1" t="str">
        <f>IF(O12="","",_xlfn.RANK.AVG(P12,P$12:P$238))</f>
        <v/>
      </c>
      <c r="R12" s="12"/>
      <c r="S12" s="1" t="str">
        <f>IF(R12="","",IF(R12="np",-200,  MIN(IF(R$5="No",1000,10000),ROUNDDOWN(IF(R$3="No",
IF(ISNUMBER(R12)=TRUE,IF(R12=0,0,
500*LOG10(1+99*R$4/IF(ISNUMBER(R12),R12,VALUE(LEFT(R12,SEARCH(" ",R12)-1))))),
500*LOG10(1+99*IF(ISNUMBER(R12),R12,VALUE(LEFT(R12,SEARCH(" ",R12)-1)))/R$7*R$4/R$6)),500*LOG10(1+99*IF(ISNUMBER(R12),R12,VALUE(LEFT(R12,SEARCH(" ",R12)-1)))/R$4)),Events!$I$1))  )   )</f>
        <v/>
      </c>
      <c r="T12" s="1" t="str">
        <f>IF(R12="","",_xlfn.RANK.AVG(S12,S$12:S$238))</f>
        <v/>
      </c>
      <c r="U12" s="12"/>
      <c r="V12" s="1" t="str">
        <f>IF(U12="","",IF(U12="np",-200,  MIN(IF(U$5="No",1000,10000),ROUNDDOWN(IF(U$3="No",
IF(ISNUMBER(U12)=TRUE,IF(U12=0,0,
500*LOG10(1+99*U$4/IF(ISNUMBER(U12),U12,VALUE(LEFT(U12,SEARCH(" ",U12)-1))))),
500*LOG10(1+99*IF(ISNUMBER(U12),U12,VALUE(LEFT(U12,SEARCH(" ",U12)-1)))/U$7*U$4/U$6)),500*LOG10(1+99*IF(ISNUMBER(U12),U12,VALUE(LEFT(U12,SEARCH(" ",U12)-1)))/U$4)),Events!$I$1))  )   )</f>
        <v/>
      </c>
      <c r="W12" s="1" t="str">
        <f>IF(U12="","",_xlfn.RANK.AVG(V12,V$12:V$238))</f>
        <v/>
      </c>
      <c r="X12" s="12"/>
      <c r="Y12" s="1" t="str">
        <f>IF(X12="","",IF(X12="np",-200,  MIN(IF(X$5="No",1000,10000),ROUNDDOWN(IF(X$3="No",
IF(ISNUMBER(X12)=TRUE,IF(X12=0,0,
500*LOG10(1+99*X$4/IF(ISNUMBER(X12),X12,VALUE(LEFT(X12,SEARCH(" ",X12)-1))))),
500*LOG10(1+99*IF(ISNUMBER(X12),X12,VALUE(LEFT(X12,SEARCH(" ",X12)-1)))/X$7*X$4/X$6)),500*LOG10(1+99*IF(ISNUMBER(X12),X12,VALUE(LEFT(X12,SEARCH(" ",X12)-1)))/X$4)),Events!$I$1))  )   )</f>
        <v/>
      </c>
      <c r="Z12" s="1" t="str">
        <f>IF(X12="","",_xlfn.RANK.AVG(Y12,Y$12:Y$238))</f>
        <v/>
      </c>
      <c r="AA12" s="1">
        <f>IF(Competitors!A7="","",Competitors!D7)</f>
        <v>6</v>
      </c>
      <c r="AB12">
        <f>IF(A12="","",AB11)</f>
        <v>1.0000000000000001E-5</v>
      </c>
      <c r="AC12">
        <f>IF($A12="","",_xlfn.RANK.AVG(D12,D$12:D$238))</f>
        <v>6</v>
      </c>
      <c r="AD12">
        <f t="shared" ref="AD12:AD75" si="0">IF($A12="","",AC12+$AB12)</f>
        <v>6.0000099999999996</v>
      </c>
      <c r="AE12">
        <f>IF($A12="","",_xlfn.RANK.AVG(E12,E$12:E$238,1))</f>
        <v>6</v>
      </c>
      <c r="AF12">
        <f t="shared" ref="AF12:AF75" si="1">IF($A12="","",AE12+$AB12)</f>
        <v>6.0000099999999996</v>
      </c>
      <c r="AG12">
        <f>IF($A12="","",AG11+1)</f>
        <v>1</v>
      </c>
    </row>
    <row r="13" spans="1:33" x14ac:dyDescent="0.35">
      <c r="A13" s="1" t="str">
        <f>IF(Competitors!A6="","",Competitors!A6)</f>
        <v>a5 b5</v>
      </c>
      <c r="B13" s="1" t="str">
        <f>IF(Competitors!B6="","",Competitors!B6)</f>
        <v>ESP</v>
      </c>
      <c r="C13" s="1" t="str">
        <f>IF(Competitors!C6="","",Competitors!C6)</f>
        <v>jun (f)</v>
      </c>
      <c r="D13" s="1">
        <f>IF(A13="","",SUM(G13,J13,M13,P13,S13,V13,Y13))</f>
        <v>1659</v>
      </c>
      <c r="E13" s="1">
        <f>IF(A13="","",SUM(H13,K13,N13,Q13,T13,W13,Z13))</f>
        <v>6.5</v>
      </c>
      <c r="F13" s="12">
        <v>50</v>
      </c>
      <c r="G13" s="1">
        <f>IF(F13="","",IF(F13="np",-200,  MIN(IF(F$5="No",1000,10000),ROUNDDOWN(IF(F$3="No",
IF(ISNUMBER(F13)=TRUE,IF(F13=0,0,
500*LOG10(1+99*F$4/IF(ISNUMBER(F13),F13,VALUE(LEFT(F13,SEARCH(" ",F13)-1))))),
500*LOG10(1+99*IF(ISNUMBER(F13),F13,VALUE(LEFT(F13,SEARCH(" ",F13)-1)))/F$7*F$4/F$6)),500*LOG10(1+99*IF(ISNUMBER(F13),F13,VALUE(LEFT(F13,SEARCH(" ",F13)-1)))/F$4)),Events!$I$1))  )   )</f>
        <v>1000</v>
      </c>
      <c r="H13" s="1">
        <f>IF(F13="","",_xlfn.RANK.AVG(G13,G$12:G$238))</f>
        <v>1.5</v>
      </c>
      <c r="I13" s="12" t="s">
        <v>89</v>
      </c>
      <c r="J13" s="1">
        <f>IF(I13="","",IF(I13="np",-200,  MIN(IF(I$5="No",1000,10000),ROUNDDOWN(IF(I$3="No",
IF(ISNUMBER(I13)=TRUE,IF(I13=0,0,
500*LOG10(1+99*I$4/IF(ISNUMBER(I13),I13,VALUE(LEFT(I13,SEARCH(" ",I13)-1))))),
500*LOG10(1+99*IF(ISNUMBER(I13),I13,VALUE(LEFT(I13,SEARCH(" ",I13)-1)))/I$7*I$4/I$6)),500*LOG10(1+99*IF(ISNUMBER(I13),I13,VALUE(LEFT(I13,SEARCH(" ",I13)-1)))/I$4)),Events!$I$1))  )   )</f>
        <v>659</v>
      </c>
      <c r="K13" s="1">
        <f>IF(I13="","",_xlfn.RANK.AVG(J13,J$12:J$238))</f>
        <v>5</v>
      </c>
      <c r="L13" s="12"/>
      <c r="M13" s="1" t="str">
        <f>IF(L13="","",IF(L13="np",-200,  MIN(IF(L$5="No",1000,10000),ROUNDDOWN(IF(L$3="No",
IF(ISNUMBER(L13)=TRUE,IF(L13=0,0,
500*LOG10(1+99*L$4/IF(ISNUMBER(L13),L13,VALUE(LEFT(L13,SEARCH(" ",L13)-1))))),
500*LOG10(1+99*IF(ISNUMBER(L13),L13,VALUE(LEFT(L13,SEARCH(" ",L13)-1)))/L$7*L$4/L$6)),500*LOG10(1+99*IF(ISNUMBER(L13),L13,VALUE(LEFT(L13,SEARCH(" ",L13)-1)))/L$4)),Events!$I$1))  )   )</f>
        <v/>
      </c>
      <c r="N13" s="1" t="str">
        <f>IF(L13="","",_xlfn.RANK.AVG(M13,M$12:M$238))</f>
        <v/>
      </c>
      <c r="O13" s="12"/>
      <c r="P13" s="1" t="str">
        <f>IF(O13="","",IF(O13="np",-200,  MIN(IF(O$5="No",1000,10000),ROUNDDOWN(IF(O$3="No",
IF(ISNUMBER(O13)=TRUE,IF(O13=0,0,
500*LOG10(1+99*O$4/IF(ISNUMBER(O13),O13,VALUE(LEFT(O13,SEARCH(" ",O13)-1))))),
500*LOG10(1+99*IF(ISNUMBER(O13),O13,VALUE(LEFT(O13,SEARCH(" ",O13)-1)))/O$7*O$4/O$6)),500*LOG10(1+99*IF(ISNUMBER(O13),O13,VALUE(LEFT(O13,SEARCH(" ",O13)-1)))/O$4)),Events!$I$1))  )   )</f>
        <v/>
      </c>
      <c r="Q13" s="1" t="str">
        <f>IF(O13="","",_xlfn.RANK.AVG(P13,P$12:P$238))</f>
        <v/>
      </c>
      <c r="R13" s="12"/>
      <c r="S13" s="1" t="str">
        <f>IF(R13="","",IF(R13="np",-200,  MIN(IF(R$5="No",1000,10000),ROUNDDOWN(IF(R$3="No",
IF(ISNUMBER(R13)=TRUE,IF(R13=0,0,
500*LOG10(1+99*R$4/IF(ISNUMBER(R13),R13,VALUE(LEFT(R13,SEARCH(" ",R13)-1))))),
500*LOG10(1+99*IF(ISNUMBER(R13),R13,VALUE(LEFT(R13,SEARCH(" ",R13)-1)))/R$7*R$4/R$6)),500*LOG10(1+99*IF(ISNUMBER(R13),R13,VALUE(LEFT(R13,SEARCH(" ",R13)-1)))/R$4)),Events!$I$1))  )   )</f>
        <v/>
      </c>
      <c r="T13" s="1" t="str">
        <f>IF(R13="","",_xlfn.RANK.AVG(S13,S$12:S$238))</f>
        <v/>
      </c>
      <c r="U13" s="12"/>
      <c r="V13" s="1" t="str">
        <f>IF(U13="","",IF(U13="np",-200,  MIN(IF(U$5="No",1000,10000),ROUNDDOWN(IF(U$3="No",
IF(ISNUMBER(U13)=TRUE,IF(U13=0,0,
500*LOG10(1+99*U$4/IF(ISNUMBER(U13),U13,VALUE(LEFT(U13,SEARCH(" ",U13)-1))))),
500*LOG10(1+99*IF(ISNUMBER(U13),U13,VALUE(LEFT(U13,SEARCH(" ",U13)-1)))/U$7*U$4/U$6)),500*LOG10(1+99*IF(ISNUMBER(U13),U13,VALUE(LEFT(U13,SEARCH(" ",U13)-1)))/U$4)),Events!$I$1))  )   )</f>
        <v/>
      </c>
      <c r="W13" s="1" t="str">
        <f>IF(U13="","",_xlfn.RANK.AVG(V13,V$12:V$238))</f>
        <v/>
      </c>
      <c r="X13" s="12"/>
      <c r="Y13" s="1" t="str">
        <f>IF(X13="","",IF(X13="np",-200,  MIN(IF(X$5="No",1000,10000),ROUNDDOWN(IF(X$3="No",
IF(ISNUMBER(X13)=TRUE,IF(X13=0,0,
500*LOG10(1+99*X$4/IF(ISNUMBER(X13),X13,VALUE(LEFT(X13,SEARCH(" ",X13)-1))))),
500*LOG10(1+99*IF(ISNUMBER(X13),X13,VALUE(LEFT(X13,SEARCH(" ",X13)-1)))/X$7*X$4/X$6)),500*LOG10(1+99*IF(ISNUMBER(X13),X13,VALUE(LEFT(X13,SEARCH(" ",X13)-1)))/X$4)),Events!$I$1))  )   )</f>
        <v/>
      </c>
      <c r="Z13" s="1" t="str">
        <f>IF(X13="","",_xlfn.RANK.AVG(Y13,Y$12:Y$238))</f>
        <v/>
      </c>
      <c r="AA13" s="1">
        <f>IF(Competitors!A6="","",Competitors!D6)</f>
        <v>5</v>
      </c>
      <c r="AB13">
        <f t="shared" ref="AB13:AB76" si="2">IF(A13="","",$AB$11+AB12)</f>
        <v>2.0000000000000002E-5</v>
      </c>
      <c r="AC13">
        <f t="shared" ref="AC13:AC16" si="3">IF($A13="","",_xlfn.RANK.AVG(D13,D$12:D$238))</f>
        <v>1</v>
      </c>
      <c r="AD13">
        <f t="shared" si="0"/>
        <v>1.0000199999999999</v>
      </c>
      <c r="AE13">
        <f t="shared" ref="AE13:AE76" si="4">IF($A13="","",_xlfn.RANK.AVG(E13,E$12:E$238,1))</f>
        <v>1</v>
      </c>
      <c r="AF13">
        <f t="shared" si="1"/>
        <v>1.0000199999999999</v>
      </c>
      <c r="AG13">
        <f t="shared" ref="AG13:AG76" si="5">IF($A13="","",AG12+1)</f>
        <v>2</v>
      </c>
    </row>
    <row r="14" spans="1:33" x14ac:dyDescent="0.35">
      <c r="A14" s="1" t="str">
        <f>IF(Competitors!A5="","",Competitors!A5)</f>
        <v>a4 b4</v>
      </c>
      <c r="B14" s="1" t="str">
        <f>IF(Competitors!B5="","",Competitors!B5)</f>
        <v>ESP</v>
      </c>
      <c r="C14" s="1" t="str">
        <f>IF(Competitors!C5="","",Competitors!C5)</f>
        <v>sen (f)</v>
      </c>
      <c r="D14" s="1">
        <f>IF(A14="","",SUM(G14,J14,M14,P14,S14,V14,Y14))</f>
        <v>1342</v>
      </c>
      <c r="E14" s="1">
        <f>IF(A14="","",SUM(H14,K14,N14,Q14,T14,W14,Z14))</f>
        <v>7</v>
      </c>
      <c r="F14" s="12">
        <v>8.99</v>
      </c>
      <c r="G14" s="1">
        <f>IF(F14="","",IF(F14="np",-200,  MIN(IF(F$5="No",1000,10000),ROUNDDOWN(IF(F$3="No",
IF(ISNUMBER(F14)=TRUE,IF(F14=0,0,
500*LOG10(1+99*F$4/IF(ISNUMBER(F14),F14,VALUE(LEFT(F14,SEARCH(" ",F14)-1))))),
500*LOG10(1+99*IF(ISNUMBER(F14),F14,VALUE(LEFT(F14,SEARCH(" ",F14)-1)))/F$7*F$4/F$6)),500*LOG10(1+99*IF(ISNUMBER(F14),F14,VALUE(LEFT(F14,SEARCH(" ",F14)-1)))/F$4)),Events!$I$1))  )   )</f>
        <v>637</v>
      </c>
      <c r="H14" s="1">
        <f>IF(F14="","",_xlfn.RANK.AVG(G14,G$12:G$238))</f>
        <v>3</v>
      </c>
      <c r="I14" s="12">
        <v>60</v>
      </c>
      <c r="J14" s="1">
        <f>IF(I14="","",IF(I14="np",-200,  MIN(IF(I$5="No",1000,10000),ROUNDDOWN(IF(I$3="No",
IF(ISNUMBER(I14)=TRUE,IF(I14=0,0,
500*LOG10(1+99*I$4/IF(ISNUMBER(I14),I14,VALUE(LEFT(I14,SEARCH(" ",I14)-1))))),
500*LOG10(1+99*IF(ISNUMBER(I14),I14,VALUE(LEFT(I14,SEARCH(" ",I14)-1)))/I$7*I$4/I$6)),500*LOG10(1+99*IF(ISNUMBER(I14),I14,VALUE(LEFT(I14,SEARCH(" ",I14)-1)))/I$4)),Events!$I$1))  )   )</f>
        <v>705</v>
      </c>
      <c r="K14" s="1">
        <f>IF(I14="","",_xlfn.RANK.AVG(J14,J$12:J$238))</f>
        <v>4</v>
      </c>
      <c r="L14" s="12"/>
      <c r="M14" s="1" t="str">
        <f>IF(L14="","",IF(L14="np",-200,  MIN(IF(L$5="No",1000,10000),ROUNDDOWN(IF(L$3="No",
IF(ISNUMBER(L14)=TRUE,IF(L14=0,0,
500*LOG10(1+99*L$4/IF(ISNUMBER(L14),L14,VALUE(LEFT(L14,SEARCH(" ",L14)-1))))),
500*LOG10(1+99*IF(ISNUMBER(L14),L14,VALUE(LEFT(L14,SEARCH(" ",L14)-1)))/L$7*L$4/L$6)),500*LOG10(1+99*IF(ISNUMBER(L14),L14,VALUE(LEFT(L14,SEARCH(" ",L14)-1)))/L$4)),Events!$I$1))  )   )</f>
        <v/>
      </c>
      <c r="N14" s="1" t="str">
        <f>IF(L14="","",_xlfn.RANK.AVG(M14,M$12:M$238))</f>
        <v/>
      </c>
      <c r="O14" s="12"/>
      <c r="P14" s="1" t="str">
        <f>IF(O14="","",IF(O14="np",-200,  MIN(IF(O$5="No",1000,10000),ROUNDDOWN(IF(O$3="No",
IF(ISNUMBER(O14)=TRUE,IF(O14=0,0,
500*LOG10(1+99*O$4/IF(ISNUMBER(O14),O14,VALUE(LEFT(O14,SEARCH(" ",O14)-1))))),
500*LOG10(1+99*IF(ISNUMBER(O14),O14,VALUE(LEFT(O14,SEARCH(" ",O14)-1)))/O$7*O$4/O$6)),500*LOG10(1+99*IF(ISNUMBER(O14),O14,VALUE(LEFT(O14,SEARCH(" ",O14)-1)))/O$4)),Events!$I$1))  )   )</f>
        <v/>
      </c>
      <c r="Q14" s="1" t="str">
        <f>IF(O14="","",_xlfn.RANK.AVG(P14,P$12:P$238))</f>
        <v/>
      </c>
      <c r="R14" s="12"/>
      <c r="S14" s="1" t="str">
        <f>IF(R14="","",IF(R14="np",-200,  MIN(IF(R$5="No",1000,10000),ROUNDDOWN(IF(R$3="No",
IF(ISNUMBER(R14)=TRUE,IF(R14=0,0,
500*LOG10(1+99*R$4/IF(ISNUMBER(R14),R14,VALUE(LEFT(R14,SEARCH(" ",R14)-1))))),
500*LOG10(1+99*IF(ISNUMBER(R14),R14,VALUE(LEFT(R14,SEARCH(" ",R14)-1)))/R$7*R$4/R$6)),500*LOG10(1+99*IF(ISNUMBER(R14),R14,VALUE(LEFT(R14,SEARCH(" ",R14)-1)))/R$4)),Events!$I$1))  )   )</f>
        <v/>
      </c>
      <c r="T14" s="1" t="str">
        <f>IF(R14="","",_xlfn.RANK.AVG(S14,S$12:S$238))</f>
        <v/>
      </c>
      <c r="U14" s="12"/>
      <c r="V14" s="1" t="str">
        <f>IF(U14="","",IF(U14="np",-200,  MIN(IF(U$5="No",1000,10000),ROUNDDOWN(IF(U$3="No",
IF(ISNUMBER(U14)=TRUE,IF(U14=0,0,
500*LOG10(1+99*U$4/IF(ISNUMBER(U14),U14,VALUE(LEFT(U14,SEARCH(" ",U14)-1))))),
500*LOG10(1+99*IF(ISNUMBER(U14),U14,VALUE(LEFT(U14,SEARCH(" ",U14)-1)))/U$7*U$4/U$6)),500*LOG10(1+99*IF(ISNUMBER(U14),U14,VALUE(LEFT(U14,SEARCH(" ",U14)-1)))/U$4)),Events!$I$1))  )   )</f>
        <v/>
      </c>
      <c r="W14" s="1" t="str">
        <f>IF(U14="","",_xlfn.RANK.AVG(V14,V$12:V$238))</f>
        <v/>
      </c>
      <c r="X14" s="12"/>
      <c r="Y14" s="1" t="str">
        <f>IF(X14="","",IF(X14="np",-200,  MIN(IF(X$5="No",1000,10000),ROUNDDOWN(IF(X$3="No",
IF(ISNUMBER(X14)=TRUE,IF(X14=0,0,
500*LOG10(1+99*X$4/IF(ISNUMBER(X14),X14,VALUE(LEFT(X14,SEARCH(" ",X14)-1))))),
500*LOG10(1+99*IF(ISNUMBER(X14),X14,VALUE(LEFT(X14,SEARCH(" ",X14)-1)))/X$7*X$4/X$6)),500*LOG10(1+99*IF(ISNUMBER(X14),X14,VALUE(LEFT(X14,SEARCH(" ",X14)-1)))/X$4)),Events!$I$1))  )   )</f>
        <v/>
      </c>
      <c r="Z14" s="1" t="str">
        <f>IF(X14="","",_xlfn.RANK.AVG(Y14,Y$12:Y$238))</f>
        <v/>
      </c>
      <c r="AA14" s="1">
        <f>IF(Competitors!A5="","",Competitors!D5)</f>
        <v>4</v>
      </c>
      <c r="AB14">
        <f t="shared" si="2"/>
        <v>3.0000000000000004E-5</v>
      </c>
      <c r="AC14">
        <f t="shared" si="3"/>
        <v>3</v>
      </c>
      <c r="AD14">
        <f t="shared" si="0"/>
        <v>3.0000300000000002</v>
      </c>
      <c r="AE14">
        <f t="shared" si="4"/>
        <v>3.5</v>
      </c>
      <c r="AF14">
        <f t="shared" si="1"/>
        <v>3.5000300000000002</v>
      </c>
      <c r="AG14">
        <f t="shared" si="5"/>
        <v>3</v>
      </c>
    </row>
    <row r="15" spans="1:33" x14ac:dyDescent="0.35">
      <c r="A15" s="1" t="str">
        <f>IF(Competitors!A4="","",Competitors!A4)</f>
        <v>a3 b3</v>
      </c>
      <c r="B15" s="1" t="str">
        <f>IF(Competitors!B4="","",Competitors!B4)</f>
        <v>ESP</v>
      </c>
      <c r="C15" s="1" t="str">
        <f>IF(Competitors!C4="","",Competitors!C4)</f>
        <v>f</v>
      </c>
      <c r="D15" s="1">
        <f>IF(A15="","",SUM(G15,J15,M15,P15,S15,V15,Y15))</f>
        <v>1475</v>
      </c>
      <c r="E15" s="1">
        <f>IF(A15="","",SUM(H15,K15,N15,Q15,T15,W15,Z15))</f>
        <v>7</v>
      </c>
      <c r="F15" s="12">
        <v>4</v>
      </c>
      <c r="G15" s="1">
        <f>IF(F15="","",IF(F15="np",-200,  MIN(IF(F$5="No",1000,10000),ROUNDDOWN(IF(F$3="No",
IF(ISNUMBER(F15)=TRUE,IF(F15=0,0,
500*LOG10(1+99*F$4/IF(ISNUMBER(F15),F15,VALUE(LEFT(F15,SEARCH(" ",F15)-1))))),
500*LOG10(1+99*IF(ISNUMBER(F15),F15,VALUE(LEFT(F15,SEARCH(" ",F15)-1)))/F$7*F$4/F$6)),500*LOG10(1+99*IF(ISNUMBER(F15),F15,VALUE(LEFT(F15,SEARCH(" ",F15)-1)))/F$4)),Events!$I$1))  )   )</f>
        <v>475</v>
      </c>
      <c r="H15" s="1">
        <f>IF(F15="","",_xlfn.RANK.AVG(G15,G$12:G$238))</f>
        <v>4</v>
      </c>
      <c r="I15" s="12">
        <v>15</v>
      </c>
      <c r="J15" s="1">
        <f>IF(I15="","",IF(I15="np",-200,  MIN(IF(I$5="No",1000,10000),ROUNDDOWN(IF(I$3="No",
IF(ISNUMBER(I15)=TRUE,IF(I15=0,0,
500*LOG10(1+99*I$4/IF(ISNUMBER(I15),I15,VALUE(LEFT(I15,SEARCH(" ",I15)-1))))),
500*LOG10(1+99*IF(ISNUMBER(I15),I15,VALUE(LEFT(I15,SEARCH(" ",I15)-1)))/I$7*I$4/I$6)),500*LOG10(1+99*IF(ISNUMBER(I15),I15,VALUE(LEFT(I15,SEARCH(" ",I15)-1)))/I$4)),Events!$I$1))  )   )</f>
        <v>1000</v>
      </c>
      <c r="K15" s="1">
        <f>IF(I15="","",_xlfn.RANK.AVG(J15,J$12:J$238))</f>
        <v>3</v>
      </c>
      <c r="L15" s="12"/>
      <c r="M15" s="1" t="str">
        <f>IF(L15="","",IF(L15="np",-200,  MIN(IF(L$5="No",1000,10000),ROUNDDOWN(IF(L$3="No",
IF(ISNUMBER(L15)=TRUE,IF(L15=0,0,
500*LOG10(1+99*L$4/IF(ISNUMBER(L15),L15,VALUE(LEFT(L15,SEARCH(" ",L15)-1))))),
500*LOG10(1+99*IF(ISNUMBER(L15),L15,VALUE(LEFT(L15,SEARCH(" ",L15)-1)))/L$7*L$4/L$6)),500*LOG10(1+99*IF(ISNUMBER(L15),L15,VALUE(LEFT(L15,SEARCH(" ",L15)-1)))/L$4)),Events!$I$1))  )   )</f>
        <v/>
      </c>
      <c r="N15" s="1" t="str">
        <f>IF(L15="","",_xlfn.RANK.AVG(M15,M$12:M$238))</f>
        <v/>
      </c>
      <c r="O15" s="12"/>
      <c r="P15" s="1" t="str">
        <f>IF(O15="","",IF(O15="np",-200,  MIN(IF(O$5="No",1000,10000),ROUNDDOWN(IF(O$3="No",
IF(ISNUMBER(O15)=TRUE,IF(O15=0,0,
500*LOG10(1+99*O$4/IF(ISNUMBER(O15),O15,VALUE(LEFT(O15,SEARCH(" ",O15)-1))))),
500*LOG10(1+99*IF(ISNUMBER(O15),O15,VALUE(LEFT(O15,SEARCH(" ",O15)-1)))/O$7*O$4/O$6)),500*LOG10(1+99*IF(ISNUMBER(O15),O15,VALUE(LEFT(O15,SEARCH(" ",O15)-1)))/O$4)),Events!$I$1))  )   )</f>
        <v/>
      </c>
      <c r="Q15" s="1" t="str">
        <f>IF(O15="","",_xlfn.RANK.AVG(P15,P$12:P$238))</f>
        <v/>
      </c>
      <c r="R15" s="12"/>
      <c r="S15" s="1" t="str">
        <f>IF(R15="","",IF(R15="np",-200,  MIN(IF(R$5="No",1000,10000),ROUNDDOWN(IF(R$3="No",
IF(ISNUMBER(R15)=TRUE,IF(R15=0,0,
500*LOG10(1+99*R$4/IF(ISNUMBER(R15),R15,VALUE(LEFT(R15,SEARCH(" ",R15)-1))))),
500*LOG10(1+99*IF(ISNUMBER(R15),R15,VALUE(LEFT(R15,SEARCH(" ",R15)-1)))/R$7*R$4/R$6)),500*LOG10(1+99*IF(ISNUMBER(R15),R15,VALUE(LEFT(R15,SEARCH(" ",R15)-1)))/R$4)),Events!$I$1))  )   )</f>
        <v/>
      </c>
      <c r="T15" s="1" t="str">
        <f>IF(R15="","",_xlfn.RANK.AVG(S15,S$12:S$238))</f>
        <v/>
      </c>
      <c r="U15" s="12"/>
      <c r="V15" s="1" t="str">
        <f>IF(U15="","",IF(U15="np",-200,  MIN(IF(U$5="No",1000,10000),ROUNDDOWN(IF(U$3="No",
IF(ISNUMBER(U15)=TRUE,IF(U15=0,0,
500*LOG10(1+99*U$4/IF(ISNUMBER(U15),U15,VALUE(LEFT(U15,SEARCH(" ",U15)-1))))),
500*LOG10(1+99*IF(ISNUMBER(U15),U15,VALUE(LEFT(U15,SEARCH(" ",U15)-1)))/U$7*U$4/U$6)),500*LOG10(1+99*IF(ISNUMBER(U15),U15,VALUE(LEFT(U15,SEARCH(" ",U15)-1)))/U$4)),Events!$I$1))  )   )</f>
        <v/>
      </c>
      <c r="W15" s="1" t="str">
        <f>IF(U15="","",_xlfn.RANK.AVG(V15,V$12:V$238))</f>
        <v/>
      </c>
      <c r="X15" s="12"/>
      <c r="Y15" s="1" t="str">
        <f>IF(X15="","",IF(X15="np",-200,  MIN(IF(X$5="No",1000,10000),ROUNDDOWN(IF(X$3="No",
IF(ISNUMBER(X15)=TRUE,IF(X15=0,0,
500*LOG10(1+99*X$4/IF(ISNUMBER(X15),X15,VALUE(LEFT(X15,SEARCH(" ",X15)-1))))),
500*LOG10(1+99*IF(ISNUMBER(X15),X15,VALUE(LEFT(X15,SEARCH(" ",X15)-1)))/X$7*X$4/X$6)),500*LOG10(1+99*IF(ISNUMBER(X15),X15,VALUE(LEFT(X15,SEARCH(" ",X15)-1)))/X$4)),Events!$I$1))  )   )</f>
        <v/>
      </c>
      <c r="Z15" s="1" t="str">
        <f>IF(X15="","",_xlfn.RANK.AVG(Y15,Y$12:Y$238))</f>
        <v/>
      </c>
      <c r="AA15" s="1">
        <f>IF(Competitors!A4="","",Competitors!D4)</f>
        <v>3</v>
      </c>
      <c r="AB15">
        <f t="shared" si="2"/>
        <v>4.0000000000000003E-5</v>
      </c>
      <c r="AC15">
        <f t="shared" si="3"/>
        <v>2</v>
      </c>
      <c r="AD15">
        <f t="shared" si="0"/>
        <v>2.0000399999999998</v>
      </c>
      <c r="AE15">
        <f t="shared" si="4"/>
        <v>3.5</v>
      </c>
      <c r="AF15">
        <f t="shared" si="1"/>
        <v>3.5000399999999998</v>
      </c>
      <c r="AG15">
        <f t="shared" si="5"/>
        <v>4</v>
      </c>
    </row>
    <row r="16" spans="1:33" x14ac:dyDescent="0.35">
      <c r="A16" s="1" t="str">
        <f>IF(Competitors!A3="","",Competitors!A3)</f>
        <v>a2 b2</v>
      </c>
      <c r="B16" s="1" t="str">
        <f>IF(Competitors!B3="","",Competitors!B3)</f>
        <v>ESP</v>
      </c>
      <c r="C16" s="1" t="str">
        <f>IF(Competitors!C3="","",Competitors!C3)</f>
        <v>m</v>
      </c>
      <c r="D16" s="1">
        <f>IF(A16="","",SUM(G16,J16,M16,P16,S16,V16,Y16))</f>
        <v>1014</v>
      </c>
      <c r="E16" s="1">
        <f>IF(A16="","",SUM(H16,K16,N16,Q16,T16,W16,Z16))</f>
        <v>7</v>
      </c>
      <c r="F16" s="12">
        <v>0</v>
      </c>
      <c r="G16" s="1">
        <f>IF(F16="","",IF(F16="np",-200,  MIN(IF(F$5="No",1000,10000),ROUNDDOWN(IF(F$3="No",
IF(ISNUMBER(F16)=TRUE,IF(F16=0,0,
500*LOG10(1+99*F$4/IF(ISNUMBER(F16),F16,VALUE(LEFT(F16,SEARCH(" ",F16)-1))))),
500*LOG10(1+99*IF(ISNUMBER(F16),F16,VALUE(LEFT(F16,SEARCH(" ",F16)-1)))/F$7*F$4/F$6)),500*LOG10(1+99*IF(ISNUMBER(F16),F16,VALUE(LEFT(F16,SEARCH(" ",F16)-1)))/F$4)),Events!$I$1))  )   )</f>
        <v>0</v>
      </c>
      <c r="H16" s="1">
        <f>IF(F16="","",_xlfn.RANK.AVG(G16,G$12:G$238))</f>
        <v>5</v>
      </c>
      <c r="I16" s="12">
        <v>14</v>
      </c>
      <c r="J16" s="1">
        <f>IF(I16="","",IF(I16="np",-200,  MIN(IF(I$5="No",1000,10000),ROUNDDOWN(IF(I$3="No",
IF(ISNUMBER(I16)=TRUE,IF(I16=0,0,
500*LOG10(1+99*I$4/IF(ISNUMBER(I16),I16,VALUE(LEFT(I16,SEARCH(" ",I16)-1))))),
500*LOG10(1+99*IF(ISNUMBER(I16),I16,VALUE(LEFT(I16,SEARCH(" ",I16)-1)))/I$7*I$4/I$6)),500*LOG10(1+99*IF(ISNUMBER(I16),I16,VALUE(LEFT(I16,SEARCH(" ",I16)-1)))/I$4)),Events!$I$1))  )   )</f>
        <v>1014</v>
      </c>
      <c r="K16" s="1">
        <f>IF(I16="","",_xlfn.RANK.AVG(J16,J$12:J$238))</f>
        <v>2</v>
      </c>
      <c r="L16" s="12"/>
      <c r="M16" s="1" t="str">
        <f>IF(L16="","",IF(L16="np",-200,  MIN(IF(L$5="No",1000,10000),ROUNDDOWN(IF(L$3="No",
IF(ISNUMBER(L16)=TRUE,IF(L16=0,0,
500*LOG10(1+99*L$4/IF(ISNUMBER(L16),L16,VALUE(LEFT(L16,SEARCH(" ",L16)-1))))),
500*LOG10(1+99*IF(ISNUMBER(L16),L16,VALUE(LEFT(L16,SEARCH(" ",L16)-1)))/L$7*L$4/L$6)),500*LOG10(1+99*IF(ISNUMBER(L16),L16,VALUE(LEFT(L16,SEARCH(" ",L16)-1)))/L$4)),Events!$I$1))  )   )</f>
        <v/>
      </c>
      <c r="N16" s="1" t="str">
        <f>IF(L16="","",_xlfn.RANK.AVG(M16,M$12:M$238))</f>
        <v/>
      </c>
      <c r="O16" s="12"/>
      <c r="P16" s="1" t="str">
        <f>IF(O16="","",IF(O16="np",-200,  MIN(IF(O$5="No",1000,10000),ROUNDDOWN(IF(O$3="No",
IF(ISNUMBER(O16)=TRUE,IF(O16=0,0,
500*LOG10(1+99*O$4/IF(ISNUMBER(O16),O16,VALUE(LEFT(O16,SEARCH(" ",O16)-1))))),
500*LOG10(1+99*IF(ISNUMBER(O16),O16,VALUE(LEFT(O16,SEARCH(" ",O16)-1)))/O$7*O$4/O$6)),500*LOG10(1+99*IF(ISNUMBER(O16),O16,VALUE(LEFT(O16,SEARCH(" ",O16)-1)))/O$4)),Events!$I$1))  )   )</f>
        <v/>
      </c>
      <c r="Q16" s="1" t="str">
        <f>IF(O16="","",_xlfn.RANK.AVG(P16,P$12:P$238))</f>
        <v/>
      </c>
      <c r="R16" s="12"/>
      <c r="S16" s="1" t="str">
        <f>IF(R16="","",IF(R16="np",-200,  MIN(IF(R$5="No",1000,10000),ROUNDDOWN(IF(R$3="No",
IF(ISNUMBER(R16)=TRUE,IF(R16=0,0,
500*LOG10(1+99*R$4/IF(ISNUMBER(R16),R16,VALUE(LEFT(R16,SEARCH(" ",R16)-1))))),
500*LOG10(1+99*IF(ISNUMBER(R16),R16,VALUE(LEFT(R16,SEARCH(" ",R16)-1)))/R$7*R$4/R$6)),500*LOG10(1+99*IF(ISNUMBER(R16),R16,VALUE(LEFT(R16,SEARCH(" ",R16)-1)))/R$4)),Events!$I$1))  )   )</f>
        <v/>
      </c>
      <c r="T16" s="1" t="str">
        <f>IF(R16="","",_xlfn.RANK.AVG(S16,S$12:S$238))</f>
        <v/>
      </c>
      <c r="U16" s="12"/>
      <c r="V16" s="1" t="str">
        <f>IF(U16="","",IF(U16="np",-200,  MIN(IF(U$5="No",1000,10000),ROUNDDOWN(IF(U$3="No",
IF(ISNUMBER(U16)=TRUE,IF(U16=0,0,
500*LOG10(1+99*U$4/IF(ISNUMBER(U16),U16,VALUE(LEFT(U16,SEARCH(" ",U16)-1))))),
500*LOG10(1+99*IF(ISNUMBER(U16),U16,VALUE(LEFT(U16,SEARCH(" ",U16)-1)))/U$7*U$4/U$6)),500*LOG10(1+99*IF(ISNUMBER(U16),U16,VALUE(LEFT(U16,SEARCH(" ",U16)-1)))/U$4)),Events!$I$1))  )   )</f>
        <v/>
      </c>
      <c r="W16" s="1" t="str">
        <f>IF(U16="","",_xlfn.RANK.AVG(V16,V$12:V$238))</f>
        <v/>
      </c>
      <c r="X16" s="12"/>
      <c r="Y16" s="1" t="str">
        <f>IF(X16="","",IF(X16="np",-200,  MIN(IF(X$5="No",1000,10000),ROUNDDOWN(IF(X$3="No",
IF(ISNUMBER(X16)=TRUE,IF(X16=0,0,
500*LOG10(1+99*X$4/IF(ISNUMBER(X16),X16,VALUE(LEFT(X16,SEARCH(" ",X16)-1))))),
500*LOG10(1+99*IF(ISNUMBER(X16),X16,VALUE(LEFT(X16,SEARCH(" ",X16)-1)))/X$7*X$4/X$6)),500*LOG10(1+99*IF(ISNUMBER(X16),X16,VALUE(LEFT(X16,SEARCH(" ",X16)-1)))/X$4)),Events!$I$1))  )   )</f>
        <v/>
      </c>
      <c r="Z16" s="1" t="str">
        <f>IF(X16="","",_xlfn.RANK.AVG(Y16,Y$12:Y$238))</f>
        <v/>
      </c>
      <c r="AA16" s="1">
        <f>IF(Competitors!A3="","",Competitors!D3)</f>
        <v>2</v>
      </c>
      <c r="AB16">
        <f t="shared" si="2"/>
        <v>5.0000000000000002E-5</v>
      </c>
      <c r="AC16">
        <f t="shared" si="3"/>
        <v>4</v>
      </c>
      <c r="AD16">
        <f t="shared" si="0"/>
        <v>4.0000499999999999</v>
      </c>
      <c r="AE16">
        <f t="shared" si="4"/>
        <v>3.5</v>
      </c>
      <c r="AF16">
        <f t="shared" si="1"/>
        <v>3.5000499999999999</v>
      </c>
      <c r="AG16">
        <f t="shared" si="5"/>
        <v>5</v>
      </c>
    </row>
    <row r="17" spans="1:33" x14ac:dyDescent="0.35">
      <c r="A17" s="1" t="str">
        <f>IF(Competitors!A2="","",Competitors!A2)</f>
        <v>a1 b1</v>
      </c>
      <c r="B17" s="1" t="str">
        <f>IF(Competitors!B2="","",Competitors!B2)</f>
        <v>SUI</v>
      </c>
      <c r="C17" s="1" t="str">
        <f>IF(Competitors!C2="","",Competitors!C2)</f>
        <v>m</v>
      </c>
      <c r="D17" s="1">
        <f>IF(A17="","",SUM(G17,J17,M17,P17,S17,V17,Y17))</f>
        <v>830</v>
      </c>
      <c r="E17" s="1">
        <f>IF(A17="","",SUM(H17,K17,N17,Q17,T17,W17,Z17))</f>
        <v>7</v>
      </c>
      <c r="F17" s="12" t="s">
        <v>88</v>
      </c>
      <c r="G17" s="1">
        <f>IF(F17="","",IF(F17="np",-200,  MIN(IF(F$5="No",1000,10000),ROUNDDOWN(IF(F$3="No",
IF(ISNUMBER(F17)=TRUE,IF(F17=0,0,
500*LOG10(1+99*F$4/IF(ISNUMBER(F17),F17,VALUE(LEFT(F17,SEARCH(" ",F17)-1))))),
500*LOG10(1+99*IF(ISNUMBER(F17),F17,VALUE(LEFT(F17,SEARCH(" ",F17)-1)))/F$7*F$4/F$6)),500*LOG10(1+99*IF(ISNUMBER(F17),F17,VALUE(LEFT(F17,SEARCH(" ",F17)-1)))/F$4)),Events!$I$1))  )   )</f>
        <v>-200</v>
      </c>
      <c r="H17" s="1">
        <f>IF(F17="","",_xlfn.RANK.AVG(G17,G$12:G$238))</f>
        <v>6</v>
      </c>
      <c r="I17" s="12">
        <v>13</v>
      </c>
      <c r="J17" s="1">
        <f>IF(I17="","",IF(I17="np",-200,  MIN(IF(I$5="No",1000,10000),ROUNDDOWN(IF(I$3="No",
IF(ISNUMBER(I17)=TRUE,IF(I17=0,0,
500*LOG10(1+99*I$4/IF(ISNUMBER(I17),I17,VALUE(LEFT(I17,SEARCH(" ",I17)-1))))),
500*LOG10(1+99*IF(ISNUMBER(I17),I17,VALUE(LEFT(I17,SEARCH(" ",I17)-1)))/I$7*I$4/I$6)),500*LOG10(1+99*IF(ISNUMBER(I17),I17,VALUE(LEFT(I17,SEARCH(" ",I17)-1)))/I$4)),Events!$I$1))  )   )</f>
        <v>1030</v>
      </c>
      <c r="K17" s="1">
        <f>IF(I17="","",_xlfn.RANK.AVG(J17,J$12:J$238))</f>
        <v>1</v>
      </c>
      <c r="L17" s="12"/>
      <c r="M17" s="1" t="str">
        <f>IF(L17="","",IF(L17="np",-200,  MIN(IF(L$5="No",1000,10000),ROUNDDOWN(IF(L$3="No",
IF(ISNUMBER(L17)=TRUE,IF(L17=0,0,
500*LOG10(1+99*L$4/IF(ISNUMBER(L17),L17,VALUE(LEFT(L17,SEARCH(" ",L17)-1))))),
500*LOG10(1+99*IF(ISNUMBER(L17),L17,VALUE(LEFT(L17,SEARCH(" ",L17)-1)))/L$7*L$4/L$6)),500*LOG10(1+99*IF(ISNUMBER(L17),L17,VALUE(LEFT(L17,SEARCH(" ",L17)-1)))/L$4)),Events!$I$1))  )   )</f>
        <v/>
      </c>
      <c r="N17" s="1" t="str">
        <f>IF(L17="","",_xlfn.RANK.AVG(M17,M$12:M$238))</f>
        <v/>
      </c>
      <c r="O17" s="12"/>
      <c r="P17" s="1" t="str">
        <f>IF(O17="","",IF(O17="np",-200,  MIN(IF(O$5="No",1000,10000),ROUNDDOWN(IF(O$3="No",
IF(ISNUMBER(O17)=TRUE,IF(O17=0,0,
500*LOG10(1+99*O$4/IF(ISNUMBER(O17),O17,VALUE(LEFT(O17,SEARCH(" ",O17)-1))))),
500*LOG10(1+99*IF(ISNUMBER(O17),O17,VALUE(LEFT(O17,SEARCH(" ",O17)-1)))/O$7*O$4/O$6)),500*LOG10(1+99*IF(ISNUMBER(O17),O17,VALUE(LEFT(O17,SEARCH(" ",O17)-1)))/O$4)),Events!$I$1))  )   )</f>
        <v/>
      </c>
      <c r="Q17" s="1" t="str">
        <f>IF(O17="","",_xlfn.RANK.AVG(P17,P$12:P$238))</f>
        <v/>
      </c>
      <c r="R17" s="12"/>
      <c r="S17" s="1" t="str">
        <f>IF(R17="","",IF(R17="np",-200,  MIN(IF(R$5="No",1000,10000),ROUNDDOWN(IF(R$3="No",
IF(ISNUMBER(R17)=TRUE,IF(R17=0,0,
500*LOG10(1+99*R$4/IF(ISNUMBER(R17),R17,VALUE(LEFT(R17,SEARCH(" ",R17)-1))))),
500*LOG10(1+99*IF(ISNUMBER(R17),R17,VALUE(LEFT(R17,SEARCH(" ",R17)-1)))/R$7*R$4/R$6)),500*LOG10(1+99*IF(ISNUMBER(R17),R17,VALUE(LEFT(R17,SEARCH(" ",R17)-1)))/R$4)),Events!$I$1))  )   )</f>
        <v/>
      </c>
      <c r="T17" s="1" t="str">
        <f>IF(R17="","",_xlfn.RANK.AVG(S17,S$12:S$238))</f>
        <v/>
      </c>
      <c r="U17" s="12"/>
      <c r="V17" s="1" t="str">
        <f>IF(U17="","",IF(U17="np",-200,  MIN(IF(U$5="No",1000,10000),ROUNDDOWN(IF(U$3="No",
IF(ISNUMBER(U17)=TRUE,IF(U17=0,0,
500*LOG10(1+99*U$4/IF(ISNUMBER(U17),U17,VALUE(LEFT(U17,SEARCH(" ",U17)-1))))),
500*LOG10(1+99*IF(ISNUMBER(U17),U17,VALUE(LEFT(U17,SEARCH(" ",U17)-1)))/U$7*U$4/U$6)),500*LOG10(1+99*IF(ISNUMBER(U17),U17,VALUE(LEFT(U17,SEARCH(" ",U17)-1)))/U$4)),Events!$I$1))  )   )</f>
        <v/>
      </c>
      <c r="W17" s="1" t="str">
        <f>IF(U17="","",_xlfn.RANK.AVG(V17,V$12:V$238))</f>
        <v/>
      </c>
      <c r="X17" s="12"/>
      <c r="Y17" s="1" t="str">
        <f>IF(X17="","",IF(X17="np",-200,  MIN(IF(X$5="No",1000,10000),ROUNDDOWN(IF(X$3="No",
IF(ISNUMBER(X17)=TRUE,IF(X17=0,0,
500*LOG10(1+99*X$4/IF(ISNUMBER(X17),X17,VALUE(LEFT(X17,SEARCH(" ",X17)-1))))),
500*LOG10(1+99*IF(ISNUMBER(X17),X17,VALUE(LEFT(X17,SEARCH(" ",X17)-1)))/X$7*X$4/X$6)),500*LOG10(1+99*IF(ISNUMBER(X17),X17,VALUE(LEFT(X17,SEARCH(" ",X17)-1)))/X$4)),Events!$I$1))  )   )</f>
        <v/>
      </c>
      <c r="Z17" s="1" t="str">
        <f>IF(X17="","",_xlfn.RANK.AVG(Y17,Y$12:Y$238))</f>
        <v/>
      </c>
      <c r="AA17" s="1">
        <f>IF(Competitors!A2="","",Competitors!D2)</f>
        <v>1</v>
      </c>
      <c r="AB17">
        <f t="shared" si="2"/>
        <v>6.0000000000000002E-5</v>
      </c>
      <c r="AC17">
        <f t="shared" ref="AC17:AC80" si="6">IF($A17="","",_xlfn.RANK.AVG(D17,D$12:D$238))</f>
        <v>5</v>
      </c>
      <c r="AD17">
        <f t="shared" si="0"/>
        <v>5.0000600000000004</v>
      </c>
      <c r="AE17">
        <f t="shared" si="4"/>
        <v>3.5</v>
      </c>
      <c r="AF17">
        <f t="shared" si="1"/>
        <v>3.5000599999999999</v>
      </c>
      <c r="AG17">
        <f t="shared" si="5"/>
        <v>6</v>
      </c>
    </row>
    <row r="18" spans="1:33" x14ac:dyDescent="0.35">
      <c r="A18" s="1" t="str">
        <f>IF(Competitors!A8="","",Competitors!A8)</f>
        <v/>
      </c>
      <c r="B18" s="1" t="str">
        <f>IF(Competitors!B8="","",Competitors!B8)</f>
        <v/>
      </c>
      <c r="C18" s="1" t="str">
        <f>IF(Competitors!C8="","",Competitors!C8)</f>
        <v/>
      </c>
      <c r="D18" s="1" t="str">
        <f>IF(A18="","",SUM(G18,J18,M18,P18,S18,V18,Y18))</f>
        <v/>
      </c>
      <c r="E18" s="1" t="str">
        <f>IF(A18="","",SUM(H18,K18,N18,Q18,T18,W18,Z18))</f>
        <v/>
      </c>
      <c r="F18" s="12"/>
      <c r="G18" s="1" t="str">
        <f>IF(F18="","",IF(F18="np",-200,  MIN(IF(F$5="No",1000,10000),ROUNDDOWN(IF(F$3="No",
IF(ISNUMBER(F18)=TRUE,IF(F18=0,0,
500*LOG10(1+99*F$4/IF(ISNUMBER(F18),F18,VALUE(LEFT(F18,SEARCH(" ",F18)-1))))),
500*LOG10(1+99*IF(ISNUMBER(F18),F18,VALUE(LEFT(F18,SEARCH(" ",F18)-1)))/F$7*F$4/F$6)),500*LOG10(1+99*IF(ISNUMBER(F18),F18,VALUE(LEFT(F18,SEARCH(" ",F18)-1)))/F$4)),Events!$I$1))  )   )</f>
        <v/>
      </c>
      <c r="H18" s="1" t="str">
        <f>IF(F18="","",_xlfn.RANK.AVG(G18,G$12:G$238))</f>
        <v/>
      </c>
      <c r="I18" s="12"/>
      <c r="J18" s="1" t="str">
        <f>IF(I18="","",IF(I18="np",-200,  MIN(IF(I$5="No",1000,10000),ROUNDDOWN(IF(I$3="No",
IF(ISNUMBER(I18)=TRUE,IF(I18=0,0,
500*LOG10(1+99*I$4/IF(ISNUMBER(I18),I18,VALUE(LEFT(I18,SEARCH(" ",I18)-1))))),
500*LOG10(1+99*IF(ISNUMBER(I18),I18,VALUE(LEFT(I18,SEARCH(" ",I18)-1)))/I$7*I$4/I$6)),500*LOG10(1+99*IF(ISNUMBER(I18),I18,VALUE(LEFT(I18,SEARCH(" ",I18)-1)))/I$4)),Events!$I$1))  )   )</f>
        <v/>
      </c>
      <c r="K18" s="1" t="str">
        <f>IF(I18="","",_xlfn.RANK.AVG(J18,J$12:J$238))</f>
        <v/>
      </c>
      <c r="L18" s="12"/>
      <c r="M18" s="1" t="str">
        <f>IF(L18="","",IF(L18="np",-200,  MIN(IF(L$5="No",1000,10000),ROUNDDOWN(IF(L$3="No",
IF(ISNUMBER(L18)=TRUE,IF(L18=0,0,
500*LOG10(1+99*L$4/IF(ISNUMBER(L18),L18,VALUE(LEFT(L18,SEARCH(" ",L18)-1))))),
500*LOG10(1+99*IF(ISNUMBER(L18),L18,VALUE(LEFT(L18,SEARCH(" ",L18)-1)))/L$7*L$4/L$6)),500*LOG10(1+99*IF(ISNUMBER(L18),L18,VALUE(LEFT(L18,SEARCH(" ",L18)-1)))/L$4)),Events!$I$1))  )   )</f>
        <v/>
      </c>
      <c r="N18" s="1" t="str">
        <f>IF(L18="","",_xlfn.RANK.AVG(M18,M$12:M$238))</f>
        <v/>
      </c>
      <c r="O18" s="12"/>
      <c r="P18" s="1" t="str">
        <f>IF(O18="","",IF(O18="np",-200,  MIN(IF(O$5="No",1000,10000),ROUNDDOWN(IF(O$3="No",
IF(ISNUMBER(O18)=TRUE,IF(O18=0,0,
500*LOG10(1+99*O$4/IF(ISNUMBER(O18),O18,VALUE(LEFT(O18,SEARCH(" ",O18)-1))))),
500*LOG10(1+99*IF(ISNUMBER(O18),O18,VALUE(LEFT(O18,SEARCH(" ",O18)-1)))/O$7*O$4/O$6)),500*LOG10(1+99*IF(ISNUMBER(O18),O18,VALUE(LEFT(O18,SEARCH(" ",O18)-1)))/O$4)),Events!$I$1))  )   )</f>
        <v/>
      </c>
      <c r="Q18" s="1" t="str">
        <f>IF(O18="","",_xlfn.RANK.AVG(P18,P$12:P$238))</f>
        <v/>
      </c>
      <c r="R18" s="12"/>
      <c r="S18" s="1" t="str">
        <f>IF(R18="","",IF(R18="np",-200,  MIN(IF(R$5="No",1000,10000),ROUNDDOWN(IF(R$3="No",
IF(ISNUMBER(R18)=TRUE,IF(R18=0,0,
500*LOG10(1+99*R$4/IF(ISNUMBER(R18),R18,VALUE(LEFT(R18,SEARCH(" ",R18)-1))))),
500*LOG10(1+99*IF(ISNUMBER(R18),R18,VALUE(LEFT(R18,SEARCH(" ",R18)-1)))/R$7*R$4/R$6)),500*LOG10(1+99*IF(ISNUMBER(R18),R18,VALUE(LEFT(R18,SEARCH(" ",R18)-1)))/R$4)),Events!$I$1))  )   )</f>
        <v/>
      </c>
      <c r="T18" s="1" t="str">
        <f>IF(R18="","",_xlfn.RANK.AVG(S18,S$12:S$238))</f>
        <v/>
      </c>
      <c r="U18" s="12"/>
      <c r="V18" s="1" t="str">
        <f>IF(U18="","",IF(U18="np",-200,  MIN(IF(U$5="No",1000,10000),ROUNDDOWN(IF(U$3="No",
IF(ISNUMBER(U18)=TRUE,IF(U18=0,0,
500*LOG10(1+99*U$4/IF(ISNUMBER(U18),U18,VALUE(LEFT(U18,SEARCH(" ",U18)-1))))),
500*LOG10(1+99*IF(ISNUMBER(U18),U18,VALUE(LEFT(U18,SEARCH(" ",U18)-1)))/U$7*U$4/U$6)),500*LOG10(1+99*IF(ISNUMBER(U18),U18,VALUE(LEFT(U18,SEARCH(" ",U18)-1)))/U$4)),Events!$I$1))  )   )</f>
        <v/>
      </c>
      <c r="W18" s="1" t="str">
        <f>IF(U18="","",_xlfn.RANK.AVG(V18,V$12:V$238))</f>
        <v/>
      </c>
      <c r="X18" s="12"/>
      <c r="Y18" s="1" t="str">
        <f>IF(X18="","",IF(X18="np",-200,  MIN(IF(X$5="No",1000,10000),ROUNDDOWN(IF(X$3="No",
IF(ISNUMBER(X18)=TRUE,IF(X18=0,0,
500*LOG10(1+99*X$4/IF(ISNUMBER(X18),X18,VALUE(LEFT(X18,SEARCH(" ",X18)-1))))),
500*LOG10(1+99*IF(ISNUMBER(X18),X18,VALUE(LEFT(X18,SEARCH(" ",X18)-1)))/X$7*X$4/X$6)),500*LOG10(1+99*IF(ISNUMBER(X18),X18,VALUE(LEFT(X18,SEARCH(" ",X18)-1)))/X$4)),Events!$I$1))  )   )</f>
        <v/>
      </c>
      <c r="Z18" s="1" t="str">
        <f>IF(X18="","",_xlfn.RANK.AVG(Y18,Y$12:Y$238))</f>
        <v/>
      </c>
      <c r="AA18" s="1" t="str">
        <f>IF(Competitors!A8="","",Competitors!D8)</f>
        <v/>
      </c>
      <c r="AB18" t="str">
        <f t="shared" si="2"/>
        <v/>
      </c>
      <c r="AC18" t="str">
        <f t="shared" si="6"/>
        <v/>
      </c>
      <c r="AD18" t="str">
        <f t="shared" si="0"/>
        <v/>
      </c>
      <c r="AE18" t="str">
        <f t="shared" si="4"/>
        <v/>
      </c>
      <c r="AF18" t="str">
        <f t="shared" si="1"/>
        <v/>
      </c>
      <c r="AG18" t="str">
        <f t="shared" si="5"/>
        <v/>
      </c>
    </row>
    <row r="19" spans="1:33" x14ac:dyDescent="0.35">
      <c r="A19" s="1" t="str">
        <f>IF(Competitors!A9="","",Competitors!A9)</f>
        <v/>
      </c>
      <c r="B19" s="1" t="str">
        <f>IF(Competitors!B9="","",Competitors!B9)</f>
        <v/>
      </c>
      <c r="C19" s="1" t="str">
        <f>IF(Competitors!C9="","",Competitors!C9)</f>
        <v/>
      </c>
      <c r="D19" s="1" t="str">
        <f>IF(A19="","",SUM(G19,J19,M19,P19,S19,V19,Y19))</f>
        <v/>
      </c>
      <c r="E19" s="1" t="str">
        <f>IF(A19="","",SUM(H19,K19,N19,Q19,T19,W19,Z19))</f>
        <v/>
      </c>
      <c r="F19" s="12"/>
      <c r="G19" s="1" t="str">
        <f>IF(F19="","",IF(F19="np",-200,  MIN(IF(F$5="No",1000,10000),ROUNDDOWN(IF(F$3="No",
IF(ISNUMBER(F19)=TRUE,IF(F19=0,0,
500*LOG10(1+99*F$4/IF(ISNUMBER(F19),F19,VALUE(LEFT(F19,SEARCH(" ",F19)-1))))),
500*LOG10(1+99*IF(ISNUMBER(F19),F19,VALUE(LEFT(F19,SEARCH(" ",F19)-1)))/F$7*F$4/F$6)),500*LOG10(1+99*IF(ISNUMBER(F19),F19,VALUE(LEFT(F19,SEARCH(" ",F19)-1)))/F$4)),Events!$I$1))  )   )</f>
        <v/>
      </c>
      <c r="H19" s="1" t="str">
        <f>IF(F19="","",_xlfn.RANK.AVG(G19,G$12:G$238))</f>
        <v/>
      </c>
      <c r="I19" s="12"/>
      <c r="J19" s="1" t="str">
        <f>IF(I19="","",IF(I19="np",-200,  MIN(IF(I$5="No",1000,10000),ROUNDDOWN(IF(I$3="No",
IF(ISNUMBER(I19)=TRUE,IF(I19=0,0,
500*LOG10(1+99*I$4/IF(ISNUMBER(I19),I19,VALUE(LEFT(I19,SEARCH(" ",I19)-1))))),
500*LOG10(1+99*IF(ISNUMBER(I19),I19,VALUE(LEFT(I19,SEARCH(" ",I19)-1)))/I$7*I$4/I$6)),500*LOG10(1+99*IF(ISNUMBER(I19),I19,VALUE(LEFT(I19,SEARCH(" ",I19)-1)))/I$4)),Events!$I$1))  )   )</f>
        <v/>
      </c>
      <c r="K19" s="1" t="str">
        <f>IF(I19="","",_xlfn.RANK.AVG(J19,J$12:J$238))</f>
        <v/>
      </c>
      <c r="L19" s="12"/>
      <c r="M19" s="1" t="str">
        <f>IF(L19="","",IF(L19="np",-200,  MIN(IF(L$5="No",1000,10000),ROUNDDOWN(IF(L$3="No",
IF(ISNUMBER(L19)=TRUE,IF(L19=0,0,
500*LOG10(1+99*L$4/IF(ISNUMBER(L19),L19,VALUE(LEFT(L19,SEARCH(" ",L19)-1))))),
500*LOG10(1+99*IF(ISNUMBER(L19),L19,VALUE(LEFT(L19,SEARCH(" ",L19)-1)))/L$7*L$4/L$6)),500*LOG10(1+99*IF(ISNUMBER(L19),L19,VALUE(LEFT(L19,SEARCH(" ",L19)-1)))/L$4)),Events!$I$1))  )   )</f>
        <v/>
      </c>
      <c r="N19" s="1" t="str">
        <f>IF(L19="","",_xlfn.RANK.AVG(M19,M$12:M$238))</f>
        <v/>
      </c>
      <c r="O19" s="12"/>
      <c r="P19" s="1" t="str">
        <f>IF(O19="","",IF(O19="np",-200,  MIN(IF(O$5="No",1000,10000),ROUNDDOWN(IF(O$3="No",
IF(ISNUMBER(O19)=TRUE,IF(O19=0,0,
500*LOG10(1+99*O$4/IF(ISNUMBER(O19),O19,VALUE(LEFT(O19,SEARCH(" ",O19)-1))))),
500*LOG10(1+99*IF(ISNUMBER(O19),O19,VALUE(LEFT(O19,SEARCH(" ",O19)-1)))/O$7*O$4/O$6)),500*LOG10(1+99*IF(ISNUMBER(O19),O19,VALUE(LEFT(O19,SEARCH(" ",O19)-1)))/O$4)),Events!$I$1))  )   )</f>
        <v/>
      </c>
      <c r="Q19" s="1" t="str">
        <f>IF(O19="","",_xlfn.RANK.AVG(P19,P$12:P$238))</f>
        <v/>
      </c>
      <c r="R19" s="12"/>
      <c r="S19" s="1" t="str">
        <f>IF(R19="","",IF(R19="np",-200,  MIN(IF(R$5="No",1000,10000),ROUNDDOWN(IF(R$3="No",
IF(ISNUMBER(R19)=TRUE,IF(R19=0,0,
500*LOG10(1+99*R$4/IF(ISNUMBER(R19),R19,VALUE(LEFT(R19,SEARCH(" ",R19)-1))))),
500*LOG10(1+99*IF(ISNUMBER(R19),R19,VALUE(LEFT(R19,SEARCH(" ",R19)-1)))/R$7*R$4/R$6)),500*LOG10(1+99*IF(ISNUMBER(R19),R19,VALUE(LEFT(R19,SEARCH(" ",R19)-1)))/R$4)),Events!$I$1))  )   )</f>
        <v/>
      </c>
      <c r="T19" s="1" t="str">
        <f>IF(R19="","",_xlfn.RANK.AVG(S19,S$12:S$238))</f>
        <v/>
      </c>
      <c r="U19" s="12"/>
      <c r="V19" s="1" t="str">
        <f>IF(U19="","",IF(U19="np",-200,  MIN(IF(U$5="No",1000,10000),ROUNDDOWN(IF(U$3="No",
IF(ISNUMBER(U19)=TRUE,IF(U19=0,0,
500*LOG10(1+99*U$4/IF(ISNUMBER(U19),U19,VALUE(LEFT(U19,SEARCH(" ",U19)-1))))),
500*LOG10(1+99*IF(ISNUMBER(U19),U19,VALUE(LEFT(U19,SEARCH(" ",U19)-1)))/U$7*U$4/U$6)),500*LOG10(1+99*IF(ISNUMBER(U19),U19,VALUE(LEFT(U19,SEARCH(" ",U19)-1)))/U$4)),Events!$I$1))  )   )</f>
        <v/>
      </c>
      <c r="W19" s="1" t="str">
        <f>IF(U19="","",_xlfn.RANK.AVG(V19,V$12:V$238))</f>
        <v/>
      </c>
      <c r="X19" s="12"/>
      <c r="Y19" s="1" t="str">
        <f>IF(X19="","",IF(X19="np",-200,  MIN(IF(X$5="No",1000,10000),ROUNDDOWN(IF(X$3="No",
IF(ISNUMBER(X19)=TRUE,IF(X19=0,0,
500*LOG10(1+99*X$4/IF(ISNUMBER(X19),X19,VALUE(LEFT(X19,SEARCH(" ",X19)-1))))),
500*LOG10(1+99*IF(ISNUMBER(X19),X19,VALUE(LEFT(X19,SEARCH(" ",X19)-1)))/X$7*X$4/X$6)),500*LOG10(1+99*IF(ISNUMBER(X19),X19,VALUE(LEFT(X19,SEARCH(" ",X19)-1)))/X$4)),Events!$I$1))  )   )</f>
        <v/>
      </c>
      <c r="Z19" s="1" t="str">
        <f>IF(X19="","",_xlfn.RANK.AVG(Y19,Y$12:Y$238))</f>
        <v/>
      </c>
      <c r="AA19" s="1" t="str">
        <f>IF(Competitors!A9="","",Competitors!D9)</f>
        <v/>
      </c>
      <c r="AB19" t="str">
        <f t="shared" si="2"/>
        <v/>
      </c>
      <c r="AC19" t="str">
        <f t="shared" si="6"/>
        <v/>
      </c>
      <c r="AD19" t="str">
        <f t="shared" si="0"/>
        <v/>
      </c>
      <c r="AE19" t="str">
        <f t="shared" si="4"/>
        <v/>
      </c>
      <c r="AF19" t="str">
        <f t="shared" si="1"/>
        <v/>
      </c>
      <c r="AG19" t="str">
        <f t="shared" si="5"/>
        <v/>
      </c>
    </row>
    <row r="20" spans="1:33" x14ac:dyDescent="0.35">
      <c r="A20" s="1" t="str">
        <f>IF(Competitors!A10="","",Competitors!A10)</f>
        <v/>
      </c>
      <c r="B20" s="1" t="str">
        <f>IF(Competitors!B10="","",Competitors!B10)</f>
        <v/>
      </c>
      <c r="C20" s="1" t="str">
        <f>IF(Competitors!C10="","",Competitors!C10)</f>
        <v/>
      </c>
      <c r="D20" s="1" t="str">
        <f>IF(A20="","",SUM(G20,J20,M20,P20,S20,V20,Y20))</f>
        <v/>
      </c>
      <c r="E20" s="1" t="str">
        <f>IF(A20="","",SUM(H20,K20,N20,Q20,T20,W20,Z20))</f>
        <v/>
      </c>
      <c r="F20" s="12"/>
      <c r="G20" s="1" t="str">
        <f>IF(F20="","",IF(F20="np",-200,  MIN(IF(F$5="No",1000,10000),ROUNDDOWN(IF(F$3="No",
IF(ISNUMBER(F20)=TRUE,IF(F20=0,0,
500*LOG10(1+99*F$4/IF(ISNUMBER(F20),F20,VALUE(LEFT(F20,SEARCH(" ",F20)-1))))),
500*LOG10(1+99*IF(ISNUMBER(F20),F20,VALUE(LEFT(F20,SEARCH(" ",F20)-1)))/F$7*F$4/F$6)),500*LOG10(1+99*IF(ISNUMBER(F20),F20,VALUE(LEFT(F20,SEARCH(" ",F20)-1)))/F$4)),Events!$I$1))  )   )</f>
        <v/>
      </c>
      <c r="H20" s="1" t="str">
        <f>IF(F20="","",_xlfn.RANK.AVG(G20,G$12:G$238))</f>
        <v/>
      </c>
      <c r="I20" s="12"/>
      <c r="J20" s="1" t="str">
        <f>IF(I20="","",IF(I20="np",-200,  MIN(IF(I$5="No",1000,10000),ROUNDDOWN(IF(I$3="No",
IF(ISNUMBER(I20)=TRUE,IF(I20=0,0,
500*LOG10(1+99*I$4/IF(ISNUMBER(I20),I20,VALUE(LEFT(I20,SEARCH(" ",I20)-1))))),
500*LOG10(1+99*IF(ISNUMBER(I20),I20,VALUE(LEFT(I20,SEARCH(" ",I20)-1)))/I$7*I$4/I$6)),500*LOG10(1+99*IF(ISNUMBER(I20),I20,VALUE(LEFT(I20,SEARCH(" ",I20)-1)))/I$4)),Events!$I$1))  )   )</f>
        <v/>
      </c>
      <c r="K20" s="1" t="str">
        <f>IF(I20="","",_xlfn.RANK.AVG(J20,J$12:J$238))</f>
        <v/>
      </c>
      <c r="L20" s="12"/>
      <c r="M20" s="1" t="str">
        <f>IF(L20="","",IF(L20="np",-200,  MIN(IF(L$5="No",1000,10000),ROUNDDOWN(IF(L$3="No",
IF(ISNUMBER(L20)=TRUE,IF(L20=0,0,
500*LOG10(1+99*L$4/IF(ISNUMBER(L20),L20,VALUE(LEFT(L20,SEARCH(" ",L20)-1))))),
500*LOG10(1+99*IF(ISNUMBER(L20),L20,VALUE(LEFT(L20,SEARCH(" ",L20)-1)))/L$7*L$4/L$6)),500*LOG10(1+99*IF(ISNUMBER(L20),L20,VALUE(LEFT(L20,SEARCH(" ",L20)-1)))/L$4)),Events!$I$1))  )   )</f>
        <v/>
      </c>
      <c r="N20" s="1" t="str">
        <f>IF(L20="","",_xlfn.RANK.AVG(M20,M$12:M$238))</f>
        <v/>
      </c>
      <c r="O20" s="12"/>
      <c r="P20" s="1" t="str">
        <f>IF(O20="","",IF(O20="np",-200,  MIN(IF(O$5="No",1000,10000),ROUNDDOWN(IF(O$3="No",
IF(ISNUMBER(O20)=TRUE,IF(O20=0,0,
500*LOG10(1+99*O$4/IF(ISNUMBER(O20),O20,VALUE(LEFT(O20,SEARCH(" ",O20)-1))))),
500*LOG10(1+99*IF(ISNUMBER(O20),O20,VALUE(LEFT(O20,SEARCH(" ",O20)-1)))/O$7*O$4/O$6)),500*LOG10(1+99*IF(ISNUMBER(O20),O20,VALUE(LEFT(O20,SEARCH(" ",O20)-1)))/O$4)),Events!$I$1))  )   )</f>
        <v/>
      </c>
      <c r="Q20" s="1" t="str">
        <f>IF(O20="","",_xlfn.RANK.AVG(P20,P$12:P$238))</f>
        <v/>
      </c>
      <c r="R20" s="12"/>
      <c r="S20" s="1" t="str">
        <f>IF(R20="","",IF(R20="np",-200,  MIN(IF(R$5="No",1000,10000),ROUNDDOWN(IF(R$3="No",
IF(ISNUMBER(R20)=TRUE,IF(R20=0,0,
500*LOG10(1+99*R$4/IF(ISNUMBER(R20),R20,VALUE(LEFT(R20,SEARCH(" ",R20)-1))))),
500*LOG10(1+99*IF(ISNUMBER(R20),R20,VALUE(LEFT(R20,SEARCH(" ",R20)-1)))/R$7*R$4/R$6)),500*LOG10(1+99*IF(ISNUMBER(R20),R20,VALUE(LEFT(R20,SEARCH(" ",R20)-1)))/R$4)),Events!$I$1))  )   )</f>
        <v/>
      </c>
      <c r="T20" s="1" t="str">
        <f>IF(R20="","",_xlfn.RANK.AVG(S20,S$12:S$238))</f>
        <v/>
      </c>
      <c r="U20" s="12"/>
      <c r="V20" s="1" t="str">
        <f>IF(U20="","",IF(U20="np",-200,  MIN(IF(U$5="No",1000,10000),ROUNDDOWN(IF(U$3="No",
IF(ISNUMBER(U20)=TRUE,IF(U20=0,0,
500*LOG10(1+99*U$4/IF(ISNUMBER(U20),U20,VALUE(LEFT(U20,SEARCH(" ",U20)-1))))),
500*LOG10(1+99*IF(ISNUMBER(U20),U20,VALUE(LEFT(U20,SEARCH(" ",U20)-1)))/U$7*U$4/U$6)),500*LOG10(1+99*IF(ISNUMBER(U20),U20,VALUE(LEFT(U20,SEARCH(" ",U20)-1)))/U$4)),Events!$I$1))  )   )</f>
        <v/>
      </c>
      <c r="W20" s="1" t="str">
        <f>IF(U20="","",_xlfn.RANK.AVG(V20,V$12:V$238))</f>
        <v/>
      </c>
      <c r="X20" s="12"/>
      <c r="Y20" s="1" t="str">
        <f>IF(X20="","",IF(X20="np",-200,  MIN(IF(X$5="No",1000,10000),ROUNDDOWN(IF(X$3="No",
IF(ISNUMBER(X20)=TRUE,IF(X20=0,0,
500*LOG10(1+99*X$4/IF(ISNUMBER(X20),X20,VALUE(LEFT(X20,SEARCH(" ",X20)-1))))),
500*LOG10(1+99*IF(ISNUMBER(X20),X20,VALUE(LEFT(X20,SEARCH(" ",X20)-1)))/X$7*X$4/X$6)),500*LOG10(1+99*IF(ISNUMBER(X20),X20,VALUE(LEFT(X20,SEARCH(" ",X20)-1)))/X$4)),Events!$I$1))  )   )</f>
        <v/>
      </c>
      <c r="Z20" s="1" t="str">
        <f>IF(X20="","",_xlfn.RANK.AVG(Y20,Y$12:Y$238))</f>
        <v/>
      </c>
      <c r="AA20" s="1" t="str">
        <f>IF(Competitors!A10="","",Competitors!D10)</f>
        <v/>
      </c>
      <c r="AB20" t="str">
        <f t="shared" si="2"/>
        <v/>
      </c>
      <c r="AC20" t="str">
        <f t="shared" si="6"/>
        <v/>
      </c>
      <c r="AD20" t="str">
        <f t="shared" si="0"/>
        <v/>
      </c>
      <c r="AE20" t="str">
        <f t="shared" si="4"/>
        <v/>
      </c>
      <c r="AF20" t="str">
        <f t="shared" si="1"/>
        <v/>
      </c>
      <c r="AG20" t="str">
        <f t="shared" si="5"/>
        <v/>
      </c>
    </row>
    <row r="21" spans="1:33" x14ac:dyDescent="0.35">
      <c r="A21" s="1" t="str">
        <f>IF(Competitors!A11="","",Competitors!A11)</f>
        <v/>
      </c>
      <c r="B21" s="1" t="str">
        <f>IF(Competitors!B11="","",Competitors!B11)</f>
        <v/>
      </c>
      <c r="C21" s="1" t="str">
        <f>IF(Competitors!C11="","",Competitors!C11)</f>
        <v/>
      </c>
      <c r="D21" s="1" t="str">
        <f>IF(A21="","",SUM(G21,J21,M21,P21,S21,V21,Y21))</f>
        <v/>
      </c>
      <c r="E21" s="1" t="str">
        <f>IF(A21="","",SUM(H21,K21,N21,Q21,T21,W21,Z21))</f>
        <v/>
      </c>
      <c r="F21" s="12"/>
      <c r="G21" s="1" t="str">
        <f>IF(F21="","",IF(F21="np",-200,  MIN(IF(F$5="No",1000,10000),ROUNDDOWN(IF(F$3="No",
IF(ISNUMBER(F21)=TRUE,IF(F21=0,0,
500*LOG10(1+99*F$4/IF(ISNUMBER(F21),F21,VALUE(LEFT(F21,SEARCH(" ",F21)-1))))),
500*LOG10(1+99*IF(ISNUMBER(F21),F21,VALUE(LEFT(F21,SEARCH(" ",F21)-1)))/F$7*F$4/F$6)),500*LOG10(1+99*IF(ISNUMBER(F21),F21,VALUE(LEFT(F21,SEARCH(" ",F21)-1)))/F$4)),Events!$I$1))  )   )</f>
        <v/>
      </c>
      <c r="H21" s="1" t="str">
        <f>IF(F21="","",_xlfn.RANK.AVG(G21,G$12:G$238))</f>
        <v/>
      </c>
      <c r="I21" s="12"/>
      <c r="J21" s="1" t="str">
        <f>IF(I21="","",IF(I21="np",-200,  MIN(IF(I$5="No",1000,10000),ROUNDDOWN(IF(I$3="No",
IF(ISNUMBER(I21)=TRUE,IF(I21=0,0,
500*LOG10(1+99*I$4/IF(ISNUMBER(I21),I21,VALUE(LEFT(I21,SEARCH(" ",I21)-1))))),
500*LOG10(1+99*IF(ISNUMBER(I21),I21,VALUE(LEFT(I21,SEARCH(" ",I21)-1)))/I$7*I$4/I$6)),500*LOG10(1+99*IF(ISNUMBER(I21),I21,VALUE(LEFT(I21,SEARCH(" ",I21)-1)))/I$4)),Events!$I$1))  )   )</f>
        <v/>
      </c>
      <c r="K21" s="1" t="str">
        <f>IF(I21="","",_xlfn.RANK.AVG(J21,J$12:J$238))</f>
        <v/>
      </c>
      <c r="L21" s="12"/>
      <c r="M21" s="1" t="str">
        <f>IF(L21="","",IF(L21="np",-200,  MIN(IF(L$5="No",1000,10000),ROUNDDOWN(IF(L$3="No",
IF(ISNUMBER(L21)=TRUE,IF(L21=0,0,
500*LOG10(1+99*L$4/IF(ISNUMBER(L21),L21,VALUE(LEFT(L21,SEARCH(" ",L21)-1))))),
500*LOG10(1+99*IF(ISNUMBER(L21),L21,VALUE(LEFT(L21,SEARCH(" ",L21)-1)))/L$7*L$4/L$6)),500*LOG10(1+99*IF(ISNUMBER(L21),L21,VALUE(LEFT(L21,SEARCH(" ",L21)-1)))/L$4)),Events!$I$1))  )   )</f>
        <v/>
      </c>
      <c r="N21" s="1" t="str">
        <f>IF(L21="","",_xlfn.RANK.AVG(M21,M$12:M$238))</f>
        <v/>
      </c>
      <c r="O21" s="12"/>
      <c r="P21" s="1" t="str">
        <f>IF(O21="","",IF(O21="np",-200,  MIN(IF(O$5="No",1000,10000),ROUNDDOWN(IF(O$3="No",
IF(ISNUMBER(O21)=TRUE,IF(O21=0,0,
500*LOG10(1+99*O$4/IF(ISNUMBER(O21),O21,VALUE(LEFT(O21,SEARCH(" ",O21)-1))))),
500*LOG10(1+99*IF(ISNUMBER(O21),O21,VALUE(LEFT(O21,SEARCH(" ",O21)-1)))/O$7*O$4/O$6)),500*LOG10(1+99*IF(ISNUMBER(O21),O21,VALUE(LEFT(O21,SEARCH(" ",O21)-1)))/O$4)),Events!$I$1))  )   )</f>
        <v/>
      </c>
      <c r="Q21" s="1" t="str">
        <f>IF(O21="","",_xlfn.RANK.AVG(P21,P$12:P$238))</f>
        <v/>
      </c>
      <c r="R21" s="12"/>
      <c r="S21" s="1" t="str">
        <f>IF(R21="","",IF(R21="np",-200,  MIN(IF(R$5="No",1000,10000),ROUNDDOWN(IF(R$3="No",
IF(ISNUMBER(R21)=TRUE,IF(R21=0,0,
500*LOG10(1+99*R$4/IF(ISNUMBER(R21),R21,VALUE(LEFT(R21,SEARCH(" ",R21)-1))))),
500*LOG10(1+99*IF(ISNUMBER(R21),R21,VALUE(LEFT(R21,SEARCH(" ",R21)-1)))/R$7*R$4/R$6)),500*LOG10(1+99*IF(ISNUMBER(R21),R21,VALUE(LEFT(R21,SEARCH(" ",R21)-1)))/R$4)),Events!$I$1))  )   )</f>
        <v/>
      </c>
      <c r="T21" s="1" t="str">
        <f>IF(R21="","",_xlfn.RANK.AVG(S21,S$12:S$238))</f>
        <v/>
      </c>
      <c r="U21" s="12"/>
      <c r="V21" s="1" t="str">
        <f>IF(U21="","",IF(U21="np",-200,  MIN(IF(U$5="No",1000,10000),ROUNDDOWN(IF(U$3="No",
IF(ISNUMBER(U21)=TRUE,IF(U21=0,0,
500*LOG10(1+99*U$4/IF(ISNUMBER(U21),U21,VALUE(LEFT(U21,SEARCH(" ",U21)-1))))),
500*LOG10(1+99*IF(ISNUMBER(U21),U21,VALUE(LEFT(U21,SEARCH(" ",U21)-1)))/U$7*U$4/U$6)),500*LOG10(1+99*IF(ISNUMBER(U21),U21,VALUE(LEFT(U21,SEARCH(" ",U21)-1)))/U$4)),Events!$I$1))  )   )</f>
        <v/>
      </c>
      <c r="W21" s="1" t="str">
        <f>IF(U21="","",_xlfn.RANK.AVG(V21,V$12:V$238))</f>
        <v/>
      </c>
      <c r="X21" s="12"/>
      <c r="Y21" s="1" t="str">
        <f>IF(X21="","",IF(X21="np",-200,  MIN(IF(X$5="No",1000,10000),ROUNDDOWN(IF(X$3="No",
IF(ISNUMBER(X21)=TRUE,IF(X21=0,0,
500*LOG10(1+99*X$4/IF(ISNUMBER(X21),X21,VALUE(LEFT(X21,SEARCH(" ",X21)-1))))),
500*LOG10(1+99*IF(ISNUMBER(X21),X21,VALUE(LEFT(X21,SEARCH(" ",X21)-1)))/X$7*X$4/X$6)),500*LOG10(1+99*IF(ISNUMBER(X21),X21,VALUE(LEFT(X21,SEARCH(" ",X21)-1)))/X$4)),Events!$I$1))  )   )</f>
        <v/>
      </c>
      <c r="Z21" s="1" t="str">
        <f>IF(X21="","",_xlfn.RANK.AVG(Y21,Y$12:Y$238))</f>
        <v/>
      </c>
      <c r="AA21" s="1" t="str">
        <f>IF(Competitors!A11="","",Competitors!D11)</f>
        <v/>
      </c>
      <c r="AB21" t="str">
        <f t="shared" si="2"/>
        <v/>
      </c>
      <c r="AC21" t="str">
        <f t="shared" si="6"/>
        <v/>
      </c>
      <c r="AD21" t="str">
        <f t="shared" si="0"/>
        <v/>
      </c>
      <c r="AE21" t="str">
        <f t="shared" si="4"/>
        <v/>
      </c>
      <c r="AF21" t="str">
        <f t="shared" si="1"/>
        <v/>
      </c>
      <c r="AG21" t="str">
        <f t="shared" si="5"/>
        <v/>
      </c>
    </row>
    <row r="22" spans="1:33" x14ac:dyDescent="0.35">
      <c r="A22" s="1" t="str">
        <f>IF(Competitors!A12="","",Competitors!A12)</f>
        <v/>
      </c>
      <c r="B22" s="1" t="str">
        <f>IF(Competitors!B12="","",Competitors!B12)</f>
        <v/>
      </c>
      <c r="C22" s="1" t="str">
        <f>IF(Competitors!C12="","",Competitors!C12)</f>
        <v/>
      </c>
      <c r="D22" s="1" t="str">
        <f>IF(A22="","",SUM(G22,J22,M22,P22,S22,V22,Y22))</f>
        <v/>
      </c>
      <c r="E22" s="1" t="str">
        <f>IF(A22="","",SUM(H22,K22,N22,Q22,T22,W22,Z22))</f>
        <v/>
      </c>
      <c r="F22" s="12"/>
      <c r="G22" s="1" t="str">
        <f>IF(F22="","",IF(F22="np",-200,  MIN(IF(F$5="No",1000,10000),ROUNDDOWN(IF(F$3="No",
IF(ISNUMBER(F22)=TRUE,IF(F22=0,0,
500*LOG10(1+99*F$4/IF(ISNUMBER(F22),F22,VALUE(LEFT(F22,SEARCH(" ",F22)-1))))),
500*LOG10(1+99*IF(ISNUMBER(F22),F22,VALUE(LEFT(F22,SEARCH(" ",F22)-1)))/F$7*F$4/F$6)),500*LOG10(1+99*IF(ISNUMBER(F22),F22,VALUE(LEFT(F22,SEARCH(" ",F22)-1)))/F$4)),Events!$I$1))  )   )</f>
        <v/>
      </c>
      <c r="H22" s="1" t="str">
        <f>IF(F22="","",_xlfn.RANK.AVG(G22,G$12:G$238))</f>
        <v/>
      </c>
      <c r="I22" s="12"/>
      <c r="J22" s="1" t="str">
        <f>IF(I22="","",IF(I22="np",-200,  MIN(IF(I$5="No",1000,10000),ROUNDDOWN(IF(I$3="No",
IF(ISNUMBER(I22)=TRUE,IF(I22=0,0,
500*LOG10(1+99*I$4/IF(ISNUMBER(I22),I22,VALUE(LEFT(I22,SEARCH(" ",I22)-1))))),
500*LOG10(1+99*IF(ISNUMBER(I22),I22,VALUE(LEFT(I22,SEARCH(" ",I22)-1)))/I$7*I$4/I$6)),500*LOG10(1+99*IF(ISNUMBER(I22),I22,VALUE(LEFT(I22,SEARCH(" ",I22)-1)))/I$4)),Events!$I$1))  )   )</f>
        <v/>
      </c>
      <c r="K22" s="1" t="str">
        <f>IF(I22="","",_xlfn.RANK.AVG(J22,J$12:J$238))</f>
        <v/>
      </c>
      <c r="L22" s="12"/>
      <c r="M22" s="1" t="str">
        <f>IF(L22="","",IF(L22="np",-200,  MIN(IF(L$5="No",1000,10000),ROUNDDOWN(IF(L$3="No",
IF(ISNUMBER(L22)=TRUE,IF(L22=0,0,
500*LOG10(1+99*L$4/IF(ISNUMBER(L22),L22,VALUE(LEFT(L22,SEARCH(" ",L22)-1))))),
500*LOG10(1+99*IF(ISNUMBER(L22),L22,VALUE(LEFT(L22,SEARCH(" ",L22)-1)))/L$7*L$4/L$6)),500*LOG10(1+99*IF(ISNUMBER(L22),L22,VALUE(LEFT(L22,SEARCH(" ",L22)-1)))/L$4)),Events!$I$1))  )   )</f>
        <v/>
      </c>
      <c r="N22" s="1" t="str">
        <f>IF(L22="","",_xlfn.RANK.AVG(M22,M$12:M$238))</f>
        <v/>
      </c>
      <c r="O22" s="12"/>
      <c r="P22" s="1" t="str">
        <f>IF(O22="","",IF(O22="np",-200,  MIN(IF(O$5="No",1000,10000),ROUNDDOWN(IF(O$3="No",
IF(ISNUMBER(O22)=TRUE,IF(O22=0,0,
500*LOG10(1+99*O$4/IF(ISNUMBER(O22),O22,VALUE(LEFT(O22,SEARCH(" ",O22)-1))))),
500*LOG10(1+99*IF(ISNUMBER(O22),O22,VALUE(LEFT(O22,SEARCH(" ",O22)-1)))/O$7*O$4/O$6)),500*LOG10(1+99*IF(ISNUMBER(O22),O22,VALUE(LEFT(O22,SEARCH(" ",O22)-1)))/O$4)),Events!$I$1))  )   )</f>
        <v/>
      </c>
      <c r="Q22" s="1" t="str">
        <f>IF(O22="","",_xlfn.RANK.AVG(P22,P$12:P$238))</f>
        <v/>
      </c>
      <c r="R22" s="12"/>
      <c r="S22" s="1" t="str">
        <f>IF(R22="","",IF(R22="np",-200,  MIN(IF(R$5="No",1000,10000),ROUNDDOWN(IF(R$3="No",
IF(ISNUMBER(R22)=TRUE,IF(R22=0,0,
500*LOG10(1+99*R$4/IF(ISNUMBER(R22),R22,VALUE(LEFT(R22,SEARCH(" ",R22)-1))))),
500*LOG10(1+99*IF(ISNUMBER(R22),R22,VALUE(LEFT(R22,SEARCH(" ",R22)-1)))/R$7*R$4/R$6)),500*LOG10(1+99*IF(ISNUMBER(R22),R22,VALUE(LEFT(R22,SEARCH(" ",R22)-1)))/R$4)),Events!$I$1))  )   )</f>
        <v/>
      </c>
      <c r="T22" s="1" t="str">
        <f>IF(R22="","",_xlfn.RANK.AVG(S22,S$12:S$238))</f>
        <v/>
      </c>
      <c r="U22" s="12"/>
      <c r="V22" s="1" t="str">
        <f>IF(U22="","",IF(U22="np",-200,  MIN(IF(U$5="No",1000,10000),ROUNDDOWN(IF(U$3="No",
IF(ISNUMBER(U22)=TRUE,IF(U22=0,0,
500*LOG10(1+99*U$4/IF(ISNUMBER(U22),U22,VALUE(LEFT(U22,SEARCH(" ",U22)-1))))),
500*LOG10(1+99*IF(ISNUMBER(U22),U22,VALUE(LEFT(U22,SEARCH(" ",U22)-1)))/U$7*U$4/U$6)),500*LOG10(1+99*IF(ISNUMBER(U22),U22,VALUE(LEFT(U22,SEARCH(" ",U22)-1)))/U$4)),Events!$I$1))  )   )</f>
        <v/>
      </c>
      <c r="W22" s="1" t="str">
        <f>IF(U22="","",_xlfn.RANK.AVG(V22,V$12:V$238))</f>
        <v/>
      </c>
      <c r="X22" s="12"/>
      <c r="Y22" s="1" t="str">
        <f>IF(X22="","",IF(X22="np",-200,  MIN(IF(X$5="No",1000,10000),ROUNDDOWN(IF(X$3="No",
IF(ISNUMBER(X22)=TRUE,IF(X22=0,0,
500*LOG10(1+99*X$4/IF(ISNUMBER(X22),X22,VALUE(LEFT(X22,SEARCH(" ",X22)-1))))),
500*LOG10(1+99*IF(ISNUMBER(X22),X22,VALUE(LEFT(X22,SEARCH(" ",X22)-1)))/X$7*X$4/X$6)),500*LOG10(1+99*IF(ISNUMBER(X22),X22,VALUE(LEFT(X22,SEARCH(" ",X22)-1)))/X$4)),Events!$I$1))  )   )</f>
        <v/>
      </c>
      <c r="Z22" s="1" t="str">
        <f>IF(X22="","",_xlfn.RANK.AVG(Y22,Y$12:Y$238))</f>
        <v/>
      </c>
      <c r="AA22" s="1" t="str">
        <f>IF(Competitors!A12="","",Competitors!D12)</f>
        <v/>
      </c>
      <c r="AB22" t="str">
        <f t="shared" si="2"/>
        <v/>
      </c>
      <c r="AC22" t="str">
        <f t="shared" si="6"/>
        <v/>
      </c>
      <c r="AD22" t="str">
        <f t="shared" si="0"/>
        <v/>
      </c>
      <c r="AE22" t="str">
        <f t="shared" si="4"/>
        <v/>
      </c>
      <c r="AF22" t="str">
        <f t="shared" si="1"/>
        <v/>
      </c>
      <c r="AG22" t="str">
        <f t="shared" si="5"/>
        <v/>
      </c>
    </row>
    <row r="23" spans="1:33" x14ac:dyDescent="0.35">
      <c r="A23" s="1" t="str">
        <f>IF(Competitors!A13="","",Competitors!A13)</f>
        <v/>
      </c>
      <c r="B23" s="1" t="str">
        <f>IF(Competitors!B13="","",Competitors!B13)</f>
        <v/>
      </c>
      <c r="C23" s="1" t="str">
        <f>IF(Competitors!C13="","",Competitors!C13)</f>
        <v/>
      </c>
      <c r="D23" s="1" t="str">
        <f>IF(A23="","",SUM(G23,J23,M23,P23,S23,V23,Y23))</f>
        <v/>
      </c>
      <c r="E23" s="1" t="str">
        <f>IF(A23="","",SUM(H23,K23,N23,Q23,T23,W23,Z23))</f>
        <v/>
      </c>
      <c r="F23" s="12"/>
      <c r="G23" s="1" t="str">
        <f>IF(F23="","",IF(F23="np",-200,  MIN(IF(F$5="No",1000,10000),ROUNDDOWN(IF(F$3="No",
IF(ISNUMBER(F23)=TRUE,IF(F23=0,0,
500*LOG10(1+99*F$4/IF(ISNUMBER(F23),F23,VALUE(LEFT(F23,SEARCH(" ",F23)-1))))),
500*LOG10(1+99*IF(ISNUMBER(F23),F23,VALUE(LEFT(F23,SEARCH(" ",F23)-1)))/F$7*F$4/F$6)),500*LOG10(1+99*IF(ISNUMBER(F23),F23,VALUE(LEFT(F23,SEARCH(" ",F23)-1)))/F$4)),Events!$I$1))  )   )</f>
        <v/>
      </c>
      <c r="H23" s="1" t="str">
        <f>IF(F23="","",_xlfn.RANK.AVG(G23,G$12:G$238))</f>
        <v/>
      </c>
      <c r="I23" s="12"/>
      <c r="J23" s="1" t="str">
        <f>IF(I23="","",IF(I23="np",-200,  MIN(IF(I$5="No",1000,10000),ROUNDDOWN(IF(I$3="No",
IF(ISNUMBER(I23)=TRUE,IF(I23=0,0,
500*LOG10(1+99*I$4/IF(ISNUMBER(I23),I23,VALUE(LEFT(I23,SEARCH(" ",I23)-1))))),
500*LOG10(1+99*IF(ISNUMBER(I23),I23,VALUE(LEFT(I23,SEARCH(" ",I23)-1)))/I$7*I$4/I$6)),500*LOG10(1+99*IF(ISNUMBER(I23),I23,VALUE(LEFT(I23,SEARCH(" ",I23)-1)))/I$4)),Events!$I$1))  )   )</f>
        <v/>
      </c>
      <c r="K23" s="1" t="str">
        <f>IF(I23="","",_xlfn.RANK.AVG(J23,J$12:J$238))</f>
        <v/>
      </c>
      <c r="L23" s="12"/>
      <c r="M23" s="1" t="str">
        <f>IF(L23="","",IF(L23="np",-200,  MIN(IF(L$5="No",1000,10000),ROUNDDOWN(IF(L$3="No",
IF(ISNUMBER(L23)=TRUE,IF(L23=0,0,
500*LOG10(1+99*L$4/IF(ISNUMBER(L23),L23,VALUE(LEFT(L23,SEARCH(" ",L23)-1))))),
500*LOG10(1+99*IF(ISNUMBER(L23),L23,VALUE(LEFT(L23,SEARCH(" ",L23)-1)))/L$7*L$4/L$6)),500*LOG10(1+99*IF(ISNUMBER(L23),L23,VALUE(LEFT(L23,SEARCH(" ",L23)-1)))/L$4)),Events!$I$1))  )   )</f>
        <v/>
      </c>
      <c r="N23" s="1" t="str">
        <f>IF(L23="","",_xlfn.RANK.AVG(M23,M$12:M$238))</f>
        <v/>
      </c>
      <c r="O23" s="12"/>
      <c r="P23" s="1" t="str">
        <f>IF(O23="","",IF(O23="np",-200,  MIN(IF(O$5="No",1000,10000),ROUNDDOWN(IF(O$3="No",
IF(ISNUMBER(O23)=TRUE,IF(O23=0,0,
500*LOG10(1+99*O$4/IF(ISNUMBER(O23),O23,VALUE(LEFT(O23,SEARCH(" ",O23)-1))))),
500*LOG10(1+99*IF(ISNUMBER(O23),O23,VALUE(LEFT(O23,SEARCH(" ",O23)-1)))/O$7*O$4/O$6)),500*LOG10(1+99*IF(ISNUMBER(O23),O23,VALUE(LEFT(O23,SEARCH(" ",O23)-1)))/O$4)),Events!$I$1))  )   )</f>
        <v/>
      </c>
      <c r="Q23" s="1" t="str">
        <f>IF(O23="","",_xlfn.RANK.AVG(P23,P$12:P$238))</f>
        <v/>
      </c>
      <c r="R23" s="12"/>
      <c r="S23" s="1" t="str">
        <f>IF(R23="","",IF(R23="np",-200,  MIN(IF(R$5="No",1000,10000),ROUNDDOWN(IF(R$3="No",
IF(ISNUMBER(R23)=TRUE,IF(R23=0,0,
500*LOG10(1+99*R$4/IF(ISNUMBER(R23),R23,VALUE(LEFT(R23,SEARCH(" ",R23)-1))))),
500*LOG10(1+99*IF(ISNUMBER(R23),R23,VALUE(LEFT(R23,SEARCH(" ",R23)-1)))/R$7*R$4/R$6)),500*LOG10(1+99*IF(ISNUMBER(R23),R23,VALUE(LEFT(R23,SEARCH(" ",R23)-1)))/R$4)),Events!$I$1))  )   )</f>
        <v/>
      </c>
      <c r="T23" s="1" t="str">
        <f>IF(R23="","",_xlfn.RANK.AVG(S23,S$12:S$238))</f>
        <v/>
      </c>
      <c r="U23" s="12"/>
      <c r="V23" s="1" t="str">
        <f>IF(U23="","",IF(U23="np",-200,  MIN(IF(U$5="No",1000,10000),ROUNDDOWN(IF(U$3="No",
IF(ISNUMBER(U23)=TRUE,IF(U23=0,0,
500*LOG10(1+99*U$4/IF(ISNUMBER(U23),U23,VALUE(LEFT(U23,SEARCH(" ",U23)-1))))),
500*LOG10(1+99*IF(ISNUMBER(U23),U23,VALUE(LEFT(U23,SEARCH(" ",U23)-1)))/U$7*U$4/U$6)),500*LOG10(1+99*IF(ISNUMBER(U23),U23,VALUE(LEFT(U23,SEARCH(" ",U23)-1)))/U$4)),Events!$I$1))  )   )</f>
        <v/>
      </c>
      <c r="W23" s="1" t="str">
        <f>IF(U23="","",_xlfn.RANK.AVG(V23,V$12:V$238))</f>
        <v/>
      </c>
      <c r="X23" s="12"/>
      <c r="Y23" s="1" t="str">
        <f>IF(X23="","",IF(X23="np",-200,  MIN(IF(X$5="No",1000,10000),ROUNDDOWN(IF(X$3="No",
IF(ISNUMBER(X23)=TRUE,IF(X23=0,0,
500*LOG10(1+99*X$4/IF(ISNUMBER(X23),X23,VALUE(LEFT(X23,SEARCH(" ",X23)-1))))),
500*LOG10(1+99*IF(ISNUMBER(X23),X23,VALUE(LEFT(X23,SEARCH(" ",X23)-1)))/X$7*X$4/X$6)),500*LOG10(1+99*IF(ISNUMBER(X23),X23,VALUE(LEFT(X23,SEARCH(" ",X23)-1)))/X$4)),Events!$I$1))  )   )</f>
        <v/>
      </c>
      <c r="Z23" s="1" t="str">
        <f>IF(X23="","",_xlfn.RANK.AVG(Y23,Y$12:Y$238))</f>
        <v/>
      </c>
      <c r="AA23" s="1" t="str">
        <f>IF(Competitors!A13="","",Competitors!D13)</f>
        <v/>
      </c>
      <c r="AB23" t="str">
        <f t="shared" si="2"/>
        <v/>
      </c>
      <c r="AC23" t="str">
        <f t="shared" si="6"/>
        <v/>
      </c>
      <c r="AD23" t="str">
        <f t="shared" si="0"/>
        <v/>
      </c>
      <c r="AE23" t="str">
        <f t="shared" si="4"/>
        <v/>
      </c>
      <c r="AF23" t="str">
        <f t="shared" si="1"/>
        <v/>
      </c>
      <c r="AG23" t="str">
        <f t="shared" si="5"/>
        <v/>
      </c>
    </row>
    <row r="24" spans="1:33" x14ac:dyDescent="0.35">
      <c r="A24" s="1" t="str">
        <f>IF(Competitors!A14="","",Competitors!A14)</f>
        <v/>
      </c>
      <c r="B24" s="1" t="str">
        <f>IF(Competitors!B14="","",Competitors!B14)</f>
        <v/>
      </c>
      <c r="C24" s="1" t="str">
        <f>IF(Competitors!C14="","",Competitors!C14)</f>
        <v/>
      </c>
      <c r="D24" s="1" t="str">
        <f>IF(A24="","",SUM(G24,J24,M24,P24,S24,V24,Y24))</f>
        <v/>
      </c>
      <c r="E24" s="1" t="str">
        <f>IF(A24="","",SUM(H24,K24,N24,Q24,T24,W24,Z24))</f>
        <v/>
      </c>
      <c r="F24" s="12"/>
      <c r="G24" s="1" t="str">
        <f>IF(F24="","",IF(F24="np",-200,  MIN(IF(F$5="No",1000,10000),ROUNDDOWN(IF(F$3="No",
IF(ISNUMBER(F24)=TRUE,IF(F24=0,0,
500*LOG10(1+99*F$4/IF(ISNUMBER(F24),F24,VALUE(LEFT(F24,SEARCH(" ",F24)-1))))),
500*LOG10(1+99*IF(ISNUMBER(F24),F24,VALUE(LEFT(F24,SEARCH(" ",F24)-1)))/F$7*F$4/F$6)),500*LOG10(1+99*IF(ISNUMBER(F24),F24,VALUE(LEFT(F24,SEARCH(" ",F24)-1)))/F$4)),Events!$I$1))  )   )</f>
        <v/>
      </c>
      <c r="H24" s="1" t="str">
        <f>IF(F24="","",_xlfn.RANK.AVG(G24,G$12:G$238))</f>
        <v/>
      </c>
      <c r="I24" s="12"/>
      <c r="J24" s="1" t="str">
        <f>IF(I24="","",IF(I24="np",-200,  MIN(IF(I$5="No",1000,10000),ROUNDDOWN(IF(I$3="No",
IF(ISNUMBER(I24)=TRUE,IF(I24=0,0,
500*LOG10(1+99*I$4/IF(ISNUMBER(I24),I24,VALUE(LEFT(I24,SEARCH(" ",I24)-1))))),
500*LOG10(1+99*IF(ISNUMBER(I24),I24,VALUE(LEFT(I24,SEARCH(" ",I24)-1)))/I$7*I$4/I$6)),500*LOG10(1+99*IF(ISNUMBER(I24),I24,VALUE(LEFT(I24,SEARCH(" ",I24)-1)))/I$4)),Events!$I$1))  )   )</f>
        <v/>
      </c>
      <c r="K24" s="1" t="str">
        <f>IF(I24="","",_xlfn.RANK.AVG(J24,J$12:J$238))</f>
        <v/>
      </c>
      <c r="L24" s="12"/>
      <c r="M24" s="1" t="str">
        <f>IF(L24="","",IF(L24="np",-200,  MIN(IF(L$5="No",1000,10000),ROUNDDOWN(IF(L$3="No",
IF(ISNUMBER(L24)=TRUE,IF(L24=0,0,
500*LOG10(1+99*L$4/IF(ISNUMBER(L24),L24,VALUE(LEFT(L24,SEARCH(" ",L24)-1))))),
500*LOG10(1+99*IF(ISNUMBER(L24),L24,VALUE(LEFT(L24,SEARCH(" ",L24)-1)))/L$7*L$4/L$6)),500*LOG10(1+99*IF(ISNUMBER(L24),L24,VALUE(LEFT(L24,SEARCH(" ",L24)-1)))/L$4)),Events!$I$1))  )   )</f>
        <v/>
      </c>
      <c r="N24" s="1" t="str">
        <f>IF(L24="","",_xlfn.RANK.AVG(M24,M$12:M$238))</f>
        <v/>
      </c>
      <c r="O24" s="12"/>
      <c r="P24" s="1" t="str">
        <f>IF(O24="","",IF(O24="np",-200,  MIN(IF(O$5="No",1000,10000),ROUNDDOWN(IF(O$3="No",
IF(ISNUMBER(O24)=TRUE,IF(O24=0,0,
500*LOG10(1+99*O$4/IF(ISNUMBER(O24),O24,VALUE(LEFT(O24,SEARCH(" ",O24)-1))))),
500*LOG10(1+99*IF(ISNUMBER(O24),O24,VALUE(LEFT(O24,SEARCH(" ",O24)-1)))/O$7*O$4/O$6)),500*LOG10(1+99*IF(ISNUMBER(O24),O24,VALUE(LEFT(O24,SEARCH(" ",O24)-1)))/O$4)),Events!$I$1))  )   )</f>
        <v/>
      </c>
      <c r="Q24" s="1" t="str">
        <f>IF(O24="","",_xlfn.RANK.AVG(P24,P$12:P$238))</f>
        <v/>
      </c>
      <c r="R24" s="12"/>
      <c r="S24" s="1" t="str">
        <f>IF(R24="","",IF(R24="np",-200,  MIN(IF(R$5="No",1000,10000),ROUNDDOWN(IF(R$3="No",
IF(ISNUMBER(R24)=TRUE,IF(R24=0,0,
500*LOG10(1+99*R$4/IF(ISNUMBER(R24),R24,VALUE(LEFT(R24,SEARCH(" ",R24)-1))))),
500*LOG10(1+99*IF(ISNUMBER(R24),R24,VALUE(LEFT(R24,SEARCH(" ",R24)-1)))/R$7*R$4/R$6)),500*LOG10(1+99*IF(ISNUMBER(R24),R24,VALUE(LEFT(R24,SEARCH(" ",R24)-1)))/R$4)),Events!$I$1))  )   )</f>
        <v/>
      </c>
      <c r="T24" s="1" t="str">
        <f>IF(R24="","",_xlfn.RANK.AVG(S24,S$12:S$238))</f>
        <v/>
      </c>
      <c r="U24" s="12"/>
      <c r="V24" s="1" t="str">
        <f>IF(U24="","",IF(U24="np",-200,  MIN(IF(U$5="No",1000,10000),ROUNDDOWN(IF(U$3="No",
IF(ISNUMBER(U24)=TRUE,IF(U24=0,0,
500*LOG10(1+99*U$4/IF(ISNUMBER(U24),U24,VALUE(LEFT(U24,SEARCH(" ",U24)-1))))),
500*LOG10(1+99*IF(ISNUMBER(U24),U24,VALUE(LEFT(U24,SEARCH(" ",U24)-1)))/U$7*U$4/U$6)),500*LOG10(1+99*IF(ISNUMBER(U24),U24,VALUE(LEFT(U24,SEARCH(" ",U24)-1)))/U$4)),Events!$I$1))  )   )</f>
        <v/>
      </c>
      <c r="W24" s="1" t="str">
        <f>IF(U24="","",_xlfn.RANK.AVG(V24,V$12:V$238))</f>
        <v/>
      </c>
      <c r="X24" s="12"/>
      <c r="Y24" s="1" t="str">
        <f>IF(X24="","",IF(X24="np",-200,  MIN(IF(X$5="No",1000,10000),ROUNDDOWN(IF(X$3="No",
IF(ISNUMBER(X24)=TRUE,IF(X24=0,0,
500*LOG10(1+99*X$4/IF(ISNUMBER(X24),X24,VALUE(LEFT(X24,SEARCH(" ",X24)-1))))),
500*LOG10(1+99*IF(ISNUMBER(X24),X24,VALUE(LEFT(X24,SEARCH(" ",X24)-1)))/X$7*X$4/X$6)),500*LOG10(1+99*IF(ISNUMBER(X24),X24,VALUE(LEFT(X24,SEARCH(" ",X24)-1)))/X$4)),Events!$I$1))  )   )</f>
        <v/>
      </c>
      <c r="Z24" s="1" t="str">
        <f>IF(X24="","",_xlfn.RANK.AVG(Y24,Y$12:Y$238))</f>
        <v/>
      </c>
      <c r="AA24" s="1" t="str">
        <f>IF(Competitors!A14="","",Competitors!D14)</f>
        <v/>
      </c>
      <c r="AB24" t="str">
        <f t="shared" si="2"/>
        <v/>
      </c>
      <c r="AC24" t="str">
        <f t="shared" si="6"/>
        <v/>
      </c>
      <c r="AD24" t="str">
        <f t="shared" si="0"/>
        <v/>
      </c>
      <c r="AE24" t="str">
        <f t="shared" si="4"/>
        <v/>
      </c>
      <c r="AF24" t="str">
        <f t="shared" si="1"/>
        <v/>
      </c>
      <c r="AG24" t="str">
        <f t="shared" si="5"/>
        <v/>
      </c>
    </row>
    <row r="25" spans="1:33" x14ac:dyDescent="0.35">
      <c r="A25" s="1" t="str">
        <f>IF(Competitors!A15="","",Competitors!A15)</f>
        <v/>
      </c>
      <c r="B25" s="1" t="str">
        <f>IF(Competitors!B15="","",Competitors!B15)</f>
        <v/>
      </c>
      <c r="C25" s="1" t="str">
        <f>IF(Competitors!C15="","",Competitors!C15)</f>
        <v/>
      </c>
      <c r="D25" s="1" t="str">
        <f>IF(A25="","",SUM(G25,J25,M25,P25,S25,V25,Y25))</f>
        <v/>
      </c>
      <c r="E25" s="1" t="str">
        <f>IF(A25="","",SUM(H25,K25,N25,Q25,T25,W25,Z25))</f>
        <v/>
      </c>
      <c r="F25" s="12"/>
      <c r="G25" s="1" t="str">
        <f>IF(F25="","",IF(F25="np",-200,  MIN(IF(F$5="No",1000,10000),ROUNDDOWN(IF(F$3="No",
IF(ISNUMBER(F25)=TRUE,IF(F25=0,0,
500*LOG10(1+99*F$4/IF(ISNUMBER(F25),F25,VALUE(LEFT(F25,SEARCH(" ",F25)-1))))),
500*LOG10(1+99*IF(ISNUMBER(F25),F25,VALUE(LEFT(F25,SEARCH(" ",F25)-1)))/F$7*F$4/F$6)),500*LOG10(1+99*IF(ISNUMBER(F25),F25,VALUE(LEFT(F25,SEARCH(" ",F25)-1)))/F$4)),Events!$I$1))  )   )</f>
        <v/>
      </c>
      <c r="H25" s="1" t="str">
        <f>IF(F25="","",_xlfn.RANK.AVG(G25,G$12:G$238))</f>
        <v/>
      </c>
      <c r="I25" s="12"/>
      <c r="J25" s="1" t="str">
        <f>IF(I25="","",IF(I25="np",-200,  MIN(IF(I$5="No",1000,10000),ROUNDDOWN(IF(I$3="No",
IF(ISNUMBER(I25)=TRUE,IF(I25=0,0,
500*LOG10(1+99*I$4/IF(ISNUMBER(I25),I25,VALUE(LEFT(I25,SEARCH(" ",I25)-1))))),
500*LOG10(1+99*IF(ISNUMBER(I25),I25,VALUE(LEFT(I25,SEARCH(" ",I25)-1)))/I$7*I$4/I$6)),500*LOG10(1+99*IF(ISNUMBER(I25),I25,VALUE(LEFT(I25,SEARCH(" ",I25)-1)))/I$4)),Events!$I$1))  )   )</f>
        <v/>
      </c>
      <c r="K25" s="1" t="str">
        <f>IF(I25="","",_xlfn.RANK.AVG(J25,J$12:J$238))</f>
        <v/>
      </c>
      <c r="L25" s="12"/>
      <c r="M25" s="1" t="str">
        <f>IF(L25="","",IF(L25="np",-200,  MIN(IF(L$5="No",1000,10000),ROUNDDOWN(IF(L$3="No",
IF(ISNUMBER(L25)=TRUE,IF(L25=0,0,
500*LOG10(1+99*L$4/IF(ISNUMBER(L25),L25,VALUE(LEFT(L25,SEARCH(" ",L25)-1))))),
500*LOG10(1+99*IF(ISNUMBER(L25),L25,VALUE(LEFT(L25,SEARCH(" ",L25)-1)))/L$7*L$4/L$6)),500*LOG10(1+99*IF(ISNUMBER(L25),L25,VALUE(LEFT(L25,SEARCH(" ",L25)-1)))/L$4)),Events!$I$1))  )   )</f>
        <v/>
      </c>
      <c r="N25" s="1" t="str">
        <f>IF(L25="","",_xlfn.RANK.AVG(M25,M$12:M$238))</f>
        <v/>
      </c>
      <c r="O25" s="12"/>
      <c r="P25" s="1" t="str">
        <f>IF(O25="","",IF(O25="np",-200,  MIN(IF(O$5="No",1000,10000),ROUNDDOWN(IF(O$3="No",
IF(ISNUMBER(O25)=TRUE,IF(O25=0,0,
500*LOG10(1+99*O$4/IF(ISNUMBER(O25),O25,VALUE(LEFT(O25,SEARCH(" ",O25)-1))))),
500*LOG10(1+99*IF(ISNUMBER(O25),O25,VALUE(LEFT(O25,SEARCH(" ",O25)-1)))/O$7*O$4/O$6)),500*LOG10(1+99*IF(ISNUMBER(O25),O25,VALUE(LEFT(O25,SEARCH(" ",O25)-1)))/O$4)),Events!$I$1))  )   )</f>
        <v/>
      </c>
      <c r="Q25" s="1" t="str">
        <f>IF(O25="","",_xlfn.RANK.AVG(P25,P$12:P$238))</f>
        <v/>
      </c>
      <c r="R25" s="12"/>
      <c r="S25" s="1" t="str">
        <f>IF(R25="","",IF(R25="np",-200,  MIN(IF(R$5="No",1000,10000),ROUNDDOWN(IF(R$3="No",
IF(ISNUMBER(R25)=TRUE,IF(R25=0,0,
500*LOG10(1+99*R$4/IF(ISNUMBER(R25),R25,VALUE(LEFT(R25,SEARCH(" ",R25)-1))))),
500*LOG10(1+99*IF(ISNUMBER(R25),R25,VALUE(LEFT(R25,SEARCH(" ",R25)-1)))/R$7*R$4/R$6)),500*LOG10(1+99*IF(ISNUMBER(R25),R25,VALUE(LEFT(R25,SEARCH(" ",R25)-1)))/R$4)),Events!$I$1))  )   )</f>
        <v/>
      </c>
      <c r="T25" s="1" t="str">
        <f>IF(R25="","",_xlfn.RANK.AVG(S25,S$12:S$238))</f>
        <v/>
      </c>
      <c r="U25" s="12"/>
      <c r="V25" s="1" t="str">
        <f>IF(U25="","",IF(U25="np",-200,  MIN(IF(U$5="No",1000,10000),ROUNDDOWN(IF(U$3="No",
IF(ISNUMBER(U25)=TRUE,IF(U25=0,0,
500*LOG10(1+99*U$4/IF(ISNUMBER(U25),U25,VALUE(LEFT(U25,SEARCH(" ",U25)-1))))),
500*LOG10(1+99*IF(ISNUMBER(U25),U25,VALUE(LEFT(U25,SEARCH(" ",U25)-1)))/U$7*U$4/U$6)),500*LOG10(1+99*IF(ISNUMBER(U25),U25,VALUE(LEFT(U25,SEARCH(" ",U25)-1)))/U$4)),Events!$I$1))  )   )</f>
        <v/>
      </c>
      <c r="W25" s="1" t="str">
        <f>IF(U25="","",_xlfn.RANK.AVG(V25,V$12:V$238))</f>
        <v/>
      </c>
      <c r="X25" s="12"/>
      <c r="Y25" s="1" t="str">
        <f>IF(X25="","",IF(X25="np",-200,  MIN(IF(X$5="No",1000,10000),ROUNDDOWN(IF(X$3="No",
IF(ISNUMBER(X25)=TRUE,IF(X25=0,0,
500*LOG10(1+99*X$4/IF(ISNUMBER(X25),X25,VALUE(LEFT(X25,SEARCH(" ",X25)-1))))),
500*LOG10(1+99*IF(ISNUMBER(X25),X25,VALUE(LEFT(X25,SEARCH(" ",X25)-1)))/X$7*X$4/X$6)),500*LOG10(1+99*IF(ISNUMBER(X25),X25,VALUE(LEFT(X25,SEARCH(" ",X25)-1)))/X$4)),Events!$I$1))  )   )</f>
        <v/>
      </c>
      <c r="Z25" s="1" t="str">
        <f>IF(X25="","",_xlfn.RANK.AVG(Y25,Y$12:Y$238))</f>
        <v/>
      </c>
      <c r="AA25" s="1" t="str">
        <f>IF(Competitors!A15="","",Competitors!D15)</f>
        <v/>
      </c>
      <c r="AB25" t="str">
        <f t="shared" si="2"/>
        <v/>
      </c>
      <c r="AC25" t="str">
        <f t="shared" si="6"/>
        <v/>
      </c>
      <c r="AD25" t="str">
        <f t="shared" si="0"/>
        <v/>
      </c>
      <c r="AE25" t="str">
        <f t="shared" si="4"/>
        <v/>
      </c>
      <c r="AF25" t="str">
        <f t="shared" si="1"/>
        <v/>
      </c>
      <c r="AG25" t="str">
        <f t="shared" si="5"/>
        <v/>
      </c>
    </row>
    <row r="26" spans="1:33" x14ac:dyDescent="0.35">
      <c r="A26" s="1" t="str">
        <f>IF(Competitors!A16="","",Competitors!A16)</f>
        <v/>
      </c>
      <c r="B26" s="1" t="str">
        <f>IF(Competitors!B16="","",Competitors!B16)</f>
        <v/>
      </c>
      <c r="C26" s="1" t="str">
        <f>IF(Competitors!C16="","",Competitors!C16)</f>
        <v/>
      </c>
      <c r="D26" s="1" t="str">
        <f>IF(A26="","",SUM(G26,J26,M26,P26,S26,V26,Y26))</f>
        <v/>
      </c>
      <c r="E26" s="1" t="str">
        <f>IF(A26="","",SUM(H26,K26,N26,Q26,T26,W26,Z26))</f>
        <v/>
      </c>
      <c r="F26" s="12"/>
      <c r="G26" s="1" t="str">
        <f>IF(F26="","",IF(F26="np",-200,  MIN(IF(F$5="No",1000,10000),ROUNDDOWN(IF(F$3="No",
IF(ISNUMBER(F26)=TRUE,IF(F26=0,0,
500*LOG10(1+99*F$4/IF(ISNUMBER(F26),F26,VALUE(LEFT(F26,SEARCH(" ",F26)-1))))),
500*LOG10(1+99*IF(ISNUMBER(F26),F26,VALUE(LEFT(F26,SEARCH(" ",F26)-1)))/F$7*F$4/F$6)),500*LOG10(1+99*IF(ISNUMBER(F26),F26,VALUE(LEFT(F26,SEARCH(" ",F26)-1)))/F$4)),Events!$I$1))  )   )</f>
        <v/>
      </c>
      <c r="H26" s="1" t="str">
        <f>IF(F26="","",_xlfn.RANK.AVG(G26,G$12:G$238))</f>
        <v/>
      </c>
      <c r="I26" s="12"/>
      <c r="J26" s="1" t="str">
        <f>IF(I26="","",IF(I26="np",-200,  MIN(IF(I$5="No",1000,10000),ROUNDDOWN(IF(I$3="No",
IF(ISNUMBER(I26)=TRUE,IF(I26=0,0,
500*LOG10(1+99*I$4/IF(ISNUMBER(I26),I26,VALUE(LEFT(I26,SEARCH(" ",I26)-1))))),
500*LOG10(1+99*IF(ISNUMBER(I26),I26,VALUE(LEFT(I26,SEARCH(" ",I26)-1)))/I$7*I$4/I$6)),500*LOG10(1+99*IF(ISNUMBER(I26),I26,VALUE(LEFT(I26,SEARCH(" ",I26)-1)))/I$4)),Events!$I$1))  )   )</f>
        <v/>
      </c>
      <c r="K26" s="1" t="str">
        <f>IF(I26="","",_xlfn.RANK.AVG(J26,J$12:J$238))</f>
        <v/>
      </c>
      <c r="L26" s="12"/>
      <c r="M26" s="1" t="str">
        <f>IF(L26="","",IF(L26="np",-200,  MIN(IF(L$5="No",1000,10000),ROUNDDOWN(IF(L$3="No",
IF(ISNUMBER(L26)=TRUE,IF(L26=0,0,
500*LOG10(1+99*L$4/IF(ISNUMBER(L26),L26,VALUE(LEFT(L26,SEARCH(" ",L26)-1))))),
500*LOG10(1+99*IF(ISNUMBER(L26),L26,VALUE(LEFT(L26,SEARCH(" ",L26)-1)))/L$7*L$4/L$6)),500*LOG10(1+99*IF(ISNUMBER(L26),L26,VALUE(LEFT(L26,SEARCH(" ",L26)-1)))/L$4)),Events!$I$1))  )   )</f>
        <v/>
      </c>
      <c r="N26" s="1" t="str">
        <f>IF(L26="","",_xlfn.RANK.AVG(M26,M$12:M$238))</f>
        <v/>
      </c>
      <c r="O26" s="12"/>
      <c r="P26" s="1" t="str">
        <f>IF(O26="","",IF(O26="np",-200,  MIN(IF(O$5="No",1000,10000),ROUNDDOWN(IF(O$3="No",
IF(ISNUMBER(O26)=TRUE,IF(O26=0,0,
500*LOG10(1+99*O$4/IF(ISNUMBER(O26),O26,VALUE(LEFT(O26,SEARCH(" ",O26)-1))))),
500*LOG10(1+99*IF(ISNUMBER(O26),O26,VALUE(LEFT(O26,SEARCH(" ",O26)-1)))/O$7*O$4/O$6)),500*LOG10(1+99*IF(ISNUMBER(O26),O26,VALUE(LEFT(O26,SEARCH(" ",O26)-1)))/O$4)),Events!$I$1))  )   )</f>
        <v/>
      </c>
      <c r="Q26" s="1" t="str">
        <f>IF(O26="","",_xlfn.RANK.AVG(P26,P$12:P$238))</f>
        <v/>
      </c>
      <c r="R26" s="12"/>
      <c r="S26" s="1" t="str">
        <f>IF(R26="","",IF(R26="np",-200,  MIN(IF(R$5="No",1000,10000),ROUNDDOWN(IF(R$3="No",
IF(ISNUMBER(R26)=TRUE,IF(R26=0,0,
500*LOG10(1+99*R$4/IF(ISNUMBER(R26),R26,VALUE(LEFT(R26,SEARCH(" ",R26)-1))))),
500*LOG10(1+99*IF(ISNUMBER(R26),R26,VALUE(LEFT(R26,SEARCH(" ",R26)-1)))/R$7*R$4/R$6)),500*LOG10(1+99*IF(ISNUMBER(R26),R26,VALUE(LEFT(R26,SEARCH(" ",R26)-1)))/R$4)),Events!$I$1))  )   )</f>
        <v/>
      </c>
      <c r="T26" s="1" t="str">
        <f>IF(R26="","",_xlfn.RANK.AVG(S26,S$12:S$238))</f>
        <v/>
      </c>
      <c r="U26" s="12"/>
      <c r="V26" s="1" t="str">
        <f>IF(U26="","",IF(U26="np",-200,  MIN(IF(U$5="No",1000,10000),ROUNDDOWN(IF(U$3="No",
IF(ISNUMBER(U26)=TRUE,IF(U26=0,0,
500*LOG10(1+99*U$4/IF(ISNUMBER(U26),U26,VALUE(LEFT(U26,SEARCH(" ",U26)-1))))),
500*LOG10(1+99*IF(ISNUMBER(U26),U26,VALUE(LEFT(U26,SEARCH(" ",U26)-1)))/U$7*U$4/U$6)),500*LOG10(1+99*IF(ISNUMBER(U26),U26,VALUE(LEFT(U26,SEARCH(" ",U26)-1)))/U$4)),Events!$I$1))  )   )</f>
        <v/>
      </c>
      <c r="W26" s="1" t="str">
        <f>IF(U26="","",_xlfn.RANK.AVG(V26,V$12:V$238))</f>
        <v/>
      </c>
      <c r="X26" s="12"/>
      <c r="Y26" s="1" t="str">
        <f>IF(X26="","",IF(X26="np",-200,  MIN(IF(X$5="No",1000,10000),ROUNDDOWN(IF(X$3="No",
IF(ISNUMBER(X26)=TRUE,IF(X26=0,0,
500*LOG10(1+99*X$4/IF(ISNUMBER(X26),X26,VALUE(LEFT(X26,SEARCH(" ",X26)-1))))),
500*LOG10(1+99*IF(ISNUMBER(X26),X26,VALUE(LEFT(X26,SEARCH(" ",X26)-1)))/X$7*X$4/X$6)),500*LOG10(1+99*IF(ISNUMBER(X26),X26,VALUE(LEFT(X26,SEARCH(" ",X26)-1)))/X$4)),Events!$I$1))  )   )</f>
        <v/>
      </c>
      <c r="Z26" s="1" t="str">
        <f>IF(X26="","",_xlfn.RANK.AVG(Y26,Y$12:Y$238))</f>
        <v/>
      </c>
      <c r="AA26" s="1" t="str">
        <f>IF(Competitors!A16="","",Competitors!D16)</f>
        <v/>
      </c>
      <c r="AB26" t="str">
        <f t="shared" si="2"/>
        <v/>
      </c>
      <c r="AC26" t="str">
        <f t="shared" si="6"/>
        <v/>
      </c>
      <c r="AD26" t="str">
        <f t="shared" si="0"/>
        <v/>
      </c>
      <c r="AE26" t="str">
        <f t="shared" si="4"/>
        <v/>
      </c>
      <c r="AF26" t="str">
        <f t="shared" si="1"/>
        <v/>
      </c>
      <c r="AG26" t="str">
        <f t="shared" si="5"/>
        <v/>
      </c>
    </row>
    <row r="27" spans="1:33" x14ac:dyDescent="0.35">
      <c r="A27" s="1" t="str">
        <f>IF(Competitors!A17="","",Competitors!A17)</f>
        <v/>
      </c>
      <c r="B27" s="1" t="str">
        <f>IF(Competitors!B17="","",Competitors!B17)</f>
        <v/>
      </c>
      <c r="C27" s="1" t="str">
        <f>IF(Competitors!C17="","",Competitors!C17)</f>
        <v/>
      </c>
      <c r="D27" s="1" t="str">
        <f>IF(A27="","",SUM(G27,J27,M27,P27,S27,V27,Y27))</f>
        <v/>
      </c>
      <c r="E27" s="1" t="str">
        <f>IF(A27="","",SUM(H27,K27,N27,Q27,T27,W27,Z27))</f>
        <v/>
      </c>
      <c r="F27" s="12"/>
      <c r="G27" s="1" t="str">
        <f>IF(F27="","",IF(F27="np",-200,  MIN(IF(F$5="No",1000,10000),ROUNDDOWN(IF(F$3="No",
IF(ISNUMBER(F27)=TRUE,IF(F27=0,0,
500*LOG10(1+99*F$4/IF(ISNUMBER(F27),F27,VALUE(LEFT(F27,SEARCH(" ",F27)-1))))),
500*LOG10(1+99*IF(ISNUMBER(F27),F27,VALUE(LEFT(F27,SEARCH(" ",F27)-1)))/F$7*F$4/F$6)),500*LOG10(1+99*IF(ISNUMBER(F27),F27,VALUE(LEFT(F27,SEARCH(" ",F27)-1)))/F$4)),Events!$I$1))  )   )</f>
        <v/>
      </c>
      <c r="H27" s="1" t="str">
        <f>IF(F27="","",_xlfn.RANK.AVG(G27,G$12:G$238))</f>
        <v/>
      </c>
      <c r="I27" s="12"/>
      <c r="J27" s="1" t="str">
        <f>IF(I27="","",IF(I27="np",-200,  MIN(IF(I$5="No",1000,10000),ROUNDDOWN(IF(I$3="No",
IF(ISNUMBER(I27)=TRUE,IF(I27=0,0,
500*LOG10(1+99*I$4/IF(ISNUMBER(I27),I27,VALUE(LEFT(I27,SEARCH(" ",I27)-1))))),
500*LOG10(1+99*IF(ISNUMBER(I27),I27,VALUE(LEFT(I27,SEARCH(" ",I27)-1)))/I$7*I$4/I$6)),500*LOG10(1+99*IF(ISNUMBER(I27),I27,VALUE(LEFT(I27,SEARCH(" ",I27)-1)))/I$4)),Events!$I$1))  )   )</f>
        <v/>
      </c>
      <c r="K27" s="1" t="str">
        <f>IF(I27="","",_xlfn.RANK.AVG(J27,J$12:J$238))</f>
        <v/>
      </c>
      <c r="L27" s="12"/>
      <c r="M27" s="1" t="str">
        <f>IF(L27="","",IF(L27="np",-200,  MIN(IF(L$5="No",1000,10000),ROUNDDOWN(IF(L$3="No",
IF(ISNUMBER(L27)=TRUE,IF(L27=0,0,
500*LOG10(1+99*L$4/IF(ISNUMBER(L27),L27,VALUE(LEFT(L27,SEARCH(" ",L27)-1))))),
500*LOG10(1+99*IF(ISNUMBER(L27),L27,VALUE(LEFT(L27,SEARCH(" ",L27)-1)))/L$7*L$4/L$6)),500*LOG10(1+99*IF(ISNUMBER(L27),L27,VALUE(LEFT(L27,SEARCH(" ",L27)-1)))/L$4)),Events!$I$1))  )   )</f>
        <v/>
      </c>
      <c r="N27" s="1" t="str">
        <f>IF(L27="","",_xlfn.RANK.AVG(M27,M$12:M$238))</f>
        <v/>
      </c>
      <c r="O27" s="12"/>
      <c r="P27" s="1" t="str">
        <f>IF(O27="","",IF(O27="np",-200,  MIN(IF(O$5="No",1000,10000),ROUNDDOWN(IF(O$3="No",
IF(ISNUMBER(O27)=TRUE,IF(O27=0,0,
500*LOG10(1+99*O$4/IF(ISNUMBER(O27),O27,VALUE(LEFT(O27,SEARCH(" ",O27)-1))))),
500*LOG10(1+99*IF(ISNUMBER(O27),O27,VALUE(LEFT(O27,SEARCH(" ",O27)-1)))/O$7*O$4/O$6)),500*LOG10(1+99*IF(ISNUMBER(O27),O27,VALUE(LEFT(O27,SEARCH(" ",O27)-1)))/O$4)),Events!$I$1))  )   )</f>
        <v/>
      </c>
      <c r="Q27" s="1" t="str">
        <f>IF(O27="","",_xlfn.RANK.AVG(P27,P$12:P$238))</f>
        <v/>
      </c>
      <c r="R27" s="12"/>
      <c r="S27" s="1" t="str">
        <f>IF(R27="","",IF(R27="np",-200,  MIN(IF(R$5="No",1000,10000),ROUNDDOWN(IF(R$3="No",
IF(ISNUMBER(R27)=TRUE,IF(R27=0,0,
500*LOG10(1+99*R$4/IF(ISNUMBER(R27),R27,VALUE(LEFT(R27,SEARCH(" ",R27)-1))))),
500*LOG10(1+99*IF(ISNUMBER(R27),R27,VALUE(LEFT(R27,SEARCH(" ",R27)-1)))/R$7*R$4/R$6)),500*LOG10(1+99*IF(ISNUMBER(R27),R27,VALUE(LEFT(R27,SEARCH(" ",R27)-1)))/R$4)),Events!$I$1))  )   )</f>
        <v/>
      </c>
      <c r="T27" s="1" t="str">
        <f>IF(R27="","",_xlfn.RANK.AVG(S27,S$12:S$238))</f>
        <v/>
      </c>
      <c r="U27" s="12"/>
      <c r="V27" s="1" t="str">
        <f>IF(U27="","",IF(U27="np",-200,  MIN(IF(U$5="No",1000,10000),ROUNDDOWN(IF(U$3="No",
IF(ISNUMBER(U27)=TRUE,IF(U27=0,0,
500*LOG10(1+99*U$4/IF(ISNUMBER(U27),U27,VALUE(LEFT(U27,SEARCH(" ",U27)-1))))),
500*LOG10(1+99*IF(ISNUMBER(U27),U27,VALUE(LEFT(U27,SEARCH(" ",U27)-1)))/U$7*U$4/U$6)),500*LOG10(1+99*IF(ISNUMBER(U27),U27,VALUE(LEFT(U27,SEARCH(" ",U27)-1)))/U$4)),Events!$I$1))  )   )</f>
        <v/>
      </c>
      <c r="W27" s="1" t="str">
        <f>IF(U27="","",_xlfn.RANK.AVG(V27,V$12:V$238))</f>
        <v/>
      </c>
      <c r="X27" s="12"/>
      <c r="Y27" s="1" t="str">
        <f>IF(X27="","",IF(X27="np",-200,  MIN(IF(X$5="No",1000,10000),ROUNDDOWN(IF(X$3="No",
IF(ISNUMBER(X27)=TRUE,IF(X27=0,0,
500*LOG10(1+99*X$4/IF(ISNUMBER(X27),X27,VALUE(LEFT(X27,SEARCH(" ",X27)-1))))),
500*LOG10(1+99*IF(ISNUMBER(X27),X27,VALUE(LEFT(X27,SEARCH(" ",X27)-1)))/X$7*X$4/X$6)),500*LOG10(1+99*IF(ISNUMBER(X27),X27,VALUE(LEFT(X27,SEARCH(" ",X27)-1)))/X$4)),Events!$I$1))  )   )</f>
        <v/>
      </c>
      <c r="Z27" s="1" t="str">
        <f>IF(X27="","",_xlfn.RANK.AVG(Y27,Y$12:Y$238))</f>
        <v/>
      </c>
      <c r="AA27" s="1" t="str">
        <f>IF(Competitors!A17="","",Competitors!D17)</f>
        <v/>
      </c>
      <c r="AB27" t="str">
        <f t="shared" si="2"/>
        <v/>
      </c>
      <c r="AC27" t="str">
        <f t="shared" si="6"/>
        <v/>
      </c>
      <c r="AD27" t="str">
        <f t="shared" si="0"/>
        <v/>
      </c>
      <c r="AE27" t="str">
        <f t="shared" si="4"/>
        <v/>
      </c>
      <c r="AF27" t="str">
        <f t="shared" si="1"/>
        <v/>
      </c>
      <c r="AG27" t="str">
        <f t="shared" si="5"/>
        <v/>
      </c>
    </row>
    <row r="28" spans="1:33" x14ac:dyDescent="0.35">
      <c r="A28" s="1" t="str">
        <f>IF(Competitors!A18="","",Competitors!A18)</f>
        <v/>
      </c>
      <c r="B28" s="1" t="str">
        <f>IF(Competitors!B18="","",Competitors!B18)</f>
        <v/>
      </c>
      <c r="C28" s="1" t="str">
        <f>IF(Competitors!C18="","",Competitors!C18)</f>
        <v/>
      </c>
      <c r="D28" s="1" t="str">
        <f>IF(A28="","",SUM(G28,J28,M28,P28,S28,V28,Y28))</f>
        <v/>
      </c>
      <c r="E28" s="1" t="str">
        <f>IF(A28="","",SUM(H28,K28,N28,Q28,T28,W28,Z28))</f>
        <v/>
      </c>
      <c r="F28" s="12"/>
      <c r="G28" s="1" t="str">
        <f>IF(F28="","",IF(F28="np",-200,  MIN(IF(F$5="No",1000,10000),ROUNDDOWN(IF(F$3="No",
IF(ISNUMBER(F28)=TRUE,IF(F28=0,0,
500*LOG10(1+99*F$4/IF(ISNUMBER(F28),F28,VALUE(LEFT(F28,SEARCH(" ",F28)-1))))),
500*LOG10(1+99*IF(ISNUMBER(F28),F28,VALUE(LEFT(F28,SEARCH(" ",F28)-1)))/F$7*F$4/F$6)),500*LOG10(1+99*IF(ISNUMBER(F28),F28,VALUE(LEFT(F28,SEARCH(" ",F28)-1)))/F$4)),Events!$I$1))  )   )</f>
        <v/>
      </c>
      <c r="H28" s="1" t="str">
        <f>IF(F28="","",_xlfn.RANK.AVG(G28,G$12:G$238))</f>
        <v/>
      </c>
      <c r="I28" s="12"/>
      <c r="J28" s="1" t="str">
        <f>IF(I28="","",IF(I28="np",-200,  MIN(IF(I$5="No",1000,10000),ROUNDDOWN(IF(I$3="No",
IF(ISNUMBER(I28)=TRUE,IF(I28=0,0,
500*LOG10(1+99*I$4/IF(ISNUMBER(I28),I28,VALUE(LEFT(I28,SEARCH(" ",I28)-1))))),
500*LOG10(1+99*IF(ISNUMBER(I28),I28,VALUE(LEFT(I28,SEARCH(" ",I28)-1)))/I$7*I$4/I$6)),500*LOG10(1+99*IF(ISNUMBER(I28),I28,VALUE(LEFT(I28,SEARCH(" ",I28)-1)))/I$4)),Events!$I$1))  )   )</f>
        <v/>
      </c>
      <c r="K28" s="1" t="str">
        <f>IF(I28="","",_xlfn.RANK.AVG(J28,J$12:J$238))</f>
        <v/>
      </c>
      <c r="L28" s="12"/>
      <c r="M28" s="1" t="str">
        <f>IF(L28="","",IF(L28="np",-200,  MIN(IF(L$5="No",1000,10000),ROUNDDOWN(IF(L$3="No",
IF(ISNUMBER(L28)=TRUE,IF(L28=0,0,
500*LOG10(1+99*L$4/IF(ISNUMBER(L28),L28,VALUE(LEFT(L28,SEARCH(" ",L28)-1))))),
500*LOG10(1+99*IF(ISNUMBER(L28),L28,VALUE(LEFT(L28,SEARCH(" ",L28)-1)))/L$7*L$4/L$6)),500*LOG10(1+99*IF(ISNUMBER(L28),L28,VALUE(LEFT(L28,SEARCH(" ",L28)-1)))/L$4)),Events!$I$1))  )   )</f>
        <v/>
      </c>
      <c r="N28" s="1" t="str">
        <f>IF(L28="","",_xlfn.RANK.AVG(M28,M$12:M$238))</f>
        <v/>
      </c>
      <c r="O28" s="12"/>
      <c r="P28" s="1" t="str">
        <f>IF(O28="","",IF(O28="np",-200,  MIN(IF(O$5="No",1000,10000),ROUNDDOWN(IF(O$3="No",
IF(ISNUMBER(O28)=TRUE,IF(O28=0,0,
500*LOG10(1+99*O$4/IF(ISNUMBER(O28),O28,VALUE(LEFT(O28,SEARCH(" ",O28)-1))))),
500*LOG10(1+99*IF(ISNUMBER(O28),O28,VALUE(LEFT(O28,SEARCH(" ",O28)-1)))/O$7*O$4/O$6)),500*LOG10(1+99*IF(ISNUMBER(O28),O28,VALUE(LEFT(O28,SEARCH(" ",O28)-1)))/O$4)),Events!$I$1))  )   )</f>
        <v/>
      </c>
      <c r="Q28" s="1" t="str">
        <f>IF(O28="","",_xlfn.RANK.AVG(P28,P$12:P$238))</f>
        <v/>
      </c>
      <c r="R28" s="12"/>
      <c r="S28" s="1" t="str">
        <f>IF(R28="","",IF(R28="np",-200,  MIN(IF(R$5="No",1000,10000),ROUNDDOWN(IF(R$3="No",
IF(ISNUMBER(R28)=TRUE,IF(R28=0,0,
500*LOG10(1+99*R$4/IF(ISNUMBER(R28),R28,VALUE(LEFT(R28,SEARCH(" ",R28)-1))))),
500*LOG10(1+99*IF(ISNUMBER(R28),R28,VALUE(LEFT(R28,SEARCH(" ",R28)-1)))/R$7*R$4/R$6)),500*LOG10(1+99*IF(ISNUMBER(R28),R28,VALUE(LEFT(R28,SEARCH(" ",R28)-1)))/R$4)),Events!$I$1))  )   )</f>
        <v/>
      </c>
      <c r="T28" s="1" t="str">
        <f>IF(R28="","",_xlfn.RANK.AVG(S28,S$12:S$238))</f>
        <v/>
      </c>
      <c r="U28" s="12"/>
      <c r="V28" s="1" t="str">
        <f>IF(U28="","",IF(U28="np",-200,  MIN(IF(U$5="No",1000,10000),ROUNDDOWN(IF(U$3="No",
IF(ISNUMBER(U28)=TRUE,IF(U28=0,0,
500*LOG10(1+99*U$4/IF(ISNUMBER(U28),U28,VALUE(LEFT(U28,SEARCH(" ",U28)-1))))),
500*LOG10(1+99*IF(ISNUMBER(U28),U28,VALUE(LEFT(U28,SEARCH(" ",U28)-1)))/U$7*U$4/U$6)),500*LOG10(1+99*IF(ISNUMBER(U28),U28,VALUE(LEFT(U28,SEARCH(" ",U28)-1)))/U$4)),Events!$I$1))  )   )</f>
        <v/>
      </c>
      <c r="W28" s="1" t="str">
        <f>IF(U28="","",_xlfn.RANK.AVG(V28,V$12:V$238))</f>
        <v/>
      </c>
      <c r="X28" s="12"/>
      <c r="Y28" s="1" t="str">
        <f>IF(X28="","",IF(X28="np",-200,  MIN(IF(X$5="No",1000,10000),ROUNDDOWN(IF(X$3="No",
IF(ISNUMBER(X28)=TRUE,IF(X28=0,0,
500*LOG10(1+99*X$4/IF(ISNUMBER(X28),X28,VALUE(LEFT(X28,SEARCH(" ",X28)-1))))),
500*LOG10(1+99*IF(ISNUMBER(X28),X28,VALUE(LEFT(X28,SEARCH(" ",X28)-1)))/X$7*X$4/X$6)),500*LOG10(1+99*IF(ISNUMBER(X28),X28,VALUE(LEFT(X28,SEARCH(" ",X28)-1)))/X$4)),Events!$I$1))  )   )</f>
        <v/>
      </c>
      <c r="Z28" s="1" t="str">
        <f>IF(X28="","",_xlfn.RANK.AVG(Y28,Y$12:Y$238))</f>
        <v/>
      </c>
      <c r="AA28" s="1" t="str">
        <f>IF(Competitors!A18="","",Competitors!D18)</f>
        <v/>
      </c>
      <c r="AB28" t="str">
        <f t="shared" si="2"/>
        <v/>
      </c>
      <c r="AC28" t="str">
        <f t="shared" si="6"/>
        <v/>
      </c>
      <c r="AD28" t="str">
        <f t="shared" si="0"/>
        <v/>
      </c>
      <c r="AE28" t="str">
        <f t="shared" si="4"/>
        <v/>
      </c>
      <c r="AF28" t="str">
        <f t="shared" si="1"/>
        <v/>
      </c>
      <c r="AG28" t="str">
        <f t="shared" si="5"/>
        <v/>
      </c>
    </row>
    <row r="29" spans="1:33" x14ac:dyDescent="0.35">
      <c r="A29" s="1" t="str">
        <f>IF(Competitors!A19="","",Competitors!A19)</f>
        <v/>
      </c>
      <c r="B29" s="1" t="str">
        <f>IF(Competitors!B19="","",Competitors!B19)</f>
        <v/>
      </c>
      <c r="C29" s="1" t="str">
        <f>IF(Competitors!C19="","",Competitors!C19)</f>
        <v/>
      </c>
      <c r="D29" s="1" t="str">
        <f>IF(A29="","",SUM(G29,J29,M29,P29,S29,V29,Y29))</f>
        <v/>
      </c>
      <c r="E29" s="1" t="str">
        <f>IF(A29="","",SUM(H29,K29,N29,Q29,T29,W29,Z29))</f>
        <v/>
      </c>
      <c r="F29" s="12"/>
      <c r="G29" s="1" t="str">
        <f>IF(F29="","",IF(F29="np",-200,  MIN(IF(F$5="No",1000,10000),ROUNDDOWN(IF(F$3="No",
IF(ISNUMBER(F29)=TRUE,IF(F29=0,0,
500*LOG10(1+99*F$4/IF(ISNUMBER(F29),F29,VALUE(LEFT(F29,SEARCH(" ",F29)-1))))),
500*LOG10(1+99*IF(ISNUMBER(F29),F29,VALUE(LEFT(F29,SEARCH(" ",F29)-1)))/F$7*F$4/F$6)),500*LOG10(1+99*IF(ISNUMBER(F29),F29,VALUE(LEFT(F29,SEARCH(" ",F29)-1)))/F$4)),Events!$I$1))  )   )</f>
        <v/>
      </c>
      <c r="H29" s="1" t="str">
        <f>IF(F29="","",_xlfn.RANK.AVG(G29,G$12:G$238))</f>
        <v/>
      </c>
      <c r="I29" s="12"/>
      <c r="J29" s="1" t="str">
        <f>IF(I29="","",IF(I29="np",-200,  MIN(IF(I$5="No",1000,10000),ROUNDDOWN(IF(I$3="No",
IF(ISNUMBER(I29)=TRUE,IF(I29=0,0,
500*LOG10(1+99*I$4/IF(ISNUMBER(I29),I29,VALUE(LEFT(I29,SEARCH(" ",I29)-1))))),
500*LOG10(1+99*IF(ISNUMBER(I29),I29,VALUE(LEFT(I29,SEARCH(" ",I29)-1)))/I$7*I$4/I$6)),500*LOG10(1+99*IF(ISNUMBER(I29),I29,VALUE(LEFT(I29,SEARCH(" ",I29)-1)))/I$4)),Events!$I$1))  )   )</f>
        <v/>
      </c>
      <c r="K29" s="1" t="str">
        <f>IF(I29="","",_xlfn.RANK.AVG(J29,J$12:J$238))</f>
        <v/>
      </c>
      <c r="L29" s="12"/>
      <c r="M29" s="1" t="str">
        <f>IF(L29="","",IF(L29="np",-200,  MIN(IF(L$5="No",1000,10000),ROUNDDOWN(IF(L$3="No",
IF(ISNUMBER(L29)=TRUE,IF(L29=0,0,
500*LOG10(1+99*L$4/IF(ISNUMBER(L29),L29,VALUE(LEFT(L29,SEARCH(" ",L29)-1))))),
500*LOG10(1+99*IF(ISNUMBER(L29),L29,VALUE(LEFT(L29,SEARCH(" ",L29)-1)))/L$7*L$4/L$6)),500*LOG10(1+99*IF(ISNUMBER(L29),L29,VALUE(LEFT(L29,SEARCH(" ",L29)-1)))/L$4)),Events!$I$1))  )   )</f>
        <v/>
      </c>
      <c r="N29" s="1" t="str">
        <f>IF(L29="","",_xlfn.RANK.AVG(M29,M$12:M$238))</f>
        <v/>
      </c>
      <c r="O29" s="12"/>
      <c r="P29" s="1" t="str">
        <f>IF(O29="","",IF(O29="np",-200,  MIN(IF(O$5="No",1000,10000),ROUNDDOWN(IF(O$3="No",
IF(ISNUMBER(O29)=TRUE,IF(O29=0,0,
500*LOG10(1+99*O$4/IF(ISNUMBER(O29),O29,VALUE(LEFT(O29,SEARCH(" ",O29)-1))))),
500*LOG10(1+99*IF(ISNUMBER(O29),O29,VALUE(LEFT(O29,SEARCH(" ",O29)-1)))/O$7*O$4/O$6)),500*LOG10(1+99*IF(ISNUMBER(O29),O29,VALUE(LEFT(O29,SEARCH(" ",O29)-1)))/O$4)),Events!$I$1))  )   )</f>
        <v/>
      </c>
      <c r="Q29" s="1" t="str">
        <f>IF(O29="","",_xlfn.RANK.AVG(P29,P$12:P$238))</f>
        <v/>
      </c>
      <c r="R29" s="12"/>
      <c r="S29" s="1" t="str">
        <f>IF(R29="","",IF(R29="np",-200,  MIN(IF(R$5="No",1000,10000),ROUNDDOWN(IF(R$3="No",
IF(ISNUMBER(R29)=TRUE,IF(R29=0,0,
500*LOG10(1+99*R$4/IF(ISNUMBER(R29),R29,VALUE(LEFT(R29,SEARCH(" ",R29)-1))))),
500*LOG10(1+99*IF(ISNUMBER(R29),R29,VALUE(LEFT(R29,SEARCH(" ",R29)-1)))/R$7*R$4/R$6)),500*LOG10(1+99*IF(ISNUMBER(R29),R29,VALUE(LEFT(R29,SEARCH(" ",R29)-1)))/R$4)),Events!$I$1))  )   )</f>
        <v/>
      </c>
      <c r="T29" s="1" t="str">
        <f>IF(R29="","",_xlfn.RANK.AVG(S29,S$12:S$238))</f>
        <v/>
      </c>
      <c r="U29" s="12"/>
      <c r="V29" s="1" t="str">
        <f>IF(U29="","",IF(U29="np",-200,  MIN(IF(U$5="No",1000,10000),ROUNDDOWN(IF(U$3="No",
IF(ISNUMBER(U29)=TRUE,IF(U29=0,0,
500*LOG10(1+99*U$4/IF(ISNUMBER(U29),U29,VALUE(LEFT(U29,SEARCH(" ",U29)-1))))),
500*LOG10(1+99*IF(ISNUMBER(U29),U29,VALUE(LEFT(U29,SEARCH(" ",U29)-1)))/U$7*U$4/U$6)),500*LOG10(1+99*IF(ISNUMBER(U29),U29,VALUE(LEFT(U29,SEARCH(" ",U29)-1)))/U$4)),Events!$I$1))  )   )</f>
        <v/>
      </c>
      <c r="W29" s="1" t="str">
        <f>IF(U29="","",_xlfn.RANK.AVG(V29,V$12:V$238))</f>
        <v/>
      </c>
      <c r="X29" s="12"/>
      <c r="Y29" s="1" t="str">
        <f>IF(X29="","",IF(X29="np",-200,  MIN(IF(X$5="No",1000,10000),ROUNDDOWN(IF(X$3="No",
IF(ISNUMBER(X29)=TRUE,IF(X29=0,0,
500*LOG10(1+99*X$4/IF(ISNUMBER(X29),X29,VALUE(LEFT(X29,SEARCH(" ",X29)-1))))),
500*LOG10(1+99*IF(ISNUMBER(X29),X29,VALUE(LEFT(X29,SEARCH(" ",X29)-1)))/X$7*X$4/X$6)),500*LOG10(1+99*IF(ISNUMBER(X29),X29,VALUE(LEFT(X29,SEARCH(" ",X29)-1)))/X$4)),Events!$I$1))  )   )</f>
        <v/>
      </c>
      <c r="Z29" s="1" t="str">
        <f>IF(X29="","",_xlfn.RANK.AVG(Y29,Y$12:Y$238))</f>
        <v/>
      </c>
      <c r="AA29" s="1" t="str">
        <f>IF(Competitors!A19="","",Competitors!D19)</f>
        <v/>
      </c>
      <c r="AB29" t="str">
        <f t="shared" si="2"/>
        <v/>
      </c>
      <c r="AC29" t="str">
        <f t="shared" si="6"/>
        <v/>
      </c>
      <c r="AD29" t="str">
        <f t="shared" si="0"/>
        <v/>
      </c>
      <c r="AE29" t="str">
        <f t="shared" si="4"/>
        <v/>
      </c>
      <c r="AF29" t="str">
        <f t="shared" si="1"/>
        <v/>
      </c>
      <c r="AG29" t="str">
        <f t="shared" si="5"/>
        <v/>
      </c>
    </row>
    <row r="30" spans="1:33" x14ac:dyDescent="0.35">
      <c r="A30" s="1" t="str">
        <f>IF(Competitors!A20="","",Competitors!A20)</f>
        <v/>
      </c>
      <c r="B30" s="1" t="str">
        <f>IF(Competitors!B20="","",Competitors!B20)</f>
        <v/>
      </c>
      <c r="C30" s="1" t="str">
        <f>IF(Competitors!C20="","",Competitors!C20)</f>
        <v/>
      </c>
      <c r="D30" s="1" t="str">
        <f>IF(A30="","",SUM(G30,J30,M30,P30,S30,V30,Y30))</f>
        <v/>
      </c>
      <c r="E30" s="1" t="str">
        <f>IF(A30="","",SUM(H30,K30,N30,Q30,T30,W30,Z30))</f>
        <v/>
      </c>
      <c r="F30" s="12"/>
      <c r="G30" s="1" t="str">
        <f>IF(F30="","",IF(F30="np",-200,  MIN(IF(F$5="No",1000,10000),ROUNDDOWN(IF(F$3="No",
IF(ISNUMBER(F30)=TRUE,IF(F30=0,0,
500*LOG10(1+99*F$4/IF(ISNUMBER(F30),F30,VALUE(LEFT(F30,SEARCH(" ",F30)-1))))),
500*LOG10(1+99*IF(ISNUMBER(F30),F30,VALUE(LEFT(F30,SEARCH(" ",F30)-1)))/F$7*F$4/F$6)),500*LOG10(1+99*IF(ISNUMBER(F30),F30,VALUE(LEFT(F30,SEARCH(" ",F30)-1)))/F$4)),Events!$I$1))  )   )</f>
        <v/>
      </c>
      <c r="H30" s="1" t="str">
        <f>IF(F30="","",_xlfn.RANK.AVG(G30,G$12:G$238))</f>
        <v/>
      </c>
      <c r="I30" s="12"/>
      <c r="J30" s="1" t="str">
        <f>IF(I30="","",IF(I30="np",-200,  MIN(IF(I$5="No",1000,10000),ROUNDDOWN(IF(I$3="No",
IF(ISNUMBER(I30)=TRUE,IF(I30=0,0,
500*LOG10(1+99*I$4/IF(ISNUMBER(I30),I30,VALUE(LEFT(I30,SEARCH(" ",I30)-1))))),
500*LOG10(1+99*IF(ISNUMBER(I30),I30,VALUE(LEFT(I30,SEARCH(" ",I30)-1)))/I$7*I$4/I$6)),500*LOG10(1+99*IF(ISNUMBER(I30),I30,VALUE(LEFT(I30,SEARCH(" ",I30)-1)))/I$4)),Events!$I$1))  )   )</f>
        <v/>
      </c>
      <c r="K30" s="1" t="str">
        <f>IF(I30="","",_xlfn.RANK.AVG(J30,J$12:J$238))</f>
        <v/>
      </c>
      <c r="L30" s="12"/>
      <c r="M30" s="1" t="str">
        <f>IF(L30="","",IF(L30="np",-200,  MIN(IF(L$5="No",1000,10000),ROUNDDOWN(IF(L$3="No",
IF(ISNUMBER(L30)=TRUE,IF(L30=0,0,
500*LOG10(1+99*L$4/IF(ISNUMBER(L30),L30,VALUE(LEFT(L30,SEARCH(" ",L30)-1))))),
500*LOG10(1+99*IF(ISNUMBER(L30),L30,VALUE(LEFT(L30,SEARCH(" ",L30)-1)))/L$7*L$4/L$6)),500*LOG10(1+99*IF(ISNUMBER(L30),L30,VALUE(LEFT(L30,SEARCH(" ",L30)-1)))/L$4)),Events!$I$1))  )   )</f>
        <v/>
      </c>
      <c r="N30" s="1" t="str">
        <f>IF(L30="","",_xlfn.RANK.AVG(M30,M$12:M$238))</f>
        <v/>
      </c>
      <c r="O30" s="12"/>
      <c r="P30" s="1" t="str">
        <f>IF(O30="","",IF(O30="np",-200,  MIN(IF(O$5="No",1000,10000),ROUNDDOWN(IF(O$3="No",
IF(ISNUMBER(O30)=TRUE,IF(O30=0,0,
500*LOG10(1+99*O$4/IF(ISNUMBER(O30),O30,VALUE(LEFT(O30,SEARCH(" ",O30)-1))))),
500*LOG10(1+99*IF(ISNUMBER(O30),O30,VALUE(LEFT(O30,SEARCH(" ",O30)-1)))/O$7*O$4/O$6)),500*LOG10(1+99*IF(ISNUMBER(O30),O30,VALUE(LEFT(O30,SEARCH(" ",O30)-1)))/O$4)),Events!$I$1))  )   )</f>
        <v/>
      </c>
      <c r="Q30" s="1" t="str">
        <f>IF(O30="","",_xlfn.RANK.AVG(P30,P$12:P$238))</f>
        <v/>
      </c>
      <c r="R30" s="12"/>
      <c r="S30" s="1" t="str">
        <f>IF(R30="","",IF(R30="np",-200,  MIN(IF(R$5="No",1000,10000),ROUNDDOWN(IF(R$3="No",
IF(ISNUMBER(R30)=TRUE,IF(R30=0,0,
500*LOG10(1+99*R$4/IF(ISNUMBER(R30),R30,VALUE(LEFT(R30,SEARCH(" ",R30)-1))))),
500*LOG10(1+99*IF(ISNUMBER(R30),R30,VALUE(LEFT(R30,SEARCH(" ",R30)-1)))/R$7*R$4/R$6)),500*LOG10(1+99*IF(ISNUMBER(R30),R30,VALUE(LEFT(R30,SEARCH(" ",R30)-1)))/R$4)),Events!$I$1))  )   )</f>
        <v/>
      </c>
      <c r="T30" s="1" t="str">
        <f>IF(R30="","",_xlfn.RANK.AVG(S30,S$12:S$238))</f>
        <v/>
      </c>
      <c r="U30" s="12"/>
      <c r="V30" s="1" t="str">
        <f>IF(U30="","",IF(U30="np",-200,  MIN(IF(U$5="No",1000,10000),ROUNDDOWN(IF(U$3="No",
IF(ISNUMBER(U30)=TRUE,IF(U30=0,0,
500*LOG10(1+99*U$4/IF(ISNUMBER(U30),U30,VALUE(LEFT(U30,SEARCH(" ",U30)-1))))),
500*LOG10(1+99*IF(ISNUMBER(U30),U30,VALUE(LEFT(U30,SEARCH(" ",U30)-1)))/U$7*U$4/U$6)),500*LOG10(1+99*IF(ISNUMBER(U30),U30,VALUE(LEFT(U30,SEARCH(" ",U30)-1)))/U$4)),Events!$I$1))  )   )</f>
        <v/>
      </c>
      <c r="W30" s="1" t="str">
        <f>IF(U30="","",_xlfn.RANK.AVG(V30,V$12:V$238))</f>
        <v/>
      </c>
      <c r="X30" s="12"/>
      <c r="Y30" s="1" t="str">
        <f>IF(X30="","",IF(X30="np",-200,  MIN(IF(X$5="No",1000,10000),ROUNDDOWN(IF(X$3="No",
IF(ISNUMBER(X30)=TRUE,IF(X30=0,0,
500*LOG10(1+99*X$4/IF(ISNUMBER(X30),X30,VALUE(LEFT(X30,SEARCH(" ",X30)-1))))),
500*LOG10(1+99*IF(ISNUMBER(X30),X30,VALUE(LEFT(X30,SEARCH(" ",X30)-1)))/X$7*X$4/X$6)),500*LOG10(1+99*IF(ISNUMBER(X30),X30,VALUE(LEFT(X30,SEARCH(" ",X30)-1)))/X$4)),Events!$I$1))  )   )</f>
        <v/>
      </c>
      <c r="Z30" s="1" t="str">
        <f>IF(X30="","",_xlfn.RANK.AVG(Y30,Y$12:Y$238))</f>
        <v/>
      </c>
      <c r="AA30" s="1" t="str">
        <f>IF(Competitors!A20="","",Competitors!D20)</f>
        <v/>
      </c>
      <c r="AB30" t="str">
        <f t="shared" si="2"/>
        <v/>
      </c>
      <c r="AC30" t="str">
        <f t="shared" si="6"/>
        <v/>
      </c>
      <c r="AD30" t="str">
        <f t="shared" si="0"/>
        <v/>
      </c>
      <c r="AE30" t="str">
        <f t="shared" si="4"/>
        <v/>
      </c>
      <c r="AF30" t="str">
        <f t="shared" si="1"/>
        <v/>
      </c>
      <c r="AG30" t="str">
        <f t="shared" si="5"/>
        <v/>
      </c>
    </row>
    <row r="31" spans="1:33" x14ac:dyDescent="0.35">
      <c r="A31" s="1" t="str">
        <f>IF(Competitors!A21="","",Competitors!A21)</f>
        <v/>
      </c>
      <c r="B31" s="1" t="str">
        <f>IF(Competitors!B21="","",Competitors!B21)</f>
        <v/>
      </c>
      <c r="C31" s="1" t="str">
        <f>IF(Competitors!C21="","",Competitors!C21)</f>
        <v/>
      </c>
      <c r="D31" s="1" t="str">
        <f>IF(A31="","",SUM(G31,J31,M31,P31,S31,V31,Y31))</f>
        <v/>
      </c>
      <c r="E31" s="1" t="str">
        <f>IF(A31="","",SUM(H31,K31,N31,Q31,T31,W31,Z31))</f>
        <v/>
      </c>
      <c r="F31" s="12"/>
      <c r="G31" s="1" t="str">
        <f>IF(F31="","",IF(F31="np",-200,  MIN(IF(F$5="No",1000,10000),ROUNDDOWN(IF(F$3="No",
IF(ISNUMBER(F31)=TRUE,IF(F31=0,0,
500*LOG10(1+99*F$4/IF(ISNUMBER(F31),F31,VALUE(LEFT(F31,SEARCH(" ",F31)-1))))),
500*LOG10(1+99*IF(ISNUMBER(F31),F31,VALUE(LEFT(F31,SEARCH(" ",F31)-1)))/F$7*F$4/F$6)),500*LOG10(1+99*IF(ISNUMBER(F31),F31,VALUE(LEFT(F31,SEARCH(" ",F31)-1)))/F$4)),Events!$I$1))  )   )</f>
        <v/>
      </c>
      <c r="H31" s="1" t="str">
        <f>IF(F31="","",_xlfn.RANK.AVG(G31,G$12:G$238))</f>
        <v/>
      </c>
      <c r="I31" s="12"/>
      <c r="J31" s="1" t="str">
        <f>IF(I31="","",IF(I31="np",-200,  MIN(IF(I$5="No",1000,10000),ROUNDDOWN(IF(I$3="No",
IF(ISNUMBER(I31)=TRUE,IF(I31=0,0,
500*LOG10(1+99*I$4/IF(ISNUMBER(I31),I31,VALUE(LEFT(I31,SEARCH(" ",I31)-1))))),
500*LOG10(1+99*IF(ISNUMBER(I31),I31,VALUE(LEFT(I31,SEARCH(" ",I31)-1)))/I$7*I$4/I$6)),500*LOG10(1+99*IF(ISNUMBER(I31),I31,VALUE(LEFT(I31,SEARCH(" ",I31)-1)))/I$4)),Events!$I$1))  )   )</f>
        <v/>
      </c>
      <c r="K31" s="1" t="str">
        <f>IF(I31="","",_xlfn.RANK.AVG(J31,J$12:J$238))</f>
        <v/>
      </c>
      <c r="L31" s="12"/>
      <c r="M31" s="1" t="str">
        <f>IF(L31="","",IF(L31="np",-200,  MIN(IF(L$5="No",1000,10000),ROUNDDOWN(IF(L$3="No",
IF(ISNUMBER(L31)=TRUE,IF(L31=0,0,
500*LOG10(1+99*L$4/IF(ISNUMBER(L31),L31,VALUE(LEFT(L31,SEARCH(" ",L31)-1))))),
500*LOG10(1+99*IF(ISNUMBER(L31),L31,VALUE(LEFT(L31,SEARCH(" ",L31)-1)))/L$7*L$4/L$6)),500*LOG10(1+99*IF(ISNUMBER(L31),L31,VALUE(LEFT(L31,SEARCH(" ",L31)-1)))/L$4)),Events!$I$1))  )   )</f>
        <v/>
      </c>
      <c r="N31" s="1" t="str">
        <f>IF(L31="","",_xlfn.RANK.AVG(M31,M$12:M$238))</f>
        <v/>
      </c>
      <c r="O31" s="12"/>
      <c r="P31" s="1" t="str">
        <f>IF(O31="","",IF(O31="np",-200,  MIN(IF(O$5="No",1000,10000),ROUNDDOWN(IF(O$3="No",
IF(ISNUMBER(O31)=TRUE,IF(O31=0,0,
500*LOG10(1+99*O$4/IF(ISNUMBER(O31),O31,VALUE(LEFT(O31,SEARCH(" ",O31)-1))))),
500*LOG10(1+99*IF(ISNUMBER(O31),O31,VALUE(LEFT(O31,SEARCH(" ",O31)-1)))/O$7*O$4/O$6)),500*LOG10(1+99*IF(ISNUMBER(O31),O31,VALUE(LEFT(O31,SEARCH(" ",O31)-1)))/O$4)),Events!$I$1))  )   )</f>
        <v/>
      </c>
      <c r="Q31" s="1" t="str">
        <f>IF(O31="","",_xlfn.RANK.AVG(P31,P$12:P$238))</f>
        <v/>
      </c>
      <c r="R31" s="12"/>
      <c r="S31" s="1" t="str">
        <f>IF(R31="","",IF(R31="np",-200,  MIN(IF(R$5="No",1000,10000),ROUNDDOWN(IF(R$3="No",
IF(ISNUMBER(R31)=TRUE,IF(R31=0,0,
500*LOG10(1+99*R$4/IF(ISNUMBER(R31),R31,VALUE(LEFT(R31,SEARCH(" ",R31)-1))))),
500*LOG10(1+99*IF(ISNUMBER(R31),R31,VALUE(LEFT(R31,SEARCH(" ",R31)-1)))/R$7*R$4/R$6)),500*LOG10(1+99*IF(ISNUMBER(R31),R31,VALUE(LEFT(R31,SEARCH(" ",R31)-1)))/R$4)),Events!$I$1))  )   )</f>
        <v/>
      </c>
      <c r="T31" s="1" t="str">
        <f>IF(R31="","",_xlfn.RANK.AVG(S31,S$12:S$238))</f>
        <v/>
      </c>
      <c r="U31" s="12"/>
      <c r="V31" s="1" t="str">
        <f>IF(U31="","",IF(U31="np",-200,  MIN(IF(U$5="No",1000,10000),ROUNDDOWN(IF(U$3="No",
IF(ISNUMBER(U31)=TRUE,IF(U31=0,0,
500*LOG10(1+99*U$4/IF(ISNUMBER(U31),U31,VALUE(LEFT(U31,SEARCH(" ",U31)-1))))),
500*LOG10(1+99*IF(ISNUMBER(U31),U31,VALUE(LEFT(U31,SEARCH(" ",U31)-1)))/U$7*U$4/U$6)),500*LOG10(1+99*IF(ISNUMBER(U31),U31,VALUE(LEFT(U31,SEARCH(" ",U31)-1)))/U$4)),Events!$I$1))  )   )</f>
        <v/>
      </c>
      <c r="W31" s="1" t="str">
        <f>IF(U31="","",_xlfn.RANK.AVG(V31,V$12:V$238))</f>
        <v/>
      </c>
      <c r="X31" s="12"/>
      <c r="Y31" s="1" t="str">
        <f>IF(X31="","",IF(X31="np",-200,  MIN(IF(X$5="No",1000,10000),ROUNDDOWN(IF(X$3="No",
IF(ISNUMBER(X31)=TRUE,IF(X31=0,0,
500*LOG10(1+99*X$4/IF(ISNUMBER(X31),X31,VALUE(LEFT(X31,SEARCH(" ",X31)-1))))),
500*LOG10(1+99*IF(ISNUMBER(X31),X31,VALUE(LEFT(X31,SEARCH(" ",X31)-1)))/X$7*X$4/X$6)),500*LOG10(1+99*IF(ISNUMBER(X31),X31,VALUE(LEFT(X31,SEARCH(" ",X31)-1)))/X$4)),Events!$I$1))  )   )</f>
        <v/>
      </c>
      <c r="Z31" s="1" t="str">
        <f>IF(X31="","",_xlfn.RANK.AVG(Y31,Y$12:Y$238))</f>
        <v/>
      </c>
      <c r="AA31" s="1" t="str">
        <f>IF(Competitors!A21="","",Competitors!D21)</f>
        <v/>
      </c>
      <c r="AB31" t="str">
        <f t="shared" si="2"/>
        <v/>
      </c>
      <c r="AC31" t="str">
        <f t="shared" si="6"/>
        <v/>
      </c>
      <c r="AD31" t="str">
        <f t="shared" si="0"/>
        <v/>
      </c>
      <c r="AE31" t="str">
        <f t="shared" si="4"/>
        <v/>
      </c>
      <c r="AF31" t="str">
        <f t="shared" si="1"/>
        <v/>
      </c>
      <c r="AG31" t="str">
        <f t="shared" si="5"/>
        <v/>
      </c>
    </row>
    <row r="32" spans="1:33" x14ac:dyDescent="0.35">
      <c r="A32" s="1" t="str">
        <f>IF(Competitors!A22="","",Competitors!A22)</f>
        <v/>
      </c>
      <c r="B32" s="1" t="str">
        <f>IF(Competitors!B22="","",Competitors!B22)</f>
        <v/>
      </c>
      <c r="C32" s="1" t="str">
        <f>IF(Competitors!C22="","",Competitors!C22)</f>
        <v/>
      </c>
      <c r="D32" s="1" t="str">
        <f>IF(A32="","",SUM(G32,J32,M32,P32,S32,V32,Y32))</f>
        <v/>
      </c>
      <c r="E32" s="1" t="str">
        <f>IF(A32="","",SUM(H32,K32,N32,Q32,T32,W32,Z32))</f>
        <v/>
      </c>
      <c r="F32" s="12"/>
      <c r="G32" s="1" t="str">
        <f>IF(F32="","",IF(F32="np",-200,  MIN(IF(F$5="No",1000,10000),ROUNDDOWN(IF(F$3="No",
IF(ISNUMBER(F32)=TRUE,IF(F32=0,0,
500*LOG10(1+99*F$4/IF(ISNUMBER(F32),F32,VALUE(LEFT(F32,SEARCH(" ",F32)-1))))),
500*LOG10(1+99*IF(ISNUMBER(F32),F32,VALUE(LEFT(F32,SEARCH(" ",F32)-1)))/F$7*F$4/F$6)),500*LOG10(1+99*IF(ISNUMBER(F32),F32,VALUE(LEFT(F32,SEARCH(" ",F32)-1)))/F$4)),Events!$I$1))  )   )</f>
        <v/>
      </c>
      <c r="H32" s="1" t="str">
        <f>IF(F32="","",_xlfn.RANK.AVG(G32,G$12:G$238))</f>
        <v/>
      </c>
      <c r="I32" s="12"/>
      <c r="J32" s="1" t="str">
        <f>IF(I32="","",IF(I32="np",-200,  MIN(IF(I$5="No",1000,10000),ROUNDDOWN(IF(I$3="No",
IF(ISNUMBER(I32)=TRUE,IF(I32=0,0,
500*LOG10(1+99*I$4/IF(ISNUMBER(I32),I32,VALUE(LEFT(I32,SEARCH(" ",I32)-1))))),
500*LOG10(1+99*IF(ISNUMBER(I32),I32,VALUE(LEFT(I32,SEARCH(" ",I32)-1)))/I$7*I$4/I$6)),500*LOG10(1+99*IF(ISNUMBER(I32),I32,VALUE(LEFT(I32,SEARCH(" ",I32)-1)))/I$4)),Events!$I$1))  )   )</f>
        <v/>
      </c>
      <c r="K32" s="1" t="str">
        <f>IF(I32="","",_xlfn.RANK.AVG(J32,J$12:J$238))</f>
        <v/>
      </c>
      <c r="L32" s="12"/>
      <c r="M32" s="1" t="str">
        <f>IF(L32="","",IF(L32="np",-200,  MIN(IF(L$5="No",1000,10000),ROUNDDOWN(IF(L$3="No",
IF(ISNUMBER(L32)=TRUE,IF(L32=0,0,
500*LOG10(1+99*L$4/IF(ISNUMBER(L32),L32,VALUE(LEFT(L32,SEARCH(" ",L32)-1))))),
500*LOG10(1+99*IF(ISNUMBER(L32),L32,VALUE(LEFT(L32,SEARCH(" ",L32)-1)))/L$7*L$4/L$6)),500*LOG10(1+99*IF(ISNUMBER(L32),L32,VALUE(LEFT(L32,SEARCH(" ",L32)-1)))/L$4)),Events!$I$1))  )   )</f>
        <v/>
      </c>
      <c r="N32" s="1" t="str">
        <f>IF(L32="","",_xlfn.RANK.AVG(M32,M$12:M$238))</f>
        <v/>
      </c>
      <c r="O32" s="12"/>
      <c r="P32" s="1" t="str">
        <f>IF(O32="","",IF(O32="np",-200,  MIN(IF(O$5="No",1000,10000),ROUNDDOWN(IF(O$3="No",
IF(ISNUMBER(O32)=TRUE,IF(O32=0,0,
500*LOG10(1+99*O$4/IF(ISNUMBER(O32),O32,VALUE(LEFT(O32,SEARCH(" ",O32)-1))))),
500*LOG10(1+99*IF(ISNUMBER(O32),O32,VALUE(LEFT(O32,SEARCH(" ",O32)-1)))/O$7*O$4/O$6)),500*LOG10(1+99*IF(ISNUMBER(O32),O32,VALUE(LEFT(O32,SEARCH(" ",O32)-1)))/O$4)),Events!$I$1))  )   )</f>
        <v/>
      </c>
      <c r="Q32" s="1" t="str">
        <f>IF(O32="","",_xlfn.RANK.AVG(P32,P$12:P$238))</f>
        <v/>
      </c>
      <c r="R32" s="12"/>
      <c r="S32" s="1" t="str">
        <f>IF(R32="","",IF(R32="np",-200,  MIN(IF(R$5="No",1000,10000),ROUNDDOWN(IF(R$3="No",
IF(ISNUMBER(R32)=TRUE,IF(R32=0,0,
500*LOG10(1+99*R$4/IF(ISNUMBER(R32),R32,VALUE(LEFT(R32,SEARCH(" ",R32)-1))))),
500*LOG10(1+99*IF(ISNUMBER(R32),R32,VALUE(LEFT(R32,SEARCH(" ",R32)-1)))/R$7*R$4/R$6)),500*LOG10(1+99*IF(ISNUMBER(R32),R32,VALUE(LEFT(R32,SEARCH(" ",R32)-1)))/R$4)),Events!$I$1))  )   )</f>
        <v/>
      </c>
      <c r="T32" s="1" t="str">
        <f>IF(R32="","",_xlfn.RANK.AVG(S32,S$12:S$238))</f>
        <v/>
      </c>
      <c r="U32" s="12"/>
      <c r="V32" s="1" t="str">
        <f>IF(U32="","",IF(U32="np",-200,  MIN(IF(U$5="No",1000,10000),ROUNDDOWN(IF(U$3="No",
IF(ISNUMBER(U32)=TRUE,IF(U32=0,0,
500*LOG10(1+99*U$4/IF(ISNUMBER(U32),U32,VALUE(LEFT(U32,SEARCH(" ",U32)-1))))),
500*LOG10(1+99*IF(ISNUMBER(U32),U32,VALUE(LEFT(U32,SEARCH(" ",U32)-1)))/U$7*U$4/U$6)),500*LOG10(1+99*IF(ISNUMBER(U32),U32,VALUE(LEFT(U32,SEARCH(" ",U32)-1)))/U$4)),Events!$I$1))  )   )</f>
        <v/>
      </c>
      <c r="W32" s="1" t="str">
        <f>IF(U32="","",_xlfn.RANK.AVG(V32,V$12:V$238))</f>
        <v/>
      </c>
      <c r="X32" s="12"/>
      <c r="Y32" s="1" t="str">
        <f>IF(X32="","",IF(X32="np",-200,  MIN(IF(X$5="No",1000,10000),ROUNDDOWN(IF(X$3="No",
IF(ISNUMBER(X32)=TRUE,IF(X32=0,0,
500*LOG10(1+99*X$4/IF(ISNUMBER(X32),X32,VALUE(LEFT(X32,SEARCH(" ",X32)-1))))),
500*LOG10(1+99*IF(ISNUMBER(X32),X32,VALUE(LEFT(X32,SEARCH(" ",X32)-1)))/X$7*X$4/X$6)),500*LOG10(1+99*IF(ISNUMBER(X32),X32,VALUE(LEFT(X32,SEARCH(" ",X32)-1)))/X$4)),Events!$I$1))  )   )</f>
        <v/>
      </c>
      <c r="Z32" s="1" t="str">
        <f>IF(X32="","",_xlfn.RANK.AVG(Y32,Y$12:Y$238))</f>
        <v/>
      </c>
      <c r="AA32" s="1" t="str">
        <f>IF(Competitors!A22="","",Competitors!D22)</f>
        <v/>
      </c>
      <c r="AB32" t="str">
        <f t="shared" si="2"/>
        <v/>
      </c>
      <c r="AC32" t="str">
        <f t="shared" si="6"/>
        <v/>
      </c>
      <c r="AD32" t="str">
        <f t="shared" si="0"/>
        <v/>
      </c>
      <c r="AE32" t="str">
        <f t="shared" si="4"/>
        <v/>
      </c>
      <c r="AF32" t="str">
        <f t="shared" si="1"/>
        <v/>
      </c>
      <c r="AG32" t="str">
        <f t="shared" si="5"/>
        <v/>
      </c>
    </row>
    <row r="33" spans="1:33" x14ac:dyDescent="0.35">
      <c r="A33" s="1" t="str">
        <f>IF(Competitors!A23="","",Competitors!A23)</f>
        <v/>
      </c>
      <c r="B33" s="1" t="str">
        <f>IF(Competitors!B23="","",Competitors!B23)</f>
        <v/>
      </c>
      <c r="C33" s="1" t="str">
        <f>IF(Competitors!C23="","",Competitors!C23)</f>
        <v/>
      </c>
      <c r="D33" s="1" t="str">
        <f>IF(A33="","",SUM(G33,J33,M33,P33,S33,V33,Y33))</f>
        <v/>
      </c>
      <c r="E33" s="1" t="str">
        <f>IF(A33="","",SUM(H33,K33,N33,Q33,T33,W33,Z33))</f>
        <v/>
      </c>
      <c r="F33" s="12"/>
      <c r="G33" s="1" t="str">
        <f>IF(F33="","",IF(F33="np",-200,  MIN(IF(F$5="No",1000,10000),ROUNDDOWN(IF(F$3="No",
IF(ISNUMBER(F33)=TRUE,IF(F33=0,0,
500*LOG10(1+99*F$4/IF(ISNUMBER(F33),F33,VALUE(LEFT(F33,SEARCH(" ",F33)-1))))),
500*LOG10(1+99*IF(ISNUMBER(F33),F33,VALUE(LEFT(F33,SEARCH(" ",F33)-1)))/F$7*F$4/F$6)),500*LOG10(1+99*IF(ISNUMBER(F33),F33,VALUE(LEFT(F33,SEARCH(" ",F33)-1)))/F$4)),Events!$I$1))  )   )</f>
        <v/>
      </c>
      <c r="H33" s="1" t="str">
        <f>IF(F33="","",_xlfn.RANK.AVG(G33,G$12:G$238))</f>
        <v/>
      </c>
      <c r="I33" s="12"/>
      <c r="J33" s="1" t="str">
        <f>IF(I33="","",IF(I33="np",-200,  MIN(IF(I$5="No",1000,10000),ROUNDDOWN(IF(I$3="No",
IF(ISNUMBER(I33)=TRUE,IF(I33=0,0,
500*LOG10(1+99*I$4/IF(ISNUMBER(I33),I33,VALUE(LEFT(I33,SEARCH(" ",I33)-1))))),
500*LOG10(1+99*IF(ISNUMBER(I33),I33,VALUE(LEFT(I33,SEARCH(" ",I33)-1)))/I$7*I$4/I$6)),500*LOG10(1+99*IF(ISNUMBER(I33),I33,VALUE(LEFT(I33,SEARCH(" ",I33)-1)))/I$4)),Events!$I$1))  )   )</f>
        <v/>
      </c>
      <c r="K33" s="1" t="str">
        <f>IF(I33="","",_xlfn.RANK.AVG(J33,J$12:J$238))</f>
        <v/>
      </c>
      <c r="L33" s="12"/>
      <c r="M33" s="1" t="str">
        <f>IF(L33="","",IF(L33="np",-200,  MIN(IF(L$5="No",1000,10000),ROUNDDOWN(IF(L$3="No",
IF(ISNUMBER(L33)=TRUE,IF(L33=0,0,
500*LOG10(1+99*L$4/IF(ISNUMBER(L33),L33,VALUE(LEFT(L33,SEARCH(" ",L33)-1))))),
500*LOG10(1+99*IF(ISNUMBER(L33),L33,VALUE(LEFT(L33,SEARCH(" ",L33)-1)))/L$7*L$4/L$6)),500*LOG10(1+99*IF(ISNUMBER(L33),L33,VALUE(LEFT(L33,SEARCH(" ",L33)-1)))/L$4)),Events!$I$1))  )   )</f>
        <v/>
      </c>
      <c r="N33" s="1" t="str">
        <f>IF(L33="","",_xlfn.RANK.AVG(M33,M$12:M$238))</f>
        <v/>
      </c>
      <c r="O33" s="12"/>
      <c r="P33" s="1" t="str">
        <f>IF(O33="","",IF(O33="np",-200,  MIN(IF(O$5="No",1000,10000),ROUNDDOWN(IF(O$3="No",
IF(ISNUMBER(O33)=TRUE,IF(O33=0,0,
500*LOG10(1+99*O$4/IF(ISNUMBER(O33),O33,VALUE(LEFT(O33,SEARCH(" ",O33)-1))))),
500*LOG10(1+99*IF(ISNUMBER(O33),O33,VALUE(LEFT(O33,SEARCH(" ",O33)-1)))/O$7*O$4/O$6)),500*LOG10(1+99*IF(ISNUMBER(O33),O33,VALUE(LEFT(O33,SEARCH(" ",O33)-1)))/O$4)),Events!$I$1))  )   )</f>
        <v/>
      </c>
      <c r="Q33" s="1" t="str">
        <f>IF(O33="","",_xlfn.RANK.AVG(P33,P$12:P$238))</f>
        <v/>
      </c>
      <c r="R33" s="12"/>
      <c r="S33" s="1" t="str">
        <f>IF(R33="","",IF(R33="np",-200,  MIN(IF(R$5="No",1000,10000),ROUNDDOWN(IF(R$3="No",
IF(ISNUMBER(R33)=TRUE,IF(R33=0,0,
500*LOG10(1+99*R$4/IF(ISNUMBER(R33),R33,VALUE(LEFT(R33,SEARCH(" ",R33)-1))))),
500*LOG10(1+99*IF(ISNUMBER(R33),R33,VALUE(LEFT(R33,SEARCH(" ",R33)-1)))/R$7*R$4/R$6)),500*LOG10(1+99*IF(ISNUMBER(R33),R33,VALUE(LEFT(R33,SEARCH(" ",R33)-1)))/R$4)),Events!$I$1))  )   )</f>
        <v/>
      </c>
      <c r="T33" s="1" t="str">
        <f>IF(R33="","",_xlfn.RANK.AVG(S33,S$12:S$238))</f>
        <v/>
      </c>
      <c r="U33" s="12"/>
      <c r="V33" s="1" t="str">
        <f>IF(U33="","",IF(U33="np",-200,  MIN(IF(U$5="No",1000,10000),ROUNDDOWN(IF(U$3="No",
IF(ISNUMBER(U33)=TRUE,IF(U33=0,0,
500*LOG10(1+99*U$4/IF(ISNUMBER(U33),U33,VALUE(LEFT(U33,SEARCH(" ",U33)-1))))),
500*LOG10(1+99*IF(ISNUMBER(U33),U33,VALUE(LEFT(U33,SEARCH(" ",U33)-1)))/U$7*U$4/U$6)),500*LOG10(1+99*IF(ISNUMBER(U33),U33,VALUE(LEFT(U33,SEARCH(" ",U33)-1)))/U$4)),Events!$I$1))  )   )</f>
        <v/>
      </c>
      <c r="W33" s="1" t="str">
        <f>IF(U33="","",_xlfn.RANK.AVG(V33,V$12:V$238))</f>
        <v/>
      </c>
      <c r="X33" s="12"/>
      <c r="Y33" s="1" t="str">
        <f>IF(X33="","",IF(X33="np",-200,  MIN(IF(X$5="No",1000,10000),ROUNDDOWN(IF(X$3="No",
IF(ISNUMBER(X33)=TRUE,IF(X33=0,0,
500*LOG10(1+99*X$4/IF(ISNUMBER(X33),X33,VALUE(LEFT(X33,SEARCH(" ",X33)-1))))),
500*LOG10(1+99*IF(ISNUMBER(X33),X33,VALUE(LEFT(X33,SEARCH(" ",X33)-1)))/X$7*X$4/X$6)),500*LOG10(1+99*IF(ISNUMBER(X33),X33,VALUE(LEFT(X33,SEARCH(" ",X33)-1)))/X$4)),Events!$I$1))  )   )</f>
        <v/>
      </c>
      <c r="Z33" s="1" t="str">
        <f>IF(X33="","",_xlfn.RANK.AVG(Y33,Y$12:Y$238))</f>
        <v/>
      </c>
      <c r="AA33" s="1" t="str">
        <f>IF(Competitors!A23="","",Competitors!D23)</f>
        <v/>
      </c>
      <c r="AB33" t="str">
        <f t="shared" si="2"/>
        <v/>
      </c>
      <c r="AC33" t="str">
        <f t="shared" si="6"/>
        <v/>
      </c>
      <c r="AD33" t="str">
        <f t="shared" si="0"/>
        <v/>
      </c>
      <c r="AE33" t="str">
        <f t="shared" si="4"/>
        <v/>
      </c>
      <c r="AF33" t="str">
        <f t="shared" si="1"/>
        <v/>
      </c>
      <c r="AG33" t="str">
        <f t="shared" si="5"/>
        <v/>
      </c>
    </row>
    <row r="34" spans="1:33" x14ac:dyDescent="0.35">
      <c r="A34" s="1" t="str">
        <f>IF(Competitors!A24="","",Competitors!A24)</f>
        <v/>
      </c>
      <c r="B34" s="1" t="str">
        <f>IF(Competitors!B24="","",Competitors!B24)</f>
        <v/>
      </c>
      <c r="C34" s="1" t="str">
        <f>IF(Competitors!C24="","",Competitors!C24)</f>
        <v/>
      </c>
      <c r="D34" s="1" t="str">
        <f>IF(A34="","",SUM(G34,J34,M34,P34,S34,V34,Y34))</f>
        <v/>
      </c>
      <c r="E34" s="1" t="str">
        <f>IF(A34="","",SUM(H34,K34,N34,Q34,T34,W34,Z34))</f>
        <v/>
      </c>
      <c r="F34" s="12"/>
      <c r="G34" s="1" t="str">
        <f>IF(F34="","",IF(F34="np",-200,  MIN(IF(F$5="No",1000,10000),ROUNDDOWN(IF(F$3="No",
IF(ISNUMBER(F34)=TRUE,IF(F34=0,0,
500*LOG10(1+99*F$4/IF(ISNUMBER(F34),F34,VALUE(LEFT(F34,SEARCH(" ",F34)-1))))),
500*LOG10(1+99*IF(ISNUMBER(F34),F34,VALUE(LEFT(F34,SEARCH(" ",F34)-1)))/F$7*F$4/F$6)),500*LOG10(1+99*IF(ISNUMBER(F34),F34,VALUE(LEFT(F34,SEARCH(" ",F34)-1)))/F$4)),Events!$I$1))  )   )</f>
        <v/>
      </c>
      <c r="H34" s="1" t="str">
        <f>IF(F34="","",_xlfn.RANK.AVG(G34,G$12:G$238))</f>
        <v/>
      </c>
      <c r="I34" s="12"/>
      <c r="J34" s="1" t="str">
        <f>IF(I34="","",IF(I34="np",-200,  MIN(IF(I$5="No",1000,10000),ROUNDDOWN(IF(I$3="No",
IF(ISNUMBER(I34)=TRUE,IF(I34=0,0,
500*LOG10(1+99*I$4/IF(ISNUMBER(I34),I34,VALUE(LEFT(I34,SEARCH(" ",I34)-1))))),
500*LOG10(1+99*IF(ISNUMBER(I34),I34,VALUE(LEFT(I34,SEARCH(" ",I34)-1)))/I$7*I$4/I$6)),500*LOG10(1+99*IF(ISNUMBER(I34),I34,VALUE(LEFT(I34,SEARCH(" ",I34)-1)))/I$4)),Events!$I$1))  )   )</f>
        <v/>
      </c>
      <c r="K34" s="1" t="str">
        <f>IF(I34="","",_xlfn.RANK.AVG(J34,J$12:J$238))</f>
        <v/>
      </c>
      <c r="L34" s="12"/>
      <c r="M34" s="1" t="str">
        <f>IF(L34="","",IF(L34="np",-200,  MIN(IF(L$5="No",1000,10000),ROUNDDOWN(IF(L$3="No",
IF(ISNUMBER(L34)=TRUE,IF(L34=0,0,
500*LOG10(1+99*L$4/IF(ISNUMBER(L34),L34,VALUE(LEFT(L34,SEARCH(" ",L34)-1))))),
500*LOG10(1+99*IF(ISNUMBER(L34),L34,VALUE(LEFT(L34,SEARCH(" ",L34)-1)))/L$7*L$4/L$6)),500*LOG10(1+99*IF(ISNUMBER(L34),L34,VALUE(LEFT(L34,SEARCH(" ",L34)-1)))/L$4)),Events!$I$1))  )   )</f>
        <v/>
      </c>
      <c r="N34" s="1" t="str">
        <f>IF(L34="","",_xlfn.RANK.AVG(M34,M$12:M$238))</f>
        <v/>
      </c>
      <c r="O34" s="12"/>
      <c r="P34" s="1" t="str">
        <f>IF(O34="","",IF(O34="np",-200,  MIN(IF(O$5="No",1000,10000),ROUNDDOWN(IF(O$3="No",
IF(ISNUMBER(O34)=TRUE,IF(O34=0,0,
500*LOG10(1+99*O$4/IF(ISNUMBER(O34),O34,VALUE(LEFT(O34,SEARCH(" ",O34)-1))))),
500*LOG10(1+99*IF(ISNUMBER(O34),O34,VALUE(LEFT(O34,SEARCH(" ",O34)-1)))/O$7*O$4/O$6)),500*LOG10(1+99*IF(ISNUMBER(O34),O34,VALUE(LEFT(O34,SEARCH(" ",O34)-1)))/O$4)),Events!$I$1))  )   )</f>
        <v/>
      </c>
      <c r="Q34" s="1" t="str">
        <f>IF(O34="","",_xlfn.RANK.AVG(P34,P$12:P$238))</f>
        <v/>
      </c>
      <c r="R34" s="12"/>
      <c r="S34" s="1" t="str">
        <f>IF(R34="","",IF(R34="np",-200,  MIN(IF(R$5="No",1000,10000),ROUNDDOWN(IF(R$3="No",
IF(ISNUMBER(R34)=TRUE,IF(R34=0,0,
500*LOG10(1+99*R$4/IF(ISNUMBER(R34),R34,VALUE(LEFT(R34,SEARCH(" ",R34)-1))))),
500*LOG10(1+99*IF(ISNUMBER(R34),R34,VALUE(LEFT(R34,SEARCH(" ",R34)-1)))/R$7*R$4/R$6)),500*LOG10(1+99*IF(ISNUMBER(R34),R34,VALUE(LEFT(R34,SEARCH(" ",R34)-1)))/R$4)),Events!$I$1))  )   )</f>
        <v/>
      </c>
      <c r="T34" s="1" t="str">
        <f>IF(R34="","",_xlfn.RANK.AVG(S34,S$12:S$238))</f>
        <v/>
      </c>
      <c r="U34" s="12"/>
      <c r="V34" s="1" t="str">
        <f>IF(U34="","",IF(U34="np",-200,  MIN(IF(U$5="No",1000,10000),ROUNDDOWN(IF(U$3="No",
IF(ISNUMBER(U34)=TRUE,IF(U34=0,0,
500*LOG10(1+99*U$4/IF(ISNUMBER(U34),U34,VALUE(LEFT(U34,SEARCH(" ",U34)-1))))),
500*LOG10(1+99*IF(ISNUMBER(U34),U34,VALUE(LEFT(U34,SEARCH(" ",U34)-1)))/U$7*U$4/U$6)),500*LOG10(1+99*IF(ISNUMBER(U34),U34,VALUE(LEFT(U34,SEARCH(" ",U34)-1)))/U$4)),Events!$I$1))  )   )</f>
        <v/>
      </c>
      <c r="W34" s="1" t="str">
        <f>IF(U34="","",_xlfn.RANK.AVG(V34,V$12:V$238))</f>
        <v/>
      </c>
      <c r="X34" s="12"/>
      <c r="Y34" s="1" t="str">
        <f>IF(X34="","",IF(X34="np",-200,  MIN(IF(X$5="No",1000,10000),ROUNDDOWN(IF(X$3="No",
IF(ISNUMBER(X34)=TRUE,IF(X34=0,0,
500*LOG10(1+99*X$4/IF(ISNUMBER(X34),X34,VALUE(LEFT(X34,SEARCH(" ",X34)-1))))),
500*LOG10(1+99*IF(ISNUMBER(X34),X34,VALUE(LEFT(X34,SEARCH(" ",X34)-1)))/X$7*X$4/X$6)),500*LOG10(1+99*IF(ISNUMBER(X34),X34,VALUE(LEFT(X34,SEARCH(" ",X34)-1)))/X$4)),Events!$I$1))  )   )</f>
        <v/>
      </c>
      <c r="Z34" s="1" t="str">
        <f>IF(X34="","",_xlfn.RANK.AVG(Y34,Y$12:Y$238))</f>
        <v/>
      </c>
      <c r="AA34" s="1" t="str">
        <f>IF(Competitors!A24="","",Competitors!D24)</f>
        <v/>
      </c>
      <c r="AB34" t="str">
        <f t="shared" si="2"/>
        <v/>
      </c>
      <c r="AC34" t="str">
        <f t="shared" si="6"/>
        <v/>
      </c>
      <c r="AD34" t="str">
        <f t="shared" si="0"/>
        <v/>
      </c>
      <c r="AE34" t="str">
        <f t="shared" si="4"/>
        <v/>
      </c>
      <c r="AF34" t="str">
        <f t="shared" si="1"/>
        <v/>
      </c>
      <c r="AG34" t="str">
        <f t="shared" si="5"/>
        <v/>
      </c>
    </row>
    <row r="35" spans="1:33" x14ac:dyDescent="0.35">
      <c r="A35" s="1" t="str">
        <f>IF(Competitors!A25="","",Competitors!A25)</f>
        <v/>
      </c>
      <c r="B35" s="1" t="str">
        <f>IF(Competitors!B25="","",Competitors!B25)</f>
        <v/>
      </c>
      <c r="C35" s="1" t="str">
        <f>IF(Competitors!C25="","",Competitors!C25)</f>
        <v/>
      </c>
      <c r="D35" s="1" t="str">
        <f>IF(A35="","",SUM(G35,J35,M35,P35,S35,V35,Y35))</f>
        <v/>
      </c>
      <c r="E35" s="1" t="str">
        <f>IF(A35="","",SUM(H35,K35,N35,Q35,T35,W35,Z35))</f>
        <v/>
      </c>
      <c r="F35" s="12"/>
      <c r="G35" s="1" t="str">
        <f>IF(F35="","",IF(F35="np",-200,  MIN(IF(F$5="No",1000,10000),ROUNDDOWN(IF(F$3="No",
IF(ISNUMBER(F35)=TRUE,IF(F35=0,0,
500*LOG10(1+99*F$4/IF(ISNUMBER(F35),F35,VALUE(LEFT(F35,SEARCH(" ",F35)-1))))),
500*LOG10(1+99*IF(ISNUMBER(F35),F35,VALUE(LEFT(F35,SEARCH(" ",F35)-1)))/F$7*F$4/F$6)),500*LOG10(1+99*IF(ISNUMBER(F35),F35,VALUE(LEFT(F35,SEARCH(" ",F35)-1)))/F$4)),Events!$I$1))  )   )</f>
        <v/>
      </c>
      <c r="H35" s="1" t="str">
        <f>IF(F35="","",_xlfn.RANK.AVG(G35,G$12:G$238))</f>
        <v/>
      </c>
      <c r="I35" s="12"/>
      <c r="J35" s="1" t="str">
        <f>IF(I35="","",IF(I35="np",-200,  MIN(IF(I$5="No",1000,10000),ROUNDDOWN(IF(I$3="No",
IF(ISNUMBER(I35)=TRUE,IF(I35=0,0,
500*LOG10(1+99*I$4/IF(ISNUMBER(I35),I35,VALUE(LEFT(I35,SEARCH(" ",I35)-1))))),
500*LOG10(1+99*IF(ISNUMBER(I35),I35,VALUE(LEFT(I35,SEARCH(" ",I35)-1)))/I$7*I$4/I$6)),500*LOG10(1+99*IF(ISNUMBER(I35),I35,VALUE(LEFT(I35,SEARCH(" ",I35)-1)))/I$4)),Events!$I$1))  )   )</f>
        <v/>
      </c>
      <c r="K35" s="1" t="str">
        <f>IF(I35="","",_xlfn.RANK.AVG(J35,J$12:J$238))</f>
        <v/>
      </c>
      <c r="L35" s="12"/>
      <c r="M35" s="1" t="str">
        <f>IF(L35="","",IF(L35="np",-200,  MIN(IF(L$5="No",1000,10000),ROUNDDOWN(IF(L$3="No",
IF(ISNUMBER(L35)=TRUE,IF(L35=0,0,
500*LOG10(1+99*L$4/IF(ISNUMBER(L35),L35,VALUE(LEFT(L35,SEARCH(" ",L35)-1))))),
500*LOG10(1+99*IF(ISNUMBER(L35),L35,VALUE(LEFT(L35,SEARCH(" ",L35)-1)))/L$7*L$4/L$6)),500*LOG10(1+99*IF(ISNUMBER(L35),L35,VALUE(LEFT(L35,SEARCH(" ",L35)-1)))/L$4)),Events!$I$1))  )   )</f>
        <v/>
      </c>
      <c r="N35" s="1" t="str">
        <f>IF(L35="","",_xlfn.RANK.AVG(M35,M$12:M$238))</f>
        <v/>
      </c>
      <c r="O35" s="12"/>
      <c r="P35" s="1" t="str">
        <f>IF(O35="","",IF(O35="np",-200,  MIN(IF(O$5="No",1000,10000),ROUNDDOWN(IF(O$3="No",
IF(ISNUMBER(O35)=TRUE,IF(O35=0,0,
500*LOG10(1+99*O$4/IF(ISNUMBER(O35),O35,VALUE(LEFT(O35,SEARCH(" ",O35)-1))))),
500*LOG10(1+99*IF(ISNUMBER(O35),O35,VALUE(LEFT(O35,SEARCH(" ",O35)-1)))/O$7*O$4/O$6)),500*LOG10(1+99*IF(ISNUMBER(O35),O35,VALUE(LEFT(O35,SEARCH(" ",O35)-1)))/O$4)),Events!$I$1))  )   )</f>
        <v/>
      </c>
      <c r="Q35" s="1" t="str">
        <f>IF(O35="","",_xlfn.RANK.AVG(P35,P$12:P$238))</f>
        <v/>
      </c>
      <c r="R35" s="12"/>
      <c r="S35" s="1" t="str">
        <f>IF(R35="","",IF(R35="np",-200,  MIN(IF(R$5="No",1000,10000),ROUNDDOWN(IF(R$3="No",
IF(ISNUMBER(R35)=TRUE,IF(R35=0,0,
500*LOG10(1+99*R$4/IF(ISNUMBER(R35),R35,VALUE(LEFT(R35,SEARCH(" ",R35)-1))))),
500*LOG10(1+99*IF(ISNUMBER(R35),R35,VALUE(LEFT(R35,SEARCH(" ",R35)-1)))/R$7*R$4/R$6)),500*LOG10(1+99*IF(ISNUMBER(R35),R35,VALUE(LEFT(R35,SEARCH(" ",R35)-1)))/R$4)),Events!$I$1))  )   )</f>
        <v/>
      </c>
      <c r="T35" s="1" t="str">
        <f>IF(R35="","",_xlfn.RANK.AVG(S35,S$12:S$238))</f>
        <v/>
      </c>
      <c r="U35" s="12"/>
      <c r="V35" s="1" t="str">
        <f>IF(U35="","",IF(U35="np",-200,  MIN(IF(U$5="No",1000,10000),ROUNDDOWN(IF(U$3="No",
IF(ISNUMBER(U35)=TRUE,IF(U35=0,0,
500*LOG10(1+99*U$4/IF(ISNUMBER(U35),U35,VALUE(LEFT(U35,SEARCH(" ",U35)-1))))),
500*LOG10(1+99*IF(ISNUMBER(U35),U35,VALUE(LEFT(U35,SEARCH(" ",U35)-1)))/U$7*U$4/U$6)),500*LOG10(1+99*IF(ISNUMBER(U35),U35,VALUE(LEFT(U35,SEARCH(" ",U35)-1)))/U$4)),Events!$I$1))  )   )</f>
        <v/>
      </c>
      <c r="W35" s="1" t="str">
        <f>IF(U35="","",_xlfn.RANK.AVG(V35,V$12:V$238))</f>
        <v/>
      </c>
      <c r="X35" s="12"/>
      <c r="Y35" s="1" t="str">
        <f>IF(X35="","",IF(X35="np",-200,  MIN(IF(X$5="No",1000,10000),ROUNDDOWN(IF(X$3="No",
IF(ISNUMBER(X35)=TRUE,IF(X35=0,0,
500*LOG10(1+99*X$4/IF(ISNUMBER(X35),X35,VALUE(LEFT(X35,SEARCH(" ",X35)-1))))),
500*LOG10(1+99*IF(ISNUMBER(X35),X35,VALUE(LEFT(X35,SEARCH(" ",X35)-1)))/X$7*X$4/X$6)),500*LOG10(1+99*IF(ISNUMBER(X35),X35,VALUE(LEFT(X35,SEARCH(" ",X35)-1)))/X$4)),Events!$I$1))  )   )</f>
        <v/>
      </c>
      <c r="Z35" s="1" t="str">
        <f>IF(X35="","",_xlfn.RANK.AVG(Y35,Y$12:Y$238))</f>
        <v/>
      </c>
      <c r="AA35" s="1" t="str">
        <f>IF(Competitors!A25="","",Competitors!D25)</f>
        <v/>
      </c>
      <c r="AB35" t="str">
        <f t="shared" si="2"/>
        <v/>
      </c>
      <c r="AC35" t="str">
        <f t="shared" si="6"/>
        <v/>
      </c>
      <c r="AD35" t="str">
        <f t="shared" si="0"/>
        <v/>
      </c>
      <c r="AE35" t="str">
        <f t="shared" si="4"/>
        <v/>
      </c>
      <c r="AF35" t="str">
        <f t="shared" si="1"/>
        <v/>
      </c>
      <c r="AG35" t="str">
        <f t="shared" si="5"/>
        <v/>
      </c>
    </row>
    <row r="36" spans="1:33" ht="14.5" x14ac:dyDescent="0.35">
      <c r="A36" s="1" t="str">
        <f>IF(Competitors!A26="","",Competitors!A26)</f>
        <v/>
      </c>
      <c r="B36" s="1" t="str">
        <f>IF(Competitors!B26="","",Competitors!B26)</f>
        <v/>
      </c>
      <c r="C36" s="1" t="str">
        <f>IF(Competitors!C26="","",Competitors!C26)</f>
        <v/>
      </c>
      <c r="D36" s="1" t="str">
        <f>IF(A36="","",SUM(G36,J36,M36,P36,S36,V36,Y36))</f>
        <v/>
      </c>
      <c r="E36" s="1" t="str">
        <f>IF(A36="","",SUM(H36,K36,N36,Q36,T36,W36,Z36))</f>
        <v/>
      </c>
      <c r="F36" s="12"/>
      <c r="G36" s="1" t="str">
        <f>IF(F36="","",IF(F36="np",-200,  MIN(IF(F$5="No",1000,10000),ROUNDDOWN(IF(F$3="No",
IF(ISNUMBER(F36)=TRUE,IF(F36=0,0,
500*LOG10(1+99*F$4/IF(ISNUMBER(F36),F36,VALUE(LEFT(F36,SEARCH(" ",F36)-1))))),
500*LOG10(1+99*IF(ISNUMBER(F36),F36,VALUE(LEFT(F36,SEARCH(" ",F36)-1)))/F$7*F$4/F$6)),500*LOG10(1+99*IF(ISNUMBER(F36),F36,VALUE(LEFT(F36,SEARCH(" ",F36)-1)))/F$4)),Events!$I$1))  )   )</f>
        <v/>
      </c>
      <c r="H36" s="1" t="str">
        <f>IF(F36="","",_xlfn.RANK.AVG(G36,G$12:G$238))</f>
        <v/>
      </c>
      <c r="I36" s="12"/>
      <c r="J36" s="1" t="str">
        <f>IF(I36="","",IF(I36="np",-200,  MIN(IF(I$5="No",1000,10000),ROUNDDOWN(IF(I$3="No",
IF(ISNUMBER(I36)=TRUE,IF(I36=0,0,
500*LOG10(1+99*I$4/IF(ISNUMBER(I36),I36,VALUE(LEFT(I36,SEARCH(" ",I36)-1))))),
500*LOG10(1+99*IF(ISNUMBER(I36),I36,VALUE(LEFT(I36,SEARCH(" ",I36)-1)))/I$7*I$4/I$6)),500*LOG10(1+99*IF(ISNUMBER(I36),I36,VALUE(LEFT(I36,SEARCH(" ",I36)-1)))/I$4)),Events!$I$1))  )   )</f>
        <v/>
      </c>
      <c r="K36" s="1" t="str">
        <f>IF(I36="","",_xlfn.RANK.AVG(J36,J$12:J$238))</f>
        <v/>
      </c>
      <c r="L36" s="12"/>
      <c r="M36" s="1" t="str">
        <f>IF(L36="","",IF(L36="np",-200,  MIN(IF(L$5="No",1000,10000),ROUNDDOWN(IF(L$3="No",
IF(ISNUMBER(L36)=TRUE,IF(L36=0,0,
500*LOG10(1+99*L$4/IF(ISNUMBER(L36),L36,VALUE(LEFT(L36,SEARCH(" ",L36)-1))))),
500*LOG10(1+99*IF(ISNUMBER(L36),L36,VALUE(LEFT(L36,SEARCH(" ",L36)-1)))/L$7*L$4/L$6)),500*LOG10(1+99*IF(ISNUMBER(L36),L36,VALUE(LEFT(L36,SEARCH(" ",L36)-1)))/L$4)),Events!$I$1))  )   )</f>
        <v/>
      </c>
      <c r="N36" s="1" t="str">
        <f>IF(L36="","",_xlfn.RANK.AVG(M36,M$12:M$238))</f>
        <v/>
      </c>
      <c r="O36" s="12"/>
      <c r="P36" s="1" t="str">
        <f>IF(O36="","",IF(O36="np",-200,  MIN(IF(O$5="No",1000,10000),ROUNDDOWN(IF(O$3="No",
IF(ISNUMBER(O36)=TRUE,IF(O36=0,0,
500*LOG10(1+99*O$4/IF(ISNUMBER(O36),O36,VALUE(LEFT(O36,SEARCH(" ",O36)-1))))),
500*LOG10(1+99*IF(ISNUMBER(O36),O36,VALUE(LEFT(O36,SEARCH(" ",O36)-1)))/O$7*O$4/O$6)),500*LOG10(1+99*IF(ISNUMBER(O36),O36,VALUE(LEFT(O36,SEARCH(" ",O36)-1)))/O$4)),Events!$I$1))  )   )</f>
        <v/>
      </c>
      <c r="Q36" s="1" t="str">
        <f>IF(O36="","",_xlfn.RANK.AVG(P36,P$12:P$238))</f>
        <v/>
      </c>
      <c r="R36" s="12"/>
      <c r="S36" s="1" t="str">
        <f>IF(R36="","",IF(R36="np",-200,  MIN(IF(R$5="No",1000,10000),ROUNDDOWN(IF(R$3="No",
IF(ISNUMBER(R36)=TRUE,IF(R36=0,0,
500*LOG10(1+99*R$4/IF(ISNUMBER(R36),R36,VALUE(LEFT(R36,SEARCH(" ",R36)-1))))),
500*LOG10(1+99*IF(ISNUMBER(R36),R36,VALUE(LEFT(R36,SEARCH(" ",R36)-1)))/R$7*R$4/R$6)),500*LOG10(1+99*IF(ISNUMBER(R36),R36,VALUE(LEFT(R36,SEARCH(" ",R36)-1)))/R$4)),Events!$I$1))  )   )</f>
        <v/>
      </c>
      <c r="T36" s="1" t="str">
        <f>IF(R36="","",_xlfn.RANK.AVG(S36,S$12:S$238))</f>
        <v/>
      </c>
      <c r="U36" s="12"/>
      <c r="V36" s="1" t="str">
        <f>IF(U36="","",IF(U36="np",-200,  MIN(IF(U$5="No",1000,10000),ROUNDDOWN(IF(U$3="No",
IF(ISNUMBER(U36)=TRUE,IF(U36=0,0,
500*LOG10(1+99*U$4/IF(ISNUMBER(U36),U36,VALUE(LEFT(U36,SEARCH(" ",U36)-1))))),
500*LOG10(1+99*IF(ISNUMBER(U36),U36,VALUE(LEFT(U36,SEARCH(" ",U36)-1)))/U$7*U$4/U$6)),500*LOG10(1+99*IF(ISNUMBER(U36),U36,VALUE(LEFT(U36,SEARCH(" ",U36)-1)))/U$4)),Events!$I$1))  )   )</f>
        <v/>
      </c>
      <c r="W36" s="1" t="str">
        <f>IF(U36="","",_xlfn.RANK.AVG(V36,V$12:V$238))</f>
        <v/>
      </c>
      <c r="X36" s="12"/>
      <c r="Y36" s="1" t="str">
        <f>IF(X36="","",IF(X36="np",-200,  MIN(IF(X$5="No",1000,10000),ROUNDDOWN(IF(X$3="No",
IF(ISNUMBER(X36)=TRUE,IF(X36=0,0,
500*LOG10(1+99*X$4/IF(ISNUMBER(X36),X36,VALUE(LEFT(X36,SEARCH(" ",X36)-1))))),
500*LOG10(1+99*IF(ISNUMBER(X36),X36,VALUE(LEFT(X36,SEARCH(" ",X36)-1)))/X$7*X$4/X$6)),500*LOG10(1+99*IF(ISNUMBER(X36),X36,VALUE(LEFT(X36,SEARCH(" ",X36)-1)))/X$4)),Events!$I$1))  )   )</f>
        <v/>
      </c>
      <c r="Z36" s="1" t="str">
        <f>IF(X36="","",_xlfn.RANK.AVG(Y36,Y$12:Y$238))</f>
        <v/>
      </c>
      <c r="AA36" s="1" t="str">
        <f>IF(Competitors!A26="","",Competitors!D26)</f>
        <v/>
      </c>
      <c r="AB36" t="str">
        <f t="shared" si="2"/>
        <v/>
      </c>
      <c r="AC36" t="str">
        <f t="shared" si="6"/>
        <v/>
      </c>
      <c r="AD36" t="str">
        <f t="shared" si="0"/>
        <v/>
      </c>
      <c r="AE36" t="str">
        <f t="shared" si="4"/>
        <v/>
      </c>
      <c r="AF36" t="str">
        <f t="shared" si="1"/>
        <v/>
      </c>
      <c r="AG36" t="str">
        <f t="shared" si="5"/>
        <v/>
      </c>
    </row>
    <row r="37" spans="1:33" ht="14.5" x14ac:dyDescent="0.35">
      <c r="A37" s="1" t="str">
        <f>IF(Competitors!A27="","",Competitors!A27)</f>
        <v/>
      </c>
      <c r="B37" s="1" t="str">
        <f>IF(Competitors!B27="","",Competitors!B27)</f>
        <v/>
      </c>
      <c r="C37" s="1" t="str">
        <f>IF(Competitors!C27="","",Competitors!C27)</f>
        <v/>
      </c>
      <c r="D37" s="1" t="str">
        <f>IF(A37="","",SUM(G37,J37,M37,P37,S37,V37,Y37))</f>
        <v/>
      </c>
      <c r="E37" s="1" t="str">
        <f>IF(A37="","",SUM(H37,K37,N37,Q37,T37,W37,Z37))</f>
        <v/>
      </c>
      <c r="F37" s="12"/>
      <c r="G37" s="1" t="str">
        <f>IF(F37="","",IF(F37="np",-200,  MIN(IF(F$5="No",1000,10000),ROUNDDOWN(IF(F$3="No",
IF(ISNUMBER(F37)=TRUE,IF(F37=0,0,
500*LOG10(1+99*F$4/IF(ISNUMBER(F37),F37,VALUE(LEFT(F37,SEARCH(" ",F37)-1))))),
500*LOG10(1+99*IF(ISNUMBER(F37),F37,VALUE(LEFT(F37,SEARCH(" ",F37)-1)))/F$7*F$4/F$6)),500*LOG10(1+99*IF(ISNUMBER(F37),F37,VALUE(LEFT(F37,SEARCH(" ",F37)-1)))/F$4)),Events!$I$1))  )   )</f>
        <v/>
      </c>
      <c r="H37" s="1" t="str">
        <f>IF(F37="","",_xlfn.RANK.AVG(G37,G$12:G$238))</f>
        <v/>
      </c>
      <c r="I37" s="12"/>
      <c r="J37" s="1" t="str">
        <f>IF(I37="","",IF(I37="np",-200,  MIN(IF(I$5="No",1000,10000),ROUNDDOWN(IF(I$3="No",
IF(ISNUMBER(I37)=TRUE,IF(I37=0,0,
500*LOG10(1+99*I$4/IF(ISNUMBER(I37),I37,VALUE(LEFT(I37,SEARCH(" ",I37)-1))))),
500*LOG10(1+99*IF(ISNUMBER(I37),I37,VALUE(LEFT(I37,SEARCH(" ",I37)-1)))/I$7*I$4/I$6)),500*LOG10(1+99*IF(ISNUMBER(I37),I37,VALUE(LEFT(I37,SEARCH(" ",I37)-1)))/I$4)),Events!$I$1))  )   )</f>
        <v/>
      </c>
      <c r="K37" s="1" t="str">
        <f>IF(I37="","",_xlfn.RANK.AVG(J37,J$12:J$238))</f>
        <v/>
      </c>
      <c r="L37" s="12"/>
      <c r="M37" s="1" t="str">
        <f>IF(L37="","",IF(L37="np",-200,  MIN(IF(L$5="No",1000,10000),ROUNDDOWN(IF(L$3="No",
IF(ISNUMBER(L37)=TRUE,IF(L37=0,0,
500*LOG10(1+99*L$4/IF(ISNUMBER(L37),L37,VALUE(LEFT(L37,SEARCH(" ",L37)-1))))),
500*LOG10(1+99*IF(ISNUMBER(L37),L37,VALUE(LEFT(L37,SEARCH(" ",L37)-1)))/L$7*L$4/L$6)),500*LOG10(1+99*IF(ISNUMBER(L37),L37,VALUE(LEFT(L37,SEARCH(" ",L37)-1)))/L$4)),Events!$I$1))  )   )</f>
        <v/>
      </c>
      <c r="N37" s="1" t="str">
        <f>IF(L37="","",_xlfn.RANK.AVG(M37,M$12:M$238))</f>
        <v/>
      </c>
      <c r="O37" s="12"/>
      <c r="P37" s="1" t="str">
        <f>IF(O37="","",IF(O37="np",-200,  MIN(IF(O$5="No",1000,10000),ROUNDDOWN(IF(O$3="No",
IF(ISNUMBER(O37)=TRUE,IF(O37=0,0,
500*LOG10(1+99*O$4/IF(ISNUMBER(O37),O37,VALUE(LEFT(O37,SEARCH(" ",O37)-1))))),
500*LOG10(1+99*IF(ISNUMBER(O37),O37,VALUE(LEFT(O37,SEARCH(" ",O37)-1)))/O$7*O$4/O$6)),500*LOG10(1+99*IF(ISNUMBER(O37),O37,VALUE(LEFT(O37,SEARCH(" ",O37)-1)))/O$4)),Events!$I$1))  )   )</f>
        <v/>
      </c>
      <c r="Q37" s="1" t="str">
        <f>IF(O37="","",_xlfn.RANK.AVG(P37,P$12:P$238))</f>
        <v/>
      </c>
      <c r="R37" s="12"/>
      <c r="S37" s="1" t="str">
        <f>IF(R37="","",IF(R37="np",-200,  MIN(IF(R$5="No",1000,10000),ROUNDDOWN(IF(R$3="No",
IF(ISNUMBER(R37)=TRUE,IF(R37=0,0,
500*LOG10(1+99*R$4/IF(ISNUMBER(R37),R37,VALUE(LEFT(R37,SEARCH(" ",R37)-1))))),
500*LOG10(1+99*IF(ISNUMBER(R37),R37,VALUE(LEFT(R37,SEARCH(" ",R37)-1)))/R$7*R$4/R$6)),500*LOG10(1+99*IF(ISNUMBER(R37),R37,VALUE(LEFT(R37,SEARCH(" ",R37)-1)))/R$4)),Events!$I$1))  )   )</f>
        <v/>
      </c>
      <c r="T37" s="1" t="str">
        <f>IF(R37="","",_xlfn.RANK.AVG(S37,S$12:S$238))</f>
        <v/>
      </c>
      <c r="U37" s="12"/>
      <c r="V37" s="1" t="str">
        <f>IF(U37="","",IF(U37="np",-200,  MIN(IF(U$5="No",1000,10000),ROUNDDOWN(IF(U$3="No",
IF(ISNUMBER(U37)=TRUE,IF(U37=0,0,
500*LOG10(1+99*U$4/IF(ISNUMBER(U37),U37,VALUE(LEFT(U37,SEARCH(" ",U37)-1))))),
500*LOG10(1+99*IF(ISNUMBER(U37),U37,VALUE(LEFT(U37,SEARCH(" ",U37)-1)))/U$7*U$4/U$6)),500*LOG10(1+99*IF(ISNUMBER(U37),U37,VALUE(LEFT(U37,SEARCH(" ",U37)-1)))/U$4)),Events!$I$1))  )   )</f>
        <v/>
      </c>
      <c r="W37" s="1" t="str">
        <f>IF(U37="","",_xlfn.RANK.AVG(V37,V$12:V$238))</f>
        <v/>
      </c>
      <c r="X37" s="12"/>
      <c r="Y37" s="1" t="str">
        <f>IF(X37="","",IF(X37="np",-200,  MIN(IF(X$5="No",1000,10000),ROUNDDOWN(IF(X$3="No",
IF(ISNUMBER(X37)=TRUE,IF(X37=0,0,
500*LOG10(1+99*X$4/IF(ISNUMBER(X37),X37,VALUE(LEFT(X37,SEARCH(" ",X37)-1))))),
500*LOG10(1+99*IF(ISNUMBER(X37),X37,VALUE(LEFT(X37,SEARCH(" ",X37)-1)))/X$7*X$4/X$6)),500*LOG10(1+99*IF(ISNUMBER(X37),X37,VALUE(LEFT(X37,SEARCH(" ",X37)-1)))/X$4)),Events!$I$1))  )   )</f>
        <v/>
      </c>
      <c r="Z37" s="1" t="str">
        <f>IF(X37="","",_xlfn.RANK.AVG(Y37,Y$12:Y$238))</f>
        <v/>
      </c>
      <c r="AA37" s="1" t="str">
        <f>IF(Competitors!A27="","",Competitors!D27)</f>
        <v/>
      </c>
      <c r="AB37" t="str">
        <f t="shared" si="2"/>
        <v/>
      </c>
      <c r="AC37" t="str">
        <f t="shared" si="6"/>
        <v/>
      </c>
      <c r="AD37" t="str">
        <f t="shared" si="0"/>
        <v/>
      </c>
      <c r="AE37" t="str">
        <f t="shared" si="4"/>
        <v/>
      </c>
      <c r="AF37" t="str">
        <f t="shared" si="1"/>
        <v/>
      </c>
      <c r="AG37" t="str">
        <f t="shared" si="5"/>
        <v/>
      </c>
    </row>
    <row r="38" spans="1:33" ht="14.5" x14ac:dyDescent="0.35">
      <c r="A38" s="1" t="str">
        <f>IF(Competitors!A28="","",Competitors!A28)</f>
        <v/>
      </c>
      <c r="B38" s="1" t="str">
        <f>IF(Competitors!B28="","",Competitors!B28)</f>
        <v/>
      </c>
      <c r="C38" s="1" t="str">
        <f>IF(Competitors!C28="","",Competitors!C28)</f>
        <v/>
      </c>
      <c r="D38" s="1" t="str">
        <f>IF(A38="","",SUM(G38,J38,M38,P38,S38,V38,Y38))</f>
        <v/>
      </c>
      <c r="E38" s="1" t="str">
        <f>IF(A38="","",SUM(H38,K38,N38,Q38,T38,W38,Z38))</f>
        <v/>
      </c>
      <c r="F38" s="12"/>
      <c r="G38" s="1" t="str">
        <f>IF(F38="","",IF(F38="np",-200,  MIN(IF(F$5="No",1000,10000),ROUNDDOWN(IF(F$3="No",
IF(ISNUMBER(F38)=TRUE,IF(F38=0,0,
500*LOG10(1+99*F$4/IF(ISNUMBER(F38),F38,VALUE(LEFT(F38,SEARCH(" ",F38)-1))))),
500*LOG10(1+99*IF(ISNUMBER(F38),F38,VALUE(LEFT(F38,SEARCH(" ",F38)-1)))/F$7*F$4/F$6)),500*LOG10(1+99*IF(ISNUMBER(F38),F38,VALUE(LEFT(F38,SEARCH(" ",F38)-1)))/F$4)),Events!$I$1))  )   )</f>
        <v/>
      </c>
      <c r="H38" s="1" t="str">
        <f>IF(F38="","",_xlfn.RANK.AVG(G38,G$12:G$238))</f>
        <v/>
      </c>
      <c r="I38" s="12"/>
      <c r="J38" s="1" t="str">
        <f>IF(I38="","",IF(I38="np",-200,  MIN(IF(I$5="No",1000,10000),ROUNDDOWN(IF(I$3="No",
IF(ISNUMBER(I38)=TRUE,IF(I38=0,0,
500*LOG10(1+99*I$4/IF(ISNUMBER(I38),I38,VALUE(LEFT(I38,SEARCH(" ",I38)-1))))),
500*LOG10(1+99*IF(ISNUMBER(I38),I38,VALUE(LEFT(I38,SEARCH(" ",I38)-1)))/I$7*I$4/I$6)),500*LOG10(1+99*IF(ISNUMBER(I38),I38,VALUE(LEFT(I38,SEARCH(" ",I38)-1)))/I$4)),Events!$I$1))  )   )</f>
        <v/>
      </c>
      <c r="K38" s="1" t="str">
        <f>IF(I38="","",_xlfn.RANK.AVG(J38,J$12:J$238))</f>
        <v/>
      </c>
      <c r="L38" s="12"/>
      <c r="M38" s="1" t="str">
        <f>IF(L38="","",IF(L38="np",-200,  MIN(IF(L$5="No",1000,10000),ROUNDDOWN(IF(L$3="No",
IF(ISNUMBER(L38)=TRUE,IF(L38=0,0,
500*LOG10(1+99*L$4/IF(ISNUMBER(L38),L38,VALUE(LEFT(L38,SEARCH(" ",L38)-1))))),
500*LOG10(1+99*IF(ISNUMBER(L38),L38,VALUE(LEFT(L38,SEARCH(" ",L38)-1)))/L$7*L$4/L$6)),500*LOG10(1+99*IF(ISNUMBER(L38),L38,VALUE(LEFT(L38,SEARCH(" ",L38)-1)))/L$4)),Events!$I$1))  )   )</f>
        <v/>
      </c>
      <c r="N38" s="1" t="str">
        <f>IF(L38="","",_xlfn.RANK.AVG(M38,M$12:M$238))</f>
        <v/>
      </c>
      <c r="O38" s="12"/>
      <c r="P38" s="1" t="str">
        <f>IF(O38="","",IF(O38="np",-200,  MIN(IF(O$5="No",1000,10000),ROUNDDOWN(IF(O$3="No",
IF(ISNUMBER(O38)=TRUE,IF(O38=0,0,
500*LOG10(1+99*O$4/IF(ISNUMBER(O38),O38,VALUE(LEFT(O38,SEARCH(" ",O38)-1))))),
500*LOG10(1+99*IF(ISNUMBER(O38),O38,VALUE(LEFT(O38,SEARCH(" ",O38)-1)))/O$7*O$4/O$6)),500*LOG10(1+99*IF(ISNUMBER(O38),O38,VALUE(LEFT(O38,SEARCH(" ",O38)-1)))/O$4)),Events!$I$1))  )   )</f>
        <v/>
      </c>
      <c r="Q38" s="1" t="str">
        <f>IF(O38="","",_xlfn.RANK.AVG(P38,P$12:P$238))</f>
        <v/>
      </c>
      <c r="R38" s="12"/>
      <c r="S38" s="1" t="str">
        <f>IF(R38="","",IF(R38="np",-200,  MIN(IF(R$5="No",1000,10000),ROUNDDOWN(IF(R$3="No",
IF(ISNUMBER(R38)=TRUE,IF(R38=0,0,
500*LOG10(1+99*R$4/IF(ISNUMBER(R38),R38,VALUE(LEFT(R38,SEARCH(" ",R38)-1))))),
500*LOG10(1+99*IF(ISNUMBER(R38),R38,VALUE(LEFT(R38,SEARCH(" ",R38)-1)))/R$7*R$4/R$6)),500*LOG10(1+99*IF(ISNUMBER(R38),R38,VALUE(LEFT(R38,SEARCH(" ",R38)-1)))/R$4)),Events!$I$1))  )   )</f>
        <v/>
      </c>
      <c r="T38" s="1" t="str">
        <f>IF(R38="","",_xlfn.RANK.AVG(S38,S$12:S$238))</f>
        <v/>
      </c>
      <c r="U38" s="12"/>
      <c r="V38" s="1" t="str">
        <f>IF(U38="","",IF(U38="np",-200,  MIN(IF(U$5="No",1000,10000),ROUNDDOWN(IF(U$3="No",
IF(ISNUMBER(U38)=TRUE,IF(U38=0,0,
500*LOG10(1+99*U$4/IF(ISNUMBER(U38),U38,VALUE(LEFT(U38,SEARCH(" ",U38)-1))))),
500*LOG10(1+99*IF(ISNUMBER(U38),U38,VALUE(LEFT(U38,SEARCH(" ",U38)-1)))/U$7*U$4/U$6)),500*LOG10(1+99*IF(ISNUMBER(U38),U38,VALUE(LEFT(U38,SEARCH(" ",U38)-1)))/U$4)),Events!$I$1))  )   )</f>
        <v/>
      </c>
      <c r="W38" s="1" t="str">
        <f>IF(U38="","",_xlfn.RANK.AVG(V38,V$12:V$238))</f>
        <v/>
      </c>
      <c r="X38" s="12"/>
      <c r="Y38" s="1" t="str">
        <f>IF(X38="","",IF(X38="np",-200,  MIN(IF(X$5="No",1000,10000),ROUNDDOWN(IF(X$3="No",
IF(ISNUMBER(X38)=TRUE,IF(X38=0,0,
500*LOG10(1+99*X$4/IF(ISNUMBER(X38),X38,VALUE(LEFT(X38,SEARCH(" ",X38)-1))))),
500*LOG10(1+99*IF(ISNUMBER(X38),X38,VALUE(LEFT(X38,SEARCH(" ",X38)-1)))/X$7*X$4/X$6)),500*LOG10(1+99*IF(ISNUMBER(X38),X38,VALUE(LEFT(X38,SEARCH(" ",X38)-1)))/X$4)),Events!$I$1))  )   )</f>
        <v/>
      </c>
      <c r="Z38" s="1" t="str">
        <f>IF(X38="","",_xlfn.RANK.AVG(Y38,Y$12:Y$238))</f>
        <v/>
      </c>
      <c r="AA38" s="1" t="str">
        <f>IF(Competitors!A28="","",Competitors!D28)</f>
        <v/>
      </c>
      <c r="AB38" t="str">
        <f t="shared" si="2"/>
        <v/>
      </c>
      <c r="AC38" t="str">
        <f t="shared" si="6"/>
        <v/>
      </c>
      <c r="AD38" t="str">
        <f t="shared" si="0"/>
        <v/>
      </c>
      <c r="AE38" t="str">
        <f t="shared" si="4"/>
        <v/>
      </c>
      <c r="AF38" t="str">
        <f t="shared" si="1"/>
        <v/>
      </c>
      <c r="AG38" t="str">
        <f t="shared" si="5"/>
        <v/>
      </c>
    </row>
    <row r="39" spans="1:33" ht="14.5" x14ac:dyDescent="0.35">
      <c r="A39" s="1" t="str">
        <f>IF(Competitors!A29="","",Competitors!A29)</f>
        <v/>
      </c>
      <c r="B39" s="1" t="str">
        <f>IF(Competitors!B29="","",Competitors!B29)</f>
        <v/>
      </c>
      <c r="C39" s="1" t="str">
        <f>IF(Competitors!C29="","",Competitors!C29)</f>
        <v/>
      </c>
      <c r="D39" s="1" t="str">
        <f>IF(A39="","",SUM(G39,J39,M39,P39,S39,V39,Y39))</f>
        <v/>
      </c>
      <c r="E39" s="1" t="str">
        <f>IF(A39="","",SUM(H39,K39,N39,Q39,T39,W39,Z39))</f>
        <v/>
      </c>
      <c r="F39" s="12"/>
      <c r="G39" s="1" t="str">
        <f>IF(F39="","",IF(F39="np",-200,  MIN(IF(F$5="No",1000,10000),ROUNDDOWN(IF(F$3="No",
IF(ISNUMBER(F39)=TRUE,IF(F39=0,0,
500*LOG10(1+99*F$4/IF(ISNUMBER(F39),F39,VALUE(LEFT(F39,SEARCH(" ",F39)-1))))),
500*LOG10(1+99*IF(ISNUMBER(F39),F39,VALUE(LEFT(F39,SEARCH(" ",F39)-1)))/F$7*F$4/F$6)),500*LOG10(1+99*IF(ISNUMBER(F39),F39,VALUE(LEFT(F39,SEARCH(" ",F39)-1)))/F$4)),Events!$I$1))  )   )</f>
        <v/>
      </c>
      <c r="H39" s="1" t="str">
        <f>IF(F39="","",_xlfn.RANK.AVG(G39,G$12:G$238))</f>
        <v/>
      </c>
      <c r="I39" s="12"/>
      <c r="J39" s="1" t="str">
        <f>IF(I39="","",IF(I39="np",-200,  MIN(IF(I$5="No",1000,10000),ROUNDDOWN(IF(I$3="No",
IF(ISNUMBER(I39)=TRUE,IF(I39=0,0,
500*LOG10(1+99*I$4/IF(ISNUMBER(I39),I39,VALUE(LEFT(I39,SEARCH(" ",I39)-1))))),
500*LOG10(1+99*IF(ISNUMBER(I39),I39,VALUE(LEFT(I39,SEARCH(" ",I39)-1)))/I$7*I$4/I$6)),500*LOG10(1+99*IF(ISNUMBER(I39),I39,VALUE(LEFT(I39,SEARCH(" ",I39)-1)))/I$4)),Events!$I$1))  )   )</f>
        <v/>
      </c>
      <c r="K39" s="1" t="str">
        <f>IF(I39="","",_xlfn.RANK.AVG(J39,J$12:J$238))</f>
        <v/>
      </c>
      <c r="L39" s="12"/>
      <c r="M39" s="1" t="str">
        <f>IF(L39="","",IF(L39="np",-200,  MIN(IF(L$5="No",1000,10000),ROUNDDOWN(IF(L$3="No",
IF(ISNUMBER(L39)=TRUE,IF(L39=0,0,
500*LOG10(1+99*L$4/IF(ISNUMBER(L39),L39,VALUE(LEFT(L39,SEARCH(" ",L39)-1))))),
500*LOG10(1+99*IF(ISNUMBER(L39),L39,VALUE(LEFT(L39,SEARCH(" ",L39)-1)))/L$7*L$4/L$6)),500*LOG10(1+99*IF(ISNUMBER(L39),L39,VALUE(LEFT(L39,SEARCH(" ",L39)-1)))/L$4)),Events!$I$1))  )   )</f>
        <v/>
      </c>
      <c r="N39" s="1" t="str">
        <f>IF(L39="","",_xlfn.RANK.AVG(M39,M$12:M$238))</f>
        <v/>
      </c>
      <c r="O39" s="12"/>
      <c r="P39" s="1" t="str">
        <f>IF(O39="","",IF(O39="np",-200,  MIN(IF(O$5="No",1000,10000),ROUNDDOWN(IF(O$3="No",
IF(ISNUMBER(O39)=TRUE,IF(O39=0,0,
500*LOG10(1+99*O$4/IF(ISNUMBER(O39),O39,VALUE(LEFT(O39,SEARCH(" ",O39)-1))))),
500*LOG10(1+99*IF(ISNUMBER(O39),O39,VALUE(LEFT(O39,SEARCH(" ",O39)-1)))/O$7*O$4/O$6)),500*LOG10(1+99*IF(ISNUMBER(O39),O39,VALUE(LEFT(O39,SEARCH(" ",O39)-1)))/O$4)),Events!$I$1))  )   )</f>
        <v/>
      </c>
      <c r="Q39" s="1" t="str">
        <f>IF(O39="","",_xlfn.RANK.AVG(P39,P$12:P$238))</f>
        <v/>
      </c>
      <c r="R39" s="12"/>
      <c r="S39" s="1" t="str">
        <f>IF(R39="","",IF(R39="np",-200,  MIN(IF(R$5="No",1000,10000),ROUNDDOWN(IF(R$3="No",
IF(ISNUMBER(R39)=TRUE,IF(R39=0,0,
500*LOG10(1+99*R$4/IF(ISNUMBER(R39),R39,VALUE(LEFT(R39,SEARCH(" ",R39)-1))))),
500*LOG10(1+99*IF(ISNUMBER(R39),R39,VALUE(LEFT(R39,SEARCH(" ",R39)-1)))/R$7*R$4/R$6)),500*LOG10(1+99*IF(ISNUMBER(R39),R39,VALUE(LEFT(R39,SEARCH(" ",R39)-1)))/R$4)),Events!$I$1))  )   )</f>
        <v/>
      </c>
      <c r="T39" s="1" t="str">
        <f>IF(R39="","",_xlfn.RANK.AVG(S39,S$12:S$238))</f>
        <v/>
      </c>
      <c r="U39" s="12"/>
      <c r="V39" s="1" t="str">
        <f>IF(U39="","",IF(U39="np",-200,  MIN(IF(U$5="No",1000,10000),ROUNDDOWN(IF(U$3="No",
IF(ISNUMBER(U39)=TRUE,IF(U39=0,0,
500*LOG10(1+99*U$4/IF(ISNUMBER(U39),U39,VALUE(LEFT(U39,SEARCH(" ",U39)-1))))),
500*LOG10(1+99*IF(ISNUMBER(U39),U39,VALUE(LEFT(U39,SEARCH(" ",U39)-1)))/U$7*U$4/U$6)),500*LOG10(1+99*IF(ISNUMBER(U39),U39,VALUE(LEFT(U39,SEARCH(" ",U39)-1)))/U$4)),Events!$I$1))  )   )</f>
        <v/>
      </c>
      <c r="W39" s="1" t="str">
        <f>IF(U39="","",_xlfn.RANK.AVG(V39,V$12:V$238))</f>
        <v/>
      </c>
      <c r="X39" s="12"/>
      <c r="Y39" s="1" t="str">
        <f>IF(X39="","",IF(X39="np",-200,  MIN(IF(X$5="No",1000,10000),ROUNDDOWN(IF(X$3="No",
IF(ISNUMBER(X39)=TRUE,IF(X39=0,0,
500*LOG10(1+99*X$4/IF(ISNUMBER(X39),X39,VALUE(LEFT(X39,SEARCH(" ",X39)-1))))),
500*LOG10(1+99*IF(ISNUMBER(X39),X39,VALUE(LEFT(X39,SEARCH(" ",X39)-1)))/X$7*X$4/X$6)),500*LOG10(1+99*IF(ISNUMBER(X39),X39,VALUE(LEFT(X39,SEARCH(" ",X39)-1)))/X$4)),Events!$I$1))  )   )</f>
        <v/>
      </c>
      <c r="Z39" s="1" t="str">
        <f>IF(X39="","",_xlfn.RANK.AVG(Y39,Y$12:Y$238))</f>
        <v/>
      </c>
      <c r="AA39" s="1" t="str">
        <f>IF(Competitors!A29="","",Competitors!D29)</f>
        <v/>
      </c>
      <c r="AB39" t="str">
        <f t="shared" si="2"/>
        <v/>
      </c>
      <c r="AC39" t="str">
        <f t="shared" si="6"/>
        <v/>
      </c>
      <c r="AD39" t="str">
        <f t="shared" si="0"/>
        <v/>
      </c>
      <c r="AE39" t="str">
        <f t="shared" si="4"/>
        <v/>
      </c>
      <c r="AF39" t="str">
        <f t="shared" si="1"/>
        <v/>
      </c>
      <c r="AG39" t="str">
        <f t="shared" si="5"/>
        <v/>
      </c>
    </row>
    <row r="40" spans="1:33" ht="14.5" x14ac:dyDescent="0.35">
      <c r="A40" s="1" t="str">
        <f>IF(Competitors!A30="","",Competitors!A30)</f>
        <v/>
      </c>
      <c r="B40" s="1" t="str">
        <f>IF(Competitors!B30="","",Competitors!B30)</f>
        <v/>
      </c>
      <c r="C40" s="1" t="str">
        <f>IF(Competitors!C30="","",Competitors!C30)</f>
        <v/>
      </c>
      <c r="D40" s="1" t="str">
        <f>IF(A40="","",SUM(G40,J40,M40,P40,S40,V40,Y40))</f>
        <v/>
      </c>
      <c r="E40" s="1" t="str">
        <f>IF(A40="","",SUM(H40,K40,N40,Q40,T40,W40,Z40))</f>
        <v/>
      </c>
      <c r="F40" s="12"/>
      <c r="G40" s="1" t="str">
        <f>IF(F40="","",IF(F40="np",-200,  MIN(IF(F$5="No",1000,10000),ROUNDDOWN(IF(F$3="No",
IF(ISNUMBER(F40)=TRUE,IF(F40=0,0,
500*LOG10(1+99*F$4/IF(ISNUMBER(F40),F40,VALUE(LEFT(F40,SEARCH(" ",F40)-1))))),
500*LOG10(1+99*IF(ISNUMBER(F40),F40,VALUE(LEFT(F40,SEARCH(" ",F40)-1)))/F$7*F$4/F$6)),500*LOG10(1+99*IF(ISNUMBER(F40),F40,VALUE(LEFT(F40,SEARCH(" ",F40)-1)))/F$4)),Events!$I$1))  )   )</f>
        <v/>
      </c>
      <c r="H40" s="1" t="str">
        <f>IF(F40="","",_xlfn.RANK.AVG(G40,G$12:G$238))</f>
        <v/>
      </c>
      <c r="I40" s="12"/>
      <c r="J40" s="1" t="str">
        <f>IF(I40="","",IF(I40="np",-200,  MIN(IF(I$5="No",1000,10000),ROUNDDOWN(IF(I$3="No",
IF(ISNUMBER(I40)=TRUE,IF(I40=0,0,
500*LOG10(1+99*I$4/IF(ISNUMBER(I40),I40,VALUE(LEFT(I40,SEARCH(" ",I40)-1))))),
500*LOG10(1+99*IF(ISNUMBER(I40),I40,VALUE(LEFT(I40,SEARCH(" ",I40)-1)))/I$7*I$4/I$6)),500*LOG10(1+99*IF(ISNUMBER(I40),I40,VALUE(LEFT(I40,SEARCH(" ",I40)-1)))/I$4)),Events!$I$1))  )   )</f>
        <v/>
      </c>
      <c r="K40" s="1" t="str">
        <f>IF(I40="","",_xlfn.RANK.AVG(J40,J$12:J$238))</f>
        <v/>
      </c>
      <c r="L40" s="12"/>
      <c r="M40" s="1" t="str">
        <f>IF(L40="","",IF(L40="np",-200,  MIN(IF(L$5="No",1000,10000),ROUNDDOWN(IF(L$3="No",
IF(ISNUMBER(L40)=TRUE,IF(L40=0,0,
500*LOG10(1+99*L$4/IF(ISNUMBER(L40),L40,VALUE(LEFT(L40,SEARCH(" ",L40)-1))))),
500*LOG10(1+99*IF(ISNUMBER(L40),L40,VALUE(LEFT(L40,SEARCH(" ",L40)-1)))/L$7*L$4/L$6)),500*LOG10(1+99*IF(ISNUMBER(L40),L40,VALUE(LEFT(L40,SEARCH(" ",L40)-1)))/L$4)),Events!$I$1))  )   )</f>
        <v/>
      </c>
      <c r="N40" s="1" t="str">
        <f>IF(L40="","",_xlfn.RANK.AVG(M40,M$12:M$238))</f>
        <v/>
      </c>
      <c r="O40" s="12"/>
      <c r="P40" s="1" t="str">
        <f>IF(O40="","",IF(O40="np",-200,  MIN(IF(O$5="No",1000,10000),ROUNDDOWN(IF(O$3="No",
IF(ISNUMBER(O40)=TRUE,IF(O40=0,0,
500*LOG10(1+99*O$4/IF(ISNUMBER(O40),O40,VALUE(LEFT(O40,SEARCH(" ",O40)-1))))),
500*LOG10(1+99*IF(ISNUMBER(O40),O40,VALUE(LEFT(O40,SEARCH(" ",O40)-1)))/O$7*O$4/O$6)),500*LOG10(1+99*IF(ISNUMBER(O40),O40,VALUE(LEFT(O40,SEARCH(" ",O40)-1)))/O$4)),Events!$I$1))  )   )</f>
        <v/>
      </c>
      <c r="Q40" s="1" t="str">
        <f>IF(O40="","",_xlfn.RANK.AVG(P40,P$12:P$238))</f>
        <v/>
      </c>
      <c r="R40" s="12"/>
      <c r="S40" s="1" t="str">
        <f>IF(R40="","",IF(R40="np",-200,  MIN(IF(R$5="No",1000,10000),ROUNDDOWN(IF(R$3="No",
IF(ISNUMBER(R40)=TRUE,IF(R40=0,0,
500*LOG10(1+99*R$4/IF(ISNUMBER(R40),R40,VALUE(LEFT(R40,SEARCH(" ",R40)-1))))),
500*LOG10(1+99*IF(ISNUMBER(R40),R40,VALUE(LEFT(R40,SEARCH(" ",R40)-1)))/R$7*R$4/R$6)),500*LOG10(1+99*IF(ISNUMBER(R40),R40,VALUE(LEFT(R40,SEARCH(" ",R40)-1)))/R$4)),Events!$I$1))  )   )</f>
        <v/>
      </c>
      <c r="T40" s="1" t="str">
        <f>IF(R40="","",_xlfn.RANK.AVG(S40,S$12:S$238))</f>
        <v/>
      </c>
      <c r="U40" s="12"/>
      <c r="V40" s="1" t="str">
        <f>IF(U40="","",IF(U40="np",-200,  MIN(IF(U$5="No",1000,10000),ROUNDDOWN(IF(U$3="No",
IF(ISNUMBER(U40)=TRUE,IF(U40=0,0,
500*LOG10(1+99*U$4/IF(ISNUMBER(U40),U40,VALUE(LEFT(U40,SEARCH(" ",U40)-1))))),
500*LOG10(1+99*IF(ISNUMBER(U40),U40,VALUE(LEFT(U40,SEARCH(" ",U40)-1)))/U$7*U$4/U$6)),500*LOG10(1+99*IF(ISNUMBER(U40),U40,VALUE(LEFT(U40,SEARCH(" ",U40)-1)))/U$4)),Events!$I$1))  )   )</f>
        <v/>
      </c>
      <c r="W40" s="1" t="str">
        <f>IF(U40="","",_xlfn.RANK.AVG(V40,V$12:V$238))</f>
        <v/>
      </c>
      <c r="X40" s="12"/>
      <c r="Y40" s="1" t="str">
        <f>IF(X40="","",IF(X40="np",-200,  MIN(IF(X$5="No",1000,10000),ROUNDDOWN(IF(X$3="No",
IF(ISNUMBER(X40)=TRUE,IF(X40=0,0,
500*LOG10(1+99*X$4/IF(ISNUMBER(X40),X40,VALUE(LEFT(X40,SEARCH(" ",X40)-1))))),
500*LOG10(1+99*IF(ISNUMBER(X40),X40,VALUE(LEFT(X40,SEARCH(" ",X40)-1)))/X$7*X$4/X$6)),500*LOG10(1+99*IF(ISNUMBER(X40),X40,VALUE(LEFT(X40,SEARCH(" ",X40)-1)))/X$4)),Events!$I$1))  )   )</f>
        <v/>
      </c>
      <c r="Z40" s="1" t="str">
        <f>IF(X40="","",_xlfn.RANK.AVG(Y40,Y$12:Y$238))</f>
        <v/>
      </c>
      <c r="AA40" s="1" t="str">
        <f>IF(Competitors!A30="","",Competitors!D30)</f>
        <v/>
      </c>
      <c r="AB40" t="str">
        <f t="shared" si="2"/>
        <v/>
      </c>
      <c r="AC40" t="str">
        <f t="shared" si="6"/>
        <v/>
      </c>
      <c r="AD40" t="str">
        <f t="shared" si="0"/>
        <v/>
      </c>
      <c r="AE40" t="str">
        <f t="shared" si="4"/>
        <v/>
      </c>
      <c r="AF40" t="str">
        <f t="shared" si="1"/>
        <v/>
      </c>
      <c r="AG40" t="str">
        <f t="shared" si="5"/>
        <v/>
      </c>
    </row>
    <row r="41" spans="1:33" ht="14.5" x14ac:dyDescent="0.35">
      <c r="A41" s="1" t="str">
        <f>IF(Competitors!A31="","",Competitors!A31)</f>
        <v/>
      </c>
      <c r="B41" s="1" t="str">
        <f>IF(Competitors!B31="","",Competitors!B31)</f>
        <v/>
      </c>
      <c r="C41" s="1" t="str">
        <f>IF(Competitors!C31="","",Competitors!C31)</f>
        <v/>
      </c>
      <c r="D41" s="1" t="str">
        <f>IF(A41="","",SUM(G41,J41,M41,P41,S41,V41,Y41))</f>
        <v/>
      </c>
      <c r="E41" s="1" t="str">
        <f>IF(A41="","",SUM(H41,K41,N41,Q41,T41,W41,Z41))</f>
        <v/>
      </c>
      <c r="F41" s="12"/>
      <c r="G41" s="1" t="str">
        <f>IF(F41="","",IF(F41="np",-200,  MIN(IF(F$5="No",1000,10000),ROUNDDOWN(IF(F$3="No",
IF(ISNUMBER(F41)=TRUE,IF(F41=0,0,
500*LOG10(1+99*F$4/IF(ISNUMBER(F41),F41,VALUE(LEFT(F41,SEARCH(" ",F41)-1))))),
500*LOG10(1+99*IF(ISNUMBER(F41),F41,VALUE(LEFT(F41,SEARCH(" ",F41)-1)))/F$7*F$4/F$6)),500*LOG10(1+99*IF(ISNUMBER(F41),F41,VALUE(LEFT(F41,SEARCH(" ",F41)-1)))/F$4)),Events!$I$1))  )   )</f>
        <v/>
      </c>
      <c r="H41" s="1" t="str">
        <f>IF(F41="","",_xlfn.RANK.AVG(G41,G$12:G$238))</f>
        <v/>
      </c>
      <c r="I41" s="12"/>
      <c r="J41" s="1" t="str">
        <f>IF(I41="","",IF(I41="np",-200,  MIN(IF(I$5="No",1000,10000),ROUNDDOWN(IF(I$3="No",
IF(ISNUMBER(I41)=TRUE,IF(I41=0,0,
500*LOG10(1+99*I$4/IF(ISNUMBER(I41),I41,VALUE(LEFT(I41,SEARCH(" ",I41)-1))))),
500*LOG10(1+99*IF(ISNUMBER(I41),I41,VALUE(LEFT(I41,SEARCH(" ",I41)-1)))/I$7*I$4/I$6)),500*LOG10(1+99*IF(ISNUMBER(I41),I41,VALUE(LEFT(I41,SEARCH(" ",I41)-1)))/I$4)),Events!$I$1))  )   )</f>
        <v/>
      </c>
      <c r="K41" s="1" t="str">
        <f>IF(I41="","",_xlfn.RANK.AVG(J41,J$12:J$238))</f>
        <v/>
      </c>
      <c r="L41" s="12"/>
      <c r="M41" s="1" t="str">
        <f>IF(L41="","",IF(L41="np",-200,  MIN(IF(L$5="No",1000,10000),ROUNDDOWN(IF(L$3="No",
IF(ISNUMBER(L41)=TRUE,IF(L41=0,0,
500*LOG10(1+99*L$4/IF(ISNUMBER(L41),L41,VALUE(LEFT(L41,SEARCH(" ",L41)-1))))),
500*LOG10(1+99*IF(ISNUMBER(L41),L41,VALUE(LEFT(L41,SEARCH(" ",L41)-1)))/L$7*L$4/L$6)),500*LOG10(1+99*IF(ISNUMBER(L41),L41,VALUE(LEFT(L41,SEARCH(" ",L41)-1)))/L$4)),Events!$I$1))  )   )</f>
        <v/>
      </c>
      <c r="N41" s="1" t="str">
        <f>IF(L41="","",_xlfn.RANK.AVG(M41,M$12:M$238))</f>
        <v/>
      </c>
      <c r="O41" s="12"/>
      <c r="P41" s="1" t="str">
        <f>IF(O41="","",IF(O41="np",-200,  MIN(IF(O$5="No",1000,10000),ROUNDDOWN(IF(O$3="No",
IF(ISNUMBER(O41)=TRUE,IF(O41=0,0,
500*LOG10(1+99*O$4/IF(ISNUMBER(O41),O41,VALUE(LEFT(O41,SEARCH(" ",O41)-1))))),
500*LOG10(1+99*IF(ISNUMBER(O41),O41,VALUE(LEFT(O41,SEARCH(" ",O41)-1)))/O$7*O$4/O$6)),500*LOG10(1+99*IF(ISNUMBER(O41),O41,VALUE(LEFT(O41,SEARCH(" ",O41)-1)))/O$4)),Events!$I$1))  )   )</f>
        <v/>
      </c>
      <c r="Q41" s="1" t="str">
        <f>IF(O41="","",_xlfn.RANK.AVG(P41,P$12:P$238))</f>
        <v/>
      </c>
      <c r="R41" s="12"/>
      <c r="S41" s="1" t="str">
        <f>IF(R41="","",IF(R41="np",-200,  MIN(IF(R$5="No",1000,10000),ROUNDDOWN(IF(R$3="No",
IF(ISNUMBER(R41)=TRUE,IF(R41=0,0,
500*LOG10(1+99*R$4/IF(ISNUMBER(R41),R41,VALUE(LEFT(R41,SEARCH(" ",R41)-1))))),
500*LOG10(1+99*IF(ISNUMBER(R41),R41,VALUE(LEFT(R41,SEARCH(" ",R41)-1)))/R$7*R$4/R$6)),500*LOG10(1+99*IF(ISNUMBER(R41),R41,VALUE(LEFT(R41,SEARCH(" ",R41)-1)))/R$4)),Events!$I$1))  )   )</f>
        <v/>
      </c>
      <c r="T41" s="1" t="str">
        <f>IF(R41="","",_xlfn.RANK.AVG(S41,S$12:S$238))</f>
        <v/>
      </c>
      <c r="U41" s="12"/>
      <c r="V41" s="1" t="str">
        <f>IF(U41="","",IF(U41="np",-200,  MIN(IF(U$5="No",1000,10000),ROUNDDOWN(IF(U$3="No",
IF(ISNUMBER(U41)=TRUE,IF(U41=0,0,
500*LOG10(1+99*U$4/IF(ISNUMBER(U41),U41,VALUE(LEFT(U41,SEARCH(" ",U41)-1))))),
500*LOG10(1+99*IF(ISNUMBER(U41),U41,VALUE(LEFT(U41,SEARCH(" ",U41)-1)))/U$7*U$4/U$6)),500*LOG10(1+99*IF(ISNUMBER(U41),U41,VALUE(LEFT(U41,SEARCH(" ",U41)-1)))/U$4)),Events!$I$1))  )   )</f>
        <v/>
      </c>
      <c r="W41" s="1" t="str">
        <f>IF(U41="","",_xlfn.RANK.AVG(V41,V$12:V$238))</f>
        <v/>
      </c>
      <c r="X41" s="12"/>
      <c r="Y41" s="1" t="str">
        <f>IF(X41="","",IF(X41="np",-200,  MIN(IF(X$5="No",1000,10000),ROUNDDOWN(IF(X$3="No",
IF(ISNUMBER(X41)=TRUE,IF(X41=0,0,
500*LOG10(1+99*X$4/IF(ISNUMBER(X41),X41,VALUE(LEFT(X41,SEARCH(" ",X41)-1))))),
500*LOG10(1+99*IF(ISNUMBER(X41),X41,VALUE(LEFT(X41,SEARCH(" ",X41)-1)))/X$7*X$4/X$6)),500*LOG10(1+99*IF(ISNUMBER(X41),X41,VALUE(LEFT(X41,SEARCH(" ",X41)-1)))/X$4)),Events!$I$1))  )   )</f>
        <v/>
      </c>
      <c r="Z41" s="1" t="str">
        <f>IF(X41="","",_xlfn.RANK.AVG(Y41,Y$12:Y$238))</f>
        <v/>
      </c>
      <c r="AA41" s="1" t="str">
        <f>IF(Competitors!A31="","",Competitors!D31)</f>
        <v/>
      </c>
      <c r="AB41" t="str">
        <f t="shared" si="2"/>
        <v/>
      </c>
      <c r="AC41" t="str">
        <f t="shared" si="6"/>
        <v/>
      </c>
      <c r="AD41" t="str">
        <f t="shared" si="0"/>
        <v/>
      </c>
      <c r="AE41" t="str">
        <f t="shared" si="4"/>
        <v/>
      </c>
      <c r="AF41" t="str">
        <f t="shared" si="1"/>
        <v/>
      </c>
      <c r="AG41" t="str">
        <f t="shared" si="5"/>
        <v/>
      </c>
    </row>
    <row r="42" spans="1:33" ht="14.5" x14ac:dyDescent="0.35">
      <c r="A42" s="1" t="str">
        <f>IF(Competitors!A32="","",Competitors!A32)</f>
        <v/>
      </c>
      <c r="B42" s="1" t="str">
        <f>IF(Competitors!B32="","",Competitors!B32)</f>
        <v/>
      </c>
      <c r="C42" s="1" t="str">
        <f>IF(Competitors!C32="","",Competitors!C32)</f>
        <v/>
      </c>
      <c r="D42" s="1" t="str">
        <f>IF(A42="","",SUM(G42,J42,M42,P42,S42,V42,Y42))</f>
        <v/>
      </c>
      <c r="E42" s="1" t="str">
        <f>IF(A42="","",SUM(H42,K42,N42,Q42,T42,W42,Z42))</f>
        <v/>
      </c>
      <c r="F42" s="12"/>
      <c r="G42" s="1" t="str">
        <f>IF(F42="","",IF(F42="np",-200,  MIN(IF(F$5="No",1000,10000),ROUNDDOWN(IF(F$3="No",
IF(ISNUMBER(F42)=TRUE,IF(F42=0,0,
500*LOG10(1+99*F$4/IF(ISNUMBER(F42),F42,VALUE(LEFT(F42,SEARCH(" ",F42)-1))))),
500*LOG10(1+99*IF(ISNUMBER(F42),F42,VALUE(LEFT(F42,SEARCH(" ",F42)-1)))/F$7*F$4/F$6)),500*LOG10(1+99*IF(ISNUMBER(F42),F42,VALUE(LEFT(F42,SEARCH(" ",F42)-1)))/F$4)),Events!$I$1))  )   )</f>
        <v/>
      </c>
      <c r="H42" s="1" t="str">
        <f>IF(F42="","",_xlfn.RANK.AVG(G42,G$12:G$238))</f>
        <v/>
      </c>
      <c r="I42" s="12"/>
      <c r="J42" s="1" t="str">
        <f>IF(I42="","",IF(I42="np",-200,  MIN(IF(I$5="No",1000,10000),ROUNDDOWN(IF(I$3="No",
IF(ISNUMBER(I42)=TRUE,IF(I42=0,0,
500*LOG10(1+99*I$4/IF(ISNUMBER(I42),I42,VALUE(LEFT(I42,SEARCH(" ",I42)-1))))),
500*LOG10(1+99*IF(ISNUMBER(I42),I42,VALUE(LEFT(I42,SEARCH(" ",I42)-1)))/I$7*I$4/I$6)),500*LOG10(1+99*IF(ISNUMBER(I42),I42,VALUE(LEFT(I42,SEARCH(" ",I42)-1)))/I$4)),Events!$I$1))  )   )</f>
        <v/>
      </c>
      <c r="K42" s="1" t="str">
        <f>IF(I42="","",_xlfn.RANK.AVG(J42,J$12:J$238))</f>
        <v/>
      </c>
      <c r="L42" s="12"/>
      <c r="M42" s="1" t="str">
        <f>IF(L42="","",IF(L42="np",-200,  MIN(IF(L$5="No",1000,10000),ROUNDDOWN(IF(L$3="No",
IF(ISNUMBER(L42)=TRUE,IF(L42=0,0,
500*LOG10(1+99*L$4/IF(ISNUMBER(L42),L42,VALUE(LEFT(L42,SEARCH(" ",L42)-1))))),
500*LOG10(1+99*IF(ISNUMBER(L42),L42,VALUE(LEFT(L42,SEARCH(" ",L42)-1)))/L$7*L$4/L$6)),500*LOG10(1+99*IF(ISNUMBER(L42),L42,VALUE(LEFT(L42,SEARCH(" ",L42)-1)))/L$4)),Events!$I$1))  )   )</f>
        <v/>
      </c>
      <c r="N42" s="1" t="str">
        <f>IF(L42="","",_xlfn.RANK.AVG(M42,M$12:M$238))</f>
        <v/>
      </c>
      <c r="O42" s="12"/>
      <c r="P42" s="1" t="str">
        <f>IF(O42="","",IF(O42="np",-200,  MIN(IF(O$5="No",1000,10000),ROUNDDOWN(IF(O$3="No",
IF(ISNUMBER(O42)=TRUE,IF(O42=0,0,
500*LOG10(1+99*O$4/IF(ISNUMBER(O42),O42,VALUE(LEFT(O42,SEARCH(" ",O42)-1))))),
500*LOG10(1+99*IF(ISNUMBER(O42),O42,VALUE(LEFT(O42,SEARCH(" ",O42)-1)))/O$7*O$4/O$6)),500*LOG10(1+99*IF(ISNUMBER(O42),O42,VALUE(LEFT(O42,SEARCH(" ",O42)-1)))/O$4)),Events!$I$1))  )   )</f>
        <v/>
      </c>
      <c r="Q42" s="1" t="str">
        <f>IF(O42="","",_xlfn.RANK.AVG(P42,P$12:P$238))</f>
        <v/>
      </c>
      <c r="R42" s="12"/>
      <c r="S42" s="1" t="str">
        <f>IF(R42="","",IF(R42="np",-200,  MIN(IF(R$5="No",1000,10000),ROUNDDOWN(IF(R$3="No",
IF(ISNUMBER(R42)=TRUE,IF(R42=0,0,
500*LOG10(1+99*R$4/IF(ISNUMBER(R42),R42,VALUE(LEFT(R42,SEARCH(" ",R42)-1))))),
500*LOG10(1+99*IF(ISNUMBER(R42),R42,VALUE(LEFT(R42,SEARCH(" ",R42)-1)))/R$7*R$4/R$6)),500*LOG10(1+99*IF(ISNUMBER(R42),R42,VALUE(LEFT(R42,SEARCH(" ",R42)-1)))/R$4)),Events!$I$1))  )   )</f>
        <v/>
      </c>
      <c r="T42" s="1" t="str">
        <f>IF(R42="","",_xlfn.RANK.AVG(S42,S$12:S$238))</f>
        <v/>
      </c>
      <c r="U42" s="12"/>
      <c r="V42" s="1" t="str">
        <f>IF(U42="","",IF(U42="np",-200,  MIN(IF(U$5="No",1000,10000),ROUNDDOWN(IF(U$3="No",
IF(ISNUMBER(U42)=TRUE,IF(U42=0,0,
500*LOG10(1+99*U$4/IF(ISNUMBER(U42),U42,VALUE(LEFT(U42,SEARCH(" ",U42)-1))))),
500*LOG10(1+99*IF(ISNUMBER(U42),U42,VALUE(LEFT(U42,SEARCH(" ",U42)-1)))/U$7*U$4/U$6)),500*LOG10(1+99*IF(ISNUMBER(U42),U42,VALUE(LEFT(U42,SEARCH(" ",U42)-1)))/U$4)),Events!$I$1))  )   )</f>
        <v/>
      </c>
      <c r="W42" s="1" t="str">
        <f>IF(U42="","",_xlfn.RANK.AVG(V42,V$12:V$238))</f>
        <v/>
      </c>
      <c r="X42" s="12"/>
      <c r="Y42" s="1" t="str">
        <f>IF(X42="","",IF(X42="np",-200,  MIN(IF(X$5="No",1000,10000),ROUNDDOWN(IF(X$3="No",
IF(ISNUMBER(X42)=TRUE,IF(X42=0,0,
500*LOG10(1+99*X$4/IF(ISNUMBER(X42),X42,VALUE(LEFT(X42,SEARCH(" ",X42)-1))))),
500*LOG10(1+99*IF(ISNUMBER(X42),X42,VALUE(LEFT(X42,SEARCH(" ",X42)-1)))/X$7*X$4/X$6)),500*LOG10(1+99*IF(ISNUMBER(X42),X42,VALUE(LEFT(X42,SEARCH(" ",X42)-1)))/X$4)),Events!$I$1))  )   )</f>
        <v/>
      </c>
      <c r="Z42" s="1" t="str">
        <f>IF(X42="","",_xlfn.RANK.AVG(Y42,Y$12:Y$238))</f>
        <v/>
      </c>
      <c r="AA42" s="1" t="str">
        <f>IF(Competitors!A32="","",Competitors!D32)</f>
        <v/>
      </c>
      <c r="AB42" t="str">
        <f t="shared" si="2"/>
        <v/>
      </c>
      <c r="AC42" t="str">
        <f t="shared" si="6"/>
        <v/>
      </c>
      <c r="AD42" t="str">
        <f t="shared" si="0"/>
        <v/>
      </c>
      <c r="AE42" t="str">
        <f t="shared" si="4"/>
        <v/>
      </c>
      <c r="AF42" t="str">
        <f t="shared" si="1"/>
        <v/>
      </c>
      <c r="AG42" t="str">
        <f t="shared" si="5"/>
        <v/>
      </c>
    </row>
    <row r="43" spans="1:33" ht="14.5" x14ac:dyDescent="0.35">
      <c r="A43" s="1" t="str">
        <f>IF(Competitors!A33="","",Competitors!A33)</f>
        <v/>
      </c>
      <c r="B43" s="1" t="str">
        <f>IF(Competitors!B33="","",Competitors!B33)</f>
        <v/>
      </c>
      <c r="C43" s="1" t="str">
        <f>IF(Competitors!C33="","",Competitors!C33)</f>
        <v/>
      </c>
      <c r="D43" s="1" t="str">
        <f>IF(A43="","",SUM(G43,J43,M43,P43,S43,V43,Y43))</f>
        <v/>
      </c>
      <c r="E43" s="1" t="str">
        <f>IF(A43="","",SUM(H43,K43,N43,Q43,T43,W43,Z43))</f>
        <v/>
      </c>
      <c r="F43" s="12"/>
      <c r="G43" s="1" t="str">
        <f>IF(F43="","",IF(F43="np",-200,  MIN(IF(F$5="No",1000,10000),ROUNDDOWN(IF(F$3="No",
IF(ISNUMBER(F43)=TRUE,IF(F43=0,0,
500*LOG10(1+99*F$4/IF(ISNUMBER(F43),F43,VALUE(LEFT(F43,SEARCH(" ",F43)-1))))),
500*LOG10(1+99*IF(ISNUMBER(F43),F43,VALUE(LEFT(F43,SEARCH(" ",F43)-1)))/F$7*F$4/F$6)),500*LOG10(1+99*IF(ISNUMBER(F43),F43,VALUE(LEFT(F43,SEARCH(" ",F43)-1)))/F$4)),Events!$I$1))  )   )</f>
        <v/>
      </c>
      <c r="H43" s="1" t="str">
        <f>IF(F43="","",_xlfn.RANK.AVG(G43,G$12:G$238))</f>
        <v/>
      </c>
      <c r="I43" s="12"/>
      <c r="J43" s="1" t="str">
        <f>IF(I43="","",IF(I43="np",-200,  MIN(IF(I$5="No",1000,10000),ROUNDDOWN(IF(I$3="No",
IF(ISNUMBER(I43)=TRUE,IF(I43=0,0,
500*LOG10(1+99*I$4/IF(ISNUMBER(I43),I43,VALUE(LEFT(I43,SEARCH(" ",I43)-1))))),
500*LOG10(1+99*IF(ISNUMBER(I43),I43,VALUE(LEFT(I43,SEARCH(" ",I43)-1)))/I$7*I$4/I$6)),500*LOG10(1+99*IF(ISNUMBER(I43),I43,VALUE(LEFT(I43,SEARCH(" ",I43)-1)))/I$4)),Events!$I$1))  )   )</f>
        <v/>
      </c>
      <c r="K43" s="1" t="str">
        <f>IF(I43="","",_xlfn.RANK.AVG(J43,J$12:J$238))</f>
        <v/>
      </c>
      <c r="L43" s="12"/>
      <c r="M43" s="1" t="str">
        <f>IF(L43="","",IF(L43="np",-200,  MIN(IF(L$5="No",1000,10000),ROUNDDOWN(IF(L$3="No",
IF(ISNUMBER(L43)=TRUE,IF(L43=0,0,
500*LOG10(1+99*L$4/IF(ISNUMBER(L43),L43,VALUE(LEFT(L43,SEARCH(" ",L43)-1))))),
500*LOG10(1+99*IF(ISNUMBER(L43),L43,VALUE(LEFT(L43,SEARCH(" ",L43)-1)))/L$7*L$4/L$6)),500*LOG10(1+99*IF(ISNUMBER(L43),L43,VALUE(LEFT(L43,SEARCH(" ",L43)-1)))/L$4)),Events!$I$1))  )   )</f>
        <v/>
      </c>
      <c r="N43" s="1" t="str">
        <f>IF(L43="","",_xlfn.RANK.AVG(M43,M$12:M$238))</f>
        <v/>
      </c>
      <c r="O43" s="12"/>
      <c r="P43" s="1" t="str">
        <f>IF(O43="","",IF(O43="np",-200,  MIN(IF(O$5="No",1000,10000),ROUNDDOWN(IF(O$3="No",
IF(ISNUMBER(O43)=TRUE,IF(O43=0,0,
500*LOG10(1+99*O$4/IF(ISNUMBER(O43),O43,VALUE(LEFT(O43,SEARCH(" ",O43)-1))))),
500*LOG10(1+99*IF(ISNUMBER(O43),O43,VALUE(LEFT(O43,SEARCH(" ",O43)-1)))/O$7*O$4/O$6)),500*LOG10(1+99*IF(ISNUMBER(O43),O43,VALUE(LEFT(O43,SEARCH(" ",O43)-1)))/O$4)),Events!$I$1))  )   )</f>
        <v/>
      </c>
      <c r="Q43" s="1" t="str">
        <f>IF(O43="","",_xlfn.RANK.AVG(P43,P$12:P$238))</f>
        <v/>
      </c>
      <c r="R43" s="12"/>
      <c r="S43" s="1" t="str">
        <f>IF(R43="","",IF(R43="np",-200,  MIN(IF(R$5="No",1000,10000),ROUNDDOWN(IF(R$3="No",
IF(ISNUMBER(R43)=TRUE,IF(R43=0,0,
500*LOG10(1+99*R$4/IF(ISNUMBER(R43),R43,VALUE(LEFT(R43,SEARCH(" ",R43)-1))))),
500*LOG10(1+99*IF(ISNUMBER(R43),R43,VALUE(LEFT(R43,SEARCH(" ",R43)-1)))/R$7*R$4/R$6)),500*LOG10(1+99*IF(ISNUMBER(R43),R43,VALUE(LEFT(R43,SEARCH(" ",R43)-1)))/R$4)),Events!$I$1))  )   )</f>
        <v/>
      </c>
      <c r="T43" s="1" t="str">
        <f>IF(R43="","",_xlfn.RANK.AVG(S43,S$12:S$238))</f>
        <v/>
      </c>
      <c r="U43" s="12"/>
      <c r="V43" s="1" t="str">
        <f>IF(U43="","",IF(U43="np",-200,  MIN(IF(U$5="No",1000,10000),ROUNDDOWN(IF(U$3="No",
IF(ISNUMBER(U43)=TRUE,IF(U43=0,0,
500*LOG10(1+99*U$4/IF(ISNUMBER(U43),U43,VALUE(LEFT(U43,SEARCH(" ",U43)-1))))),
500*LOG10(1+99*IF(ISNUMBER(U43),U43,VALUE(LEFT(U43,SEARCH(" ",U43)-1)))/U$7*U$4/U$6)),500*LOG10(1+99*IF(ISNUMBER(U43),U43,VALUE(LEFT(U43,SEARCH(" ",U43)-1)))/U$4)),Events!$I$1))  )   )</f>
        <v/>
      </c>
      <c r="W43" s="1" t="str">
        <f>IF(U43="","",_xlfn.RANK.AVG(V43,V$12:V$238))</f>
        <v/>
      </c>
      <c r="X43" s="12"/>
      <c r="Y43" s="1" t="str">
        <f>IF(X43="","",IF(X43="np",-200,  MIN(IF(X$5="No",1000,10000),ROUNDDOWN(IF(X$3="No",
IF(ISNUMBER(X43)=TRUE,IF(X43=0,0,
500*LOG10(1+99*X$4/IF(ISNUMBER(X43),X43,VALUE(LEFT(X43,SEARCH(" ",X43)-1))))),
500*LOG10(1+99*IF(ISNUMBER(X43),X43,VALUE(LEFT(X43,SEARCH(" ",X43)-1)))/X$7*X$4/X$6)),500*LOG10(1+99*IF(ISNUMBER(X43),X43,VALUE(LEFT(X43,SEARCH(" ",X43)-1)))/X$4)),Events!$I$1))  )   )</f>
        <v/>
      </c>
      <c r="Z43" s="1" t="str">
        <f>IF(X43="","",_xlfn.RANK.AVG(Y43,Y$12:Y$238))</f>
        <v/>
      </c>
      <c r="AA43" s="1" t="str">
        <f>IF(Competitors!A33="","",Competitors!D33)</f>
        <v/>
      </c>
      <c r="AB43" t="str">
        <f t="shared" si="2"/>
        <v/>
      </c>
      <c r="AC43" t="str">
        <f t="shared" si="6"/>
        <v/>
      </c>
      <c r="AD43" t="str">
        <f t="shared" si="0"/>
        <v/>
      </c>
      <c r="AE43" t="str">
        <f t="shared" si="4"/>
        <v/>
      </c>
      <c r="AF43" t="str">
        <f t="shared" si="1"/>
        <v/>
      </c>
      <c r="AG43" t="str">
        <f t="shared" si="5"/>
        <v/>
      </c>
    </row>
    <row r="44" spans="1:33" ht="14.5" x14ac:dyDescent="0.35">
      <c r="A44" s="1" t="str">
        <f>IF(Competitors!A34="","",Competitors!A34)</f>
        <v/>
      </c>
      <c r="B44" s="1" t="str">
        <f>IF(Competitors!B34="","",Competitors!B34)</f>
        <v/>
      </c>
      <c r="C44" s="1" t="str">
        <f>IF(Competitors!C34="","",Competitors!C34)</f>
        <v/>
      </c>
      <c r="D44" s="1" t="str">
        <f>IF(A44="","",SUM(G44,J44,M44,P44,S44,V44,Y44))</f>
        <v/>
      </c>
      <c r="E44" s="1" t="str">
        <f>IF(A44="","",SUM(H44,K44,N44,Q44,T44,W44,Z44))</f>
        <v/>
      </c>
      <c r="F44" s="12"/>
      <c r="G44" s="1" t="str">
        <f>IF(F44="","",IF(F44="np",-200,  MIN(IF(F$5="No",1000,10000),ROUNDDOWN(IF(F$3="No",
IF(ISNUMBER(F44)=TRUE,IF(F44=0,0,
500*LOG10(1+99*F$4/IF(ISNUMBER(F44),F44,VALUE(LEFT(F44,SEARCH(" ",F44)-1))))),
500*LOG10(1+99*IF(ISNUMBER(F44),F44,VALUE(LEFT(F44,SEARCH(" ",F44)-1)))/F$7*F$4/F$6)),500*LOG10(1+99*IF(ISNUMBER(F44),F44,VALUE(LEFT(F44,SEARCH(" ",F44)-1)))/F$4)),Events!$I$1))  )   )</f>
        <v/>
      </c>
      <c r="H44" s="1" t="str">
        <f>IF(F44="","",_xlfn.RANK.AVG(G44,G$12:G$238))</f>
        <v/>
      </c>
      <c r="I44" s="12"/>
      <c r="J44" s="1" t="str">
        <f>IF(I44="","",IF(I44="np",-200,  MIN(IF(I$5="No",1000,10000),ROUNDDOWN(IF(I$3="No",
IF(ISNUMBER(I44)=TRUE,IF(I44=0,0,
500*LOG10(1+99*I$4/IF(ISNUMBER(I44),I44,VALUE(LEFT(I44,SEARCH(" ",I44)-1))))),
500*LOG10(1+99*IF(ISNUMBER(I44),I44,VALUE(LEFT(I44,SEARCH(" ",I44)-1)))/I$7*I$4/I$6)),500*LOG10(1+99*IF(ISNUMBER(I44),I44,VALUE(LEFT(I44,SEARCH(" ",I44)-1)))/I$4)),Events!$I$1))  )   )</f>
        <v/>
      </c>
      <c r="K44" s="1" t="str">
        <f>IF(I44="","",_xlfn.RANK.AVG(J44,J$12:J$238))</f>
        <v/>
      </c>
      <c r="L44" s="12"/>
      <c r="M44" s="1" t="str">
        <f>IF(L44="","",IF(L44="np",-200,  MIN(IF(L$5="No",1000,10000),ROUNDDOWN(IF(L$3="No",
IF(ISNUMBER(L44)=TRUE,IF(L44=0,0,
500*LOG10(1+99*L$4/IF(ISNUMBER(L44),L44,VALUE(LEFT(L44,SEARCH(" ",L44)-1))))),
500*LOG10(1+99*IF(ISNUMBER(L44),L44,VALUE(LEFT(L44,SEARCH(" ",L44)-1)))/L$7*L$4/L$6)),500*LOG10(1+99*IF(ISNUMBER(L44),L44,VALUE(LEFT(L44,SEARCH(" ",L44)-1)))/L$4)),Events!$I$1))  )   )</f>
        <v/>
      </c>
      <c r="N44" s="1" t="str">
        <f>IF(L44="","",_xlfn.RANK.AVG(M44,M$12:M$238))</f>
        <v/>
      </c>
      <c r="O44" s="12"/>
      <c r="P44" s="1" t="str">
        <f>IF(O44="","",IF(O44="np",-200,  MIN(IF(O$5="No",1000,10000),ROUNDDOWN(IF(O$3="No",
IF(ISNUMBER(O44)=TRUE,IF(O44=0,0,
500*LOG10(1+99*O$4/IF(ISNUMBER(O44),O44,VALUE(LEFT(O44,SEARCH(" ",O44)-1))))),
500*LOG10(1+99*IF(ISNUMBER(O44),O44,VALUE(LEFT(O44,SEARCH(" ",O44)-1)))/O$7*O$4/O$6)),500*LOG10(1+99*IF(ISNUMBER(O44),O44,VALUE(LEFT(O44,SEARCH(" ",O44)-1)))/O$4)),Events!$I$1))  )   )</f>
        <v/>
      </c>
      <c r="Q44" s="1" t="str">
        <f>IF(O44="","",_xlfn.RANK.AVG(P44,P$12:P$238))</f>
        <v/>
      </c>
      <c r="R44" s="12"/>
      <c r="S44" s="1" t="str">
        <f>IF(R44="","",IF(R44="np",-200,  MIN(IF(R$5="No",1000,10000),ROUNDDOWN(IF(R$3="No",
IF(ISNUMBER(R44)=TRUE,IF(R44=0,0,
500*LOG10(1+99*R$4/IF(ISNUMBER(R44),R44,VALUE(LEFT(R44,SEARCH(" ",R44)-1))))),
500*LOG10(1+99*IF(ISNUMBER(R44),R44,VALUE(LEFT(R44,SEARCH(" ",R44)-1)))/R$7*R$4/R$6)),500*LOG10(1+99*IF(ISNUMBER(R44),R44,VALUE(LEFT(R44,SEARCH(" ",R44)-1)))/R$4)),Events!$I$1))  )   )</f>
        <v/>
      </c>
      <c r="T44" s="1" t="str">
        <f>IF(R44="","",_xlfn.RANK.AVG(S44,S$12:S$238))</f>
        <v/>
      </c>
      <c r="U44" s="12"/>
      <c r="V44" s="1" t="str">
        <f>IF(U44="","",IF(U44="np",-200,  MIN(IF(U$5="No",1000,10000),ROUNDDOWN(IF(U$3="No",
IF(ISNUMBER(U44)=TRUE,IF(U44=0,0,
500*LOG10(1+99*U$4/IF(ISNUMBER(U44),U44,VALUE(LEFT(U44,SEARCH(" ",U44)-1))))),
500*LOG10(1+99*IF(ISNUMBER(U44),U44,VALUE(LEFT(U44,SEARCH(" ",U44)-1)))/U$7*U$4/U$6)),500*LOG10(1+99*IF(ISNUMBER(U44),U44,VALUE(LEFT(U44,SEARCH(" ",U44)-1)))/U$4)),Events!$I$1))  )   )</f>
        <v/>
      </c>
      <c r="W44" s="1" t="str">
        <f>IF(U44="","",_xlfn.RANK.AVG(V44,V$12:V$238))</f>
        <v/>
      </c>
      <c r="X44" s="12"/>
      <c r="Y44" s="1" t="str">
        <f>IF(X44="","",IF(X44="np",-200,  MIN(IF(X$5="No",1000,10000),ROUNDDOWN(IF(X$3="No",
IF(ISNUMBER(X44)=TRUE,IF(X44=0,0,
500*LOG10(1+99*X$4/IF(ISNUMBER(X44),X44,VALUE(LEFT(X44,SEARCH(" ",X44)-1))))),
500*LOG10(1+99*IF(ISNUMBER(X44),X44,VALUE(LEFT(X44,SEARCH(" ",X44)-1)))/X$7*X$4/X$6)),500*LOG10(1+99*IF(ISNUMBER(X44),X44,VALUE(LEFT(X44,SEARCH(" ",X44)-1)))/X$4)),Events!$I$1))  )   )</f>
        <v/>
      </c>
      <c r="Z44" s="1" t="str">
        <f>IF(X44="","",_xlfn.RANK.AVG(Y44,Y$12:Y$238))</f>
        <v/>
      </c>
      <c r="AA44" s="1" t="str">
        <f>IF(Competitors!A34="","",Competitors!D34)</f>
        <v/>
      </c>
      <c r="AB44" t="str">
        <f t="shared" si="2"/>
        <v/>
      </c>
      <c r="AC44" t="str">
        <f t="shared" si="6"/>
        <v/>
      </c>
      <c r="AD44" t="str">
        <f t="shared" si="0"/>
        <v/>
      </c>
      <c r="AE44" t="str">
        <f t="shared" si="4"/>
        <v/>
      </c>
      <c r="AF44" t="str">
        <f t="shared" si="1"/>
        <v/>
      </c>
      <c r="AG44" t="str">
        <f t="shared" si="5"/>
        <v/>
      </c>
    </row>
    <row r="45" spans="1:33" ht="14.5" x14ac:dyDescent="0.35">
      <c r="A45" s="1" t="str">
        <f>IF(Competitors!A35="","",Competitors!A35)</f>
        <v/>
      </c>
      <c r="B45" s="1" t="str">
        <f>IF(Competitors!B35="","",Competitors!B35)</f>
        <v/>
      </c>
      <c r="C45" s="1" t="str">
        <f>IF(Competitors!C35="","",Competitors!C35)</f>
        <v/>
      </c>
      <c r="D45" s="1" t="str">
        <f>IF(A45="","",SUM(G45,J45,M45,P45,S45,V45,Y45))</f>
        <v/>
      </c>
      <c r="E45" s="1" t="str">
        <f>IF(A45="","",SUM(H45,K45,N45,Q45,T45,W45,Z45))</f>
        <v/>
      </c>
      <c r="F45" s="12"/>
      <c r="G45" s="1" t="str">
        <f>IF(F45="","",IF(F45="np",-200,  MIN(IF(F$5="No",1000,10000),ROUNDDOWN(IF(F$3="No",
IF(ISNUMBER(F45)=TRUE,IF(F45=0,0,
500*LOG10(1+99*F$4/IF(ISNUMBER(F45),F45,VALUE(LEFT(F45,SEARCH(" ",F45)-1))))),
500*LOG10(1+99*IF(ISNUMBER(F45),F45,VALUE(LEFT(F45,SEARCH(" ",F45)-1)))/F$7*F$4/F$6)),500*LOG10(1+99*IF(ISNUMBER(F45),F45,VALUE(LEFT(F45,SEARCH(" ",F45)-1)))/F$4)),Events!$I$1))  )   )</f>
        <v/>
      </c>
      <c r="H45" s="1" t="str">
        <f>IF(F45="","",_xlfn.RANK.AVG(G45,G$12:G$238))</f>
        <v/>
      </c>
      <c r="I45" s="12"/>
      <c r="J45" s="1" t="str">
        <f>IF(I45="","",IF(I45="np",-200,  MIN(IF(I$5="No",1000,10000),ROUNDDOWN(IF(I$3="No",
IF(ISNUMBER(I45)=TRUE,IF(I45=0,0,
500*LOG10(1+99*I$4/IF(ISNUMBER(I45),I45,VALUE(LEFT(I45,SEARCH(" ",I45)-1))))),
500*LOG10(1+99*IF(ISNUMBER(I45),I45,VALUE(LEFT(I45,SEARCH(" ",I45)-1)))/I$7*I$4/I$6)),500*LOG10(1+99*IF(ISNUMBER(I45),I45,VALUE(LEFT(I45,SEARCH(" ",I45)-1)))/I$4)),Events!$I$1))  )   )</f>
        <v/>
      </c>
      <c r="K45" s="1" t="str">
        <f>IF(I45="","",_xlfn.RANK.AVG(J45,J$12:J$238))</f>
        <v/>
      </c>
      <c r="L45" s="12"/>
      <c r="M45" s="1" t="str">
        <f>IF(L45="","",IF(L45="np",-200,  MIN(IF(L$5="No",1000,10000),ROUNDDOWN(IF(L$3="No",
IF(ISNUMBER(L45)=TRUE,IF(L45=0,0,
500*LOG10(1+99*L$4/IF(ISNUMBER(L45),L45,VALUE(LEFT(L45,SEARCH(" ",L45)-1))))),
500*LOG10(1+99*IF(ISNUMBER(L45),L45,VALUE(LEFT(L45,SEARCH(" ",L45)-1)))/L$7*L$4/L$6)),500*LOG10(1+99*IF(ISNUMBER(L45),L45,VALUE(LEFT(L45,SEARCH(" ",L45)-1)))/L$4)),Events!$I$1))  )   )</f>
        <v/>
      </c>
      <c r="N45" s="1" t="str">
        <f>IF(L45="","",_xlfn.RANK.AVG(M45,M$12:M$238))</f>
        <v/>
      </c>
      <c r="O45" s="12"/>
      <c r="P45" s="1" t="str">
        <f>IF(O45="","",IF(O45="np",-200,  MIN(IF(O$5="No",1000,10000),ROUNDDOWN(IF(O$3="No",
IF(ISNUMBER(O45)=TRUE,IF(O45=0,0,
500*LOG10(1+99*O$4/IF(ISNUMBER(O45),O45,VALUE(LEFT(O45,SEARCH(" ",O45)-1))))),
500*LOG10(1+99*IF(ISNUMBER(O45),O45,VALUE(LEFT(O45,SEARCH(" ",O45)-1)))/O$7*O$4/O$6)),500*LOG10(1+99*IF(ISNUMBER(O45),O45,VALUE(LEFT(O45,SEARCH(" ",O45)-1)))/O$4)),Events!$I$1))  )   )</f>
        <v/>
      </c>
      <c r="Q45" s="1" t="str">
        <f>IF(O45="","",_xlfn.RANK.AVG(P45,P$12:P$238))</f>
        <v/>
      </c>
      <c r="R45" s="12"/>
      <c r="S45" s="1" t="str">
        <f>IF(R45="","",IF(R45="np",-200,  MIN(IF(R$5="No",1000,10000),ROUNDDOWN(IF(R$3="No",
IF(ISNUMBER(R45)=TRUE,IF(R45=0,0,
500*LOG10(1+99*R$4/IF(ISNUMBER(R45),R45,VALUE(LEFT(R45,SEARCH(" ",R45)-1))))),
500*LOG10(1+99*IF(ISNUMBER(R45),R45,VALUE(LEFT(R45,SEARCH(" ",R45)-1)))/R$7*R$4/R$6)),500*LOG10(1+99*IF(ISNUMBER(R45),R45,VALUE(LEFT(R45,SEARCH(" ",R45)-1)))/R$4)),Events!$I$1))  )   )</f>
        <v/>
      </c>
      <c r="T45" s="1" t="str">
        <f>IF(R45="","",_xlfn.RANK.AVG(S45,S$12:S$238))</f>
        <v/>
      </c>
      <c r="U45" s="12"/>
      <c r="V45" s="1" t="str">
        <f>IF(U45="","",IF(U45="np",-200,  MIN(IF(U$5="No",1000,10000),ROUNDDOWN(IF(U$3="No",
IF(ISNUMBER(U45)=TRUE,IF(U45=0,0,
500*LOG10(1+99*U$4/IF(ISNUMBER(U45),U45,VALUE(LEFT(U45,SEARCH(" ",U45)-1))))),
500*LOG10(1+99*IF(ISNUMBER(U45),U45,VALUE(LEFT(U45,SEARCH(" ",U45)-1)))/U$7*U$4/U$6)),500*LOG10(1+99*IF(ISNUMBER(U45),U45,VALUE(LEFT(U45,SEARCH(" ",U45)-1)))/U$4)),Events!$I$1))  )   )</f>
        <v/>
      </c>
      <c r="W45" s="1" t="str">
        <f>IF(U45="","",_xlfn.RANK.AVG(V45,V$12:V$238))</f>
        <v/>
      </c>
      <c r="X45" s="12"/>
      <c r="Y45" s="1" t="str">
        <f>IF(X45="","",IF(X45="np",-200,  MIN(IF(X$5="No",1000,10000),ROUNDDOWN(IF(X$3="No",
IF(ISNUMBER(X45)=TRUE,IF(X45=0,0,
500*LOG10(1+99*X$4/IF(ISNUMBER(X45),X45,VALUE(LEFT(X45,SEARCH(" ",X45)-1))))),
500*LOG10(1+99*IF(ISNUMBER(X45),X45,VALUE(LEFT(X45,SEARCH(" ",X45)-1)))/X$7*X$4/X$6)),500*LOG10(1+99*IF(ISNUMBER(X45),X45,VALUE(LEFT(X45,SEARCH(" ",X45)-1)))/X$4)),Events!$I$1))  )   )</f>
        <v/>
      </c>
      <c r="Z45" s="1" t="str">
        <f>IF(X45="","",_xlfn.RANK.AVG(Y45,Y$12:Y$238))</f>
        <v/>
      </c>
      <c r="AA45" s="1" t="str">
        <f>IF(Competitors!A35="","",Competitors!D35)</f>
        <v/>
      </c>
      <c r="AB45" t="str">
        <f t="shared" si="2"/>
        <v/>
      </c>
      <c r="AC45" t="str">
        <f t="shared" si="6"/>
        <v/>
      </c>
      <c r="AD45" t="str">
        <f t="shared" si="0"/>
        <v/>
      </c>
      <c r="AE45" t="str">
        <f t="shared" si="4"/>
        <v/>
      </c>
      <c r="AF45" t="str">
        <f t="shared" si="1"/>
        <v/>
      </c>
      <c r="AG45" t="str">
        <f t="shared" si="5"/>
        <v/>
      </c>
    </row>
    <row r="46" spans="1:33" ht="14.5" x14ac:dyDescent="0.35">
      <c r="A46" s="1" t="str">
        <f>IF(Competitors!A36="","",Competitors!A36)</f>
        <v/>
      </c>
      <c r="B46" s="1" t="str">
        <f>IF(Competitors!B36="","",Competitors!B36)</f>
        <v/>
      </c>
      <c r="C46" s="1" t="str">
        <f>IF(Competitors!C36="","",Competitors!C36)</f>
        <v/>
      </c>
      <c r="D46" s="1" t="str">
        <f>IF(A46="","",SUM(G46,J46,M46,P46,S46,V46,Y46))</f>
        <v/>
      </c>
      <c r="E46" s="1" t="str">
        <f>IF(A46="","",SUM(H46,K46,N46,Q46,T46,W46,Z46))</f>
        <v/>
      </c>
      <c r="F46" s="12"/>
      <c r="G46" s="1" t="str">
        <f>IF(F46="","",IF(F46="np",-200,  MIN(IF(F$5="No",1000,10000),ROUNDDOWN(IF(F$3="No",
IF(ISNUMBER(F46)=TRUE,IF(F46=0,0,
500*LOG10(1+99*F$4/IF(ISNUMBER(F46),F46,VALUE(LEFT(F46,SEARCH(" ",F46)-1))))),
500*LOG10(1+99*IF(ISNUMBER(F46),F46,VALUE(LEFT(F46,SEARCH(" ",F46)-1)))/F$7*F$4/F$6)),500*LOG10(1+99*IF(ISNUMBER(F46),F46,VALUE(LEFT(F46,SEARCH(" ",F46)-1)))/F$4)),Events!$I$1))  )   )</f>
        <v/>
      </c>
      <c r="H46" s="1" t="str">
        <f>IF(F46="","",_xlfn.RANK.AVG(G46,G$12:G$238))</f>
        <v/>
      </c>
      <c r="I46" s="12"/>
      <c r="J46" s="1" t="str">
        <f>IF(I46="","",IF(I46="np",-200,  MIN(IF(I$5="No",1000,10000),ROUNDDOWN(IF(I$3="No",
IF(ISNUMBER(I46)=TRUE,IF(I46=0,0,
500*LOG10(1+99*I$4/IF(ISNUMBER(I46),I46,VALUE(LEFT(I46,SEARCH(" ",I46)-1))))),
500*LOG10(1+99*IF(ISNUMBER(I46),I46,VALUE(LEFT(I46,SEARCH(" ",I46)-1)))/I$7*I$4/I$6)),500*LOG10(1+99*IF(ISNUMBER(I46),I46,VALUE(LEFT(I46,SEARCH(" ",I46)-1)))/I$4)),Events!$I$1))  )   )</f>
        <v/>
      </c>
      <c r="K46" s="1" t="str">
        <f>IF(I46="","",_xlfn.RANK.AVG(J46,J$12:J$238))</f>
        <v/>
      </c>
      <c r="L46" s="12"/>
      <c r="M46" s="1" t="str">
        <f>IF(L46="","",IF(L46="np",-200,  MIN(IF(L$5="No",1000,10000),ROUNDDOWN(IF(L$3="No",
IF(ISNUMBER(L46)=TRUE,IF(L46=0,0,
500*LOG10(1+99*L$4/IF(ISNUMBER(L46),L46,VALUE(LEFT(L46,SEARCH(" ",L46)-1))))),
500*LOG10(1+99*IF(ISNUMBER(L46),L46,VALUE(LEFT(L46,SEARCH(" ",L46)-1)))/L$7*L$4/L$6)),500*LOG10(1+99*IF(ISNUMBER(L46),L46,VALUE(LEFT(L46,SEARCH(" ",L46)-1)))/L$4)),Events!$I$1))  )   )</f>
        <v/>
      </c>
      <c r="N46" s="1" t="str">
        <f>IF(L46="","",_xlfn.RANK.AVG(M46,M$12:M$238))</f>
        <v/>
      </c>
      <c r="O46" s="12"/>
      <c r="P46" s="1" t="str">
        <f>IF(O46="","",IF(O46="np",-200,  MIN(IF(O$5="No",1000,10000),ROUNDDOWN(IF(O$3="No",
IF(ISNUMBER(O46)=TRUE,IF(O46=0,0,
500*LOG10(1+99*O$4/IF(ISNUMBER(O46),O46,VALUE(LEFT(O46,SEARCH(" ",O46)-1))))),
500*LOG10(1+99*IF(ISNUMBER(O46),O46,VALUE(LEFT(O46,SEARCH(" ",O46)-1)))/O$7*O$4/O$6)),500*LOG10(1+99*IF(ISNUMBER(O46),O46,VALUE(LEFT(O46,SEARCH(" ",O46)-1)))/O$4)),Events!$I$1))  )   )</f>
        <v/>
      </c>
      <c r="Q46" s="1" t="str">
        <f>IF(O46="","",_xlfn.RANK.AVG(P46,P$12:P$238))</f>
        <v/>
      </c>
      <c r="R46" s="12"/>
      <c r="S46" s="1" t="str">
        <f>IF(R46="","",IF(R46="np",-200,  MIN(IF(R$5="No",1000,10000),ROUNDDOWN(IF(R$3="No",
IF(ISNUMBER(R46)=TRUE,IF(R46=0,0,
500*LOG10(1+99*R$4/IF(ISNUMBER(R46),R46,VALUE(LEFT(R46,SEARCH(" ",R46)-1))))),
500*LOG10(1+99*IF(ISNUMBER(R46),R46,VALUE(LEFT(R46,SEARCH(" ",R46)-1)))/R$7*R$4/R$6)),500*LOG10(1+99*IF(ISNUMBER(R46),R46,VALUE(LEFT(R46,SEARCH(" ",R46)-1)))/R$4)),Events!$I$1))  )   )</f>
        <v/>
      </c>
      <c r="T46" s="1" t="str">
        <f>IF(R46="","",_xlfn.RANK.AVG(S46,S$12:S$238))</f>
        <v/>
      </c>
      <c r="U46" s="12"/>
      <c r="V46" s="1" t="str">
        <f>IF(U46="","",IF(U46="np",-200,  MIN(IF(U$5="No",1000,10000),ROUNDDOWN(IF(U$3="No",
IF(ISNUMBER(U46)=TRUE,IF(U46=0,0,
500*LOG10(1+99*U$4/IF(ISNUMBER(U46),U46,VALUE(LEFT(U46,SEARCH(" ",U46)-1))))),
500*LOG10(1+99*IF(ISNUMBER(U46),U46,VALUE(LEFT(U46,SEARCH(" ",U46)-1)))/U$7*U$4/U$6)),500*LOG10(1+99*IF(ISNUMBER(U46),U46,VALUE(LEFT(U46,SEARCH(" ",U46)-1)))/U$4)),Events!$I$1))  )   )</f>
        <v/>
      </c>
      <c r="W46" s="1" t="str">
        <f>IF(U46="","",_xlfn.RANK.AVG(V46,V$12:V$238))</f>
        <v/>
      </c>
      <c r="X46" s="12"/>
      <c r="Y46" s="1" t="str">
        <f>IF(X46="","",IF(X46="np",-200,  MIN(IF(X$5="No",1000,10000),ROUNDDOWN(IF(X$3="No",
IF(ISNUMBER(X46)=TRUE,IF(X46=0,0,
500*LOG10(1+99*X$4/IF(ISNUMBER(X46),X46,VALUE(LEFT(X46,SEARCH(" ",X46)-1))))),
500*LOG10(1+99*IF(ISNUMBER(X46),X46,VALUE(LEFT(X46,SEARCH(" ",X46)-1)))/X$7*X$4/X$6)),500*LOG10(1+99*IF(ISNUMBER(X46),X46,VALUE(LEFT(X46,SEARCH(" ",X46)-1)))/X$4)),Events!$I$1))  )   )</f>
        <v/>
      </c>
      <c r="Z46" s="1" t="str">
        <f>IF(X46="","",_xlfn.RANK.AVG(Y46,Y$12:Y$238))</f>
        <v/>
      </c>
      <c r="AA46" s="1" t="str">
        <f>IF(Competitors!A36="","",Competitors!D36)</f>
        <v/>
      </c>
      <c r="AB46" t="str">
        <f t="shared" si="2"/>
        <v/>
      </c>
      <c r="AC46" t="str">
        <f t="shared" si="6"/>
        <v/>
      </c>
      <c r="AD46" t="str">
        <f t="shared" si="0"/>
        <v/>
      </c>
      <c r="AE46" t="str">
        <f t="shared" si="4"/>
        <v/>
      </c>
      <c r="AF46" t="str">
        <f t="shared" si="1"/>
        <v/>
      </c>
      <c r="AG46" t="str">
        <f t="shared" si="5"/>
        <v/>
      </c>
    </row>
    <row r="47" spans="1:33" ht="14.5" x14ac:dyDescent="0.35">
      <c r="A47" s="1" t="str">
        <f>IF(Competitors!A37="","",Competitors!A37)</f>
        <v/>
      </c>
      <c r="B47" s="1" t="str">
        <f>IF(Competitors!B37="","",Competitors!B37)</f>
        <v/>
      </c>
      <c r="C47" s="1" t="str">
        <f>IF(Competitors!C37="","",Competitors!C37)</f>
        <v/>
      </c>
      <c r="D47" s="1" t="str">
        <f>IF(A47="","",SUM(G47,J47,M47,P47,S47,V47,Y47))</f>
        <v/>
      </c>
      <c r="E47" s="1" t="str">
        <f>IF(A47="","",SUM(H47,K47,N47,Q47,T47,W47,Z47))</f>
        <v/>
      </c>
      <c r="F47" s="12"/>
      <c r="G47" s="1" t="str">
        <f>IF(F47="","",IF(F47="np",-200,  MIN(IF(F$5="No",1000,10000),ROUNDDOWN(IF(F$3="No",
IF(ISNUMBER(F47)=TRUE,IF(F47=0,0,
500*LOG10(1+99*F$4/IF(ISNUMBER(F47),F47,VALUE(LEFT(F47,SEARCH(" ",F47)-1))))),
500*LOG10(1+99*IF(ISNUMBER(F47),F47,VALUE(LEFT(F47,SEARCH(" ",F47)-1)))/F$7*F$4/F$6)),500*LOG10(1+99*IF(ISNUMBER(F47),F47,VALUE(LEFT(F47,SEARCH(" ",F47)-1)))/F$4)),Events!$I$1))  )   )</f>
        <v/>
      </c>
      <c r="H47" s="1" t="str">
        <f>IF(F47="","",_xlfn.RANK.AVG(G47,G$12:G$238))</f>
        <v/>
      </c>
      <c r="I47" s="12"/>
      <c r="J47" s="1" t="str">
        <f>IF(I47="","",IF(I47="np",-200,  MIN(IF(I$5="No",1000,10000),ROUNDDOWN(IF(I$3="No",
IF(ISNUMBER(I47)=TRUE,IF(I47=0,0,
500*LOG10(1+99*I$4/IF(ISNUMBER(I47),I47,VALUE(LEFT(I47,SEARCH(" ",I47)-1))))),
500*LOG10(1+99*IF(ISNUMBER(I47),I47,VALUE(LEFT(I47,SEARCH(" ",I47)-1)))/I$7*I$4/I$6)),500*LOG10(1+99*IF(ISNUMBER(I47),I47,VALUE(LEFT(I47,SEARCH(" ",I47)-1)))/I$4)),Events!$I$1))  )   )</f>
        <v/>
      </c>
      <c r="K47" s="1" t="str">
        <f>IF(I47="","",_xlfn.RANK.AVG(J47,J$12:J$238))</f>
        <v/>
      </c>
      <c r="L47" s="12"/>
      <c r="M47" s="1" t="str">
        <f>IF(L47="","",IF(L47="np",-200,  MIN(IF(L$5="No",1000,10000),ROUNDDOWN(IF(L$3="No",
IF(ISNUMBER(L47)=TRUE,IF(L47=0,0,
500*LOG10(1+99*L$4/IF(ISNUMBER(L47),L47,VALUE(LEFT(L47,SEARCH(" ",L47)-1))))),
500*LOG10(1+99*IF(ISNUMBER(L47),L47,VALUE(LEFT(L47,SEARCH(" ",L47)-1)))/L$7*L$4/L$6)),500*LOG10(1+99*IF(ISNUMBER(L47),L47,VALUE(LEFT(L47,SEARCH(" ",L47)-1)))/L$4)),Events!$I$1))  )   )</f>
        <v/>
      </c>
      <c r="N47" s="1" t="str">
        <f>IF(L47="","",_xlfn.RANK.AVG(M47,M$12:M$238))</f>
        <v/>
      </c>
      <c r="O47" s="12"/>
      <c r="P47" s="1" t="str">
        <f>IF(O47="","",IF(O47="np",-200,  MIN(IF(O$5="No",1000,10000),ROUNDDOWN(IF(O$3="No",
IF(ISNUMBER(O47)=TRUE,IF(O47=0,0,
500*LOG10(1+99*O$4/IF(ISNUMBER(O47),O47,VALUE(LEFT(O47,SEARCH(" ",O47)-1))))),
500*LOG10(1+99*IF(ISNUMBER(O47),O47,VALUE(LEFT(O47,SEARCH(" ",O47)-1)))/O$7*O$4/O$6)),500*LOG10(1+99*IF(ISNUMBER(O47),O47,VALUE(LEFT(O47,SEARCH(" ",O47)-1)))/O$4)),Events!$I$1))  )   )</f>
        <v/>
      </c>
      <c r="Q47" s="1" t="str">
        <f>IF(O47="","",_xlfn.RANK.AVG(P47,P$12:P$238))</f>
        <v/>
      </c>
      <c r="R47" s="12"/>
      <c r="S47" s="1" t="str">
        <f>IF(R47="","",IF(R47="np",-200,  MIN(IF(R$5="No",1000,10000),ROUNDDOWN(IF(R$3="No",
IF(ISNUMBER(R47)=TRUE,IF(R47=0,0,
500*LOG10(1+99*R$4/IF(ISNUMBER(R47),R47,VALUE(LEFT(R47,SEARCH(" ",R47)-1))))),
500*LOG10(1+99*IF(ISNUMBER(R47),R47,VALUE(LEFT(R47,SEARCH(" ",R47)-1)))/R$7*R$4/R$6)),500*LOG10(1+99*IF(ISNUMBER(R47),R47,VALUE(LEFT(R47,SEARCH(" ",R47)-1)))/R$4)),Events!$I$1))  )   )</f>
        <v/>
      </c>
      <c r="T47" s="1" t="str">
        <f>IF(R47="","",_xlfn.RANK.AVG(S47,S$12:S$238))</f>
        <v/>
      </c>
      <c r="U47" s="12"/>
      <c r="V47" s="1" t="str">
        <f>IF(U47="","",IF(U47="np",-200,  MIN(IF(U$5="No",1000,10000),ROUNDDOWN(IF(U$3="No",
IF(ISNUMBER(U47)=TRUE,IF(U47=0,0,
500*LOG10(1+99*U$4/IF(ISNUMBER(U47),U47,VALUE(LEFT(U47,SEARCH(" ",U47)-1))))),
500*LOG10(1+99*IF(ISNUMBER(U47),U47,VALUE(LEFT(U47,SEARCH(" ",U47)-1)))/U$7*U$4/U$6)),500*LOG10(1+99*IF(ISNUMBER(U47),U47,VALUE(LEFT(U47,SEARCH(" ",U47)-1)))/U$4)),Events!$I$1))  )   )</f>
        <v/>
      </c>
      <c r="W47" s="1" t="str">
        <f>IF(U47="","",_xlfn.RANK.AVG(V47,V$12:V$238))</f>
        <v/>
      </c>
      <c r="X47" s="12"/>
      <c r="Y47" s="1" t="str">
        <f>IF(X47="","",IF(X47="np",-200,  MIN(IF(X$5="No",1000,10000),ROUNDDOWN(IF(X$3="No",
IF(ISNUMBER(X47)=TRUE,IF(X47=0,0,
500*LOG10(1+99*X$4/IF(ISNUMBER(X47),X47,VALUE(LEFT(X47,SEARCH(" ",X47)-1))))),
500*LOG10(1+99*IF(ISNUMBER(X47),X47,VALUE(LEFT(X47,SEARCH(" ",X47)-1)))/X$7*X$4/X$6)),500*LOG10(1+99*IF(ISNUMBER(X47),X47,VALUE(LEFT(X47,SEARCH(" ",X47)-1)))/X$4)),Events!$I$1))  )   )</f>
        <v/>
      </c>
      <c r="Z47" s="1" t="str">
        <f>IF(X47="","",_xlfn.RANK.AVG(Y47,Y$12:Y$238))</f>
        <v/>
      </c>
      <c r="AA47" s="1" t="str">
        <f>IF(Competitors!A37="","",Competitors!D37)</f>
        <v/>
      </c>
      <c r="AB47" t="str">
        <f t="shared" si="2"/>
        <v/>
      </c>
      <c r="AC47" t="str">
        <f t="shared" si="6"/>
        <v/>
      </c>
      <c r="AD47" t="str">
        <f t="shared" si="0"/>
        <v/>
      </c>
      <c r="AE47" t="str">
        <f t="shared" si="4"/>
        <v/>
      </c>
      <c r="AF47" t="str">
        <f t="shared" si="1"/>
        <v/>
      </c>
      <c r="AG47" t="str">
        <f t="shared" si="5"/>
        <v/>
      </c>
    </row>
    <row r="48" spans="1:33" ht="14.5" x14ac:dyDescent="0.35">
      <c r="A48" s="1" t="str">
        <f>IF(Competitors!A38="","",Competitors!A38)</f>
        <v/>
      </c>
      <c r="B48" s="1" t="str">
        <f>IF(Competitors!B38="","",Competitors!B38)</f>
        <v/>
      </c>
      <c r="C48" s="1" t="str">
        <f>IF(Competitors!C38="","",Competitors!C38)</f>
        <v/>
      </c>
      <c r="D48" s="1" t="str">
        <f>IF(A48="","",SUM(G48,J48,M48,P48,S48,V48,Y48))</f>
        <v/>
      </c>
      <c r="E48" s="1" t="str">
        <f>IF(A48="","",SUM(H48,K48,N48,Q48,T48,W48,Z48))</f>
        <v/>
      </c>
      <c r="F48" s="12"/>
      <c r="G48" s="1" t="str">
        <f>IF(F48="","",IF(F48="np",-200,  MIN(IF(F$5="No",1000,10000),ROUNDDOWN(IF(F$3="No",
IF(ISNUMBER(F48)=TRUE,IF(F48=0,0,
500*LOG10(1+99*F$4/IF(ISNUMBER(F48),F48,VALUE(LEFT(F48,SEARCH(" ",F48)-1))))),
500*LOG10(1+99*IF(ISNUMBER(F48),F48,VALUE(LEFT(F48,SEARCH(" ",F48)-1)))/F$7*F$4/F$6)),500*LOG10(1+99*IF(ISNUMBER(F48),F48,VALUE(LEFT(F48,SEARCH(" ",F48)-1)))/F$4)),Events!$I$1))  )   )</f>
        <v/>
      </c>
      <c r="H48" s="1" t="str">
        <f>IF(F48="","",_xlfn.RANK.AVG(G48,G$12:G$238))</f>
        <v/>
      </c>
      <c r="I48" s="12"/>
      <c r="J48" s="1" t="str">
        <f>IF(I48="","",IF(I48="np",-200,  MIN(IF(I$5="No",1000,10000),ROUNDDOWN(IF(I$3="No",
IF(ISNUMBER(I48)=TRUE,IF(I48=0,0,
500*LOG10(1+99*I$4/IF(ISNUMBER(I48),I48,VALUE(LEFT(I48,SEARCH(" ",I48)-1))))),
500*LOG10(1+99*IF(ISNUMBER(I48),I48,VALUE(LEFT(I48,SEARCH(" ",I48)-1)))/I$7*I$4/I$6)),500*LOG10(1+99*IF(ISNUMBER(I48),I48,VALUE(LEFT(I48,SEARCH(" ",I48)-1)))/I$4)),Events!$I$1))  )   )</f>
        <v/>
      </c>
      <c r="K48" s="1" t="str">
        <f>IF(I48="","",_xlfn.RANK.AVG(J48,J$12:J$238))</f>
        <v/>
      </c>
      <c r="L48" s="12"/>
      <c r="M48" s="1" t="str">
        <f>IF(L48="","",IF(L48="np",-200,  MIN(IF(L$5="No",1000,10000),ROUNDDOWN(IF(L$3="No",
IF(ISNUMBER(L48)=TRUE,IF(L48=0,0,
500*LOG10(1+99*L$4/IF(ISNUMBER(L48),L48,VALUE(LEFT(L48,SEARCH(" ",L48)-1))))),
500*LOG10(1+99*IF(ISNUMBER(L48),L48,VALUE(LEFT(L48,SEARCH(" ",L48)-1)))/L$7*L$4/L$6)),500*LOG10(1+99*IF(ISNUMBER(L48),L48,VALUE(LEFT(L48,SEARCH(" ",L48)-1)))/L$4)),Events!$I$1))  )   )</f>
        <v/>
      </c>
      <c r="N48" s="1" t="str">
        <f>IF(L48="","",_xlfn.RANK.AVG(M48,M$12:M$238))</f>
        <v/>
      </c>
      <c r="O48" s="12"/>
      <c r="P48" s="1" t="str">
        <f>IF(O48="","",IF(O48="np",-200,  MIN(IF(O$5="No",1000,10000),ROUNDDOWN(IF(O$3="No",
IF(ISNUMBER(O48)=TRUE,IF(O48=0,0,
500*LOG10(1+99*O$4/IF(ISNUMBER(O48),O48,VALUE(LEFT(O48,SEARCH(" ",O48)-1))))),
500*LOG10(1+99*IF(ISNUMBER(O48),O48,VALUE(LEFT(O48,SEARCH(" ",O48)-1)))/O$7*O$4/O$6)),500*LOG10(1+99*IF(ISNUMBER(O48),O48,VALUE(LEFT(O48,SEARCH(" ",O48)-1)))/O$4)),Events!$I$1))  )   )</f>
        <v/>
      </c>
      <c r="Q48" s="1" t="str">
        <f>IF(O48="","",_xlfn.RANK.AVG(P48,P$12:P$238))</f>
        <v/>
      </c>
      <c r="R48" s="12"/>
      <c r="S48" s="1" t="str">
        <f>IF(R48="","",IF(R48="np",-200,  MIN(IF(R$5="No",1000,10000),ROUNDDOWN(IF(R$3="No",
IF(ISNUMBER(R48)=TRUE,IF(R48=0,0,
500*LOG10(1+99*R$4/IF(ISNUMBER(R48),R48,VALUE(LEFT(R48,SEARCH(" ",R48)-1))))),
500*LOG10(1+99*IF(ISNUMBER(R48),R48,VALUE(LEFT(R48,SEARCH(" ",R48)-1)))/R$7*R$4/R$6)),500*LOG10(1+99*IF(ISNUMBER(R48),R48,VALUE(LEFT(R48,SEARCH(" ",R48)-1)))/R$4)),Events!$I$1))  )   )</f>
        <v/>
      </c>
      <c r="T48" s="1" t="str">
        <f>IF(R48="","",_xlfn.RANK.AVG(S48,S$12:S$238))</f>
        <v/>
      </c>
      <c r="U48" s="12"/>
      <c r="V48" s="1" t="str">
        <f>IF(U48="","",IF(U48="np",-200,  MIN(IF(U$5="No",1000,10000),ROUNDDOWN(IF(U$3="No",
IF(ISNUMBER(U48)=TRUE,IF(U48=0,0,
500*LOG10(1+99*U$4/IF(ISNUMBER(U48),U48,VALUE(LEFT(U48,SEARCH(" ",U48)-1))))),
500*LOG10(1+99*IF(ISNUMBER(U48),U48,VALUE(LEFT(U48,SEARCH(" ",U48)-1)))/U$7*U$4/U$6)),500*LOG10(1+99*IF(ISNUMBER(U48),U48,VALUE(LEFT(U48,SEARCH(" ",U48)-1)))/U$4)),Events!$I$1))  )   )</f>
        <v/>
      </c>
      <c r="W48" s="1" t="str">
        <f>IF(U48="","",_xlfn.RANK.AVG(V48,V$12:V$238))</f>
        <v/>
      </c>
      <c r="X48" s="12"/>
      <c r="Y48" s="1" t="str">
        <f>IF(X48="","",IF(X48="np",-200,  MIN(IF(X$5="No",1000,10000),ROUNDDOWN(IF(X$3="No",
IF(ISNUMBER(X48)=TRUE,IF(X48=0,0,
500*LOG10(1+99*X$4/IF(ISNUMBER(X48),X48,VALUE(LEFT(X48,SEARCH(" ",X48)-1))))),
500*LOG10(1+99*IF(ISNUMBER(X48),X48,VALUE(LEFT(X48,SEARCH(" ",X48)-1)))/X$7*X$4/X$6)),500*LOG10(1+99*IF(ISNUMBER(X48),X48,VALUE(LEFT(X48,SEARCH(" ",X48)-1)))/X$4)),Events!$I$1))  )   )</f>
        <v/>
      </c>
      <c r="Z48" s="1" t="str">
        <f>IF(X48="","",_xlfn.RANK.AVG(Y48,Y$12:Y$238))</f>
        <v/>
      </c>
      <c r="AA48" s="1" t="str">
        <f>IF(Competitors!A38="","",Competitors!D38)</f>
        <v/>
      </c>
      <c r="AB48" t="str">
        <f t="shared" si="2"/>
        <v/>
      </c>
      <c r="AC48" t="str">
        <f t="shared" si="6"/>
        <v/>
      </c>
      <c r="AD48" t="str">
        <f t="shared" si="0"/>
        <v/>
      </c>
      <c r="AE48" t="str">
        <f t="shared" si="4"/>
        <v/>
      </c>
      <c r="AF48" t="str">
        <f t="shared" si="1"/>
        <v/>
      </c>
      <c r="AG48" t="str">
        <f t="shared" si="5"/>
        <v/>
      </c>
    </row>
    <row r="49" spans="1:33" ht="14.5" x14ac:dyDescent="0.35">
      <c r="A49" s="1" t="str">
        <f>IF(Competitors!A39="","",Competitors!A39)</f>
        <v/>
      </c>
      <c r="B49" s="1" t="str">
        <f>IF(Competitors!B39="","",Competitors!B39)</f>
        <v/>
      </c>
      <c r="C49" s="1" t="str">
        <f>IF(Competitors!C39="","",Competitors!C39)</f>
        <v/>
      </c>
      <c r="D49" s="1" t="str">
        <f>IF(A49="","",SUM(G49,J49,M49,P49,S49,V49,Y49))</f>
        <v/>
      </c>
      <c r="E49" s="1" t="str">
        <f>IF(A49="","",SUM(H49,K49,N49,Q49,T49,W49,Z49))</f>
        <v/>
      </c>
      <c r="F49" s="12"/>
      <c r="G49" s="1" t="str">
        <f>IF(F49="","",IF(F49="np",-200,  MIN(IF(F$5="No",1000,10000),ROUNDDOWN(IF(F$3="No",
IF(ISNUMBER(F49)=TRUE,IF(F49=0,0,
500*LOG10(1+99*F$4/IF(ISNUMBER(F49),F49,VALUE(LEFT(F49,SEARCH(" ",F49)-1))))),
500*LOG10(1+99*IF(ISNUMBER(F49),F49,VALUE(LEFT(F49,SEARCH(" ",F49)-1)))/F$7*F$4/F$6)),500*LOG10(1+99*IF(ISNUMBER(F49),F49,VALUE(LEFT(F49,SEARCH(" ",F49)-1)))/F$4)),Events!$I$1))  )   )</f>
        <v/>
      </c>
      <c r="H49" s="1" t="str">
        <f>IF(F49="","",_xlfn.RANK.AVG(G49,G$12:G$238))</f>
        <v/>
      </c>
      <c r="I49" s="12"/>
      <c r="J49" s="1" t="str">
        <f>IF(I49="","",IF(I49="np",-200,  MIN(IF(I$5="No",1000,10000),ROUNDDOWN(IF(I$3="No",
IF(ISNUMBER(I49)=TRUE,IF(I49=0,0,
500*LOG10(1+99*I$4/IF(ISNUMBER(I49),I49,VALUE(LEFT(I49,SEARCH(" ",I49)-1))))),
500*LOG10(1+99*IF(ISNUMBER(I49),I49,VALUE(LEFT(I49,SEARCH(" ",I49)-1)))/I$7*I$4/I$6)),500*LOG10(1+99*IF(ISNUMBER(I49),I49,VALUE(LEFT(I49,SEARCH(" ",I49)-1)))/I$4)),Events!$I$1))  )   )</f>
        <v/>
      </c>
      <c r="K49" s="1" t="str">
        <f>IF(I49="","",_xlfn.RANK.AVG(J49,J$12:J$238))</f>
        <v/>
      </c>
      <c r="L49" s="12"/>
      <c r="M49" s="1" t="str">
        <f>IF(L49="","",IF(L49="np",-200,  MIN(IF(L$5="No",1000,10000),ROUNDDOWN(IF(L$3="No",
IF(ISNUMBER(L49)=TRUE,IF(L49=0,0,
500*LOG10(1+99*L$4/IF(ISNUMBER(L49),L49,VALUE(LEFT(L49,SEARCH(" ",L49)-1))))),
500*LOG10(1+99*IF(ISNUMBER(L49),L49,VALUE(LEFT(L49,SEARCH(" ",L49)-1)))/L$7*L$4/L$6)),500*LOG10(1+99*IF(ISNUMBER(L49),L49,VALUE(LEFT(L49,SEARCH(" ",L49)-1)))/L$4)),Events!$I$1))  )   )</f>
        <v/>
      </c>
      <c r="N49" s="1" t="str">
        <f>IF(L49="","",_xlfn.RANK.AVG(M49,M$12:M$238))</f>
        <v/>
      </c>
      <c r="O49" s="12"/>
      <c r="P49" s="1" t="str">
        <f>IF(O49="","",IF(O49="np",-200,  MIN(IF(O$5="No",1000,10000),ROUNDDOWN(IF(O$3="No",
IF(ISNUMBER(O49)=TRUE,IF(O49=0,0,
500*LOG10(1+99*O$4/IF(ISNUMBER(O49),O49,VALUE(LEFT(O49,SEARCH(" ",O49)-1))))),
500*LOG10(1+99*IF(ISNUMBER(O49),O49,VALUE(LEFT(O49,SEARCH(" ",O49)-1)))/O$7*O$4/O$6)),500*LOG10(1+99*IF(ISNUMBER(O49),O49,VALUE(LEFT(O49,SEARCH(" ",O49)-1)))/O$4)),Events!$I$1))  )   )</f>
        <v/>
      </c>
      <c r="Q49" s="1" t="str">
        <f>IF(O49="","",_xlfn.RANK.AVG(P49,P$12:P$238))</f>
        <v/>
      </c>
      <c r="R49" s="12"/>
      <c r="S49" s="1" t="str">
        <f>IF(R49="","",IF(R49="np",-200,  MIN(IF(R$5="No",1000,10000),ROUNDDOWN(IF(R$3="No",
IF(ISNUMBER(R49)=TRUE,IF(R49=0,0,
500*LOG10(1+99*R$4/IF(ISNUMBER(R49),R49,VALUE(LEFT(R49,SEARCH(" ",R49)-1))))),
500*LOG10(1+99*IF(ISNUMBER(R49),R49,VALUE(LEFT(R49,SEARCH(" ",R49)-1)))/R$7*R$4/R$6)),500*LOG10(1+99*IF(ISNUMBER(R49),R49,VALUE(LEFT(R49,SEARCH(" ",R49)-1)))/R$4)),Events!$I$1))  )   )</f>
        <v/>
      </c>
      <c r="T49" s="1" t="str">
        <f>IF(R49="","",_xlfn.RANK.AVG(S49,S$12:S$238))</f>
        <v/>
      </c>
      <c r="U49" s="12"/>
      <c r="V49" s="1" t="str">
        <f>IF(U49="","",IF(U49="np",-200,  MIN(IF(U$5="No",1000,10000),ROUNDDOWN(IF(U$3="No",
IF(ISNUMBER(U49)=TRUE,IF(U49=0,0,
500*LOG10(1+99*U$4/IF(ISNUMBER(U49),U49,VALUE(LEFT(U49,SEARCH(" ",U49)-1))))),
500*LOG10(1+99*IF(ISNUMBER(U49),U49,VALUE(LEFT(U49,SEARCH(" ",U49)-1)))/U$7*U$4/U$6)),500*LOG10(1+99*IF(ISNUMBER(U49),U49,VALUE(LEFT(U49,SEARCH(" ",U49)-1)))/U$4)),Events!$I$1))  )   )</f>
        <v/>
      </c>
      <c r="W49" s="1" t="str">
        <f>IF(U49="","",_xlfn.RANK.AVG(V49,V$12:V$238))</f>
        <v/>
      </c>
      <c r="X49" s="12"/>
      <c r="Y49" s="1" t="str">
        <f>IF(X49="","",IF(X49="np",-200,  MIN(IF(X$5="No",1000,10000),ROUNDDOWN(IF(X$3="No",
IF(ISNUMBER(X49)=TRUE,IF(X49=0,0,
500*LOG10(1+99*X$4/IF(ISNUMBER(X49),X49,VALUE(LEFT(X49,SEARCH(" ",X49)-1))))),
500*LOG10(1+99*IF(ISNUMBER(X49),X49,VALUE(LEFT(X49,SEARCH(" ",X49)-1)))/X$7*X$4/X$6)),500*LOG10(1+99*IF(ISNUMBER(X49),X49,VALUE(LEFT(X49,SEARCH(" ",X49)-1)))/X$4)),Events!$I$1))  )   )</f>
        <v/>
      </c>
      <c r="Z49" s="1" t="str">
        <f>IF(X49="","",_xlfn.RANK.AVG(Y49,Y$12:Y$238))</f>
        <v/>
      </c>
      <c r="AA49" s="1" t="str">
        <f>IF(Competitors!A39="","",Competitors!D39)</f>
        <v/>
      </c>
      <c r="AB49" t="str">
        <f t="shared" si="2"/>
        <v/>
      </c>
      <c r="AC49" t="str">
        <f t="shared" si="6"/>
        <v/>
      </c>
      <c r="AD49" t="str">
        <f t="shared" si="0"/>
        <v/>
      </c>
      <c r="AE49" t="str">
        <f t="shared" si="4"/>
        <v/>
      </c>
      <c r="AF49" t="str">
        <f t="shared" si="1"/>
        <v/>
      </c>
      <c r="AG49" t="str">
        <f t="shared" si="5"/>
        <v/>
      </c>
    </row>
    <row r="50" spans="1:33" ht="14.5" x14ac:dyDescent="0.35">
      <c r="A50" s="1" t="str">
        <f>IF(Competitors!A40="","",Competitors!A40)</f>
        <v/>
      </c>
      <c r="B50" s="1" t="str">
        <f>IF(Competitors!B40="","",Competitors!B40)</f>
        <v/>
      </c>
      <c r="C50" s="1" t="str">
        <f>IF(Competitors!C40="","",Competitors!C40)</f>
        <v/>
      </c>
      <c r="D50" s="1" t="str">
        <f>IF(A50="","",SUM(G50,J50,M50,P50,S50,V50,Y50))</f>
        <v/>
      </c>
      <c r="E50" s="1" t="str">
        <f>IF(A50="","",SUM(H50,K50,N50,Q50,T50,W50,Z50))</f>
        <v/>
      </c>
      <c r="F50" s="12"/>
      <c r="G50" s="1" t="str">
        <f>IF(F50="","",IF(F50="np",-200,  MIN(IF(F$5="No",1000,10000),ROUNDDOWN(IF(F$3="No",
IF(ISNUMBER(F50)=TRUE,IF(F50=0,0,
500*LOG10(1+99*F$4/IF(ISNUMBER(F50),F50,VALUE(LEFT(F50,SEARCH(" ",F50)-1))))),
500*LOG10(1+99*IF(ISNUMBER(F50),F50,VALUE(LEFT(F50,SEARCH(" ",F50)-1)))/F$7*F$4/F$6)),500*LOG10(1+99*IF(ISNUMBER(F50),F50,VALUE(LEFT(F50,SEARCH(" ",F50)-1)))/F$4)),Events!$I$1))  )   )</f>
        <v/>
      </c>
      <c r="H50" s="1" t="str">
        <f>IF(F50="","",_xlfn.RANK.AVG(G50,G$12:G$238))</f>
        <v/>
      </c>
      <c r="I50" s="12"/>
      <c r="J50" s="1" t="str">
        <f>IF(I50="","",IF(I50="np",-200,  MIN(IF(I$5="No",1000,10000),ROUNDDOWN(IF(I$3="No",
IF(ISNUMBER(I50)=TRUE,IF(I50=0,0,
500*LOG10(1+99*I$4/IF(ISNUMBER(I50),I50,VALUE(LEFT(I50,SEARCH(" ",I50)-1))))),
500*LOG10(1+99*IF(ISNUMBER(I50),I50,VALUE(LEFT(I50,SEARCH(" ",I50)-1)))/I$7*I$4/I$6)),500*LOG10(1+99*IF(ISNUMBER(I50),I50,VALUE(LEFT(I50,SEARCH(" ",I50)-1)))/I$4)),Events!$I$1))  )   )</f>
        <v/>
      </c>
      <c r="K50" s="1" t="str">
        <f>IF(I50="","",_xlfn.RANK.AVG(J50,J$12:J$238))</f>
        <v/>
      </c>
      <c r="L50" s="12"/>
      <c r="M50" s="1" t="str">
        <f>IF(L50="","",IF(L50="np",-200,  MIN(IF(L$5="No",1000,10000),ROUNDDOWN(IF(L$3="No",
IF(ISNUMBER(L50)=TRUE,IF(L50=0,0,
500*LOG10(1+99*L$4/IF(ISNUMBER(L50),L50,VALUE(LEFT(L50,SEARCH(" ",L50)-1))))),
500*LOG10(1+99*IF(ISNUMBER(L50),L50,VALUE(LEFT(L50,SEARCH(" ",L50)-1)))/L$7*L$4/L$6)),500*LOG10(1+99*IF(ISNUMBER(L50),L50,VALUE(LEFT(L50,SEARCH(" ",L50)-1)))/L$4)),Events!$I$1))  )   )</f>
        <v/>
      </c>
      <c r="N50" s="1" t="str">
        <f>IF(L50="","",_xlfn.RANK.AVG(M50,M$12:M$238))</f>
        <v/>
      </c>
      <c r="O50" s="12"/>
      <c r="P50" s="1" t="str">
        <f>IF(O50="","",IF(O50="np",-200,  MIN(IF(O$5="No",1000,10000),ROUNDDOWN(IF(O$3="No",
IF(ISNUMBER(O50)=TRUE,IF(O50=0,0,
500*LOG10(1+99*O$4/IF(ISNUMBER(O50),O50,VALUE(LEFT(O50,SEARCH(" ",O50)-1))))),
500*LOG10(1+99*IF(ISNUMBER(O50),O50,VALUE(LEFT(O50,SEARCH(" ",O50)-1)))/O$7*O$4/O$6)),500*LOG10(1+99*IF(ISNUMBER(O50),O50,VALUE(LEFT(O50,SEARCH(" ",O50)-1)))/O$4)),Events!$I$1))  )   )</f>
        <v/>
      </c>
      <c r="Q50" s="1" t="str">
        <f>IF(O50="","",_xlfn.RANK.AVG(P50,P$12:P$238))</f>
        <v/>
      </c>
      <c r="R50" s="12"/>
      <c r="S50" s="1" t="str">
        <f>IF(R50="","",IF(R50="np",-200,  MIN(IF(R$5="No",1000,10000),ROUNDDOWN(IF(R$3="No",
IF(ISNUMBER(R50)=TRUE,IF(R50=0,0,
500*LOG10(1+99*R$4/IF(ISNUMBER(R50),R50,VALUE(LEFT(R50,SEARCH(" ",R50)-1))))),
500*LOG10(1+99*IF(ISNUMBER(R50),R50,VALUE(LEFT(R50,SEARCH(" ",R50)-1)))/R$7*R$4/R$6)),500*LOG10(1+99*IF(ISNUMBER(R50),R50,VALUE(LEFT(R50,SEARCH(" ",R50)-1)))/R$4)),Events!$I$1))  )   )</f>
        <v/>
      </c>
      <c r="T50" s="1" t="str">
        <f>IF(R50="","",_xlfn.RANK.AVG(S50,S$12:S$238))</f>
        <v/>
      </c>
      <c r="U50" s="12"/>
      <c r="V50" s="1" t="str">
        <f>IF(U50="","",IF(U50="np",-200,  MIN(IF(U$5="No",1000,10000),ROUNDDOWN(IF(U$3="No",
IF(ISNUMBER(U50)=TRUE,IF(U50=0,0,
500*LOG10(1+99*U$4/IF(ISNUMBER(U50),U50,VALUE(LEFT(U50,SEARCH(" ",U50)-1))))),
500*LOG10(1+99*IF(ISNUMBER(U50),U50,VALUE(LEFT(U50,SEARCH(" ",U50)-1)))/U$7*U$4/U$6)),500*LOG10(1+99*IF(ISNUMBER(U50),U50,VALUE(LEFT(U50,SEARCH(" ",U50)-1)))/U$4)),Events!$I$1))  )   )</f>
        <v/>
      </c>
      <c r="W50" s="1" t="str">
        <f>IF(U50="","",_xlfn.RANK.AVG(V50,V$12:V$238))</f>
        <v/>
      </c>
      <c r="X50" s="12"/>
      <c r="Y50" s="1" t="str">
        <f>IF(X50="","",IF(X50="np",-200,  MIN(IF(X$5="No",1000,10000),ROUNDDOWN(IF(X$3="No",
IF(ISNUMBER(X50)=TRUE,IF(X50=0,0,
500*LOG10(1+99*X$4/IF(ISNUMBER(X50),X50,VALUE(LEFT(X50,SEARCH(" ",X50)-1))))),
500*LOG10(1+99*IF(ISNUMBER(X50),X50,VALUE(LEFT(X50,SEARCH(" ",X50)-1)))/X$7*X$4/X$6)),500*LOG10(1+99*IF(ISNUMBER(X50),X50,VALUE(LEFT(X50,SEARCH(" ",X50)-1)))/X$4)),Events!$I$1))  )   )</f>
        <v/>
      </c>
      <c r="Z50" s="1" t="str">
        <f>IF(X50="","",_xlfn.RANK.AVG(Y50,Y$12:Y$238))</f>
        <v/>
      </c>
      <c r="AA50" s="1" t="str">
        <f>IF(Competitors!A40="","",Competitors!D40)</f>
        <v/>
      </c>
      <c r="AB50" t="str">
        <f t="shared" si="2"/>
        <v/>
      </c>
      <c r="AC50" t="str">
        <f t="shared" si="6"/>
        <v/>
      </c>
      <c r="AD50" t="str">
        <f t="shared" si="0"/>
        <v/>
      </c>
      <c r="AE50" t="str">
        <f t="shared" si="4"/>
        <v/>
      </c>
      <c r="AF50" t="str">
        <f t="shared" si="1"/>
        <v/>
      </c>
      <c r="AG50" t="str">
        <f t="shared" si="5"/>
        <v/>
      </c>
    </row>
    <row r="51" spans="1:33" ht="14.5" x14ac:dyDescent="0.35">
      <c r="A51" s="1" t="str">
        <f>IF(Competitors!A41="","",Competitors!A41)</f>
        <v/>
      </c>
      <c r="B51" s="1" t="str">
        <f>IF(Competitors!B41="","",Competitors!B41)</f>
        <v/>
      </c>
      <c r="C51" s="1" t="str">
        <f>IF(Competitors!C41="","",Competitors!C41)</f>
        <v/>
      </c>
      <c r="D51" s="1" t="str">
        <f>IF(A51="","",SUM(G51,J51,M51,P51,S51,V51,Y51))</f>
        <v/>
      </c>
      <c r="E51" s="1" t="str">
        <f>IF(A51="","",SUM(H51,K51,N51,Q51,T51,W51,Z51))</f>
        <v/>
      </c>
      <c r="F51" s="12"/>
      <c r="G51" s="1" t="str">
        <f>IF(F51="","",IF(F51="np",-200,  MIN(IF(F$5="No",1000,10000),ROUNDDOWN(IF(F$3="No",
IF(ISNUMBER(F51)=TRUE,IF(F51=0,0,
500*LOG10(1+99*F$4/IF(ISNUMBER(F51),F51,VALUE(LEFT(F51,SEARCH(" ",F51)-1))))),
500*LOG10(1+99*IF(ISNUMBER(F51),F51,VALUE(LEFT(F51,SEARCH(" ",F51)-1)))/F$7*F$4/F$6)),500*LOG10(1+99*IF(ISNUMBER(F51),F51,VALUE(LEFT(F51,SEARCH(" ",F51)-1)))/F$4)),Events!$I$1))  )   )</f>
        <v/>
      </c>
      <c r="H51" s="1" t="str">
        <f>IF(F51="","",_xlfn.RANK.AVG(G51,G$12:G$238))</f>
        <v/>
      </c>
      <c r="I51" s="12"/>
      <c r="J51" s="1" t="str">
        <f>IF(I51="","",IF(I51="np",-200,  MIN(IF(I$5="No",1000,10000),ROUNDDOWN(IF(I$3="No",
IF(ISNUMBER(I51)=TRUE,IF(I51=0,0,
500*LOG10(1+99*I$4/IF(ISNUMBER(I51),I51,VALUE(LEFT(I51,SEARCH(" ",I51)-1))))),
500*LOG10(1+99*IF(ISNUMBER(I51),I51,VALUE(LEFT(I51,SEARCH(" ",I51)-1)))/I$7*I$4/I$6)),500*LOG10(1+99*IF(ISNUMBER(I51),I51,VALUE(LEFT(I51,SEARCH(" ",I51)-1)))/I$4)),Events!$I$1))  )   )</f>
        <v/>
      </c>
      <c r="K51" s="1" t="str">
        <f>IF(I51="","",_xlfn.RANK.AVG(J51,J$12:J$238))</f>
        <v/>
      </c>
      <c r="L51" s="12"/>
      <c r="M51" s="1" t="str">
        <f>IF(L51="","",IF(L51="np",-200,  MIN(IF(L$5="No",1000,10000),ROUNDDOWN(IF(L$3="No",
IF(ISNUMBER(L51)=TRUE,IF(L51=0,0,
500*LOG10(1+99*L$4/IF(ISNUMBER(L51),L51,VALUE(LEFT(L51,SEARCH(" ",L51)-1))))),
500*LOG10(1+99*IF(ISNUMBER(L51),L51,VALUE(LEFT(L51,SEARCH(" ",L51)-1)))/L$7*L$4/L$6)),500*LOG10(1+99*IF(ISNUMBER(L51),L51,VALUE(LEFT(L51,SEARCH(" ",L51)-1)))/L$4)),Events!$I$1))  )   )</f>
        <v/>
      </c>
      <c r="N51" s="1" t="str">
        <f>IF(L51="","",_xlfn.RANK.AVG(M51,M$12:M$238))</f>
        <v/>
      </c>
      <c r="O51" s="12"/>
      <c r="P51" s="1" t="str">
        <f>IF(O51="","",IF(O51="np",-200,  MIN(IF(O$5="No",1000,10000),ROUNDDOWN(IF(O$3="No",
IF(ISNUMBER(O51)=TRUE,IF(O51=0,0,
500*LOG10(1+99*O$4/IF(ISNUMBER(O51),O51,VALUE(LEFT(O51,SEARCH(" ",O51)-1))))),
500*LOG10(1+99*IF(ISNUMBER(O51),O51,VALUE(LEFT(O51,SEARCH(" ",O51)-1)))/O$7*O$4/O$6)),500*LOG10(1+99*IF(ISNUMBER(O51),O51,VALUE(LEFT(O51,SEARCH(" ",O51)-1)))/O$4)),Events!$I$1))  )   )</f>
        <v/>
      </c>
      <c r="Q51" s="1" t="str">
        <f>IF(O51="","",_xlfn.RANK.AVG(P51,P$12:P$238))</f>
        <v/>
      </c>
      <c r="R51" s="12"/>
      <c r="S51" s="1" t="str">
        <f>IF(R51="","",IF(R51="np",-200,  MIN(IF(R$5="No",1000,10000),ROUNDDOWN(IF(R$3="No",
IF(ISNUMBER(R51)=TRUE,IF(R51=0,0,
500*LOG10(1+99*R$4/IF(ISNUMBER(R51),R51,VALUE(LEFT(R51,SEARCH(" ",R51)-1))))),
500*LOG10(1+99*IF(ISNUMBER(R51),R51,VALUE(LEFT(R51,SEARCH(" ",R51)-1)))/R$7*R$4/R$6)),500*LOG10(1+99*IF(ISNUMBER(R51),R51,VALUE(LEFT(R51,SEARCH(" ",R51)-1)))/R$4)),Events!$I$1))  )   )</f>
        <v/>
      </c>
      <c r="T51" s="1" t="str">
        <f>IF(R51="","",_xlfn.RANK.AVG(S51,S$12:S$238))</f>
        <v/>
      </c>
      <c r="U51" s="12"/>
      <c r="V51" s="1" t="str">
        <f>IF(U51="","",IF(U51="np",-200,  MIN(IF(U$5="No",1000,10000),ROUNDDOWN(IF(U$3="No",
IF(ISNUMBER(U51)=TRUE,IF(U51=0,0,
500*LOG10(1+99*U$4/IF(ISNUMBER(U51),U51,VALUE(LEFT(U51,SEARCH(" ",U51)-1))))),
500*LOG10(1+99*IF(ISNUMBER(U51),U51,VALUE(LEFT(U51,SEARCH(" ",U51)-1)))/U$7*U$4/U$6)),500*LOG10(1+99*IF(ISNUMBER(U51),U51,VALUE(LEFT(U51,SEARCH(" ",U51)-1)))/U$4)),Events!$I$1))  )   )</f>
        <v/>
      </c>
      <c r="W51" s="1" t="str">
        <f>IF(U51="","",_xlfn.RANK.AVG(V51,V$12:V$238))</f>
        <v/>
      </c>
      <c r="X51" s="12"/>
      <c r="Y51" s="1" t="str">
        <f>IF(X51="","",IF(X51="np",-200,  MIN(IF(X$5="No",1000,10000),ROUNDDOWN(IF(X$3="No",
IF(ISNUMBER(X51)=TRUE,IF(X51=0,0,
500*LOG10(1+99*X$4/IF(ISNUMBER(X51),X51,VALUE(LEFT(X51,SEARCH(" ",X51)-1))))),
500*LOG10(1+99*IF(ISNUMBER(X51),X51,VALUE(LEFT(X51,SEARCH(" ",X51)-1)))/X$7*X$4/X$6)),500*LOG10(1+99*IF(ISNUMBER(X51),X51,VALUE(LEFT(X51,SEARCH(" ",X51)-1)))/X$4)),Events!$I$1))  )   )</f>
        <v/>
      </c>
      <c r="Z51" s="1" t="str">
        <f>IF(X51="","",_xlfn.RANK.AVG(Y51,Y$12:Y$238))</f>
        <v/>
      </c>
      <c r="AA51" s="1" t="str">
        <f>IF(Competitors!A41="","",Competitors!D41)</f>
        <v/>
      </c>
      <c r="AB51" t="str">
        <f t="shared" si="2"/>
        <v/>
      </c>
      <c r="AC51" t="str">
        <f t="shared" si="6"/>
        <v/>
      </c>
      <c r="AD51" t="str">
        <f t="shared" si="0"/>
        <v/>
      </c>
      <c r="AE51" t="str">
        <f t="shared" si="4"/>
        <v/>
      </c>
      <c r="AF51" t="str">
        <f t="shared" si="1"/>
        <v/>
      </c>
      <c r="AG51" t="str">
        <f t="shared" si="5"/>
        <v/>
      </c>
    </row>
    <row r="52" spans="1:33" ht="14.5" x14ac:dyDescent="0.35">
      <c r="A52" s="1" t="str">
        <f>IF(Competitors!A42="","",Competitors!A42)</f>
        <v/>
      </c>
      <c r="B52" s="1" t="str">
        <f>IF(Competitors!B42="","",Competitors!B42)</f>
        <v/>
      </c>
      <c r="C52" s="1" t="str">
        <f>IF(Competitors!C42="","",Competitors!C42)</f>
        <v/>
      </c>
      <c r="D52" s="1" t="str">
        <f>IF(A52="","",SUM(G52,J52,M52,P52,S52,V52,Y52))</f>
        <v/>
      </c>
      <c r="E52" s="1" t="str">
        <f>IF(A52="","",SUM(H52,K52,N52,Q52,T52,W52,Z52))</f>
        <v/>
      </c>
      <c r="F52" s="12"/>
      <c r="G52" s="1" t="str">
        <f>IF(F52="","",IF(F52="np",-200,  MIN(IF(F$5="No",1000,10000),ROUNDDOWN(IF(F$3="No",
IF(ISNUMBER(F52)=TRUE,IF(F52=0,0,
500*LOG10(1+99*F$4/IF(ISNUMBER(F52),F52,VALUE(LEFT(F52,SEARCH(" ",F52)-1))))),
500*LOG10(1+99*IF(ISNUMBER(F52),F52,VALUE(LEFT(F52,SEARCH(" ",F52)-1)))/F$7*F$4/F$6)),500*LOG10(1+99*IF(ISNUMBER(F52),F52,VALUE(LEFT(F52,SEARCH(" ",F52)-1)))/F$4)),Events!$I$1))  )   )</f>
        <v/>
      </c>
      <c r="H52" s="1" t="str">
        <f>IF(F52="","",_xlfn.RANK.AVG(G52,G$12:G$238))</f>
        <v/>
      </c>
      <c r="I52" s="12"/>
      <c r="J52" s="1" t="str">
        <f>IF(I52="","",IF(I52="np",-200,  MIN(IF(I$5="No",1000,10000),ROUNDDOWN(IF(I$3="No",
IF(ISNUMBER(I52)=TRUE,IF(I52=0,0,
500*LOG10(1+99*I$4/IF(ISNUMBER(I52),I52,VALUE(LEFT(I52,SEARCH(" ",I52)-1))))),
500*LOG10(1+99*IF(ISNUMBER(I52),I52,VALUE(LEFT(I52,SEARCH(" ",I52)-1)))/I$7*I$4/I$6)),500*LOG10(1+99*IF(ISNUMBER(I52),I52,VALUE(LEFT(I52,SEARCH(" ",I52)-1)))/I$4)),Events!$I$1))  )   )</f>
        <v/>
      </c>
      <c r="K52" s="1" t="str">
        <f>IF(I52="","",_xlfn.RANK.AVG(J52,J$12:J$238))</f>
        <v/>
      </c>
      <c r="L52" s="12"/>
      <c r="M52" s="1" t="str">
        <f>IF(L52="","",IF(L52="np",-200,  MIN(IF(L$5="No",1000,10000),ROUNDDOWN(IF(L$3="No",
IF(ISNUMBER(L52)=TRUE,IF(L52=0,0,
500*LOG10(1+99*L$4/IF(ISNUMBER(L52),L52,VALUE(LEFT(L52,SEARCH(" ",L52)-1))))),
500*LOG10(1+99*IF(ISNUMBER(L52),L52,VALUE(LEFT(L52,SEARCH(" ",L52)-1)))/L$7*L$4/L$6)),500*LOG10(1+99*IF(ISNUMBER(L52),L52,VALUE(LEFT(L52,SEARCH(" ",L52)-1)))/L$4)),Events!$I$1))  )   )</f>
        <v/>
      </c>
      <c r="N52" s="1" t="str">
        <f>IF(L52="","",_xlfn.RANK.AVG(M52,M$12:M$238))</f>
        <v/>
      </c>
      <c r="O52" s="12"/>
      <c r="P52" s="1" t="str">
        <f>IF(O52="","",IF(O52="np",-200,  MIN(IF(O$5="No",1000,10000),ROUNDDOWN(IF(O$3="No",
IF(ISNUMBER(O52)=TRUE,IF(O52=0,0,
500*LOG10(1+99*O$4/IF(ISNUMBER(O52),O52,VALUE(LEFT(O52,SEARCH(" ",O52)-1))))),
500*LOG10(1+99*IF(ISNUMBER(O52),O52,VALUE(LEFT(O52,SEARCH(" ",O52)-1)))/O$7*O$4/O$6)),500*LOG10(1+99*IF(ISNUMBER(O52),O52,VALUE(LEFT(O52,SEARCH(" ",O52)-1)))/O$4)),Events!$I$1))  )   )</f>
        <v/>
      </c>
      <c r="Q52" s="1" t="str">
        <f>IF(O52="","",_xlfn.RANK.AVG(P52,P$12:P$238))</f>
        <v/>
      </c>
      <c r="R52" s="12"/>
      <c r="S52" s="1" t="str">
        <f>IF(R52="","",IF(R52="np",-200,  MIN(IF(R$5="No",1000,10000),ROUNDDOWN(IF(R$3="No",
IF(ISNUMBER(R52)=TRUE,IF(R52=0,0,
500*LOG10(1+99*R$4/IF(ISNUMBER(R52),R52,VALUE(LEFT(R52,SEARCH(" ",R52)-1))))),
500*LOG10(1+99*IF(ISNUMBER(R52),R52,VALUE(LEFT(R52,SEARCH(" ",R52)-1)))/R$7*R$4/R$6)),500*LOG10(1+99*IF(ISNUMBER(R52),R52,VALUE(LEFT(R52,SEARCH(" ",R52)-1)))/R$4)),Events!$I$1))  )   )</f>
        <v/>
      </c>
      <c r="T52" s="1" t="str">
        <f>IF(R52="","",_xlfn.RANK.AVG(S52,S$12:S$238))</f>
        <v/>
      </c>
      <c r="U52" s="12"/>
      <c r="V52" s="1" t="str">
        <f>IF(U52="","",IF(U52="np",-200,  MIN(IF(U$5="No",1000,10000),ROUNDDOWN(IF(U$3="No",
IF(ISNUMBER(U52)=TRUE,IF(U52=0,0,
500*LOG10(1+99*U$4/IF(ISNUMBER(U52),U52,VALUE(LEFT(U52,SEARCH(" ",U52)-1))))),
500*LOG10(1+99*IF(ISNUMBER(U52),U52,VALUE(LEFT(U52,SEARCH(" ",U52)-1)))/U$7*U$4/U$6)),500*LOG10(1+99*IF(ISNUMBER(U52),U52,VALUE(LEFT(U52,SEARCH(" ",U52)-1)))/U$4)),Events!$I$1))  )   )</f>
        <v/>
      </c>
      <c r="W52" s="1" t="str">
        <f>IF(U52="","",_xlfn.RANK.AVG(V52,V$12:V$238))</f>
        <v/>
      </c>
      <c r="X52" s="12"/>
      <c r="Y52" s="1" t="str">
        <f>IF(X52="","",IF(X52="np",-200,  MIN(IF(X$5="No",1000,10000),ROUNDDOWN(IF(X$3="No",
IF(ISNUMBER(X52)=TRUE,IF(X52=0,0,
500*LOG10(1+99*X$4/IF(ISNUMBER(X52),X52,VALUE(LEFT(X52,SEARCH(" ",X52)-1))))),
500*LOG10(1+99*IF(ISNUMBER(X52),X52,VALUE(LEFT(X52,SEARCH(" ",X52)-1)))/X$7*X$4/X$6)),500*LOG10(1+99*IF(ISNUMBER(X52),X52,VALUE(LEFT(X52,SEARCH(" ",X52)-1)))/X$4)),Events!$I$1))  )   )</f>
        <v/>
      </c>
      <c r="Z52" s="1" t="str">
        <f>IF(X52="","",_xlfn.RANK.AVG(Y52,Y$12:Y$238))</f>
        <v/>
      </c>
      <c r="AA52" s="1" t="str">
        <f>IF(Competitors!A42="","",Competitors!D42)</f>
        <v/>
      </c>
      <c r="AB52" t="str">
        <f t="shared" si="2"/>
        <v/>
      </c>
      <c r="AC52" t="str">
        <f t="shared" si="6"/>
        <v/>
      </c>
      <c r="AD52" t="str">
        <f t="shared" si="0"/>
        <v/>
      </c>
      <c r="AE52" t="str">
        <f t="shared" si="4"/>
        <v/>
      </c>
      <c r="AF52" t="str">
        <f t="shared" si="1"/>
        <v/>
      </c>
      <c r="AG52" t="str">
        <f t="shared" si="5"/>
        <v/>
      </c>
    </row>
    <row r="53" spans="1:33" ht="14.5" x14ac:dyDescent="0.35">
      <c r="A53" s="1" t="str">
        <f>IF(Competitors!A43="","",Competitors!A43)</f>
        <v/>
      </c>
      <c r="B53" s="1" t="str">
        <f>IF(Competitors!B43="","",Competitors!B43)</f>
        <v/>
      </c>
      <c r="C53" s="1" t="str">
        <f>IF(Competitors!C43="","",Competitors!C43)</f>
        <v/>
      </c>
      <c r="D53" s="1" t="str">
        <f>IF(A53="","",SUM(G53,J53,M53,P53,S53,V53,Y53))</f>
        <v/>
      </c>
      <c r="E53" s="1" t="str">
        <f>IF(A53="","",SUM(H53,K53,N53,Q53,T53,W53,Z53))</f>
        <v/>
      </c>
      <c r="F53" s="12"/>
      <c r="G53" s="1" t="str">
        <f>IF(F53="","",IF(F53="np",-200,  MIN(IF(F$5="No",1000,10000),ROUNDDOWN(IF(F$3="No",
IF(ISNUMBER(F53)=TRUE,IF(F53=0,0,
500*LOG10(1+99*F$4/IF(ISNUMBER(F53),F53,VALUE(LEFT(F53,SEARCH(" ",F53)-1))))),
500*LOG10(1+99*IF(ISNUMBER(F53),F53,VALUE(LEFT(F53,SEARCH(" ",F53)-1)))/F$7*F$4/F$6)),500*LOG10(1+99*IF(ISNUMBER(F53),F53,VALUE(LEFT(F53,SEARCH(" ",F53)-1)))/F$4)),Events!$I$1))  )   )</f>
        <v/>
      </c>
      <c r="H53" s="1" t="str">
        <f>IF(F53="","",_xlfn.RANK.AVG(G53,G$12:G$238))</f>
        <v/>
      </c>
      <c r="I53" s="12"/>
      <c r="J53" s="1" t="str">
        <f>IF(I53="","",IF(I53="np",-200,  MIN(IF(I$5="No",1000,10000),ROUNDDOWN(IF(I$3="No",
IF(ISNUMBER(I53)=TRUE,IF(I53=0,0,
500*LOG10(1+99*I$4/IF(ISNUMBER(I53),I53,VALUE(LEFT(I53,SEARCH(" ",I53)-1))))),
500*LOG10(1+99*IF(ISNUMBER(I53),I53,VALUE(LEFT(I53,SEARCH(" ",I53)-1)))/I$7*I$4/I$6)),500*LOG10(1+99*IF(ISNUMBER(I53),I53,VALUE(LEFT(I53,SEARCH(" ",I53)-1)))/I$4)),Events!$I$1))  )   )</f>
        <v/>
      </c>
      <c r="K53" s="1" t="str">
        <f>IF(I53="","",_xlfn.RANK.AVG(J53,J$12:J$238))</f>
        <v/>
      </c>
      <c r="L53" s="12"/>
      <c r="M53" s="1" t="str">
        <f>IF(L53="","",IF(L53="np",-200,  MIN(IF(L$5="No",1000,10000),ROUNDDOWN(IF(L$3="No",
IF(ISNUMBER(L53)=TRUE,IF(L53=0,0,
500*LOG10(1+99*L$4/IF(ISNUMBER(L53),L53,VALUE(LEFT(L53,SEARCH(" ",L53)-1))))),
500*LOG10(1+99*IF(ISNUMBER(L53),L53,VALUE(LEFT(L53,SEARCH(" ",L53)-1)))/L$7*L$4/L$6)),500*LOG10(1+99*IF(ISNUMBER(L53),L53,VALUE(LEFT(L53,SEARCH(" ",L53)-1)))/L$4)),Events!$I$1))  )   )</f>
        <v/>
      </c>
      <c r="N53" s="1" t="str">
        <f>IF(L53="","",_xlfn.RANK.AVG(M53,M$12:M$238))</f>
        <v/>
      </c>
      <c r="O53" s="12"/>
      <c r="P53" s="1" t="str">
        <f>IF(O53="","",IF(O53="np",-200,  MIN(IF(O$5="No",1000,10000),ROUNDDOWN(IF(O$3="No",
IF(ISNUMBER(O53)=TRUE,IF(O53=0,0,
500*LOG10(1+99*O$4/IF(ISNUMBER(O53),O53,VALUE(LEFT(O53,SEARCH(" ",O53)-1))))),
500*LOG10(1+99*IF(ISNUMBER(O53),O53,VALUE(LEFT(O53,SEARCH(" ",O53)-1)))/O$7*O$4/O$6)),500*LOG10(1+99*IF(ISNUMBER(O53),O53,VALUE(LEFT(O53,SEARCH(" ",O53)-1)))/O$4)),Events!$I$1))  )   )</f>
        <v/>
      </c>
      <c r="Q53" s="1" t="str">
        <f>IF(O53="","",_xlfn.RANK.AVG(P53,P$12:P$238))</f>
        <v/>
      </c>
      <c r="R53" s="12"/>
      <c r="S53" s="1" t="str">
        <f>IF(R53="","",IF(R53="np",-200,  MIN(IF(R$5="No",1000,10000),ROUNDDOWN(IF(R$3="No",
IF(ISNUMBER(R53)=TRUE,IF(R53=0,0,
500*LOG10(1+99*R$4/IF(ISNUMBER(R53),R53,VALUE(LEFT(R53,SEARCH(" ",R53)-1))))),
500*LOG10(1+99*IF(ISNUMBER(R53),R53,VALUE(LEFT(R53,SEARCH(" ",R53)-1)))/R$7*R$4/R$6)),500*LOG10(1+99*IF(ISNUMBER(R53),R53,VALUE(LEFT(R53,SEARCH(" ",R53)-1)))/R$4)),Events!$I$1))  )   )</f>
        <v/>
      </c>
      <c r="T53" s="1" t="str">
        <f>IF(R53="","",_xlfn.RANK.AVG(S53,S$12:S$238))</f>
        <v/>
      </c>
      <c r="U53" s="12"/>
      <c r="V53" s="1" t="str">
        <f>IF(U53="","",IF(U53="np",-200,  MIN(IF(U$5="No",1000,10000),ROUNDDOWN(IF(U$3="No",
IF(ISNUMBER(U53)=TRUE,IF(U53=0,0,
500*LOG10(1+99*U$4/IF(ISNUMBER(U53),U53,VALUE(LEFT(U53,SEARCH(" ",U53)-1))))),
500*LOG10(1+99*IF(ISNUMBER(U53),U53,VALUE(LEFT(U53,SEARCH(" ",U53)-1)))/U$7*U$4/U$6)),500*LOG10(1+99*IF(ISNUMBER(U53),U53,VALUE(LEFT(U53,SEARCH(" ",U53)-1)))/U$4)),Events!$I$1))  )   )</f>
        <v/>
      </c>
      <c r="W53" s="1" t="str">
        <f>IF(U53="","",_xlfn.RANK.AVG(V53,V$12:V$238))</f>
        <v/>
      </c>
      <c r="X53" s="12"/>
      <c r="Y53" s="1" t="str">
        <f>IF(X53="","",IF(X53="np",-200,  MIN(IF(X$5="No",1000,10000),ROUNDDOWN(IF(X$3="No",
IF(ISNUMBER(X53)=TRUE,IF(X53=0,0,
500*LOG10(1+99*X$4/IF(ISNUMBER(X53),X53,VALUE(LEFT(X53,SEARCH(" ",X53)-1))))),
500*LOG10(1+99*IF(ISNUMBER(X53),X53,VALUE(LEFT(X53,SEARCH(" ",X53)-1)))/X$7*X$4/X$6)),500*LOG10(1+99*IF(ISNUMBER(X53),X53,VALUE(LEFT(X53,SEARCH(" ",X53)-1)))/X$4)),Events!$I$1))  )   )</f>
        <v/>
      </c>
      <c r="Z53" s="1" t="str">
        <f>IF(X53="","",_xlfn.RANK.AVG(Y53,Y$12:Y$238))</f>
        <v/>
      </c>
      <c r="AA53" s="1" t="str">
        <f>IF(Competitors!A43="","",Competitors!D43)</f>
        <v/>
      </c>
      <c r="AB53" t="str">
        <f t="shared" si="2"/>
        <v/>
      </c>
      <c r="AC53" t="str">
        <f t="shared" si="6"/>
        <v/>
      </c>
      <c r="AD53" t="str">
        <f t="shared" si="0"/>
        <v/>
      </c>
      <c r="AE53" t="str">
        <f t="shared" si="4"/>
        <v/>
      </c>
      <c r="AF53" t="str">
        <f t="shared" si="1"/>
        <v/>
      </c>
      <c r="AG53" t="str">
        <f t="shared" si="5"/>
        <v/>
      </c>
    </row>
    <row r="54" spans="1:33" ht="14.5" x14ac:dyDescent="0.35">
      <c r="A54" s="1" t="str">
        <f>IF(Competitors!A44="","",Competitors!A44)</f>
        <v/>
      </c>
      <c r="B54" s="1" t="str">
        <f>IF(Competitors!B44="","",Competitors!B44)</f>
        <v/>
      </c>
      <c r="C54" s="1" t="str">
        <f>IF(Competitors!C44="","",Competitors!C44)</f>
        <v/>
      </c>
      <c r="D54" s="1" t="str">
        <f>IF(A54="","",SUM(G54,J54,M54,P54,S54,V54,Y54))</f>
        <v/>
      </c>
      <c r="E54" s="1" t="str">
        <f>IF(A54="","",SUM(H54,K54,N54,Q54,T54,W54,Z54))</f>
        <v/>
      </c>
      <c r="F54" s="12"/>
      <c r="G54" s="1" t="str">
        <f>IF(F54="","",IF(F54="np",-200,  MIN(IF(F$5="No",1000,10000),ROUNDDOWN(IF(F$3="No",
IF(ISNUMBER(F54)=TRUE,IF(F54=0,0,
500*LOG10(1+99*F$4/IF(ISNUMBER(F54),F54,VALUE(LEFT(F54,SEARCH(" ",F54)-1))))),
500*LOG10(1+99*IF(ISNUMBER(F54),F54,VALUE(LEFT(F54,SEARCH(" ",F54)-1)))/F$7*F$4/F$6)),500*LOG10(1+99*IF(ISNUMBER(F54),F54,VALUE(LEFT(F54,SEARCH(" ",F54)-1)))/F$4)),Events!$I$1))  )   )</f>
        <v/>
      </c>
      <c r="H54" s="1" t="str">
        <f>IF(F54="","",_xlfn.RANK.AVG(G54,G$12:G$238))</f>
        <v/>
      </c>
      <c r="I54" s="12"/>
      <c r="J54" s="1" t="str">
        <f>IF(I54="","",IF(I54="np",-200,  MIN(IF(I$5="No",1000,10000),ROUNDDOWN(IF(I$3="No",
IF(ISNUMBER(I54)=TRUE,IF(I54=0,0,
500*LOG10(1+99*I$4/IF(ISNUMBER(I54),I54,VALUE(LEFT(I54,SEARCH(" ",I54)-1))))),
500*LOG10(1+99*IF(ISNUMBER(I54),I54,VALUE(LEFT(I54,SEARCH(" ",I54)-1)))/I$7*I$4/I$6)),500*LOG10(1+99*IF(ISNUMBER(I54),I54,VALUE(LEFT(I54,SEARCH(" ",I54)-1)))/I$4)),Events!$I$1))  )   )</f>
        <v/>
      </c>
      <c r="K54" s="1" t="str">
        <f>IF(I54="","",_xlfn.RANK.AVG(J54,J$12:J$238))</f>
        <v/>
      </c>
      <c r="L54" s="12"/>
      <c r="M54" s="1" t="str">
        <f>IF(L54="","",IF(L54="np",-200,  MIN(IF(L$5="No",1000,10000),ROUNDDOWN(IF(L$3="No",
IF(ISNUMBER(L54)=TRUE,IF(L54=0,0,
500*LOG10(1+99*L$4/IF(ISNUMBER(L54),L54,VALUE(LEFT(L54,SEARCH(" ",L54)-1))))),
500*LOG10(1+99*IF(ISNUMBER(L54),L54,VALUE(LEFT(L54,SEARCH(" ",L54)-1)))/L$7*L$4/L$6)),500*LOG10(1+99*IF(ISNUMBER(L54),L54,VALUE(LEFT(L54,SEARCH(" ",L54)-1)))/L$4)),Events!$I$1))  )   )</f>
        <v/>
      </c>
      <c r="N54" s="1" t="str">
        <f>IF(L54="","",_xlfn.RANK.AVG(M54,M$12:M$238))</f>
        <v/>
      </c>
      <c r="O54" s="12"/>
      <c r="P54" s="1" t="str">
        <f>IF(O54="","",IF(O54="np",-200,  MIN(IF(O$5="No",1000,10000),ROUNDDOWN(IF(O$3="No",
IF(ISNUMBER(O54)=TRUE,IF(O54=0,0,
500*LOG10(1+99*O$4/IF(ISNUMBER(O54),O54,VALUE(LEFT(O54,SEARCH(" ",O54)-1))))),
500*LOG10(1+99*IF(ISNUMBER(O54),O54,VALUE(LEFT(O54,SEARCH(" ",O54)-1)))/O$7*O$4/O$6)),500*LOG10(1+99*IF(ISNUMBER(O54),O54,VALUE(LEFT(O54,SEARCH(" ",O54)-1)))/O$4)),Events!$I$1))  )   )</f>
        <v/>
      </c>
      <c r="Q54" s="1" t="str">
        <f>IF(O54="","",_xlfn.RANK.AVG(P54,P$12:P$238))</f>
        <v/>
      </c>
      <c r="R54" s="12"/>
      <c r="S54" s="1" t="str">
        <f>IF(R54="","",IF(R54="np",-200,  MIN(IF(R$5="No",1000,10000),ROUNDDOWN(IF(R$3="No",
IF(ISNUMBER(R54)=TRUE,IF(R54=0,0,
500*LOG10(1+99*R$4/IF(ISNUMBER(R54),R54,VALUE(LEFT(R54,SEARCH(" ",R54)-1))))),
500*LOG10(1+99*IF(ISNUMBER(R54),R54,VALUE(LEFT(R54,SEARCH(" ",R54)-1)))/R$7*R$4/R$6)),500*LOG10(1+99*IF(ISNUMBER(R54),R54,VALUE(LEFT(R54,SEARCH(" ",R54)-1)))/R$4)),Events!$I$1))  )   )</f>
        <v/>
      </c>
      <c r="T54" s="1" t="str">
        <f>IF(R54="","",_xlfn.RANK.AVG(S54,S$12:S$238))</f>
        <v/>
      </c>
      <c r="U54" s="12"/>
      <c r="V54" s="1" t="str">
        <f>IF(U54="","",IF(U54="np",-200,  MIN(IF(U$5="No",1000,10000),ROUNDDOWN(IF(U$3="No",
IF(ISNUMBER(U54)=TRUE,IF(U54=0,0,
500*LOG10(1+99*U$4/IF(ISNUMBER(U54),U54,VALUE(LEFT(U54,SEARCH(" ",U54)-1))))),
500*LOG10(1+99*IF(ISNUMBER(U54),U54,VALUE(LEFT(U54,SEARCH(" ",U54)-1)))/U$7*U$4/U$6)),500*LOG10(1+99*IF(ISNUMBER(U54),U54,VALUE(LEFT(U54,SEARCH(" ",U54)-1)))/U$4)),Events!$I$1))  )   )</f>
        <v/>
      </c>
      <c r="W54" s="1" t="str">
        <f>IF(U54="","",_xlfn.RANK.AVG(V54,V$12:V$238))</f>
        <v/>
      </c>
      <c r="X54" s="12"/>
      <c r="Y54" s="1" t="str">
        <f>IF(X54="","",IF(X54="np",-200,  MIN(IF(X$5="No",1000,10000),ROUNDDOWN(IF(X$3="No",
IF(ISNUMBER(X54)=TRUE,IF(X54=0,0,
500*LOG10(1+99*X$4/IF(ISNUMBER(X54),X54,VALUE(LEFT(X54,SEARCH(" ",X54)-1))))),
500*LOG10(1+99*IF(ISNUMBER(X54),X54,VALUE(LEFT(X54,SEARCH(" ",X54)-1)))/X$7*X$4/X$6)),500*LOG10(1+99*IF(ISNUMBER(X54),X54,VALUE(LEFT(X54,SEARCH(" ",X54)-1)))/X$4)),Events!$I$1))  )   )</f>
        <v/>
      </c>
      <c r="Z54" s="1" t="str">
        <f>IF(X54="","",_xlfn.RANK.AVG(Y54,Y$12:Y$238))</f>
        <v/>
      </c>
      <c r="AA54" s="1" t="str">
        <f>IF(Competitors!A44="","",Competitors!D44)</f>
        <v/>
      </c>
      <c r="AB54" t="str">
        <f t="shared" si="2"/>
        <v/>
      </c>
      <c r="AC54" t="str">
        <f t="shared" si="6"/>
        <v/>
      </c>
      <c r="AD54" t="str">
        <f t="shared" si="0"/>
        <v/>
      </c>
      <c r="AE54" t="str">
        <f t="shared" si="4"/>
        <v/>
      </c>
      <c r="AF54" t="str">
        <f t="shared" si="1"/>
        <v/>
      </c>
      <c r="AG54" t="str">
        <f t="shared" si="5"/>
        <v/>
      </c>
    </row>
    <row r="55" spans="1:33" ht="14.5" x14ac:dyDescent="0.35">
      <c r="A55" s="1" t="str">
        <f>IF(Competitors!A45="","",Competitors!A45)</f>
        <v/>
      </c>
      <c r="B55" s="1" t="str">
        <f>IF(Competitors!B45="","",Competitors!B45)</f>
        <v/>
      </c>
      <c r="C55" s="1" t="str">
        <f>IF(Competitors!C45="","",Competitors!C45)</f>
        <v/>
      </c>
      <c r="D55" s="1" t="str">
        <f>IF(A55="","",SUM(G55,J55,M55,P55,S55,V55,Y55))</f>
        <v/>
      </c>
      <c r="E55" s="1" t="str">
        <f>IF(A55="","",SUM(H55,K55,N55,Q55,T55,W55,Z55))</f>
        <v/>
      </c>
      <c r="F55" s="12"/>
      <c r="G55" s="1" t="str">
        <f>IF(F55="","",IF(F55="np",-200,  MIN(IF(F$5="No",1000,10000),ROUNDDOWN(IF(F$3="No",
IF(ISNUMBER(F55)=TRUE,IF(F55=0,0,
500*LOG10(1+99*F$4/IF(ISNUMBER(F55),F55,VALUE(LEFT(F55,SEARCH(" ",F55)-1))))),
500*LOG10(1+99*IF(ISNUMBER(F55),F55,VALUE(LEFT(F55,SEARCH(" ",F55)-1)))/F$7*F$4/F$6)),500*LOG10(1+99*IF(ISNUMBER(F55),F55,VALUE(LEFT(F55,SEARCH(" ",F55)-1)))/F$4)),Events!$I$1))  )   )</f>
        <v/>
      </c>
      <c r="H55" s="1" t="str">
        <f>IF(F55="","",_xlfn.RANK.AVG(G55,G$12:G$238))</f>
        <v/>
      </c>
      <c r="I55" s="12"/>
      <c r="J55" s="1" t="str">
        <f>IF(I55="","",IF(I55="np",-200,  MIN(IF(I$5="No",1000,10000),ROUNDDOWN(IF(I$3="No",
IF(ISNUMBER(I55)=TRUE,IF(I55=0,0,
500*LOG10(1+99*I$4/IF(ISNUMBER(I55),I55,VALUE(LEFT(I55,SEARCH(" ",I55)-1))))),
500*LOG10(1+99*IF(ISNUMBER(I55),I55,VALUE(LEFT(I55,SEARCH(" ",I55)-1)))/I$7*I$4/I$6)),500*LOG10(1+99*IF(ISNUMBER(I55),I55,VALUE(LEFT(I55,SEARCH(" ",I55)-1)))/I$4)),Events!$I$1))  )   )</f>
        <v/>
      </c>
      <c r="K55" s="1" t="str">
        <f>IF(I55="","",_xlfn.RANK.AVG(J55,J$12:J$238))</f>
        <v/>
      </c>
      <c r="L55" s="12"/>
      <c r="M55" s="1" t="str">
        <f>IF(L55="","",IF(L55="np",-200,  MIN(IF(L$5="No",1000,10000),ROUNDDOWN(IF(L$3="No",
IF(ISNUMBER(L55)=TRUE,IF(L55=0,0,
500*LOG10(1+99*L$4/IF(ISNUMBER(L55),L55,VALUE(LEFT(L55,SEARCH(" ",L55)-1))))),
500*LOG10(1+99*IF(ISNUMBER(L55),L55,VALUE(LEFT(L55,SEARCH(" ",L55)-1)))/L$7*L$4/L$6)),500*LOG10(1+99*IF(ISNUMBER(L55),L55,VALUE(LEFT(L55,SEARCH(" ",L55)-1)))/L$4)),Events!$I$1))  )   )</f>
        <v/>
      </c>
      <c r="N55" s="1" t="str">
        <f>IF(L55="","",_xlfn.RANK.AVG(M55,M$12:M$238))</f>
        <v/>
      </c>
      <c r="O55" s="12"/>
      <c r="P55" s="1" t="str">
        <f>IF(O55="","",IF(O55="np",-200,  MIN(IF(O$5="No",1000,10000),ROUNDDOWN(IF(O$3="No",
IF(ISNUMBER(O55)=TRUE,IF(O55=0,0,
500*LOG10(1+99*O$4/IF(ISNUMBER(O55),O55,VALUE(LEFT(O55,SEARCH(" ",O55)-1))))),
500*LOG10(1+99*IF(ISNUMBER(O55),O55,VALUE(LEFT(O55,SEARCH(" ",O55)-1)))/O$7*O$4/O$6)),500*LOG10(1+99*IF(ISNUMBER(O55),O55,VALUE(LEFT(O55,SEARCH(" ",O55)-1)))/O$4)),Events!$I$1))  )   )</f>
        <v/>
      </c>
      <c r="Q55" s="1" t="str">
        <f>IF(O55="","",_xlfn.RANK.AVG(P55,P$12:P$238))</f>
        <v/>
      </c>
      <c r="R55" s="12"/>
      <c r="S55" s="1" t="str">
        <f>IF(R55="","",IF(R55="np",-200,  MIN(IF(R$5="No",1000,10000),ROUNDDOWN(IF(R$3="No",
IF(ISNUMBER(R55)=TRUE,IF(R55=0,0,
500*LOG10(1+99*R$4/IF(ISNUMBER(R55),R55,VALUE(LEFT(R55,SEARCH(" ",R55)-1))))),
500*LOG10(1+99*IF(ISNUMBER(R55),R55,VALUE(LEFT(R55,SEARCH(" ",R55)-1)))/R$7*R$4/R$6)),500*LOG10(1+99*IF(ISNUMBER(R55),R55,VALUE(LEFT(R55,SEARCH(" ",R55)-1)))/R$4)),Events!$I$1))  )   )</f>
        <v/>
      </c>
      <c r="T55" s="1" t="str">
        <f>IF(R55="","",_xlfn.RANK.AVG(S55,S$12:S$238))</f>
        <v/>
      </c>
      <c r="U55" s="12"/>
      <c r="V55" s="1" t="str">
        <f>IF(U55="","",IF(U55="np",-200,  MIN(IF(U$5="No",1000,10000),ROUNDDOWN(IF(U$3="No",
IF(ISNUMBER(U55)=TRUE,IF(U55=0,0,
500*LOG10(1+99*U$4/IF(ISNUMBER(U55),U55,VALUE(LEFT(U55,SEARCH(" ",U55)-1))))),
500*LOG10(1+99*IF(ISNUMBER(U55),U55,VALUE(LEFT(U55,SEARCH(" ",U55)-1)))/U$7*U$4/U$6)),500*LOG10(1+99*IF(ISNUMBER(U55),U55,VALUE(LEFT(U55,SEARCH(" ",U55)-1)))/U$4)),Events!$I$1))  )   )</f>
        <v/>
      </c>
      <c r="W55" s="1" t="str">
        <f>IF(U55="","",_xlfn.RANK.AVG(V55,V$12:V$238))</f>
        <v/>
      </c>
      <c r="X55" s="12"/>
      <c r="Y55" s="1" t="str">
        <f>IF(X55="","",IF(X55="np",-200,  MIN(IF(X$5="No",1000,10000),ROUNDDOWN(IF(X$3="No",
IF(ISNUMBER(X55)=TRUE,IF(X55=0,0,
500*LOG10(1+99*X$4/IF(ISNUMBER(X55),X55,VALUE(LEFT(X55,SEARCH(" ",X55)-1))))),
500*LOG10(1+99*IF(ISNUMBER(X55),X55,VALUE(LEFT(X55,SEARCH(" ",X55)-1)))/X$7*X$4/X$6)),500*LOG10(1+99*IF(ISNUMBER(X55),X55,VALUE(LEFT(X55,SEARCH(" ",X55)-1)))/X$4)),Events!$I$1))  )   )</f>
        <v/>
      </c>
      <c r="Z55" s="1" t="str">
        <f>IF(X55="","",_xlfn.RANK.AVG(Y55,Y$12:Y$238))</f>
        <v/>
      </c>
      <c r="AA55" s="1" t="str">
        <f>IF(Competitors!A45="","",Competitors!D45)</f>
        <v/>
      </c>
      <c r="AB55" t="str">
        <f t="shared" si="2"/>
        <v/>
      </c>
      <c r="AC55" t="str">
        <f t="shared" si="6"/>
        <v/>
      </c>
      <c r="AD55" t="str">
        <f t="shared" si="0"/>
        <v/>
      </c>
      <c r="AE55" t="str">
        <f t="shared" si="4"/>
        <v/>
      </c>
      <c r="AF55" t="str">
        <f t="shared" si="1"/>
        <v/>
      </c>
      <c r="AG55" t="str">
        <f t="shared" si="5"/>
        <v/>
      </c>
    </row>
    <row r="56" spans="1:33" ht="14.5" x14ac:dyDescent="0.35">
      <c r="A56" s="1" t="str">
        <f>IF(Competitors!A46="","",Competitors!A46)</f>
        <v/>
      </c>
      <c r="B56" s="1" t="str">
        <f>IF(Competitors!B46="","",Competitors!B46)</f>
        <v/>
      </c>
      <c r="C56" s="1" t="str">
        <f>IF(Competitors!C46="","",Competitors!C46)</f>
        <v/>
      </c>
      <c r="D56" s="1" t="str">
        <f>IF(A56="","",SUM(G56,J56,M56,P56,S56,V56,Y56))</f>
        <v/>
      </c>
      <c r="E56" s="1" t="str">
        <f>IF(A56="","",SUM(H56,K56,N56,Q56,T56,W56,Z56))</f>
        <v/>
      </c>
      <c r="F56" s="12"/>
      <c r="G56" s="1" t="str">
        <f>IF(F56="","",IF(F56="np",-200,  MIN(IF(F$5="No",1000,10000),ROUNDDOWN(IF(F$3="No",
IF(ISNUMBER(F56)=TRUE,IF(F56=0,0,
500*LOG10(1+99*F$4/IF(ISNUMBER(F56),F56,VALUE(LEFT(F56,SEARCH(" ",F56)-1))))),
500*LOG10(1+99*IF(ISNUMBER(F56),F56,VALUE(LEFT(F56,SEARCH(" ",F56)-1)))/F$7*F$4/F$6)),500*LOG10(1+99*IF(ISNUMBER(F56),F56,VALUE(LEFT(F56,SEARCH(" ",F56)-1)))/F$4)),Events!$I$1))  )   )</f>
        <v/>
      </c>
      <c r="H56" s="1" t="str">
        <f>IF(F56="","",_xlfn.RANK.AVG(G56,G$12:G$238))</f>
        <v/>
      </c>
      <c r="I56" s="12"/>
      <c r="J56" s="1" t="str">
        <f>IF(I56="","",IF(I56="np",-200,  MIN(IF(I$5="No",1000,10000),ROUNDDOWN(IF(I$3="No",
IF(ISNUMBER(I56)=TRUE,IF(I56=0,0,
500*LOG10(1+99*I$4/IF(ISNUMBER(I56),I56,VALUE(LEFT(I56,SEARCH(" ",I56)-1))))),
500*LOG10(1+99*IF(ISNUMBER(I56),I56,VALUE(LEFT(I56,SEARCH(" ",I56)-1)))/I$7*I$4/I$6)),500*LOG10(1+99*IF(ISNUMBER(I56),I56,VALUE(LEFT(I56,SEARCH(" ",I56)-1)))/I$4)),Events!$I$1))  )   )</f>
        <v/>
      </c>
      <c r="K56" s="1" t="str">
        <f>IF(I56="","",_xlfn.RANK.AVG(J56,J$12:J$238))</f>
        <v/>
      </c>
      <c r="L56" s="12"/>
      <c r="M56" s="1" t="str">
        <f>IF(L56="","",IF(L56="np",-200,  MIN(IF(L$5="No",1000,10000),ROUNDDOWN(IF(L$3="No",
IF(ISNUMBER(L56)=TRUE,IF(L56=0,0,
500*LOG10(1+99*L$4/IF(ISNUMBER(L56),L56,VALUE(LEFT(L56,SEARCH(" ",L56)-1))))),
500*LOG10(1+99*IF(ISNUMBER(L56),L56,VALUE(LEFT(L56,SEARCH(" ",L56)-1)))/L$7*L$4/L$6)),500*LOG10(1+99*IF(ISNUMBER(L56),L56,VALUE(LEFT(L56,SEARCH(" ",L56)-1)))/L$4)),Events!$I$1))  )   )</f>
        <v/>
      </c>
      <c r="N56" s="1" t="str">
        <f>IF(L56="","",_xlfn.RANK.AVG(M56,M$12:M$238))</f>
        <v/>
      </c>
      <c r="O56" s="12"/>
      <c r="P56" s="1" t="str">
        <f>IF(O56="","",IF(O56="np",-200,  MIN(IF(O$5="No",1000,10000),ROUNDDOWN(IF(O$3="No",
IF(ISNUMBER(O56)=TRUE,IF(O56=0,0,
500*LOG10(1+99*O$4/IF(ISNUMBER(O56),O56,VALUE(LEFT(O56,SEARCH(" ",O56)-1))))),
500*LOG10(1+99*IF(ISNUMBER(O56),O56,VALUE(LEFT(O56,SEARCH(" ",O56)-1)))/O$7*O$4/O$6)),500*LOG10(1+99*IF(ISNUMBER(O56),O56,VALUE(LEFT(O56,SEARCH(" ",O56)-1)))/O$4)),Events!$I$1))  )   )</f>
        <v/>
      </c>
      <c r="Q56" s="1" t="str">
        <f>IF(O56="","",_xlfn.RANK.AVG(P56,P$12:P$238))</f>
        <v/>
      </c>
      <c r="R56" s="12"/>
      <c r="S56" s="1" t="str">
        <f>IF(R56="","",IF(R56="np",-200,  MIN(IF(R$5="No",1000,10000),ROUNDDOWN(IF(R$3="No",
IF(ISNUMBER(R56)=TRUE,IF(R56=0,0,
500*LOG10(1+99*R$4/IF(ISNUMBER(R56),R56,VALUE(LEFT(R56,SEARCH(" ",R56)-1))))),
500*LOG10(1+99*IF(ISNUMBER(R56),R56,VALUE(LEFT(R56,SEARCH(" ",R56)-1)))/R$7*R$4/R$6)),500*LOG10(1+99*IF(ISNUMBER(R56),R56,VALUE(LEFT(R56,SEARCH(" ",R56)-1)))/R$4)),Events!$I$1))  )   )</f>
        <v/>
      </c>
      <c r="T56" s="1" t="str">
        <f>IF(R56="","",_xlfn.RANK.AVG(S56,S$12:S$238))</f>
        <v/>
      </c>
      <c r="U56" s="12"/>
      <c r="V56" s="1" t="str">
        <f>IF(U56="","",IF(U56="np",-200,  MIN(IF(U$5="No",1000,10000),ROUNDDOWN(IF(U$3="No",
IF(ISNUMBER(U56)=TRUE,IF(U56=0,0,
500*LOG10(1+99*U$4/IF(ISNUMBER(U56),U56,VALUE(LEFT(U56,SEARCH(" ",U56)-1))))),
500*LOG10(1+99*IF(ISNUMBER(U56),U56,VALUE(LEFT(U56,SEARCH(" ",U56)-1)))/U$7*U$4/U$6)),500*LOG10(1+99*IF(ISNUMBER(U56),U56,VALUE(LEFT(U56,SEARCH(" ",U56)-1)))/U$4)),Events!$I$1))  )   )</f>
        <v/>
      </c>
      <c r="W56" s="1" t="str">
        <f>IF(U56="","",_xlfn.RANK.AVG(V56,V$12:V$238))</f>
        <v/>
      </c>
      <c r="X56" s="12"/>
      <c r="Y56" s="1" t="str">
        <f>IF(X56="","",IF(X56="np",-200,  MIN(IF(X$5="No",1000,10000),ROUNDDOWN(IF(X$3="No",
IF(ISNUMBER(X56)=TRUE,IF(X56=0,0,
500*LOG10(1+99*X$4/IF(ISNUMBER(X56),X56,VALUE(LEFT(X56,SEARCH(" ",X56)-1))))),
500*LOG10(1+99*IF(ISNUMBER(X56),X56,VALUE(LEFT(X56,SEARCH(" ",X56)-1)))/X$7*X$4/X$6)),500*LOG10(1+99*IF(ISNUMBER(X56),X56,VALUE(LEFT(X56,SEARCH(" ",X56)-1)))/X$4)),Events!$I$1))  )   )</f>
        <v/>
      </c>
      <c r="Z56" s="1" t="str">
        <f>IF(X56="","",_xlfn.RANK.AVG(Y56,Y$12:Y$238))</f>
        <v/>
      </c>
      <c r="AA56" s="1" t="str">
        <f>IF(Competitors!A46="","",Competitors!D46)</f>
        <v/>
      </c>
      <c r="AB56" t="str">
        <f t="shared" si="2"/>
        <v/>
      </c>
      <c r="AC56" t="str">
        <f t="shared" si="6"/>
        <v/>
      </c>
      <c r="AD56" t="str">
        <f t="shared" si="0"/>
        <v/>
      </c>
      <c r="AE56" t="str">
        <f t="shared" si="4"/>
        <v/>
      </c>
      <c r="AF56" t="str">
        <f t="shared" si="1"/>
        <v/>
      </c>
      <c r="AG56" t="str">
        <f t="shared" si="5"/>
        <v/>
      </c>
    </row>
    <row r="57" spans="1:33" ht="14.5" x14ac:dyDescent="0.35">
      <c r="A57" s="1" t="str">
        <f>IF(Competitors!A47="","",Competitors!A47)</f>
        <v/>
      </c>
      <c r="B57" s="1" t="str">
        <f>IF(Competitors!B47="","",Competitors!B47)</f>
        <v/>
      </c>
      <c r="C57" s="1" t="str">
        <f>IF(Competitors!C47="","",Competitors!C47)</f>
        <v/>
      </c>
      <c r="D57" s="1" t="str">
        <f>IF(A57="","",SUM(G57,J57,M57,P57,S57,V57,Y57))</f>
        <v/>
      </c>
      <c r="E57" s="1" t="str">
        <f>IF(A57="","",SUM(H57,K57,N57,Q57,T57,W57,Z57))</f>
        <v/>
      </c>
      <c r="F57" s="12"/>
      <c r="G57" s="1" t="str">
        <f>IF(F57="","",IF(F57="np",-200,  MIN(IF(F$5="No",1000,10000),ROUNDDOWN(IF(F$3="No",
IF(ISNUMBER(F57)=TRUE,IF(F57=0,0,
500*LOG10(1+99*F$4/IF(ISNUMBER(F57),F57,VALUE(LEFT(F57,SEARCH(" ",F57)-1))))),
500*LOG10(1+99*IF(ISNUMBER(F57),F57,VALUE(LEFT(F57,SEARCH(" ",F57)-1)))/F$7*F$4/F$6)),500*LOG10(1+99*IF(ISNUMBER(F57),F57,VALUE(LEFT(F57,SEARCH(" ",F57)-1)))/F$4)),Events!$I$1))  )   )</f>
        <v/>
      </c>
      <c r="H57" s="1" t="str">
        <f>IF(F57="","",_xlfn.RANK.AVG(G57,G$12:G$238))</f>
        <v/>
      </c>
      <c r="I57" s="12"/>
      <c r="J57" s="1" t="str">
        <f>IF(I57="","",IF(I57="np",-200,  MIN(IF(I$5="No",1000,10000),ROUNDDOWN(IF(I$3="No",
IF(ISNUMBER(I57)=TRUE,IF(I57=0,0,
500*LOG10(1+99*I$4/IF(ISNUMBER(I57),I57,VALUE(LEFT(I57,SEARCH(" ",I57)-1))))),
500*LOG10(1+99*IF(ISNUMBER(I57),I57,VALUE(LEFT(I57,SEARCH(" ",I57)-1)))/I$7*I$4/I$6)),500*LOG10(1+99*IF(ISNUMBER(I57),I57,VALUE(LEFT(I57,SEARCH(" ",I57)-1)))/I$4)),Events!$I$1))  )   )</f>
        <v/>
      </c>
      <c r="K57" s="1" t="str">
        <f>IF(I57="","",_xlfn.RANK.AVG(J57,J$12:J$238))</f>
        <v/>
      </c>
      <c r="L57" s="12"/>
      <c r="M57" s="1" t="str">
        <f>IF(L57="","",IF(L57="np",-200,  MIN(IF(L$5="No",1000,10000),ROUNDDOWN(IF(L$3="No",
IF(ISNUMBER(L57)=TRUE,IF(L57=0,0,
500*LOG10(1+99*L$4/IF(ISNUMBER(L57),L57,VALUE(LEFT(L57,SEARCH(" ",L57)-1))))),
500*LOG10(1+99*IF(ISNUMBER(L57),L57,VALUE(LEFT(L57,SEARCH(" ",L57)-1)))/L$7*L$4/L$6)),500*LOG10(1+99*IF(ISNUMBER(L57),L57,VALUE(LEFT(L57,SEARCH(" ",L57)-1)))/L$4)),Events!$I$1))  )   )</f>
        <v/>
      </c>
      <c r="N57" s="1" t="str">
        <f>IF(L57="","",_xlfn.RANK.AVG(M57,M$12:M$238))</f>
        <v/>
      </c>
      <c r="O57" s="12"/>
      <c r="P57" s="1" t="str">
        <f>IF(O57="","",IF(O57="np",-200,  MIN(IF(O$5="No",1000,10000),ROUNDDOWN(IF(O$3="No",
IF(ISNUMBER(O57)=TRUE,IF(O57=0,0,
500*LOG10(1+99*O$4/IF(ISNUMBER(O57),O57,VALUE(LEFT(O57,SEARCH(" ",O57)-1))))),
500*LOG10(1+99*IF(ISNUMBER(O57),O57,VALUE(LEFT(O57,SEARCH(" ",O57)-1)))/O$7*O$4/O$6)),500*LOG10(1+99*IF(ISNUMBER(O57),O57,VALUE(LEFT(O57,SEARCH(" ",O57)-1)))/O$4)),Events!$I$1))  )   )</f>
        <v/>
      </c>
      <c r="Q57" s="1" t="str">
        <f>IF(O57="","",_xlfn.RANK.AVG(P57,P$12:P$238))</f>
        <v/>
      </c>
      <c r="R57" s="12"/>
      <c r="S57" s="1" t="str">
        <f>IF(R57="","",IF(R57="np",-200,  MIN(IF(R$5="No",1000,10000),ROUNDDOWN(IF(R$3="No",
IF(ISNUMBER(R57)=TRUE,IF(R57=0,0,
500*LOG10(1+99*R$4/IF(ISNUMBER(R57),R57,VALUE(LEFT(R57,SEARCH(" ",R57)-1))))),
500*LOG10(1+99*IF(ISNUMBER(R57),R57,VALUE(LEFT(R57,SEARCH(" ",R57)-1)))/R$7*R$4/R$6)),500*LOG10(1+99*IF(ISNUMBER(R57),R57,VALUE(LEFT(R57,SEARCH(" ",R57)-1)))/R$4)),Events!$I$1))  )   )</f>
        <v/>
      </c>
      <c r="T57" s="1" t="str">
        <f>IF(R57="","",_xlfn.RANK.AVG(S57,S$12:S$238))</f>
        <v/>
      </c>
      <c r="U57" s="12"/>
      <c r="V57" s="1" t="str">
        <f>IF(U57="","",IF(U57="np",-200,  MIN(IF(U$5="No",1000,10000),ROUNDDOWN(IF(U$3="No",
IF(ISNUMBER(U57)=TRUE,IF(U57=0,0,
500*LOG10(1+99*U$4/IF(ISNUMBER(U57),U57,VALUE(LEFT(U57,SEARCH(" ",U57)-1))))),
500*LOG10(1+99*IF(ISNUMBER(U57),U57,VALUE(LEFT(U57,SEARCH(" ",U57)-1)))/U$7*U$4/U$6)),500*LOG10(1+99*IF(ISNUMBER(U57),U57,VALUE(LEFT(U57,SEARCH(" ",U57)-1)))/U$4)),Events!$I$1))  )   )</f>
        <v/>
      </c>
      <c r="W57" s="1" t="str">
        <f>IF(U57="","",_xlfn.RANK.AVG(V57,V$12:V$238))</f>
        <v/>
      </c>
      <c r="X57" s="12"/>
      <c r="Y57" s="1" t="str">
        <f>IF(X57="","",IF(X57="np",-200,  MIN(IF(X$5="No",1000,10000),ROUNDDOWN(IF(X$3="No",
IF(ISNUMBER(X57)=TRUE,IF(X57=0,0,
500*LOG10(1+99*X$4/IF(ISNUMBER(X57),X57,VALUE(LEFT(X57,SEARCH(" ",X57)-1))))),
500*LOG10(1+99*IF(ISNUMBER(X57),X57,VALUE(LEFT(X57,SEARCH(" ",X57)-1)))/X$7*X$4/X$6)),500*LOG10(1+99*IF(ISNUMBER(X57),X57,VALUE(LEFT(X57,SEARCH(" ",X57)-1)))/X$4)),Events!$I$1))  )   )</f>
        <v/>
      </c>
      <c r="Z57" s="1" t="str">
        <f>IF(X57="","",_xlfn.RANK.AVG(Y57,Y$12:Y$238))</f>
        <v/>
      </c>
      <c r="AA57" s="1" t="str">
        <f>IF(Competitors!A47="","",Competitors!D47)</f>
        <v/>
      </c>
      <c r="AB57" t="str">
        <f t="shared" si="2"/>
        <v/>
      </c>
      <c r="AC57" t="str">
        <f t="shared" si="6"/>
        <v/>
      </c>
      <c r="AD57" t="str">
        <f t="shared" si="0"/>
        <v/>
      </c>
      <c r="AE57" t="str">
        <f t="shared" si="4"/>
        <v/>
      </c>
      <c r="AF57" t="str">
        <f t="shared" si="1"/>
        <v/>
      </c>
      <c r="AG57" t="str">
        <f t="shared" si="5"/>
        <v/>
      </c>
    </row>
    <row r="58" spans="1:33" ht="14.5" x14ac:dyDescent="0.35">
      <c r="A58" s="1" t="str">
        <f>IF(Competitors!A48="","",Competitors!A48)</f>
        <v/>
      </c>
      <c r="B58" s="1" t="str">
        <f>IF(Competitors!B48="","",Competitors!B48)</f>
        <v/>
      </c>
      <c r="C58" s="1" t="str">
        <f>IF(Competitors!C48="","",Competitors!C48)</f>
        <v/>
      </c>
      <c r="D58" s="1" t="str">
        <f>IF(A58="","",SUM(G58,J58,M58,P58,S58,V58,Y58))</f>
        <v/>
      </c>
      <c r="E58" s="1" t="str">
        <f>IF(A58="","",SUM(H58,K58,N58,Q58,T58,W58,Z58))</f>
        <v/>
      </c>
      <c r="F58" s="12"/>
      <c r="G58" s="1" t="str">
        <f>IF(F58="","",IF(F58="np",-200,  MIN(IF(F$5="No",1000,10000),ROUNDDOWN(IF(F$3="No",
IF(ISNUMBER(F58)=TRUE,IF(F58=0,0,
500*LOG10(1+99*F$4/IF(ISNUMBER(F58),F58,VALUE(LEFT(F58,SEARCH(" ",F58)-1))))),
500*LOG10(1+99*IF(ISNUMBER(F58),F58,VALUE(LEFT(F58,SEARCH(" ",F58)-1)))/F$7*F$4/F$6)),500*LOG10(1+99*IF(ISNUMBER(F58),F58,VALUE(LEFT(F58,SEARCH(" ",F58)-1)))/F$4)),Events!$I$1))  )   )</f>
        <v/>
      </c>
      <c r="H58" s="1" t="str">
        <f>IF(F58="","",_xlfn.RANK.AVG(G58,G$12:G$238))</f>
        <v/>
      </c>
      <c r="I58" s="12"/>
      <c r="J58" s="1" t="str">
        <f>IF(I58="","",IF(I58="np",-200,  MIN(IF(I$5="No",1000,10000),ROUNDDOWN(IF(I$3="No",
IF(ISNUMBER(I58)=TRUE,IF(I58=0,0,
500*LOG10(1+99*I$4/IF(ISNUMBER(I58),I58,VALUE(LEFT(I58,SEARCH(" ",I58)-1))))),
500*LOG10(1+99*IF(ISNUMBER(I58),I58,VALUE(LEFT(I58,SEARCH(" ",I58)-1)))/I$7*I$4/I$6)),500*LOG10(1+99*IF(ISNUMBER(I58),I58,VALUE(LEFT(I58,SEARCH(" ",I58)-1)))/I$4)),Events!$I$1))  )   )</f>
        <v/>
      </c>
      <c r="K58" s="1" t="str">
        <f>IF(I58="","",_xlfn.RANK.AVG(J58,J$12:J$238))</f>
        <v/>
      </c>
      <c r="L58" s="12"/>
      <c r="M58" s="1" t="str">
        <f>IF(L58="","",IF(L58="np",-200,  MIN(IF(L$5="No",1000,10000),ROUNDDOWN(IF(L$3="No",
IF(ISNUMBER(L58)=TRUE,IF(L58=0,0,
500*LOG10(1+99*L$4/IF(ISNUMBER(L58),L58,VALUE(LEFT(L58,SEARCH(" ",L58)-1))))),
500*LOG10(1+99*IF(ISNUMBER(L58),L58,VALUE(LEFT(L58,SEARCH(" ",L58)-1)))/L$7*L$4/L$6)),500*LOG10(1+99*IF(ISNUMBER(L58),L58,VALUE(LEFT(L58,SEARCH(" ",L58)-1)))/L$4)),Events!$I$1))  )   )</f>
        <v/>
      </c>
      <c r="N58" s="1" t="str">
        <f>IF(L58="","",_xlfn.RANK.AVG(M58,M$12:M$238))</f>
        <v/>
      </c>
      <c r="O58" s="12"/>
      <c r="P58" s="1" t="str">
        <f>IF(O58="","",IF(O58="np",-200,  MIN(IF(O$5="No",1000,10000),ROUNDDOWN(IF(O$3="No",
IF(ISNUMBER(O58)=TRUE,IF(O58=0,0,
500*LOG10(1+99*O$4/IF(ISNUMBER(O58),O58,VALUE(LEFT(O58,SEARCH(" ",O58)-1))))),
500*LOG10(1+99*IF(ISNUMBER(O58),O58,VALUE(LEFT(O58,SEARCH(" ",O58)-1)))/O$7*O$4/O$6)),500*LOG10(1+99*IF(ISNUMBER(O58),O58,VALUE(LEFT(O58,SEARCH(" ",O58)-1)))/O$4)),Events!$I$1))  )   )</f>
        <v/>
      </c>
      <c r="Q58" s="1" t="str">
        <f>IF(O58="","",_xlfn.RANK.AVG(P58,P$12:P$238))</f>
        <v/>
      </c>
      <c r="R58" s="12"/>
      <c r="S58" s="1" t="str">
        <f>IF(R58="","",IF(R58="np",-200,  MIN(IF(R$5="No",1000,10000),ROUNDDOWN(IF(R$3="No",
IF(ISNUMBER(R58)=TRUE,IF(R58=0,0,
500*LOG10(1+99*R$4/IF(ISNUMBER(R58),R58,VALUE(LEFT(R58,SEARCH(" ",R58)-1))))),
500*LOG10(1+99*IF(ISNUMBER(R58),R58,VALUE(LEFT(R58,SEARCH(" ",R58)-1)))/R$7*R$4/R$6)),500*LOG10(1+99*IF(ISNUMBER(R58),R58,VALUE(LEFT(R58,SEARCH(" ",R58)-1)))/R$4)),Events!$I$1))  )   )</f>
        <v/>
      </c>
      <c r="T58" s="1" t="str">
        <f>IF(R58="","",_xlfn.RANK.AVG(S58,S$12:S$238))</f>
        <v/>
      </c>
      <c r="U58" s="12"/>
      <c r="V58" s="1" t="str">
        <f>IF(U58="","",IF(U58="np",-200,  MIN(IF(U$5="No",1000,10000),ROUNDDOWN(IF(U$3="No",
IF(ISNUMBER(U58)=TRUE,IF(U58=0,0,
500*LOG10(1+99*U$4/IF(ISNUMBER(U58),U58,VALUE(LEFT(U58,SEARCH(" ",U58)-1))))),
500*LOG10(1+99*IF(ISNUMBER(U58),U58,VALUE(LEFT(U58,SEARCH(" ",U58)-1)))/U$7*U$4/U$6)),500*LOG10(1+99*IF(ISNUMBER(U58),U58,VALUE(LEFT(U58,SEARCH(" ",U58)-1)))/U$4)),Events!$I$1))  )   )</f>
        <v/>
      </c>
      <c r="W58" s="1" t="str">
        <f>IF(U58="","",_xlfn.RANK.AVG(V58,V$12:V$238))</f>
        <v/>
      </c>
      <c r="X58" s="12"/>
      <c r="Y58" s="1" t="str">
        <f>IF(X58="","",IF(X58="np",-200,  MIN(IF(X$5="No",1000,10000),ROUNDDOWN(IF(X$3="No",
IF(ISNUMBER(X58)=TRUE,IF(X58=0,0,
500*LOG10(1+99*X$4/IF(ISNUMBER(X58),X58,VALUE(LEFT(X58,SEARCH(" ",X58)-1))))),
500*LOG10(1+99*IF(ISNUMBER(X58),X58,VALUE(LEFT(X58,SEARCH(" ",X58)-1)))/X$7*X$4/X$6)),500*LOG10(1+99*IF(ISNUMBER(X58),X58,VALUE(LEFT(X58,SEARCH(" ",X58)-1)))/X$4)),Events!$I$1))  )   )</f>
        <v/>
      </c>
      <c r="Z58" s="1" t="str">
        <f>IF(X58="","",_xlfn.RANK.AVG(Y58,Y$12:Y$238))</f>
        <v/>
      </c>
      <c r="AA58" s="1" t="str">
        <f>IF(Competitors!A48="","",Competitors!D48)</f>
        <v/>
      </c>
      <c r="AB58" t="str">
        <f t="shared" si="2"/>
        <v/>
      </c>
      <c r="AC58" t="str">
        <f t="shared" si="6"/>
        <v/>
      </c>
      <c r="AD58" t="str">
        <f t="shared" si="0"/>
        <v/>
      </c>
      <c r="AE58" t="str">
        <f t="shared" si="4"/>
        <v/>
      </c>
      <c r="AF58" t="str">
        <f t="shared" si="1"/>
        <v/>
      </c>
      <c r="AG58" t="str">
        <f t="shared" si="5"/>
        <v/>
      </c>
    </row>
    <row r="59" spans="1:33" ht="14.5" x14ac:dyDescent="0.35">
      <c r="A59" s="1" t="str">
        <f>IF(Competitors!A49="","",Competitors!A49)</f>
        <v/>
      </c>
      <c r="B59" s="1" t="str">
        <f>IF(Competitors!B49="","",Competitors!B49)</f>
        <v/>
      </c>
      <c r="C59" s="1" t="str">
        <f>IF(Competitors!C49="","",Competitors!C49)</f>
        <v/>
      </c>
      <c r="D59" s="1" t="str">
        <f>IF(A59="","",SUM(G59,J59,M59,P59,S59,V59,Y59))</f>
        <v/>
      </c>
      <c r="E59" s="1" t="str">
        <f>IF(A59="","",SUM(H59,K59,N59,Q59,T59,W59,Z59))</f>
        <v/>
      </c>
      <c r="F59" s="12"/>
      <c r="G59" s="1" t="str">
        <f>IF(F59="","",IF(F59="np",-200,  MIN(IF(F$5="No",1000,10000),ROUNDDOWN(IF(F$3="No",
IF(ISNUMBER(F59)=TRUE,IF(F59=0,0,
500*LOG10(1+99*F$4/IF(ISNUMBER(F59),F59,VALUE(LEFT(F59,SEARCH(" ",F59)-1))))),
500*LOG10(1+99*IF(ISNUMBER(F59),F59,VALUE(LEFT(F59,SEARCH(" ",F59)-1)))/F$7*F$4/F$6)),500*LOG10(1+99*IF(ISNUMBER(F59),F59,VALUE(LEFT(F59,SEARCH(" ",F59)-1)))/F$4)),Events!$I$1))  )   )</f>
        <v/>
      </c>
      <c r="H59" s="1" t="str">
        <f>IF(F59="","",_xlfn.RANK.AVG(G59,G$12:G$238))</f>
        <v/>
      </c>
      <c r="I59" s="12"/>
      <c r="J59" s="1" t="str">
        <f>IF(I59="","",IF(I59="np",-200,  MIN(IF(I$5="No",1000,10000),ROUNDDOWN(IF(I$3="No",
IF(ISNUMBER(I59)=TRUE,IF(I59=0,0,
500*LOG10(1+99*I$4/IF(ISNUMBER(I59),I59,VALUE(LEFT(I59,SEARCH(" ",I59)-1))))),
500*LOG10(1+99*IF(ISNUMBER(I59),I59,VALUE(LEFT(I59,SEARCH(" ",I59)-1)))/I$7*I$4/I$6)),500*LOG10(1+99*IF(ISNUMBER(I59),I59,VALUE(LEFT(I59,SEARCH(" ",I59)-1)))/I$4)),Events!$I$1))  )   )</f>
        <v/>
      </c>
      <c r="K59" s="1" t="str">
        <f>IF(I59="","",_xlfn.RANK.AVG(J59,J$12:J$238))</f>
        <v/>
      </c>
      <c r="L59" s="12"/>
      <c r="M59" s="1" t="str">
        <f>IF(L59="","",IF(L59="np",-200,  MIN(IF(L$5="No",1000,10000),ROUNDDOWN(IF(L$3="No",
IF(ISNUMBER(L59)=TRUE,IF(L59=0,0,
500*LOG10(1+99*L$4/IF(ISNUMBER(L59),L59,VALUE(LEFT(L59,SEARCH(" ",L59)-1))))),
500*LOG10(1+99*IF(ISNUMBER(L59),L59,VALUE(LEFT(L59,SEARCH(" ",L59)-1)))/L$7*L$4/L$6)),500*LOG10(1+99*IF(ISNUMBER(L59),L59,VALUE(LEFT(L59,SEARCH(" ",L59)-1)))/L$4)),Events!$I$1))  )   )</f>
        <v/>
      </c>
      <c r="N59" s="1" t="str">
        <f>IF(L59="","",_xlfn.RANK.AVG(M59,M$12:M$238))</f>
        <v/>
      </c>
      <c r="O59" s="12"/>
      <c r="P59" s="1" t="str">
        <f>IF(O59="","",IF(O59="np",-200,  MIN(IF(O$5="No",1000,10000),ROUNDDOWN(IF(O$3="No",
IF(ISNUMBER(O59)=TRUE,IF(O59=0,0,
500*LOG10(1+99*O$4/IF(ISNUMBER(O59),O59,VALUE(LEFT(O59,SEARCH(" ",O59)-1))))),
500*LOG10(1+99*IF(ISNUMBER(O59),O59,VALUE(LEFT(O59,SEARCH(" ",O59)-1)))/O$7*O$4/O$6)),500*LOG10(1+99*IF(ISNUMBER(O59),O59,VALUE(LEFT(O59,SEARCH(" ",O59)-1)))/O$4)),Events!$I$1))  )   )</f>
        <v/>
      </c>
      <c r="Q59" s="1" t="str">
        <f>IF(O59="","",_xlfn.RANK.AVG(P59,P$12:P$238))</f>
        <v/>
      </c>
      <c r="R59" s="12"/>
      <c r="S59" s="1" t="str">
        <f>IF(R59="","",IF(R59="np",-200,  MIN(IF(R$5="No",1000,10000),ROUNDDOWN(IF(R$3="No",
IF(ISNUMBER(R59)=TRUE,IF(R59=0,0,
500*LOG10(1+99*R$4/IF(ISNUMBER(R59),R59,VALUE(LEFT(R59,SEARCH(" ",R59)-1))))),
500*LOG10(1+99*IF(ISNUMBER(R59),R59,VALUE(LEFT(R59,SEARCH(" ",R59)-1)))/R$7*R$4/R$6)),500*LOG10(1+99*IF(ISNUMBER(R59),R59,VALUE(LEFT(R59,SEARCH(" ",R59)-1)))/R$4)),Events!$I$1))  )   )</f>
        <v/>
      </c>
      <c r="T59" s="1" t="str">
        <f>IF(R59="","",_xlfn.RANK.AVG(S59,S$12:S$238))</f>
        <v/>
      </c>
      <c r="U59" s="12"/>
      <c r="V59" s="1" t="str">
        <f>IF(U59="","",IF(U59="np",-200,  MIN(IF(U$5="No",1000,10000),ROUNDDOWN(IF(U$3="No",
IF(ISNUMBER(U59)=TRUE,IF(U59=0,0,
500*LOG10(1+99*U$4/IF(ISNUMBER(U59),U59,VALUE(LEFT(U59,SEARCH(" ",U59)-1))))),
500*LOG10(1+99*IF(ISNUMBER(U59),U59,VALUE(LEFT(U59,SEARCH(" ",U59)-1)))/U$7*U$4/U$6)),500*LOG10(1+99*IF(ISNUMBER(U59),U59,VALUE(LEFT(U59,SEARCH(" ",U59)-1)))/U$4)),Events!$I$1))  )   )</f>
        <v/>
      </c>
      <c r="W59" s="1" t="str">
        <f>IF(U59="","",_xlfn.RANK.AVG(V59,V$12:V$238))</f>
        <v/>
      </c>
      <c r="X59" s="12"/>
      <c r="Y59" s="1" t="str">
        <f>IF(X59="","",IF(X59="np",-200,  MIN(IF(X$5="No",1000,10000),ROUNDDOWN(IF(X$3="No",
IF(ISNUMBER(X59)=TRUE,IF(X59=0,0,
500*LOG10(1+99*X$4/IF(ISNUMBER(X59),X59,VALUE(LEFT(X59,SEARCH(" ",X59)-1))))),
500*LOG10(1+99*IF(ISNUMBER(X59),X59,VALUE(LEFT(X59,SEARCH(" ",X59)-1)))/X$7*X$4/X$6)),500*LOG10(1+99*IF(ISNUMBER(X59),X59,VALUE(LEFT(X59,SEARCH(" ",X59)-1)))/X$4)),Events!$I$1))  )   )</f>
        <v/>
      </c>
      <c r="Z59" s="1" t="str">
        <f>IF(X59="","",_xlfn.RANK.AVG(Y59,Y$12:Y$238))</f>
        <v/>
      </c>
      <c r="AA59" s="1" t="str">
        <f>IF(Competitors!A49="","",Competitors!D49)</f>
        <v/>
      </c>
      <c r="AB59" t="str">
        <f t="shared" si="2"/>
        <v/>
      </c>
      <c r="AC59" t="str">
        <f t="shared" si="6"/>
        <v/>
      </c>
      <c r="AD59" t="str">
        <f t="shared" si="0"/>
        <v/>
      </c>
      <c r="AE59" t="str">
        <f t="shared" si="4"/>
        <v/>
      </c>
      <c r="AF59" t="str">
        <f t="shared" si="1"/>
        <v/>
      </c>
      <c r="AG59" t="str">
        <f t="shared" si="5"/>
        <v/>
      </c>
    </row>
    <row r="60" spans="1:33" ht="14.5" x14ac:dyDescent="0.35">
      <c r="A60" s="1" t="str">
        <f>IF(Competitors!A50="","",Competitors!A50)</f>
        <v/>
      </c>
      <c r="B60" s="1" t="str">
        <f>IF(Competitors!B50="","",Competitors!B50)</f>
        <v/>
      </c>
      <c r="C60" s="1" t="str">
        <f>IF(Competitors!C50="","",Competitors!C50)</f>
        <v/>
      </c>
      <c r="D60" s="1" t="str">
        <f>IF(A60="","",SUM(G60,J60,M60,P60,S60,V60,Y60))</f>
        <v/>
      </c>
      <c r="E60" s="1" t="str">
        <f>IF(A60="","",SUM(H60,K60,N60,Q60,T60,W60,Z60))</f>
        <v/>
      </c>
      <c r="F60" s="12"/>
      <c r="G60" s="1" t="str">
        <f>IF(F60="","",IF(F60="np",-200,  MIN(IF(F$5="No",1000,10000),ROUNDDOWN(IF(F$3="No",
IF(ISNUMBER(F60)=TRUE,IF(F60=0,0,
500*LOG10(1+99*F$4/IF(ISNUMBER(F60),F60,VALUE(LEFT(F60,SEARCH(" ",F60)-1))))),
500*LOG10(1+99*IF(ISNUMBER(F60),F60,VALUE(LEFT(F60,SEARCH(" ",F60)-1)))/F$7*F$4/F$6)),500*LOG10(1+99*IF(ISNUMBER(F60),F60,VALUE(LEFT(F60,SEARCH(" ",F60)-1)))/F$4)),Events!$I$1))  )   )</f>
        <v/>
      </c>
      <c r="H60" s="1" t="str">
        <f>IF(F60="","",_xlfn.RANK.AVG(G60,G$12:G$238))</f>
        <v/>
      </c>
      <c r="I60" s="12"/>
      <c r="J60" s="1" t="str">
        <f>IF(I60="","",IF(I60="np",-200,  MIN(IF(I$5="No",1000,10000),ROUNDDOWN(IF(I$3="No",
IF(ISNUMBER(I60)=TRUE,IF(I60=0,0,
500*LOG10(1+99*I$4/IF(ISNUMBER(I60),I60,VALUE(LEFT(I60,SEARCH(" ",I60)-1))))),
500*LOG10(1+99*IF(ISNUMBER(I60),I60,VALUE(LEFT(I60,SEARCH(" ",I60)-1)))/I$7*I$4/I$6)),500*LOG10(1+99*IF(ISNUMBER(I60),I60,VALUE(LEFT(I60,SEARCH(" ",I60)-1)))/I$4)),Events!$I$1))  )   )</f>
        <v/>
      </c>
      <c r="K60" s="1" t="str">
        <f>IF(I60="","",_xlfn.RANK.AVG(J60,J$12:J$238))</f>
        <v/>
      </c>
      <c r="L60" s="12"/>
      <c r="M60" s="1" t="str">
        <f>IF(L60="","",IF(L60="np",-200,  MIN(IF(L$5="No",1000,10000),ROUNDDOWN(IF(L$3="No",
IF(ISNUMBER(L60)=TRUE,IF(L60=0,0,
500*LOG10(1+99*L$4/IF(ISNUMBER(L60),L60,VALUE(LEFT(L60,SEARCH(" ",L60)-1))))),
500*LOG10(1+99*IF(ISNUMBER(L60),L60,VALUE(LEFT(L60,SEARCH(" ",L60)-1)))/L$7*L$4/L$6)),500*LOG10(1+99*IF(ISNUMBER(L60),L60,VALUE(LEFT(L60,SEARCH(" ",L60)-1)))/L$4)),Events!$I$1))  )   )</f>
        <v/>
      </c>
      <c r="N60" s="1" t="str">
        <f>IF(L60="","",_xlfn.RANK.AVG(M60,M$12:M$238))</f>
        <v/>
      </c>
      <c r="O60" s="12"/>
      <c r="P60" s="1" t="str">
        <f>IF(O60="","",IF(O60="np",-200,  MIN(IF(O$5="No",1000,10000),ROUNDDOWN(IF(O$3="No",
IF(ISNUMBER(O60)=TRUE,IF(O60=0,0,
500*LOG10(1+99*O$4/IF(ISNUMBER(O60),O60,VALUE(LEFT(O60,SEARCH(" ",O60)-1))))),
500*LOG10(1+99*IF(ISNUMBER(O60),O60,VALUE(LEFT(O60,SEARCH(" ",O60)-1)))/O$7*O$4/O$6)),500*LOG10(1+99*IF(ISNUMBER(O60),O60,VALUE(LEFT(O60,SEARCH(" ",O60)-1)))/O$4)),Events!$I$1))  )   )</f>
        <v/>
      </c>
      <c r="Q60" s="1" t="str">
        <f>IF(O60="","",_xlfn.RANK.AVG(P60,P$12:P$238))</f>
        <v/>
      </c>
      <c r="R60" s="12"/>
      <c r="S60" s="1" t="str">
        <f>IF(R60="","",IF(R60="np",-200,  MIN(IF(R$5="No",1000,10000),ROUNDDOWN(IF(R$3="No",
IF(ISNUMBER(R60)=TRUE,IF(R60=0,0,
500*LOG10(1+99*R$4/IF(ISNUMBER(R60),R60,VALUE(LEFT(R60,SEARCH(" ",R60)-1))))),
500*LOG10(1+99*IF(ISNUMBER(R60),R60,VALUE(LEFT(R60,SEARCH(" ",R60)-1)))/R$7*R$4/R$6)),500*LOG10(1+99*IF(ISNUMBER(R60),R60,VALUE(LEFT(R60,SEARCH(" ",R60)-1)))/R$4)),Events!$I$1))  )   )</f>
        <v/>
      </c>
      <c r="T60" s="1" t="str">
        <f>IF(R60="","",_xlfn.RANK.AVG(S60,S$12:S$238))</f>
        <v/>
      </c>
      <c r="U60" s="12"/>
      <c r="V60" s="1" t="str">
        <f>IF(U60="","",IF(U60="np",-200,  MIN(IF(U$5="No",1000,10000),ROUNDDOWN(IF(U$3="No",
IF(ISNUMBER(U60)=TRUE,IF(U60=0,0,
500*LOG10(1+99*U$4/IF(ISNUMBER(U60),U60,VALUE(LEFT(U60,SEARCH(" ",U60)-1))))),
500*LOG10(1+99*IF(ISNUMBER(U60),U60,VALUE(LEFT(U60,SEARCH(" ",U60)-1)))/U$7*U$4/U$6)),500*LOG10(1+99*IF(ISNUMBER(U60),U60,VALUE(LEFT(U60,SEARCH(" ",U60)-1)))/U$4)),Events!$I$1))  )   )</f>
        <v/>
      </c>
      <c r="W60" s="1" t="str">
        <f>IF(U60="","",_xlfn.RANK.AVG(V60,V$12:V$238))</f>
        <v/>
      </c>
      <c r="X60" s="12"/>
      <c r="Y60" s="1" t="str">
        <f>IF(X60="","",IF(X60="np",-200,  MIN(IF(X$5="No",1000,10000),ROUNDDOWN(IF(X$3="No",
IF(ISNUMBER(X60)=TRUE,IF(X60=0,0,
500*LOG10(1+99*X$4/IF(ISNUMBER(X60),X60,VALUE(LEFT(X60,SEARCH(" ",X60)-1))))),
500*LOG10(1+99*IF(ISNUMBER(X60),X60,VALUE(LEFT(X60,SEARCH(" ",X60)-1)))/X$7*X$4/X$6)),500*LOG10(1+99*IF(ISNUMBER(X60),X60,VALUE(LEFT(X60,SEARCH(" ",X60)-1)))/X$4)),Events!$I$1))  )   )</f>
        <v/>
      </c>
      <c r="Z60" s="1" t="str">
        <f>IF(X60="","",_xlfn.RANK.AVG(Y60,Y$12:Y$238))</f>
        <v/>
      </c>
      <c r="AA60" s="1" t="str">
        <f>IF(Competitors!A50="","",Competitors!D50)</f>
        <v/>
      </c>
      <c r="AB60" t="str">
        <f t="shared" si="2"/>
        <v/>
      </c>
      <c r="AC60" t="str">
        <f t="shared" si="6"/>
        <v/>
      </c>
      <c r="AD60" t="str">
        <f t="shared" si="0"/>
        <v/>
      </c>
      <c r="AE60" t="str">
        <f t="shared" si="4"/>
        <v/>
      </c>
      <c r="AF60" t="str">
        <f t="shared" si="1"/>
        <v/>
      </c>
      <c r="AG60" t="str">
        <f t="shared" si="5"/>
        <v/>
      </c>
    </row>
    <row r="61" spans="1:33" ht="14.5" x14ac:dyDescent="0.35">
      <c r="A61" s="1" t="str">
        <f>IF(Competitors!A51="","",Competitors!A51)</f>
        <v/>
      </c>
      <c r="B61" s="1" t="str">
        <f>IF(Competitors!B51="","",Competitors!B51)</f>
        <v/>
      </c>
      <c r="C61" s="1" t="str">
        <f>IF(Competitors!C51="","",Competitors!C51)</f>
        <v/>
      </c>
      <c r="D61" s="1" t="str">
        <f>IF(A61="","",SUM(G61,J61,M61,P61,S61,V61,Y61))</f>
        <v/>
      </c>
      <c r="E61" s="1" t="str">
        <f>IF(A61="","",SUM(H61,K61,N61,Q61,T61,W61,Z61))</f>
        <v/>
      </c>
      <c r="F61" s="12"/>
      <c r="G61" s="1" t="str">
        <f>IF(F61="","",IF(F61="np",-200,  MIN(IF(F$5="No",1000,10000),ROUNDDOWN(IF(F$3="No",
IF(ISNUMBER(F61)=TRUE,IF(F61=0,0,
500*LOG10(1+99*F$4/IF(ISNUMBER(F61),F61,VALUE(LEFT(F61,SEARCH(" ",F61)-1))))),
500*LOG10(1+99*IF(ISNUMBER(F61),F61,VALUE(LEFT(F61,SEARCH(" ",F61)-1)))/F$7*F$4/F$6)),500*LOG10(1+99*IF(ISNUMBER(F61),F61,VALUE(LEFT(F61,SEARCH(" ",F61)-1)))/F$4)),Events!$I$1))  )   )</f>
        <v/>
      </c>
      <c r="H61" s="1" t="str">
        <f>IF(F61="","",_xlfn.RANK.AVG(G61,G$12:G$238))</f>
        <v/>
      </c>
      <c r="I61" s="12"/>
      <c r="J61" s="1" t="str">
        <f>IF(I61="","",IF(I61="np",-200,  MIN(IF(I$5="No",1000,10000),ROUNDDOWN(IF(I$3="No",
IF(ISNUMBER(I61)=TRUE,IF(I61=0,0,
500*LOG10(1+99*I$4/IF(ISNUMBER(I61),I61,VALUE(LEFT(I61,SEARCH(" ",I61)-1))))),
500*LOG10(1+99*IF(ISNUMBER(I61),I61,VALUE(LEFT(I61,SEARCH(" ",I61)-1)))/I$7*I$4/I$6)),500*LOG10(1+99*IF(ISNUMBER(I61),I61,VALUE(LEFT(I61,SEARCH(" ",I61)-1)))/I$4)),Events!$I$1))  )   )</f>
        <v/>
      </c>
      <c r="K61" s="1" t="str">
        <f>IF(I61="","",_xlfn.RANK.AVG(J61,J$12:J$238))</f>
        <v/>
      </c>
      <c r="L61" s="12"/>
      <c r="M61" s="1" t="str">
        <f>IF(L61="","",IF(L61="np",-200,  MIN(IF(L$5="No",1000,10000),ROUNDDOWN(IF(L$3="No",
IF(ISNUMBER(L61)=TRUE,IF(L61=0,0,
500*LOG10(1+99*L$4/IF(ISNUMBER(L61),L61,VALUE(LEFT(L61,SEARCH(" ",L61)-1))))),
500*LOG10(1+99*IF(ISNUMBER(L61),L61,VALUE(LEFT(L61,SEARCH(" ",L61)-1)))/L$7*L$4/L$6)),500*LOG10(1+99*IF(ISNUMBER(L61),L61,VALUE(LEFT(L61,SEARCH(" ",L61)-1)))/L$4)),Events!$I$1))  )   )</f>
        <v/>
      </c>
      <c r="N61" s="1" t="str">
        <f>IF(L61="","",_xlfn.RANK.AVG(M61,M$12:M$238))</f>
        <v/>
      </c>
      <c r="O61" s="12"/>
      <c r="P61" s="1" t="str">
        <f>IF(O61="","",IF(O61="np",-200,  MIN(IF(O$5="No",1000,10000),ROUNDDOWN(IF(O$3="No",
IF(ISNUMBER(O61)=TRUE,IF(O61=0,0,
500*LOG10(1+99*O$4/IF(ISNUMBER(O61),O61,VALUE(LEFT(O61,SEARCH(" ",O61)-1))))),
500*LOG10(1+99*IF(ISNUMBER(O61),O61,VALUE(LEFT(O61,SEARCH(" ",O61)-1)))/O$7*O$4/O$6)),500*LOG10(1+99*IF(ISNUMBER(O61),O61,VALUE(LEFT(O61,SEARCH(" ",O61)-1)))/O$4)),Events!$I$1))  )   )</f>
        <v/>
      </c>
      <c r="Q61" s="1" t="str">
        <f>IF(O61="","",_xlfn.RANK.AVG(P61,P$12:P$238))</f>
        <v/>
      </c>
      <c r="R61" s="12"/>
      <c r="S61" s="1" t="str">
        <f>IF(R61="","",IF(R61="np",-200,  MIN(IF(R$5="No",1000,10000),ROUNDDOWN(IF(R$3="No",
IF(ISNUMBER(R61)=TRUE,IF(R61=0,0,
500*LOG10(1+99*R$4/IF(ISNUMBER(R61),R61,VALUE(LEFT(R61,SEARCH(" ",R61)-1))))),
500*LOG10(1+99*IF(ISNUMBER(R61),R61,VALUE(LEFT(R61,SEARCH(" ",R61)-1)))/R$7*R$4/R$6)),500*LOG10(1+99*IF(ISNUMBER(R61),R61,VALUE(LEFT(R61,SEARCH(" ",R61)-1)))/R$4)),Events!$I$1))  )   )</f>
        <v/>
      </c>
      <c r="T61" s="1" t="str">
        <f>IF(R61="","",_xlfn.RANK.AVG(S61,S$12:S$238))</f>
        <v/>
      </c>
      <c r="U61" s="12"/>
      <c r="V61" s="1" t="str">
        <f>IF(U61="","",IF(U61="np",-200,  MIN(IF(U$5="No",1000,10000),ROUNDDOWN(IF(U$3="No",
IF(ISNUMBER(U61)=TRUE,IF(U61=0,0,
500*LOG10(1+99*U$4/IF(ISNUMBER(U61),U61,VALUE(LEFT(U61,SEARCH(" ",U61)-1))))),
500*LOG10(1+99*IF(ISNUMBER(U61),U61,VALUE(LEFT(U61,SEARCH(" ",U61)-1)))/U$7*U$4/U$6)),500*LOG10(1+99*IF(ISNUMBER(U61),U61,VALUE(LEFT(U61,SEARCH(" ",U61)-1)))/U$4)),Events!$I$1))  )   )</f>
        <v/>
      </c>
      <c r="W61" s="1" t="str">
        <f>IF(U61="","",_xlfn.RANK.AVG(V61,V$12:V$238))</f>
        <v/>
      </c>
      <c r="X61" s="12"/>
      <c r="Y61" s="1" t="str">
        <f>IF(X61="","",IF(X61="np",-200,  MIN(IF(X$5="No",1000,10000),ROUNDDOWN(IF(X$3="No",
IF(ISNUMBER(X61)=TRUE,IF(X61=0,0,
500*LOG10(1+99*X$4/IF(ISNUMBER(X61),X61,VALUE(LEFT(X61,SEARCH(" ",X61)-1))))),
500*LOG10(1+99*IF(ISNUMBER(X61),X61,VALUE(LEFT(X61,SEARCH(" ",X61)-1)))/X$7*X$4/X$6)),500*LOG10(1+99*IF(ISNUMBER(X61),X61,VALUE(LEFT(X61,SEARCH(" ",X61)-1)))/X$4)),Events!$I$1))  )   )</f>
        <v/>
      </c>
      <c r="Z61" s="1" t="str">
        <f>IF(X61="","",_xlfn.RANK.AVG(Y61,Y$12:Y$238))</f>
        <v/>
      </c>
      <c r="AA61" s="1" t="str">
        <f>IF(Competitors!A51="","",Competitors!D51)</f>
        <v/>
      </c>
      <c r="AB61" t="str">
        <f t="shared" si="2"/>
        <v/>
      </c>
      <c r="AC61" t="str">
        <f t="shared" si="6"/>
        <v/>
      </c>
      <c r="AD61" t="str">
        <f t="shared" si="0"/>
        <v/>
      </c>
      <c r="AE61" t="str">
        <f t="shared" si="4"/>
        <v/>
      </c>
      <c r="AF61" t="str">
        <f t="shared" si="1"/>
        <v/>
      </c>
      <c r="AG61" t="str">
        <f t="shared" si="5"/>
        <v/>
      </c>
    </row>
    <row r="62" spans="1:33" ht="14.5" x14ac:dyDescent="0.35">
      <c r="A62" s="1" t="str">
        <f>IF(Competitors!A52="","",Competitors!A52)</f>
        <v/>
      </c>
      <c r="B62" s="1" t="str">
        <f>IF(Competitors!B52="","",Competitors!B52)</f>
        <v/>
      </c>
      <c r="C62" s="1" t="str">
        <f>IF(Competitors!C52="","",Competitors!C52)</f>
        <v/>
      </c>
      <c r="D62" s="1" t="str">
        <f>IF(A62="","",SUM(G62,J62,M62,P62,S62,V62,Y62))</f>
        <v/>
      </c>
      <c r="E62" s="1" t="str">
        <f>IF(A62="","",SUM(H62,K62,N62,Q62,T62,W62,Z62))</f>
        <v/>
      </c>
      <c r="F62" s="12"/>
      <c r="G62" s="1" t="str">
        <f>IF(F62="","",IF(F62="np",-200,  MIN(IF(F$5="No",1000,10000),ROUNDDOWN(IF(F$3="No",
IF(ISNUMBER(F62)=TRUE,IF(F62=0,0,
500*LOG10(1+99*F$4/IF(ISNUMBER(F62),F62,VALUE(LEFT(F62,SEARCH(" ",F62)-1))))),
500*LOG10(1+99*IF(ISNUMBER(F62),F62,VALUE(LEFT(F62,SEARCH(" ",F62)-1)))/F$7*F$4/F$6)),500*LOG10(1+99*IF(ISNUMBER(F62),F62,VALUE(LEFT(F62,SEARCH(" ",F62)-1)))/F$4)),Events!$I$1))  )   )</f>
        <v/>
      </c>
      <c r="H62" s="1" t="str">
        <f>IF(F62="","",_xlfn.RANK.AVG(G62,G$12:G$238))</f>
        <v/>
      </c>
      <c r="I62" s="12"/>
      <c r="J62" s="1" t="str">
        <f>IF(I62="","",IF(I62="np",-200,  MIN(IF(I$5="No",1000,10000),ROUNDDOWN(IF(I$3="No",
IF(ISNUMBER(I62)=TRUE,IF(I62=0,0,
500*LOG10(1+99*I$4/IF(ISNUMBER(I62),I62,VALUE(LEFT(I62,SEARCH(" ",I62)-1))))),
500*LOG10(1+99*IF(ISNUMBER(I62),I62,VALUE(LEFT(I62,SEARCH(" ",I62)-1)))/I$7*I$4/I$6)),500*LOG10(1+99*IF(ISNUMBER(I62),I62,VALUE(LEFT(I62,SEARCH(" ",I62)-1)))/I$4)),Events!$I$1))  )   )</f>
        <v/>
      </c>
      <c r="K62" s="1" t="str">
        <f>IF(I62="","",_xlfn.RANK.AVG(J62,J$12:J$238))</f>
        <v/>
      </c>
      <c r="L62" s="12"/>
      <c r="M62" s="1" t="str">
        <f>IF(L62="","",IF(L62="np",-200,  MIN(IF(L$5="No",1000,10000),ROUNDDOWN(IF(L$3="No",
IF(ISNUMBER(L62)=TRUE,IF(L62=0,0,
500*LOG10(1+99*L$4/IF(ISNUMBER(L62),L62,VALUE(LEFT(L62,SEARCH(" ",L62)-1))))),
500*LOG10(1+99*IF(ISNUMBER(L62),L62,VALUE(LEFT(L62,SEARCH(" ",L62)-1)))/L$7*L$4/L$6)),500*LOG10(1+99*IF(ISNUMBER(L62),L62,VALUE(LEFT(L62,SEARCH(" ",L62)-1)))/L$4)),Events!$I$1))  )   )</f>
        <v/>
      </c>
      <c r="N62" s="1" t="str">
        <f>IF(L62="","",_xlfn.RANK.AVG(M62,M$12:M$238))</f>
        <v/>
      </c>
      <c r="O62" s="12"/>
      <c r="P62" s="1" t="str">
        <f>IF(O62="","",IF(O62="np",-200,  MIN(IF(O$5="No",1000,10000),ROUNDDOWN(IF(O$3="No",
IF(ISNUMBER(O62)=TRUE,IF(O62=0,0,
500*LOG10(1+99*O$4/IF(ISNUMBER(O62),O62,VALUE(LEFT(O62,SEARCH(" ",O62)-1))))),
500*LOG10(1+99*IF(ISNUMBER(O62),O62,VALUE(LEFT(O62,SEARCH(" ",O62)-1)))/O$7*O$4/O$6)),500*LOG10(1+99*IF(ISNUMBER(O62),O62,VALUE(LEFT(O62,SEARCH(" ",O62)-1)))/O$4)),Events!$I$1))  )   )</f>
        <v/>
      </c>
      <c r="Q62" s="1" t="str">
        <f>IF(O62="","",_xlfn.RANK.AVG(P62,P$12:P$238))</f>
        <v/>
      </c>
      <c r="R62" s="12"/>
      <c r="S62" s="1" t="str">
        <f>IF(R62="","",IF(R62="np",-200,  MIN(IF(R$5="No",1000,10000),ROUNDDOWN(IF(R$3="No",
IF(ISNUMBER(R62)=TRUE,IF(R62=0,0,
500*LOG10(1+99*R$4/IF(ISNUMBER(R62),R62,VALUE(LEFT(R62,SEARCH(" ",R62)-1))))),
500*LOG10(1+99*IF(ISNUMBER(R62),R62,VALUE(LEFT(R62,SEARCH(" ",R62)-1)))/R$7*R$4/R$6)),500*LOG10(1+99*IF(ISNUMBER(R62),R62,VALUE(LEFT(R62,SEARCH(" ",R62)-1)))/R$4)),Events!$I$1))  )   )</f>
        <v/>
      </c>
      <c r="T62" s="1" t="str">
        <f>IF(R62="","",_xlfn.RANK.AVG(S62,S$12:S$238))</f>
        <v/>
      </c>
      <c r="U62" s="12"/>
      <c r="V62" s="1" t="str">
        <f>IF(U62="","",IF(U62="np",-200,  MIN(IF(U$5="No",1000,10000),ROUNDDOWN(IF(U$3="No",
IF(ISNUMBER(U62)=TRUE,IF(U62=0,0,
500*LOG10(1+99*U$4/IF(ISNUMBER(U62),U62,VALUE(LEFT(U62,SEARCH(" ",U62)-1))))),
500*LOG10(1+99*IF(ISNUMBER(U62),U62,VALUE(LEFT(U62,SEARCH(" ",U62)-1)))/U$7*U$4/U$6)),500*LOG10(1+99*IF(ISNUMBER(U62),U62,VALUE(LEFT(U62,SEARCH(" ",U62)-1)))/U$4)),Events!$I$1))  )   )</f>
        <v/>
      </c>
      <c r="W62" s="1" t="str">
        <f>IF(U62="","",_xlfn.RANK.AVG(V62,V$12:V$238))</f>
        <v/>
      </c>
      <c r="X62" s="12"/>
      <c r="Y62" s="1" t="str">
        <f>IF(X62="","",IF(X62="np",-200,  MIN(IF(X$5="No",1000,10000),ROUNDDOWN(IF(X$3="No",
IF(ISNUMBER(X62)=TRUE,IF(X62=0,0,
500*LOG10(1+99*X$4/IF(ISNUMBER(X62),X62,VALUE(LEFT(X62,SEARCH(" ",X62)-1))))),
500*LOG10(1+99*IF(ISNUMBER(X62),X62,VALUE(LEFT(X62,SEARCH(" ",X62)-1)))/X$7*X$4/X$6)),500*LOG10(1+99*IF(ISNUMBER(X62),X62,VALUE(LEFT(X62,SEARCH(" ",X62)-1)))/X$4)),Events!$I$1))  )   )</f>
        <v/>
      </c>
      <c r="Z62" s="1" t="str">
        <f>IF(X62="","",_xlfn.RANK.AVG(Y62,Y$12:Y$238))</f>
        <v/>
      </c>
      <c r="AA62" s="1" t="str">
        <f>IF(Competitors!A52="","",Competitors!D52)</f>
        <v/>
      </c>
      <c r="AB62" t="str">
        <f t="shared" si="2"/>
        <v/>
      </c>
      <c r="AC62" t="str">
        <f t="shared" si="6"/>
        <v/>
      </c>
      <c r="AD62" t="str">
        <f t="shared" si="0"/>
        <v/>
      </c>
      <c r="AE62" t="str">
        <f t="shared" si="4"/>
        <v/>
      </c>
      <c r="AF62" t="str">
        <f t="shared" si="1"/>
        <v/>
      </c>
      <c r="AG62" t="str">
        <f t="shared" si="5"/>
        <v/>
      </c>
    </row>
    <row r="63" spans="1:33" ht="14.5" x14ac:dyDescent="0.35">
      <c r="A63" s="1" t="str">
        <f>IF(Competitors!A53="","",Competitors!A53)</f>
        <v/>
      </c>
      <c r="B63" s="1" t="str">
        <f>IF(Competitors!B53="","",Competitors!B53)</f>
        <v/>
      </c>
      <c r="C63" s="1" t="str">
        <f>IF(Competitors!C53="","",Competitors!C53)</f>
        <v/>
      </c>
      <c r="D63" s="1" t="str">
        <f>IF(A63="","",SUM(G63,J63,M63,P63,S63,V63,Y63))</f>
        <v/>
      </c>
      <c r="E63" s="1" t="str">
        <f>IF(A63="","",SUM(H63,K63,N63,Q63,T63,W63,Z63))</f>
        <v/>
      </c>
      <c r="F63" s="12"/>
      <c r="G63" s="1" t="str">
        <f>IF(F63="","",IF(F63="np",-200,  MIN(IF(F$5="No",1000,10000),ROUNDDOWN(IF(F$3="No",
IF(ISNUMBER(F63)=TRUE,IF(F63=0,0,
500*LOG10(1+99*F$4/IF(ISNUMBER(F63),F63,VALUE(LEFT(F63,SEARCH(" ",F63)-1))))),
500*LOG10(1+99*IF(ISNUMBER(F63),F63,VALUE(LEFT(F63,SEARCH(" ",F63)-1)))/F$7*F$4/F$6)),500*LOG10(1+99*IF(ISNUMBER(F63),F63,VALUE(LEFT(F63,SEARCH(" ",F63)-1)))/F$4)),Events!$I$1))  )   )</f>
        <v/>
      </c>
      <c r="H63" s="1" t="str">
        <f>IF(F63="","",_xlfn.RANK.AVG(G63,G$12:G$238))</f>
        <v/>
      </c>
      <c r="I63" s="12"/>
      <c r="J63" s="1" t="str">
        <f>IF(I63="","",IF(I63="np",-200,  MIN(IF(I$5="No",1000,10000),ROUNDDOWN(IF(I$3="No",
IF(ISNUMBER(I63)=TRUE,IF(I63=0,0,
500*LOG10(1+99*I$4/IF(ISNUMBER(I63),I63,VALUE(LEFT(I63,SEARCH(" ",I63)-1))))),
500*LOG10(1+99*IF(ISNUMBER(I63),I63,VALUE(LEFT(I63,SEARCH(" ",I63)-1)))/I$7*I$4/I$6)),500*LOG10(1+99*IF(ISNUMBER(I63),I63,VALUE(LEFT(I63,SEARCH(" ",I63)-1)))/I$4)),Events!$I$1))  )   )</f>
        <v/>
      </c>
      <c r="K63" s="1" t="str">
        <f>IF(I63="","",_xlfn.RANK.AVG(J63,J$12:J$238))</f>
        <v/>
      </c>
      <c r="L63" s="12"/>
      <c r="M63" s="1" t="str">
        <f>IF(L63="","",IF(L63="np",-200,  MIN(IF(L$5="No",1000,10000),ROUNDDOWN(IF(L$3="No",
IF(ISNUMBER(L63)=TRUE,IF(L63=0,0,
500*LOG10(1+99*L$4/IF(ISNUMBER(L63),L63,VALUE(LEFT(L63,SEARCH(" ",L63)-1))))),
500*LOG10(1+99*IF(ISNUMBER(L63),L63,VALUE(LEFT(L63,SEARCH(" ",L63)-1)))/L$7*L$4/L$6)),500*LOG10(1+99*IF(ISNUMBER(L63),L63,VALUE(LEFT(L63,SEARCH(" ",L63)-1)))/L$4)),Events!$I$1))  )   )</f>
        <v/>
      </c>
      <c r="N63" s="1" t="str">
        <f>IF(L63="","",_xlfn.RANK.AVG(M63,M$12:M$238))</f>
        <v/>
      </c>
      <c r="O63" s="12"/>
      <c r="P63" s="1" t="str">
        <f>IF(O63="","",IF(O63="np",-200,  MIN(IF(O$5="No",1000,10000),ROUNDDOWN(IF(O$3="No",
IF(ISNUMBER(O63)=TRUE,IF(O63=0,0,
500*LOG10(1+99*O$4/IF(ISNUMBER(O63),O63,VALUE(LEFT(O63,SEARCH(" ",O63)-1))))),
500*LOG10(1+99*IF(ISNUMBER(O63),O63,VALUE(LEFT(O63,SEARCH(" ",O63)-1)))/O$7*O$4/O$6)),500*LOG10(1+99*IF(ISNUMBER(O63),O63,VALUE(LEFT(O63,SEARCH(" ",O63)-1)))/O$4)),Events!$I$1))  )   )</f>
        <v/>
      </c>
      <c r="Q63" s="1" t="str">
        <f>IF(O63="","",_xlfn.RANK.AVG(P63,P$12:P$238))</f>
        <v/>
      </c>
      <c r="R63" s="12"/>
      <c r="S63" s="1" t="str">
        <f>IF(R63="","",IF(R63="np",-200,  MIN(IF(R$5="No",1000,10000),ROUNDDOWN(IF(R$3="No",
IF(ISNUMBER(R63)=TRUE,IF(R63=0,0,
500*LOG10(1+99*R$4/IF(ISNUMBER(R63),R63,VALUE(LEFT(R63,SEARCH(" ",R63)-1))))),
500*LOG10(1+99*IF(ISNUMBER(R63),R63,VALUE(LEFT(R63,SEARCH(" ",R63)-1)))/R$7*R$4/R$6)),500*LOG10(1+99*IF(ISNUMBER(R63),R63,VALUE(LEFT(R63,SEARCH(" ",R63)-1)))/R$4)),Events!$I$1))  )   )</f>
        <v/>
      </c>
      <c r="T63" s="1" t="str">
        <f>IF(R63="","",_xlfn.RANK.AVG(S63,S$12:S$238))</f>
        <v/>
      </c>
      <c r="U63" s="12"/>
      <c r="V63" s="1" t="str">
        <f>IF(U63="","",IF(U63="np",-200,  MIN(IF(U$5="No",1000,10000),ROUNDDOWN(IF(U$3="No",
IF(ISNUMBER(U63)=TRUE,IF(U63=0,0,
500*LOG10(1+99*U$4/IF(ISNUMBER(U63),U63,VALUE(LEFT(U63,SEARCH(" ",U63)-1))))),
500*LOG10(1+99*IF(ISNUMBER(U63),U63,VALUE(LEFT(U63,SEARCH(" ",U63)-1)))/U$7*U$4/U$6)),500*LOG10(1+99*IF(ISNUMBER(U63),U63,VALUE(LEFT(U63,SEARCH(" ",U63)-1)))/U$4)),Events!$I$1))  )   )</f>
        <v/>
      </c>
      <c r="W63" s="1" t="str">
        <f>IF(U63="","",_xlfn.RANK.AVG(V63,V$12:V$238))</f>
        <v/>
      </c>
      <c r="X63" s="12"/>
      <c r="Y63" s="1" t="str">
        <f>IF(X63="","",IF(X63="np",-200,  MIN(IF(X$5="No",1000,10000),ROUNDDOWN(IF(X$3="No",
IF(ISNUMBER(X63)=TRUE,IF(X63=0,0,
500*LOG10(1+99*X$4/IF(ISNUMBER(X63),X63,VALUE(LEFT(X63,SEARCH(" ",X63)-1))))),
500*LOG10(1+99*IF(ISNUMBER(X63),X63,VALUE(LEFT(X63,SEARCH(" ",X63)-1)))/X$7*X$4/X$6)),500*LOG10(1+99*IF(ISNUMBER(X63),X63,VALUE(LEFT(X63,SEARCH(" ",X63)-1)))/X$4)),Events!$I$1))  )   )</f>
        <v/>
      </c>
      <c r="Z63" s="1" t="str">
        <f>IF(X63="","",_xlfn.RANK.AVG(Y63,Y$12:Y$238))</f>
        <v/>
      </c>
      <c r="AA63" s="1" t="str">
        <f>IF(Competitors!A53="","",Competitors!D53)</f>
        <v/>
      </c>
      <c r="AB63" t="str">
        <f t="shared" si="2"/>
        <v/>
      </c>
      <c r="AC63" t="str">
        <f t="shared" si="6"/>
        <v/>
      </c>
      <c r="AD63" t="str">
        <f t="shared" si="0"/>
        <v/>
      </c>
      <c r="AE63" t="str">
        <f t="shared" si="4"/>
        <v/>
      </c>
      <c r="AF63" t="str">
        <f t="shared" si="1"/>
        <v/>
      </c>
      <c r="AG63" t="str">
        <f t="shared" si="5"/>
        <v/>
      </c>
    </row>
    <row r="64" spans="1:33" ht="14.5" x14ac:dyDescent="0.35">
      <c r="A64" s="1" t="str">
        <f>IF(Competitors!A54="","",Competitors!A54)</f>
        <v/>
      </c>
      <c r="B64" s="1" t="str">
        <f>IF(Competitors!B54="","",Competitors!B54)</f>
        <v/>
      </c>
      <c r="C64" s="1" t="str">
        <f>IF(Competitors!C54="","",Competitors!C54)</f>
        <v/>
      </c>
      <c r="D64" s="1" t="str">
        <f>IF(A64="","",SUM(G64,J64,M64,P64,S64,V64,Y64))</f>
        <v/>
      </c>
      <c r="E64" s="1" t="str">
        <f>IF(A64="","",SUM(H64,K64,N64,Q64,T64,W64,Z64))</f>
        <v/>
      </c>
      <c r="F64" s="12"/>
      <c r="G64" s="1" t="str">
        <f>IF(F64="","",IF(F64="np",-200,  MIN(IF(F$5="No",1000,10000),ROUNDDOWN(IF(F$3="No",
IF(ISNUMBER(F64)=TRUE,IF(F64=0,0,
500*LOG10(1+99*F$4/IF(ISNUMBER(F64),F64,VALUE(LEFT(F64,SEARCH(" ",F64)-1))))),
500*LOG10(1+99*IF(ISNUMBER(F64),F64,VALUE(LEFT(F64,SEARCH(" ",F64)-1)))/F$7*F$4/F$6)),500*LOG10(1+99*IF(ISNUMBER(F64),F64,VALUE(LEFT(F64,SEARCH(" ",F64)-1)))/F$4)),Events!$I$1))  )   )</f>
        <v/>
      </c>
      <c r="H64" s="1" t="str">
        <f>IF(F64="","",_xlfn.RANK.AVG(G64,G$12:G$238))</f>
        <v/>
      </c>
      <c r="I64" s="12"/>
      <c r="J64" s="1" t="str">
        <f>IF(I64="","",IF(I64="np",-200,  MIN(IF(I$5="No",1000,10000),ROUNDDOWN(IF(I$3="No",
IF(ISNUMBER(I64)=TRUE,IF(I64=0,0,
500*LOG10(1+99*I$4/IF(ISNUMBER(I64),I64,VALUE(LEFT(I64,SEARCH(" ",I64)-1))))),
500*LOG10(1+99*IF(ISNUMBER(I64),I64,VALUE(LEFT(I64,SEARCH(" ",I64)-1)))/I$7*I$4/I$6)),500*LOG10(1+99*IF(ISNUMBER(I64),I64,VALUE(LEFT(I64,SEARCH(" ",I64)-1)))/I$4)),Events!$I$1))  )   )</f>
        <v/>
      </c>
      <c r="K64" s="1" t="str">
        <f>IF(I64="","",_xlfn.RANK.AVG(J64,J$12:J$238))</f>
        <v/>
      </c>
      <c r="L64" s="12"/>
      <c r="M64" s="1" t="str">
        <f>IF(L64="","",IF(L64="np",-200,  MIN(IF(L$5="No",1000,10000),ROUNDDOWN(IF(L$3="No",
IF(ISNUMBER(L64)=TRUE,IF(L64=0,0,
500*LOG10(1+99*L$4/IF(ISNUMBER(L64),L64,VALUE(LEFT(L64,SEARCH(" ",L64)-1))))),
500*LOG10(1+99*IF(ISNUMBER(L64),L64,VALUE(LEFT(L64,SEARCH(" ",L64)-1)))/L$7*L$4/L$6)),500*LOG10(1+99*IF(ISNUMBER(L64),L64,VALUE(LEFT(L64,SEARCH(" ",L64)-1)))/L$4)),Events!$I$1))  )   )</f>
        <v/>
      </c>
      <c r="N64" s="1" t="str">
        <f>IF(L64="","",_xlfn.RANK.AVG(M64,M$12:M$238))</f>
        <v/>
      </c>
      <c r="O64" s="12"/>
      <c r="P64" s="1" t="str">
        <f>IF(O64="","",IF(O64="np",-200,  MIN(IF(O$5="No",1000,10000),ROUNDDOWN(IF(O$3="No",
IF(ISNUMBER(O64)=TRUE,IF(O64=0,0,
500*LOG10(1+99*O$4/IF(ISNUMBER(O64),O64,VALUE(LEFT(O64,SEARCH(" ",O64)-1))))),
500*LOG10(1+99*IF(ISNUMBER(O64),O64,VALUE(LEFT(O64,SEARCH(" ",O64)-1)))/O$7*O$4/O$6)),500*LOG10(1+99*IF(ISNUMBER(O64),O64,VALUE(LEFT(O64,SEARCH(" ",O64)-1)))/O$4)),Events!$I$1))  )   )</f>
        <v/>
      </c>
      <c r="Q64" s="1" t="str">
        <f>IF(O64="","",_xlfn.RANK.AVG(P64,P$12:P$238))</f>
        <v/>
      </c>
      <c r="R64" s="12"/>
      <c r="S64" s="1" t="str">
        <f>IF(R64="","",IF(R64="np",-200,  MIN(IF(R$5="No",1000,10000),ROUNDDOWN(IF(R$3="No",
IF(ISNUMBER(R64)=TRUE,IF(R64=0,0,
500*LOG10(1+99*R$4/IF(ISNUMBER(R64),R64,VALUE(LEFT(R64,SEARCH(" ",R64)-1))))),
500*LOG10(1+99*IF(ISNUMBER(R64),R64,VALUE(LEFT(R64,SEARCH(" ",R64)-1)))/R$7*R$4/R$6)),500*LOG10(1+99*IF(ISNUMBER(R64),R64,VALUE(LEFT(R64,SEARCH(" ",R64)-1)))/R$4)),Events!$I$1))  )   )</f>
        <v/>
      </c>
      <c r="T64" s="1" t="str">
        <f>IF(R64="","",_xlfn.RANK.AVG(S64,S$12:S$238))</f>
        <v/>
      </c>
      <c r="U64" s="12"/>
      <c r="V64" s="1" t="str">
        <f>IF(U64="","",IF(U64="np",-200,  MIN(IF(U$5="No",1000,10000),ROUNDDOWN(IF(U$3="No",
IF(ISNUMBER(U64)=TRUE,IF(U64=0,0,
500*LOG10(1+99*U$4/IF(ISNUMBER(U64),U64,VALUE(LEFT(U64,SEARCH(" ",U64)-1))))),
500*LOG10(1+99*IF(ISNUMBER(U64),U64,VALUE(LEFT(U64,SEARCH(" ",U64)-1)))/U$7*U$4/U$6)),500*LOG10(1+99*IF(ISNUMBER(U64),U64,VALUE(LEFT(U64,SEARCH(" ",U64)-1)))/U$4)),Events!$I$1))  )   )</f>
        <v/>
      </c>
      <c r="W64" s="1" t="str">
        <f>IF(U64="","",_xlfn.RANK.AVG(V64,V$12:V$238))</f>
        <v/>
      </c>
      <c r="X64" s="12"/>
      <c r="Y64" s="1" t="str">
        <f>IF(X64="","",IF(X64="np",-200,  MIN(IF(X$5="No",1000,10000),ROUNDDOWN(IF(X$3="No",
IF(ISNUMBER(X64)=TRUE,IF(X64=0,0,
500*LOG10(1+99*X$4/IF(ISNUMBER(X64),X64,VALUE(LEFT(X64,SEARCH(" ",X64)-1))))),
500*LOG10(1+99*IF(ISNUMBER(X64),X64,VALUE(LEFT(X64,SEARCH(" ",X64)-1)))/X$7*X$4/X$6)),500*LOG10(1+99*IF(ISNUMBER(X64),X64,VALUE(LEFT(X64,SEARCH(" ",X64)-1)))/X$4)),Events!$I$1))  )   )</f>
        <v/>
      </c>
      <c r="Z64" s="1" t="str">
        <f>IF(X64="","",_xlfn.RANK.AVG(Y64,Y$12:Y$238))</f>
        <v/>
      </c>
      <c r="AA64" s="1" t="str">
        <f>IF(Competitors!A54="","",Competitors!D54)</f>
        <v/>
      </c>
      <c r="AB64" t="str">
        <f t="shared" si="2"/>
        <v/>
      </c>
      <c r="AC64" t="str">
        <f t="shared" si="6"/>
        <v/>
      </c>
      <c r="AD64" t="str">
        <f t="shared" si="0"/>
        <v/>
      </c>
      <c r="AE64" t="str">
        <f t="shared" si="4"/>
        <v/>
      </c>
      <c r="AF64" t="str">
        <f t="shared" si="1"/>
        <v/>
      </c>
      <c r="AG64" t="str">
        <f t="shared" si="5"/>
        <v/>
      </c>
    </row>
    <row r="65" spans="1:33" ht="14.5" x14ac:dyDescent="0.35">
      <c r="A65" s="1" t="str">
        <f>IF(Competitors!A55="","",Competitors!A55)</f>
        <v/>
      </c>
      <c r="B65" s="1" t="str">
        <f>IF(Competitors!B55="","",Competitors!B55)</f>
        <v/>
      </c>
      <c r="C65" s="1" t="str">
        <f>IF(Competitors!C55="","",Competitors!C55)</f>
        <v/>
      </c>
      <c r="D65" s="1" t="str">
        <f>IF(A65="","",SUM(G65,J65,M65,P65,S65,V65,Y65))</f>
        <v/>
      </c>
      <c r="E65" s="1" t="str">
        <f>IF(A65="","",SUM(H65,K65,N65,Q65,T65,W65,Z65))</f>
        <v/>
      </c>
      <c r="F65" s="12"/>
      <c r="G65" s="1" t="str">
        <f>IF(F65="","",IF(F65="np",-200,  MIN(IF(F$5="No",1000,10000),ROUNDDOWN(IF(F$3="No",
IF(ISNUMBER(F65)=TRUE,IF(F65=0,0,
500*LOG10(1+99*F$4/IF(ISNUMBER(F65),F65,VALUE(LEFT(F65,SEARCH(" ",F65)-1))))),
500*LOG10(1+99*IF(ISNUMBER(F65),F65,VALUE(LEFT(F65,SEARCH(" ",F65)-1)))/F$7*F$4/F$6)),500*LOG10(1+99*IF(ISNUMBER(F65),F65,VALUE(LEFT(F65,SEARCH(" ",F65)-1)))/F$4)),Events!$I$1))  )   )</f>
        <v/>
      </c>
      <c r="H65" s="1" t="str">
        <f>IF(F65="","",_xlfn.RANK.AVG(G65,G$12:G$238))</f>
        <v/>
      </c>
      <c r="I65" s="12"/>
      <c r="J65" s="1" t="str">
        <f>IF(I65="","",IF(I65="np",-200,  MIN(IF(I$5="No",1000,10000),ROUNDDOWN(IF(I$3="No",
IF(ISNUMBER(I65)=TRUE,IF(I65=0,0,
500*LOG10(1+99*I$4/IF(ISNUMBER(I65),I65,VALUE(LEFT(I65,SEARCH(" ",I65)-1))))),
500*LOG10(1+99*IF(ISNUMBER(I65),I65,VALUE(LEFT(I65,SEARCH(" ",I65)-1)))/I$7*I$4/I$6)),500*LOG10(1+99*IF(ISNUMBER(I65),I65,VALUE(LEFT(I65,SEARCH(" ",I65)-1)))/I$4)),Events!$I$1))  )   )</f>
        <v/>
      </c>
      <c r="K65" s="1" t="str">
        <f>IF(I65="","",_xlfn.RANK.AVG(J65,J$12:J$238))</f>
        <v/>
      </c>
      <c r="L65" s="12"/>
      <c r="M65" s="1" t="str">
        <f>IF(L65="","",IF(L65="np",-200,  MIN(IF(L$5="No",1000,10000),ROUNDDOWN(IF(L$3="No",
IF(ISNUMBER(L65)=TRUE,IF(L65=0,0,
500*LOG10(1+99*L$4/IF(ISNUMBER(L65),L65,VALUE(LEFT(L65,SEARCH(" ",L65)-1))))),
500*LOG10(1+99*IF(ISNUMBER(L65),L65,VALUE(LEFT(L65,SEARCH(" ",L65)-1)))/L$7*L$4/L$6)),500*LOG10(1+99*IF(ISNUMBER(L65),L65,VALUE(LEFT(L65,SEARCH(" ",L65)-1)))/L$4)),Events!$I$1))  )   )</f>
        <v/>
      </c>
      <c r="N65" s="1" t="str">
        <f>IF(L65="","",_xlfn.RANK.AVG(M65,M$12:M$238))</f>
        <v/>
      </c>
      <c r="O65" s="12"/>
      <c r="P65" s="1" t="str">
        <f>IF(O65="","",IF(O65="np",-200,  MIN(IF(O$5="No",1000,10000),ROUNDDOWN(IF(O$3="No",
IF(ISNUMBER(O65)=TRUE,IF(O65=0,0,
500*LOG10(1+99*O$4/IF(ISNUMBER(O65),O65,VALUE(LEFT(O65,SEARCH(" ",O65)-1))))),
500*LOG10(1+99*IF(ISNUMBER(O65),O65,VALUE(LEFT(O65,SEARCH(" ",O65)-1)))/O$7*O$4/O$6)),500*LOG10(1+99*IF(ISNUMBER(O65),O65,VALUE(LEFT(O65,SEARCH(" ",O65)-1)))/O$4)),Events!$I$1))  )   )</f>
        <v/>
      </c>
      <c r="Q65" s="1" t="str">
        <f>IF(O65="","",_xlfn.RANK.AVG(P65,P$12:P$238))</f>
        <v/>
      </c>
      <c r="R65" s="12"/>
      <c r="S65" s="1" t="str">
        <f>IF(R65="","",IF(R65="np",-200,  MIN(IF(R$5="No",1000,10000),ROUNDDOWN(IF(R$3="No",
IF(ISNUMBER(R65)=TRUE,IF(R65=0,0,
500*LOG10(1+99*R$4/IF(ISNUMBER(R65),R65,VALUE(LEFT(R65,SEARCH(" ",R65)-1))))),
500*LOG10(1+99*IF(ISNUMBER(R65),R65,VALUE(LEFT(R65,SEARCH(" ",R65)-1)))/R$7*R$4/R$6)),500*LOG10(1+99*IF(ISNUMBER(R65),R65,VALUE(LEFT(R65,SEARCH(" ",R65)-1)))/R$4)),Events!$I$1))  )   )</f>
        <v/>
      </c>
      <c r="T65" s="1" t="str">
        <f>IF(R65="","",_xlfn.RANK.AVG(S65,S$12:S$238))</f>
        <v/>
      </c>
      <c r="U65" s="12"/>
      <c r="V65" s="1" t="str">
        <f>IF(U65="","",IF(U65="np",-200,  MIN(IF(U$5="No",1000,10000),ROUNDDOWN(IF(U$3="No",
IF(ISNUMBER(U65)=TRUE,IF(U65=0,0,
500*LOG10(1+99*U$4/IF(ISNUMBER(U65),U65,VALUE(LEFT(U65,SEARCH(" ",U65)-1))))),
500*LOG10(1+99*IF(ISNUMBER(U65),U65,VALUE(LEFT(U65,SEARCH(" ",U65)-1)))/U$7*U$4/U$6)),500*LOG10(1+99*IF(ISNUMBER(U65),U65,VALUE(LEFT(U65,SEARCH(" ",U65)-1)))/U$4)),Events!$I$1))  )   )</f>
        <v/>
      </c>
      <c r="W65" s="1" t="str">
        <f>IF(U65="","",_xlfn.RANK.AVG(V65,V$12:V$238))</f>
        <v/>
      </c>
      <c r="X65" s="12"/>
      <c r="Y65" s="1" t="str">
        <f>IF(X65="","",IF(X65="np",-200,  MIN(IF(X$5="No",1000,10000),ROUNDDOWN(IF(X$3="No",
IF(ISNUMBER(X65)=TRUE,IF(X65=0,0,
500*LOG10(1+99*X$4/IF(ISNUMBER(X65),X65,VALUE(LEFT(X65,SEARCH(" ",X65)-1))))),
500*LOG10(1+99*IF(ISNUMBER(X65),X65,VALUE(LEFT(X65,SEARCH(" ",X65)-1)))/X$7*X$4/X$6)),500*LOG10(1+99*IF(ISNUMBER(X65),X65,VALUE(LEFT(X65,SEARCH(" ",X65)-1)))/X$4)),Events!$I$1))  )   )</f>
        <v/>
      </c>
      <c r="Z65" s="1" t="str">
        <f>IF(X65="","",_xlfn.RANK.AVG(Y65,Y$12:Y$238))</f>
        <v/>
      </c>
      <c r="AA65" s="1" t="str">
        <f>IF(Competitors!A55="","",Competitors!D55)</f>
        <v/>
      </c>
      <c r="AB65" t="str">
        <f t="shared" si="2"/>
        <v/>
      </c>
      <c r="AC65" t="str">
        <f t="shared" si="6"/>
        <v/>
      </c>
      <c r="AD65" t="str">
        <f t="shared" si="0"/>
        <v/>
      </c>
      <c r="AE65" t="str">
        <f t="shared" si="4"/>
        <v/>
      </c>
      <c r="AF65" t="str">
        <f t="shared" si="1"/>
        <v/>
      </c>
      <c r="AG65" t="str">
        <f t="shared" si="5"/>
        <v/>
      </c>
    </row>
    <row r="66" spans="1:33" ht="14.5" x14ac:dyDescent="0.35">
      <c r="A66" s="1" t="str">
        <f>IF(Competitors!A56="","",Competitors!A56)</f>
        <v/>
      </c>
      <c r="B66" s="1" t="str">
        <f>IF(Competitors!B56="","",Competitors!B56)</f>
        <v/>
      </c>
      <c r="C66" s="1" t="str">
        <f>IF(Competitors!C56="","",Competitors!C56)</f>
        <v/>
      </c>
      <c r="D66" s="1" t="str">
        <f>IF(A66="","",SUM(G66,J66,M66,P66,S66,V66,Y66))</f>
        <v/>
      </c>
      <c r="E66" s="1" t="str">
        <f>IF(A66="","",SUM(H66,K66,N66,Q66,T66,W66,Z66))</f>
        <v/>
      </c>
      <c r="F66" s="12"/>
      <c r="G66" s="1" t="str">
        <f>IF(F66="","",IF(F66="np",-200,  MIN(IF(F$5="No",1000,10000),ROUNDDOWN(IF(F$3="No",
IF(ISNUMBER(F66)=TRUE,IF(F66=0,0,
500*LOG10(1+99*F$4/IF(ISNUMBER(F66),F66,VALUE(LEFT(F66,SEARCH(" ",F66)-1))))),
500*LOG10(1+99*IF(ISNUMBER(F66),F66,VALUE(LEFT(F66,SEARCH(" ",F66)-1)))/F$7*F$4/F$6)),500*LOG10(1+99*IF(ISNUMBER(F66),F66,VALUE(LEFT(F66,SEARCH(" ",F66)-1)))/F$4)),Events!$I$1))  )   )</f>
        <v/>
      </c>
      <c r="H66" s="1" t="str">
        <f>IF(F66="","",_xlfn.RANK.AVG(G66,G$12:G$238))</f>
        <v/>
      </c>
      <c r="I66" s="12"/>
      <c r="J66" s="1" t="str">
        <f>IF(I66="","",IF(I66="np",-200,  MIN(IF(I$5="No",1000,10000),ROUNDDOWN(IF(I$3="No",
IF(ISNUMBER(I66)=TRUE,IF(I66=0,0,
500*LOG10(1+99*I$4/IF(ISNUMBER(I66),I66,VALUE(LEFT(I66,SEARCH(" ",I66)-1))))),
500*LOG10(1+99*IF(ISNUMBER(I66),I66,VALUE(LEFT(I66,SEARCH(" ",I66)-1)))/I$7*I$4/I$6)),500*LOG10(1+99*IF(ISNUMBER(I66),I66,VALUE(LEFT(I66,SEARCH(" ",I66)-1)))/I$4)),Events!$I$1))  )   )</f>
        <v/>
      </c>
      <c r="K66" s="1" t="str">
        <f>IF(I66="","",_xlfn.RANK.AVG(J66,J$12:J$238))</f>
        <v/>
      </c>
      <c r="L66" s="12"/>
      <c r="M66" s="1" t="str">
        <f>IF(L66="","",IF(L66="np",-200,  MIN(IF(L$5="No",1000,10000),ROUNDDOWN(IF(L$3="No",
IF(ISNUMBER(L66)=TRUE,IF(L66=0,0,
500*LOG10(1+99*L$4/IF(ISNUMBER(L66),L66,VALUE(LEFT(L66,SEARCH(" ",L66)-1))))),
500*LOG10(1+99*IF(ISNUMBER(L66),L66,VALUE(LEFT(L66,SEARCH(" ",L66)-1)))/L$7*L$4/L$6)),500*LOG10(1+99*IF(ISNUMBER(L66),L66,VALUE(LEFT(L66,SEARCH(" ",L66)-1)))/L$4)),Events!$I$1))  )   )</f>
        <v/>
      </c>
      <c r="N66" s="1" t="str">
        <f>IF(L66="","",_xlfn.RANK.AVG(M66,M$12:M$238))</f>
        <v/>
      </c>
      <c r="O66" s="12"/>
      <c r="P66" s="1" t="str">
        <f>IF(O66="","",IF(O66="np",-200,  MIN(IF(O$5="No",1000,10000),ROUNDDOWN(IF(O$3="No",
IF(ISNUMBER(O66)=TRUE,IF(O66=0,0,
500*LOG10(1+99*O$4/IF(ISNUMBER(O66),O66,VALUE(LEFT(O66,SEARCH(" ",O66)-1))))),
500*LOG10(1+99*IF(ISNUMBER(O66),O66,VALUE(LEFT(O66,SEARCH(" ",O66)-1)))/O$7*O$4/O$6)),500*LOG10(1+99*IF(ISNUMBER(O66),O66,VALUE(LEFT(O66,SEARCH(" ",O66)-1)))/O$4)),Events!$I$1))  )   )</f>
        <v/>
      </c>
      <c r="Q66" s="1" t="str">
        <f>IF(O66="","",_xlfn.RANK.AVG(P66,P$12:P$238))</f>
        <v/>
      </c>
      <c r="R66" s="12"/>
      <c r="S66" s="1" t="str">
        <f>IF(R66="","",IF(R66="np",-200,  MIN(IF(R$5="No",1000,10000),ROUNDDOWN(IF(R$3="No",
IF(ISNUMBER(R66)=TRUE,IF(R66=0,0,
500*LOG10(1+99*R$4/IF(ISNUMBER(R66),R66,VALUE(LEFT(R66,SEARCH(" ",R66)-1))))),
500*LOG10(1+99*IF(ISNUMBER(R66),R66,VALUE(LEFT(R66,SEARCH(" ",R66)-1)))/R$7*R$4/R$6)),500*LOG10(1+99*IF(ISNUMBER(R66),R66,VALUE(LEFT(R66,SEARCH(" ",R66)-1)))/R$4)),Events!$I$1))  )   )</f>
        <v/>
      </c>
      <c r="T66" s="1" t="str">
        <f>IF(R66="","",_xlfn.RANK.AVG(S66,S$12:S$238))</f>
        <v/>
      </c>
      <c r="U66" s="12"/>
      <c r="V66" s="1" t="str">
        <f>IF(U66="","",IF(U66="np",-200,  MIN(IF(U$5="No",1000,10000),ROUNDDOWN(IF(U$3="No",
IF(ISNUMBER(U66)=TRUE,IF(U66=0,0,
500*LOG10(1+99*U$4/IF(ISNUMBER(U66),U66,VALUE(LEFT(U66,SEARCH(" ",U66)-1))))),
500*LOG10(1+99*IF(ISNUMBER(U66),U66,VALUE(LEFT(U66,SEARCH(" ",U66)-1)))/U$7*U$4/U$6)),500*LOG10(1+99*IF(ISNUMBER(U66),U66,VALUE(LEFT(U66,SEARCH(" ",U66)-1)))/U$4)),Events!$I$1))  )   )</f>
        <v/>
      </c>
      <c r="W66" s="1" t="str">
        <f>IF(U66="","",_xlfn.RANK.AVG(V66,V$12:V$238))</f>
        <v/>
      </c>
      <c r="X66" s="12"/>
      <c r="Y66" s="1" t="str">
        <f>IF(X66="","",IF(X66="np",-200,  MIN(IF(X$5="No",1000,10000),ROUNDDOWN(IF(X$3="No",
IF(ISNUMBER(X66)=TRUE,IF(X66=0,0,
500*LOG10(1+99*X$4/IF(ISNUMBER(X66),X66,VALUE(LEFT(X66,SEARCH(" ",X66)-1))))),
500*LOG10(1+99*IF(ISNUMBER(X66),X66,VALUE(LEFT(X66,SEARCH(" ",X66)-1)))/X$7*X$4/X$6)),500*LOG10(1+99*IF(ISNUMBER(X66),X66,VALUE(LEFT(X66,SEARCH(" ",X66)-1)))/X$4)),Events!$I$1))  )   )</f>
        <v/>
      </c>
      <c r="Z66" s="1" t="str">
        <f>IF(X66="","",_xlfn.RANK.AVG(Y66,Y$12:Y$238))</f>
        <v/>
      </c>
      <c r="AA66" s="1" t="str">
        <f>IF(Competitors!A56="","",Competitors!D56)</f>
        <v/>
      </c>
      <c r="AB66" t="str">
        <f t="shared" si="2"/>
        <v/>
      </c>
      <c r="AC66" t="str">
        <f t="shared" si="6"/>
        <v/>
      </c>
      <c r="AD66" t="str">
        <f t="shared" si="0"/>
        <v/>
      </c>
      <c r="AE66" t="str">
        <f t="shared" si="4"/>
        <v/>
      </c>
      <c r="AF66" t="str">
        <f t="shared" si="1"/>
        <v/>
      </c>
      <c r="AG66" t="str">
        <f t="shared" si="5"/>
        <v/>
      </c>
    </row>
    <row r="67" spans="1:33" ht="14.5" x14ac:dyDescent="0.35">
      <c r="A67" s="1" t="str">
        <f>IF(Competitors!A57="","",Competitors!A57)</f>
        <v/>
      </c>
      <c r="B67" s="1" t="str">
        <f>IF(Competitors!B57="","",Competitors!B57)</f>
        <v/>
      </c>
      <c r="C67" s="1" t="str">
        <f>IF(Competitors!C57="","",Competitors!C57)</f>
        <v/>
      </c>
      <c r="D67" s="1" t="str">
        <f>IF(A67="","",SUM(G67,J67,M67,P67,S67,V67,Y67))</f>
        <v/>
      </c>
      <c r="E67" s="1" t="str">
        <f>IF(A67="","",SUM(H67,K67,N67,Q67,T67,W67,Z67))</f>
        <v/>
      </c>
      <c r="F67" s="12"/>
      <c r="G67" s="1" t="str">
        <f>IF(F67="","",IF(F67="np",-200,  MIN(IF(F$5="No",1000,10000),ROUNDDOWN(IF(F$3="No",
IF(ISNUMBER(F67)=TRUE,IF(F67=0,0,
500*LOG10(1+99*F$4/IF(ISNUMBER(F67),F67,VALUE(LEFT(F67,SEARCH(" ",F67)-1))))),
500*LOG10(1+99*IF(ISNUMBER(F67),F67,VALUE(LEFT(F67,SEARCH(" ",F67)-1)))/F$7*F$4/F$6)),500*LOG10(1+99*IF(ISNUMBER(F67),F67,VALUE(LEFT(F67,SEARCH(" ",F67)-1)))/F$4)),Events!$I$1))  )   )</f>
        <v/>
      </c>
      <c r="H67" s="1" t="str">
        <f>IF(F67="","",_xlfn.RANK.AVG(G67,G$12:G$238))</f>
        <v/>
      </c>
      <c r="I67" s="12"/>
      <c r="J67" s="1" t="str">
        <f>IF(I67="","",IF(I67="np",-200,  MIN(IF(I$5="No",1000,10000),ROUNDDOWN(IF(I$3="No",
IF(ISNUMBER(I67)=TRUE,IF(I67=0,0,
500*LOG10(1+99*I$4/IF(ISNUMBER(I67),I67,VALUE(LEFT(I67,SEARCH(" ",I67)-1))))),
500*LOG10(1+99*IF(ISNUMBER(I67),I67,VALUE(LEFT(I67,SEARCH(" ",I67)-1)))/I$7*I$4/I$6)),500*LOG10(1+99*IF(ISNUMBER(I67),I67,VALUE(LEFT(I67,SEARCH(" ",I67)-1)))/I$4)),Events!$I$1))  )   )</f>
        <v/>
      </c>
      <c r="K67" s="1" t="str">
        <f>IF(I67="","",_xlfn.RANK.AVG(J67,J$12:J$238))</f>
        <v/>
      </c>
      <c r="L67" s="12"/>
      <c r="M67" s="1" t="str">
        <f>IF(L67="","",IF(L67="np",-200,  MIN(IF(L$5="No",1000,10000),ROUNDDOWN(IF(L$3="No",
IF(ISNUMBER(L67)=TRUE,IF(L67=0,0,
500*LOG10(1+99*L$4/IF(ISNUMBER(L67),L67,VALUE(LEFT(L67,SEARCH(" ",L67)-1))))),
500*LOG10(1+99*IF(ISNUMBER(L67),L67,VALUE(LEFT(L67,SEARCH(" ",L67)-1)))/L$7*L$4/L$6)),500*LOG10(1+99*IF(ISNUMBER(L67),L67,VALUE(LEFT(L67,SEARCH(" ",L67)-1)))/L$4)),Events!$I$1))  )   )</f>
        <v/>
      </c>
      <c r="N67" s="1" t="str">
        <f>IF(L67="","",_xlfn.RANK.AVG(M67,M$12:M$238))</f>
        <v/>
      </c>
      <c r="O67" s="12"/>
      <c r="P67" s="1" t="str">
        <f>IF(O67="","",IF(O67="np",-200,  MIN(IF(O$5="No",1000,10000),ROUNDDOWN(IF(O$3="No",
IF(ISNUMBER(O67)=TRUE,IF(O67=0,0,
500*LOG10(1+99*O$4/IF(ISNUMBER(O67),O67,VALUE(LEFT(O67,SEARCH(" ",O67)-1))))),
500*LOG10(1+99*IF(ISNUMBER(O67),O67,VALUE(LEFT(O67,SEARCH(" ",O67)-1)))/O$7*O$4/O$6)),500*LOG10(1+99*IF(ISNUMBER(O67),O67,VALUE(LEFT(O67,SEARCH(" ",O67)-1)))/O$4)),Events!$I$1))  )   )</f>
        <v/>
      </c>
      <c r="Q67" s="1" t="str">
        <f>IF(O67="","",_xlfn.RANK.AVG(P67,P$12:P$238))</f>
        <v/>
      </c>
      <c r="R67" s="12"/>
      <c r="S67" s="1" t="str">
        <f>IF(R67="","",IF(R67="np",-200,  MIN(IF(R$5="No",1000,10000),ROUNDDOWN(IF(R$3="No",
IF(ISNUMBER(R67)=TRUE,IF(R67=0,0,
500*LOG10(1+99*R$4/IF(ISNUMBER(R67),R67,VALUE(LEFT(R67,SEARCH(" ",R67)-1))))),
500*LOG10(1+99*IF(ISNUMBER(R67),R67,VALUE(LEFT(R67,SEARCH(" ",R67)-1)))/R$7*R$4/R$6)),500*LOG10(1+99*IF(ISNUMBER(R67),R67,VALUE(LEFT(R67,SEARCH(" ",R67)-1)))/R$4)),Events!$I$1))  )   )</f>
        <v/>
      </c>
      <c r="T67" s="1" t="str">
        <f>IF(R67="","",_xlfn.RANK.AVG(S67,S$12:S$238))</f>
        <v/>
      </c>
      <c r="U67" s="12"/>
      <c r="V67" s="1" t="str">
        <f>IF(U67="","",IF(U67="np",-200,  MIN(IF(U$5="No",1000,10000),ROUNDDOWN(IF(U$3="No",
IF(ISNUMBER(U67)=TRUE,IF(U67=0,0,
500*LOG10(1+99*U$4/IF(ISNUMBER(U67),U67,VALUE(LEFT(U67,SEARCH(" ",U67)-1))))),
500*LOG10(1+99*IF(ISNUMBER(U67),U67,VALUE(LEFT(U67,SEARCH(" ",U67)-1)))/U$7*U$4/U$6)),500*LOG10(1+99*IF(ISNUMBER(U67),U67,VALUE(LEFT(U67,SEARCH(" ",U67)-1)))/U$4)),Events!$I$1))  )   )</f>
        <v/>
      </c>
      <c r="W67" s="1" t="str">
        <f>IF(U67="","",_xlfn.RANK.AVG(V67,V$12:V$238))</f>
        <v/>
      </c>
      <c r="X67" s="12"/>
      <c r="Y67" s="1" t="str">
        <f>IF(X67="","",IF(X67="np",-200,  MIN(IF(X$5="No",1000,10000),ROUNDDOWN(IF(X$3="No",
IF(ISNUMBER(X67)=TRUE,IF(X67=0,0,
500*LOG10(1+99*X$4/IF(ISNUMBER(X67),X67,VALUE(LEFT(X67,SEARCH(" ",X67)-1))))),
500*LOG10(1+99*IF(ISNUMBER(X67),X67,VALUE(LEFT(X67,SEARCH(" ",X67)-1)))/X$7*X$4/X$6)),500*LOG10(1+99*IF(ISNUMBER(X67),X67,VALUE(LEFT(X67,SEARCH(" ",X67)-1)))/X$4)),Events!$I$1))  )   )</f>
        <v/>
      </c>
      <c r="Z67" s="1" t="str">
        <f>IF(X67="","",_xlfn.RANK.AVG(Y67,Y$12:Y$238))</f>
        <v/>
      </c>
      <c r="AA67" s="1" t="str">
        <f>IF(Competitors!A57="","",Competitors!D57)</f>
        <v/>
      </c>
      <c r="AB67" t="str">
        <f t="shared" si="2"/>
        <v/>
      </c>
      <c r="AC67" t="str">
        <f t="shared" si="6"/>
        <v/>
      </c>
      <c r="AD67" t="str">
        <f t="shared" si="0"/>
        <v/>
      </c>
      <c r="AE67" t="str">
        <f t="shared" si="4"/>
        <v/>
      </c>
      <c r="AF67" t="str">
        <f t="shared" si="1"/>
        <v/>
      </c>
      <c r="AG67" t="str">
        <f t="shared" si="5"/>
        <v/>
      </c>
    </row>
    <row r="68" spans="1:33" ht="14.5" x14ac:dyDescent="0.35">
      <c r="A68" s="1" t="str">
        <f>IF(Competitors!A58="","",Competitors!A58)</f>
        <v/>
      </c>
      <c r="B68" s="1" t="str">
        <f>IF(Competitors!B58="","",Competitors!B58)</f>
        <v/>
      </c>
      <c r="C68" s="1" t="str">
        <f>IF(Competitors!C58="","",Competitors!C58)</f>
        <v/>
      </c>
      <c r="D68" s="1" t="str">
        <f>IF(A68="","",SUM(G68,J68,M68,P68,S68,V68,Y68))</f>
        <v/>
      </c>
      <c r="E68" s="1" t="str">
        <f>IF(A68="","",SUM(H68,K68,N68,Q68,T68,W68,Z68))</f>
        <v/>
      </c>
      <c r="F68" s="12"/>
      <c r="G68" s="1" t="str">
        <f>IF(F68="","",IF(F68="np",-200,  MIN(IF(F$5="No",1000,10000),ROUNDDOWN(IF(F$3="No",
IF(ISNUMBER(F68)=TRUE,IF(F68=0,0,
500*LOG10(1+99*F$4/IF(ISNUMBER(F68),F68,VALUE(LEFT(F68,SEARCH(" ",F68)-1))))),
500*LOG10(1+99*IF(ISNUMBER(F68),F68,VALUE(LEFT(F68,SEARCH(" ",F68)-1)))/F$7*F$4/F$6)),500*LOG10(1+99*IF(ISNUMBER(F68),F68,VALUE(LEFT(F68,SEARCH(" ",F68)-1)))/F$4)),Events!$I$1))  )   )</f>
        <v/>
      </c>
      <c r="H68" s="1" t="str">
        <f>IF(F68="","",_xlfn.RANK.AVG(G68,G$12:G$238))</f>
        <v/>
      </c>
      <c r="I68" s="12"/>
      <c r="J68" s="1" t="str">
        <f>IF(I68="","",IF(I68="np",-200,  MIN(IF(I$5="No",1000,10000),ROUNDDOWN(IF(I$3="No",
IF(ISNUMBER(I68)=TRUE,IF(I68=0,0,
500*LOG10(1+99*I$4/IF(ISNUMBER(I68),I68,VALUE(LEFT(I68,SEARCH(" ",I68)-1))))),
500*LOG10(1+99*IF(ISNUMBER(I68),I68,VALUE(LEFT(I68,SEARCH(" ",I68)-1)))/I$7*I$4/I$6)),500*LOG10(1+99*IF(ISNUMBER(I68),I68,VALUE(LEFT(I68,SEARCH(" ",I68)-1)))/I$4)),Events!$I$1))  )   )</f>
        <v/>
      </c>
      <c r="K68" s="1" t="str">
        <f>IF(I68="","",_xlfn.RANK.AVG(J68,J$12:J$238))</f>
        <v/>
      </c>
      <c r="L68" s="12"/>
      <c r="M68" s="1" t="str">
        <f>IF(L68="","",IF(L68="np",-200,  MIN(IF(L$5="No",1000,10000),ROUNDDOWN(IF(L$3="No",
IF(ISNUMBER(L68)=TRUE,IF(L68=0,0,
500*LOG10(1+99*L$4/IF(ISNUMBER(L68),L68,VALUE(LEFT(L68,SEARCH(" ",L68)-1))))),
500*LOG10(1+99*IF(ISNUMBER(L68),L68,VALUE(LEFT(L68,SEARCH(" ",L68)-1)))/L$7*L$4/L$6)),500*LOG10(1+99*IF(ISNUMBER(L68),L68,VALUE(LEFT(L68,SEARCH(" ",L68)-1)))/L$4)),Events!$I$1))  )   )</f>
        <v/>
      </c>
      <c r="N68" s="1" t="str">
        <f>IF(L68="","",_xlfn.RANK.AVG(M68,M$12:M$238))</f>
        <v/>
      </c>
      <c r="O68" s="12"/>
      <c r="P68" s="1" t="str">
        <f>IF(O68="","",IF(O68="np",-200,  MIN(IF(O$5="No",1000,10000),ROUNDDOWN(IF(O$3="No",
IF(ISNUMBER(O68)=TRUE,IF(O68=0,0,
500*LOG10(1+99*O$4/IF(ISNUMBER(O68),O68,VALUE(LEFT(O68,SEARCH(" ",O68)-1))))),
500*LOG10(1+99*IF(ISNUMBER(O68),O68,VALUE(LEFT(O68,SEARCH(" ",O68)-1)))/O$7*O$4/O$6)),500*LOG10(1+99*IF(ISNUMBER(O68),O68,VALUE(LEFT(O68,SEARCH(" ",O68)-1)))/O$4)),Events!$I$1))  )   )</f>
        <v/>
      </c>
      <c r="Q68" s="1" t="str">
        <f>IF(O68="","",_xlfn.RANK.AVG(P68,P$12:P$238))</f>
        <v/>
      </c>
      <c r="R68" s="12"/>
      <c r="S68" s="1" t="str">
        <f>IF(R68="","",IF(R68="np",-200,  MIN(IF(R$5="No",1000,10000),ROUNDDOWN(IF(R$3="No",
IF(ISNUMBER(R68)=TRUE,IF(R68=0,0,
500*LOG10(1+99*R$4/IF(ISNUMBER(R68),R68,VALUE(LEFT(R68,SEARCH(" ",R68)-1))))),
500*LOG10(1+99*IF(ISNUMBER(R68),R68,VALUE(LEFT(R68,SEARCH(" ",R68)-1)))/R$7*R$4/R$6)),500*LOG10(1+99*IF(ISNUMBER(R68),R68,VALUE(LEFT(R68,SEARCH(" ",R68)-1)))/R$4)),Events!$I$1))  )   )</f>
        <v/>
      </c>
      <c r="T68" s="1" t="str">
        <f>IF(R68="","",_xlfn.RANK.AVG(S68,S$12:S$238))</f>
        <v/>
      </c>
      <c r="U68" s="12"/>
      <c r="V68" s="1" t="str">
        <f>IF(U68="","",IF(U68="np",-200,  MIN(IF(U$5="No",1000,10000),ROUNDDOWN(IF(U$3="No",
IF(ISNUMBER(U68)=TRUE,IF(U68=0,0,
500*LOG10(1+99*U$4/IF(ISNUMBER(U68),U68,VALUE(LEFT(U68,SEARCH(" ",U68)-1))))),
500*LOG10(1+99*IF(ISNUMBER(U68),U68,VALUE(LEFT(U68,SEARCH(" ",U68)-1)))/U$7*U$4/U$6)),500*LOG10(1+99*IF(ISNUMBER(U68),U68,VALUE(LEFT(U68,SEARCH(" ",U68)-1)))/U$4)),Events!$I$1))  )   )</f>
        <v/>
      </c>
      <c r="W68" s="1" t="str">
        <f>IF(U68="","",_xlfn.RANK.AVG(V68,V$12:V$238))</f>
        <v/>
      </c>
      <c r="X68" s="12"/>
      <c r="Y68" s="1" t="str">
        <f>IF(X68="","",IF(X68="np",-200,  MIN(IF(X$5="No",1000,10000),ROUNDDOWN(IF(X$3="No",
IF(ISNUMBER(X68)=TRUE,IF(X68=0,0,
500*LOG10(1+99*X$4/IF(ISNUMBER(X68),X68,VALUE(LEFT(X68,SEARCH(" ",X68)-1))))),
500*LOG10(1+99*IF(ISNUMBER(X68),X68,VALUE(LEFT(X68,SEARCH(" ",X68)-1)))/X$7*X$4/X$6)),500*LOG10(1+99*IF(ISNUMBER(X68),X68,VALUE(LEFT(X68,SEARCH(" ",X68)-1)))/X$4)),Events!$I$1))  )   )</f>
        <v/>
      </c>
      <c r="Z68" s="1" t="str">
        <f>IF(X68="","",_xlfn.RANK.AVG(Y68,Y$12:Y$238))</f>
        <v/>
      </c>
      <c r="AA68" s="1" t="str">
        <f>IF(Competitors!A58="","",Competitors!D58)</f>
        <v/>
      </c>
      <c r="AB68" t="str">
        <f t="shared" si="2"/>
        <v/>
      </c>
      <c r="AC68" t="str">
        <f t="shared" si="6"/>
        <v/>
      </c>
      <c r="AD68" t="str">
        <f t="shared" si="0"/>
        <v/>
      </c>
      <c r="AE68" t="str">
        <f t="shared" si="4"/>
        <v/>
      </c>
      <c r="AF68" t="str">
        <f t="shared" si="1"/>
        <v/>
      </c>
      <c r="AG68" t="str">
        <f t="shared" si="5"/>
        <v/>
      </c>
    </row>
    <row r="69" spans="1:33" ht="14.5" x14ac:dyDescent="0.35">
      <c r="A69" s="1" t="str">
        <f>IF(Competitors!A59="","",Competitors!A59)</f>
        <v/>
      </c>
      <c r="B69" s="1" t="str">
        <f>IF(Competitors!B59="","",Competitors!B59)</f>
        <v/>
      </c>
      <c r="C69" s="1" t="str">
        <f>IF(Competitors!C59="","",Competitors!C59)</f>
        <v/>
      </c>
      <c r="D69" s="1" t="str">
        <f>IF(A69="","",SUM(G69,J69,M69,P69,S69,V69,Y69))</f>
        <v/>
      </c>
      <c r="E69" s="1" t="str">
        <f>IF(A69="","",SUM(H69,K69,N69,Q69,T69,W69,Z69))</f>
        <v/>
      </c>
      <c r="F69" s="12"/>
      <c r="G69" s="1" t="str">
        <f>IF(F69="","",IF(F69="np",-200,  MIN(IF(F$5="No",1000,10000),ROUNDDOWN(IF(F$3="No",
IF(ISNUMBER(F69)=TRUE,IF(F69=0,0,
500*LOG10(1+99*F$4/IF(ISNUMBER(F69),F69,VALUE(LEFT(F69,SEARCH(" ",F69)-1))))),
500*LOG10(1+99*IF(ISNUMBER(F69),F69,VALUE(LEFT(F69,SEARCH(" ",F69)-1)))/F$7*F$4/F$6)),500*LOG10(1+99*IF(ISNUMBER(F69),F69,VALUE(LEFT(F69,SEARCH(" ",F69)-1)))/F$4)),Events!$I$1))  )   )</f>
        <v/>
      </c>
      <c r="H69" s="1" t="str">
        <f>IF(F69="","",_xlfn.RANK.AVG(G69,G$12:G$238))</f>
        <v/>
      </c>
      <c r="I69" s="12"/>
      <c r="J69" s="1" t="str">
        <f>IF(I69="","",IF(I69="np",-200,  MIN(IF(I$5="No",1000,10000),ROUNDDOWN(IF(I$3="No",
IF(ISNUMBER(I69)=TRUE,IF(I69=0,0,
500*LOG10(1+99*I$4/IF(ISNUMBER(I69),I69,VALUE(LEFT(I69,SEARCH(" ",I69)-1))))),
500*LOG10(1+99*IF(ISNUMBER(I69),I69,VALUE(LEFT(I69,SEARCH(" ",I69)-1)))/I$7*I$4/I$6)),500*LOG10(1+99*IF(ISNUMBER(I69),I69,VALUE(LEFT(I69,SEARCH(" ",I69)-1)))/I$4)),Events!$I$1))  )   )</f>
        <v/>
      </c>
      <c r="K69" s="1" t="str">
        <f>IF(I69="","",_xlfn.RANK.AVG(J69,J$12:J$238))</f>
        <v/>
      </c>
      <c r="L69" s="12"/>
      <c r="M69" s="1" t="str">
        <f>IF(L69="","",IF(L69="np",-200,  MIN(IF(L$5="No",1000,10000),ROUNDDOWN(IF(L$3="No",
IF(ISNUMBER(L69)=TRUE,IF(L69=0,0,
500*LOG10(1+99*L$4/IF(ISNUMBER(L69),L69,VALUE(LEFT(L69,SEARCH(" ",L69)-1))))),
500*LOG10(1+99*IF(ISNUMBER(L69),L69,VALUE(LEFT(L69,SEARCH(" ",L69)-1)))/L$7*L$4/L$6)),500*LOG10(1+99*IF(ISNUMBER(L69),L69,VALUE(LEFT(L69,SEARCH(" ",L69)-1)))/L$4)),Events!$I$1))  )   )</f>
        <v/>
      </c>
      <c r="N69" s="1" t="str">
        <f>IF(L69="","",_xlfn.RANK.AVG(M69,M$12:M$238))</f>
        <v/>
      </c>
      <c r="O69" s="12"/>
      <c r="P69" s="1" t="str">
        <f>IF(O69="","",IF(O69="np",-200,  MIN(IF(O$5="No",1000,10000),ROUNDDOWN(IF(O$3="No",
IF(ISNUMBER(O69)=TRUE,IF(O69=0,0,
500*LOG10(1+99*O$4/IF(ISNUMBER(O69),O69,VALUE(LEFT(O69,SEARCH(" ",O69)-1))))),
500*LOG10(1+99*IF(ISNUMBER(O69),O69,VALUE(LEFT(O69,SEARCH(" ",O69)-1)))/O$7*O$4/O$6)),500*LOG10(1+99*IF(ISNUMBER(O69),O69,VALUE(LEFT(O69,SEARCH(" ",O69)-1)))/O$4)),Events!$I$1))  )   )</f>
        <v/>
      </c>
      <c r="Q69" s="1" t="str">
        <f>IF(O69="","",_xlfn.RANK.AVG(P69,P$12:P$238))</f>
        <v/>
      </c>
      <c r="R69" s="12"/>
      <c r="S69" s="1" t="str">
        <f>IF(R69="","",IF(R69="np",-200,  MIN(IF(R$5="No",1000,10000),ROUNDDOWN(IF(R$3="No",
IF(ISNUMBER(R69)=TRUE,IF(R69=0,0,
500*LOG10(1+99*R$4/IF(ISNUMBER(R69),R69,VALUE(LEFT(R69,SEARCH(" ",R69)-1))))),
500*LOG10(1+99*IF(ISNUMBER(R69),R69,VALUE(LEFT(R69,SEARCH(" ",R69)-1)))/R$7*R$4/R$6)),500*LOG10(1+99*IF(ISNUMBER(R69),R69,VALUE(LEFT(R69,SEARCH(" ",R69)-1)))/R$4)),Events!$I$1))  )   )</f>
        <v/>
      </c>
      <c r="T69" s="1" t="str">
        <f>IF(R69="","",_xlfn.RANK.AVG(S69,S$12:S$238))</f>
        <v/>
      </c>
      <c r="U69" s="12"/>
      <c r="V69" s="1" t="str">
        <f>IF(U69="","",IF(U69="np",-200,  MIN(IF(U$5="No",1000,10000),ROUNDDOWN(IF(U$3="No",
IF(ISNUMBER(U69)=TRUE,IF(U69=0,0,
500*LOG10(1+99*U$4/IF(ISNUMBER(U69),U69,VALUE(LEFT(U69,SEARCH(" ",U69)-1))))),
500*LOG10(1+99*IF(ISNUMBER(U69),U69,VALUE(LEFT(U69,SEARCH(" ",U69)-1)))/U$7*U$4/U$6)),500*LOG10(1+99*IF(ISNUMBER(U69),U69,VALUE(LEFT(U69,SEARCH(" ",U69)-1)))/U$4)),Events!$I$1))  )   )</f>
        <v/>
      </c>
      <c r="W69" s="1" t="str">
        <f>IF(U69="","",_xlfn.RANK.AVG(V69,V$12:V$238))</f>
        <v/>
      </c>
      <c r="X69" s="12"/>
      <c r="Y69" s="1" t="str">
        <f>IF(X69="","",IF(X69="np",-200,  MIN(IF(X$5="No",1000,10000),ROUNDDOWN(IF(X$3="No",
IF(ISNUMBER(X69)=TRUE,IF(X69=0,0,
500*LOG10(1+99*X$4/IF(ISNUMBER(X69),X69,VALUE(LEFT(X69,SEARCH(" ",X69)-1))))),
500*LOG10(1+99*IF(ISNUMBER(X69),X69,VALUE(LEFT(X69,SEARCH(" ",X69)-1)))/X$7*X$4/X$6)),500*LOG10(1+99*IF(ISNUMBER(X69),X69,VALUE(LEFT(X69,SEARCH(" ",X69)-1)))/X$4)),Events!$I$1))  )   )</f>
        <v/>
      </c>
      <c r="Z69" s="1" t="str">
        <f>IF(X69="","",_xlfn.RANK.AVG(Y69,Y$12:Y$238))</f>
        <v/>
      </c>
      <c r="AA69" s="1" t="str">
        <f>IF(Competitors!A59="","",Competitors!D59)</f>
        <v/>
      </c>
      <c r="AB69" t="str">
        <f t="shared" si="2"/>
        <v/>
      </c>
      <c r="AC69" t="str">
        <f t="shared" si="6"/>
        <v/>
      </c>
      <c r="AD69" t="str">
        <f t="shared" si="0"/>
        <v/>
      </c>
      <c r="AE69" t="str">
        <f t="shared" si="4"/>
        <v/>
      </c>
      <c r="AF69" t="str">
        <f t="shared" si="1"/>
        <v/>
      </c>
      <c r="AG69" t="str">
        <f t="shared" si="5"/>
        <v/>
      </c>
    </row>
    <row r="70" spans="1:33" ht="14.5" x14ac:dyDescent="0.35">
      <c r="A70" s="1" t="str">
        <f>IF(Competitors!A60="","",Competitors!A60)</f>
        <v/>
      </c>
      <c r="B70" s="1" t="str">
        <f>IF(Competitors!B60="","",Competitors!B60)</f>
        <v/>
      </c>
      <c r="C70" s="1" t="str">
        <f>IF(Competitors!C60="","",Competitors!C60)</f>
        <v/>
      </c>
      <c r="D70" s="1" t="str">
        <f>IF(A70="","",SUM(G70,J70,M70,P70,S70,V70,Y70))</f>
        <v/>
      </c>
      <c r="E70" s="1" t="str">
        <f>IF(A70="","",SUM(H70,K70,N70,Q70,T70,W70,Z70))</f>
        <v/>
      </c>
      <c r="F70" s="12"/>
      <c r="G70" s="1" t="str">
        <f>IF(F70="","",IF(F70="np",-200,  MIN(IF(F$5="No",1000,10000),ROUNDDOWN(IF(F$3="No",
IF(ISNUMBER(F70)=TRUE,IF(F70=0,0,
500*LOG10(1+99*F$4/IF(ISNUMBER(F70),F70,VALUE(LEFT(F70,SEARCH(" ",F70)-1))))),
500*LOG10(1+99*IF(ISNUMBER(F70),F70,VALUE(LEFT(F70,SEARCH(" ",F70)-1)))/F$7*F$4/F$6)),500*LOG10(1+99*IF(ISNUMBER(F70),F70,VALUE(LEFT(F70,SEARCH(" ",F70)-1)))/F$4)),Events!$I$1))  )   )</f>
        <v/>
      </c>
      <c r="H70" s="1" t="str">
        <f>IF(F70="","",_xlfn.RANK.AVG(G70,G$12:G$238))</f>
        <v/>
      </c>
      <c r="I70" s="12"/>
      <c r="J70" s="1" t="str">
        <f>IF(I70="","",IF(I70="np",-200,  MIN(IF(I$5="No",1000,10000),ROUNDDOWN(IF(I$3="No",
IF(ISNUMBER(I70)=TRUE,IF(I70=0,0,
500*LOG10(1+99*I$4/IF(ISNUMBER(I70),I70,VALUE(LEFT(I70,SEARCH(" ",I70)-1))))),
500*LOG10(1+99*IF(ISNUMBER(I70),I70,VALUE(LEFT(I70,SEARCH(" ",I70)-1)))/I$7*I$4/I$6)),500*LOG10(1+99*IF(ISNUMBER(I70),I70,VALUE(LEFT(I70,SEARCH(" ",I70)-1)))/I$4)),Events!$I$1))  )   )</f>
        <v/>
      </c>
      <c r="K70" s="1" t="str">
        <f>IF(I70="","",_xlfn.RANK.AVG(J70,J$12:J$238))</f>
        <v/>
      </c>
      <c r="L70" s="12"/>
      <c r="M70" s="1" t="str">
        <f>IF(L70="","",IF(L70="np",-200,  MIN(IF(L$5="No",1000,10000),ROUNDDOWN(IF(L$3="No",
IF(ISNUMBER(L70)=TRUE,IF(L70=0,0,
500*LOG10(1+99*L$4/IF(ISNUMBER(L70),L70,VALUE(LEFT(L70,SEARCH(" ",L70)-1))))),
500*LOG10(1+99*IF(ISNUMBER(L70),L70,VALUE(LEFT(L70,SEARCH(" ",L70)-1)))/L$7*L$4/L$6)),500*LOG10(1+99*IF(ISNUMBER(L70),L70,VALUE(LEFT(L70,SEARCH(" ",L70)-1)))/L$4)),Events!$I$1))  )   )</f>
        <v/>
      </c>
      <c r="N70" s="1" t="str">
        <f>IF(L70="","",_xlfn.RANK.AVG(M70,M$12:M$238))</f>
        <v/>
      </c>
      <c r="O70" s="12"/>
      <c r="P70" s="1" t="str">
        <f>IF(O70="","",IF(O70="np",-200,  MIN(IF(O$5="No",1000,10000),ROUNDDOWN(IF(O$3="No",
IF(ISNUMBER(O70)=TRUE,IF(O70=0,0,
500*LOG10(1+99*O$4/IF(ISNUMBER(O70),O70,VALUE(LEFT(O70,SEARCH(" ",O70)-1))))),
500*LOG10(1+99*IF(ISNUMBER(O70),O70,VALUE(LEFT(O70,SEARCH(" ",O70)-1)))/O$7*O$4/O$6)),500*LOG10(1+99*IF(ISNUMBER(O70),O70,VALUE(LEFT(O70,SEARCH(" ",O70)-1)))/O$4)),Events!$I$1))  )   )</f>
        <v/>
      </c>
      <c r="Q70" s="1" t="str">
        <f>IF(O70="","",_xlfn.RANK.AVG(P70,P$12:P$238))</f>
        <v/>
      </c>
      <c r="R70" s="12"/>
      <c r="S70" s="1" t="str">
        <f>IF(R70="","",IF(R70="np",-200,  MIN(IF(R$5="No",1000,10000),ROUNDDOWN(IF(R$3="No",
IF(ISNUMBER(R70)=TRUE,IF(R70=0,0,
500*LOG10(1+99*R$4/IF(ISNUMBER(R70),R70,VALUE(LEFT(R70,SEARCH(" ",R70)-1))))),
500*LOG10(1+99*IF(ISNUMBER(R70),R70,VALUE(LEFT(R70,SEARCH(" ",R70)-1)))/R$7*R$4/R$6)),500*LOG10(1+99*IF(ISNUMBER(R70),R70,VALUE(LEFT(R70,SEARCH(" ",R70)-1)))/R$4)),Events!$I$1))  )   )</f>
        <v/>
      </c>
      <c r="T70" s="1" t="str">
        <f>IF(R70="","",_xlfn.RANK.AVG(S70,S$12:S$238))</f>
        <v/>
      </c>
      <c r="U70" s="12"/>
      <c r="V70" s="1" t="str">
        <f>IF(U70="","",IF(U70="np",-200,  MIN(IF(U$5="No",1000,10000),ROUNDDOWN(IF(U$3="No",
IF(ISNUMBER(U70)=TRUE,IF(U70=0,0,
500*LOG10(1+99*U$4/IF(ISNUMBER(U70),U70,VALUE(LEFT(U70,SEARCH(" ",U70)-1))))),
500*LOG10(1+99*IF(ISNUMBER(U70),U70,VALUE(LEFT(U70,SEARCH(" ",U70)-1)))/U$7*U$4/U$6)),500*LOG10(1+99*IF(ISNUMBER(U70),U70,VALUE(LEFT(U70,SEARCH(" ",U70)-1)))/U$4)),Events!$I$1))  )   )</f>
        <v/>
      </c>
      <c r="W70" s="1" t="str">
        <f>IF(U70="","",_xlfn.RANK.AVG(V70,V$12:V$238))</f>
        <v/>
      </c>
      <c r="X70" s="12"/>
      <c r="Y70" s="1" t="str">
        <f>IF(X70="","",IF(X70="np",-200,  MIN(IF(X$5="No",1000,10000),ROUNDDOWN(IF(X$3="No",
IF(ISNUMBER(X70)=TRUE,IF(X70=0,0,
500*LOG10(1+99*X$4/IF(ISNUMBER(X70),X70,VALUE(LEFT(X70,SEARCH(" ",X70)-1))))),
500*LOG10(1+99*IF(ISNUMBER(X70),X70,VALUE(LEFT(X70,SEARCH(" ",X70)-1)))/X$7*X$4/X$6)),500*LOG10(1+99*IF(ISNUMBER(X70),X70,VALUE(LEFT(X70,SEARCH(" ",X70)-1)))/X$4)),Events!$I$1))  )   )</f>
        <v/>
      </c>
      <c r="Z70" s="1" t="str">
        <f>IF(X70="","",_xlfn.RANK.AVG(Y70,Y$12:Y$238))</f>
        <v/>
      </c>
      <c r="AA70" s="1" t="str">
        <f>IF(Competitors!A60="","",Competitors!D60)</f>
        <v/>
      </c>
      <c r="AB70" t="str">
        <f t="shared" si="2"/>
        <v/>
      </c>
      <c r="AC70" t="str">
        <f t="shared" si="6"/>
        <v/>
      </c>
      <c r="AD70" t="str">
        <f t="shared" si="0"/>
        <v/>
      </c>
      <c r="AE70" t="str">
        <f t="shared" si="4"/>
        <v/>
      </c>
      <c r="AF70" t="str">
        <f t="shared" si="1"/>
        <v/>
      </c>
      <c r="AG70" t="str">
        <f t="shared" si="5"/>
        <v/>
      </c>
    </row>
    <row r="71" spans="1:33" ht="14.5" x14ac:dyDescent="0.35">
      <c r="A71" s="1" t="str">
        <f>IF(Competitors!A61="","",Competitors!A61)</f>
        <v/>
      </c>
      <c r="B71" s="1" t="str">
        <f>IF(Competitors!B61="","",Competitors!B61)</f>
        <v/>
      </c>
      <c r="C71" s="1" t="str">
        <f>IF(Competitors!C61="","",Competitors!C61)</f>
        <v/>
      </c>
      <c r="D71" s="1" t="str">
        <f>IF(A71="","",SUM(G71,J71,M71,P71,S71,V71,Y71))</f>
        <v/>
      </c>
      <c r="E71" s="1" t="str">
        <f>IF(A71="","",SUM(H71,K71,N71,Q71,T71,W71,Z71))</f>
        <v/>
      </c>
      <c r="F71" s="12"/>
      <c r="G71" s="1" t="str">
        <f>IF(F71="","",IF(F71="np",-200,  MIN(IF(F$5="No",1000,10000),ROUNDDOWN(IF(F$3="No",
IF(ISNUMBER(F71)=TRUE,IF(F71=0,0,
500*LOG10(1+99*F$4/IF(ISNUMBER(F71),F71,VALUE(LEFT(F71,SEARCH(" ",F71)-1))))),
500*LOG10(1+99*IF(ISNUMBER(F71),F71,VALUE(LEFT(F71,SEARCH(" ",F71)-1)))/F$7*F$4/F$6)),500*LOG10(1+99*IF(ISNUMBER(F71),F71,VALUE(LEFT(F71,SEARCH(" ",F71)-1)))/F$4)),Events!$I$1))  )   )</f>
        <v/>
      </c>
      <c r="H71" s="1" t="str">
        <f>IF(F71="","",_xlfn.RANK.AVG(G71,G$12:G$238))</f>
        <v/>
      </c>
      <c r="I71" s="12"/>
      <c r="J71" s="1" t="str">
        <f>IF(I71="","",IF(I71="np",-200,  MIN(IF(I$5="No",1000,10000),ROUNDDOWN(IF(I$3="No",
IF(ISNUMBER(I71)=TRUE,IF(I71=0,0,
500*LOG10(1+99*I$4/IF(ISNUMBER(I71),I71,VALUE(LEFT(I71,SEARCH(" ",I71)-1))))),
500*LOG10(1+99*IF(ISNUMBER(I71),I71,VALUE(LEFT(I71,SEARCH(" ",I71)-1)))/I$7*I$4/I$6)),500*LOG10(1+99*IF(ISNUMBER(I71),I71,VALUE(LEFT(I71,SEARCH(" ",I71)-1)))/I$4)),Events!$I$1))  )   )</f>
        <v/>
      </c>
      <c r="K71" s="1" t="str">
        <f>IF(I71="","",_xlfn.RANK.AVG(J71,J$12:J$238))</f>
        <v/>
      </c>
      <c r="L71" s="12"/>
      <c r="M71" s="1" t="str">
        <f>IF(L71="","",IF(L71="np",-200,  MIN(IF(L$5="No",1000,10000),ROUNDDOWN(IF(L$3="No",
IF(ISNUMBER(L71)=TRUE,IF(L71=0,0,
500*LOG10(1+99*L$4/IF(ISNUMBER(L71),L71,VALUE(LEFT(L71,SEARCH(" ",L71)-1))))),
500*LOG10(1+99*IF(ISNUMBER(L71),L71,VALUE(LEFT(L71,SEARCH(" ",L71)-1)))/L$7*L$4/L$6)),500*LOG10(1+99*IF(ISNUMBER(L71),L71,VALUE(LEFT(L71,SEARCH(" ",L71)-1)))/L$4)),Events!$I$1))  )   )</f>
        <v/>
      </c>
      <c r="N71" s="1" t="str">
        <f>IF(L71="","",_xlfn.RANK.AVG(M71,M$12:M$238))</f>
        <v/>
      </c>
      <c r="O71" s="12"/>
      <c r="P71" s="1" t="str">
        <f>IF(O71="","",IF(O71="np",-200,  MIN(IF(O$5="No",1000,10000),ROUNDDOWN(IF(O$3="No",
IF(ISNUMBER(O71)=TRUE,IF(O71=0,0,
500*LOG10(1+99*O$4/IF(ISNUMBER(O71),O71,VALUE(LEFT(O71,SEARCH(" ",O71)-1))))),
500*LOG10(1+99*IF(ISNUMBER(O71),O71,VALUE(LEFT(O71,SEARCH(" ",O71)-1)))/O$7*O$4/O$6)),500*LOG10(1+99*IF(ISNUMBER(O71),O71,VALUE(LEFT(O71,SEARCH(" ",O71)-1)))/O$4)),Events!$I$1))  )   )</f>
        <v/>
      </c>
      <c r="Q71" s="1" t="str">
        <f>IF(O71="","",_xlfn.RANK.AVG(P71,P$12:P$238))</f>
        <v/>
      </c>
      <c r="R71" s="12"/>
      <c r="S71" s="1" t="str">
        <f>IF(R71="","",IF(R71="np",-200,  MIN(IF(R$5="No",1000,10000),ROUNDDOWN(IF(R$3="No",
IF(ISNUMBER(R71)=TRUE,IF(R71=0,0,
500*LOG10(1+99*R$4/IF(ISNUMBER(R71),R71,VALUE(LEFT(R71,SEARCH(" ",R71)-1))))),
500*LOG10(1+99*IF(ISNUMBER(R71),R71,VALUE(LEFT(R71,SEARCH(" ",R71)-1)))/R$7*R$4/R$6)),500*LOG10(1+99*IF(ISNUMBER(R71),R71,VALUE(LEFT(R71,SEARCH(" ",R71)-1)))/R$4)),Events!$I$1))  )   )</f>
        <v/>
      </c>
      <c r="T71" s="1" t="str">
        <f>IF(R71="","",_xlfn.RANK.AVG(S71,S$12:S$238))</f>
        <v/>
      </c>
      <c r="U71" s="12"/>
      <c r="V71" s="1" t="str">
        <f>IF(U71="","",IF(U71="np",-200,  MIN(IF(U$5="No",1000,10000),ROUNDDOWN(IF(U$3="No",
IF(ISNUMBER(U71)=TRUE,IF(U71=0,0,
500*LOG10(1+99*U$4/IF(ISNUMBER(U71),U71,VALUE(LEFT(U71,SEARCH(" ",U71)-1))))),
500*LOG10(1+99*IF(ISNUMBER(U71),U71,VALUE(LEFT(U71,SEARCH(" ",U71)-1)))/U$7*U$4/U$6)),500*LOG10(1+99*IF(ISNUMBER(U71),U71,VALUE(LEFT(U71,SEARCH(" ",U71)-1)))/U$4)),Events!$I$1))  )   )</f>
        <v/>
      </c>
      <c r="W71" s="1" t="str">
        <f>IF(U71="","",_xlfn.RANK.AVG(V71,V$12:V$238))</f>
        <v/>
      </c>
      <c r="X71" s="12"/>
      <c r="Y71" s="1" t="str">
        <f>IF(X71="","",IF(X71="np",-200,  MIN(IF(X$5="No",1000,10000),ROUNDDOWN(IF(X$3="No",
IF(ISNUMBER(X71)=TRUE,IF(X71=0,0,
500*LOG10(1+99*X$4/IF(ISNUMBER(X71),X71,VALUE(LEFT(X71,SEARCH(" ",X71)-1))))),
500*LOG10(1+99*IF(ISNUMBER(X71),X71,VALUE(LEFT(X71,SEARCH(" ",X71)-1)))/X$7*X$4/X$6)),500*LOG10(1+99*IF(ISNUMBER(X71),X71,VALUE(LEFT(X71,SEARCH(" ",X71)-1)))/X$4)),Events!$I$1))  )   )</f>
        <v/>
      </c>
      <c r="Z71" s="1" t="str">
        <f>IF(X71="","",_xlfn.RANK.AVG(Y71,Y$12:Y$238))</f>
        <v/>
      </c>
      <c r="AA71" s="1" t="str">
        <f>IF(Competitors!A61="","",Competitors!D61)</f>
        <v/>
      </c>
      <c r="AB71" t="str">
        <f t="shared" si="2"/>
        <v/>
      </c>
      <c r="AC71" t="str">
        <f t="shared" si="6"/>
        <v/>
      </c>
      <c r="AD71" t="str">
        <f t="shared" si="0"/>
        <v/>
      </c>
      <c r="AE71" t="str">
        <f t="shared" si="4"/>
        <v/>
      </c>
      <c r="AF71" t="str">
        <f t="shared" si="1"/>
        <v/>
      </c>
      <c r="AG71" t="str">
        <f t="shared" si="5"/>
        <v/>
      </c>
    </row>
    <row r="72" spans="1:33" ht="14.5" x14ac:dyDescent="0.35">
      <c r="A72" s="1" t="str">
        <f>IF(Competitors!A62="","",Competitors!A62)</f>
        <v/>
      </c>
      <c r="B72" s="1" t="str">
        <f>IF(Competitors!B62="","",Competitors!B62)</f>
        <v/>
      </c>
      <c r="C72" s="1" t="str">
        <f>IF(Competitors!C62="","",Competitors!C62)</f>
        <v/>
      </c>
      <c r="D72" s="1" t="str">
        <f>IF(A72="","",SUM(G72,J72,M72,P72,S72,V72,Y72))</f>
        <v/>
      </c>
      <c r="E72" s="1" t="str">
        <f>IF(A72="","",SUM(H72,K72,N72,Q72,T72,W72,Z72))</f>
        <v/>
      </c>
      <c r="F72" s="12"/>
      <c r="G72" s="1" t="str">
        <f>IF(F72="","",IF(F72="np",-200,  MIN(IF(F$5="No",1000,10000),ROUNDDOWN(IF(F$3="No",
IF(ISNUMBER(F72)=TRUE,IF(F72=0,0,
500*LOG10(1+99*F$4/IF(ISNUMBER(F72),F72,VALUE(LEFT(F72,SEARCH(" ",F72)-1))))),
500*LOG10(1+99*IF(ISNUMBER(F72),F72,VALUE(LEFT(F72,SEARCH(" ",F72)-1)))/F$7*F$4/F$6)),500*LOG10(1+99*IF(ISNUMBER(F72),F72,VALUE(LEFT(F72,SEARCH(" ",F72)-1)))/F$4)),Events!$I$1))  )   )</f>
        <v/>
      </c>
      <c r="H72" s="1" t="str">
        <f>IF(F72="","",_xlfn.RANK.AVG(G72,G$12:G$238))</f>
        <v/>
      </c>
      <c r="I72" s="12"/>
      <c r="J72" s="1" t="str">
        <f>IF(I72="","",IF(I72="np",-200,  MIN(IF(I$5="No",1000,10000),ROUNDDOWN(IF(I$3="No",
IF(ISNUMBER(I72)=TRUE,IF(I72=0,0,
500*LOG10(1+99*I$4/IF(ISNUMBER(I72),I72,VALUE(LEFT(I72,SEARCH(" ",I72)-1))))),
500*LOG10(1+99*IF(ISNUMBER(I72),I72,VALUE(LEFT(I72,SEARCH(" ",I72)-1)))/I$7*I$4/I$6)),500*LOG10(1+99*IF(ISNUMBER(I72),I72,VALUE(LEFT(I72,SEARCH(" ",I72)-1)))/I$4)),Events!$I$1))  )   )</f>
        <v/>
      </c>
      <c r="K72" s="1" t="str">
        <f>IF(I72="","",_xlfn.RANK.AVG(J72,J$12:J$238))</f>
        <v/>
      </c>
      <c r="L72" s="12"/>
      <c r="M72" s="1" t="str">
        <f>IF(L72="","",IF(L72="np",-200,  MIN(IF(L$5="No",1000,10000),ROUNDDOWN(IF(L$3="No",
IF(ISNUMBER(L72)=TRUE,IF(L72=0,0,
500*LOG10(1+99*L$4/IF(ISNUMBER(L72),L72,VALUE(LEFT(L72,SEARCH(" ",L72)-1))))),
500*LOG10(1+99*IF(ISNUMBER(L72),L72,VALUE(LEFT(L72,SEARCH(" ",L72)-1)))/L$7*L$4/L$6)),500*LOG10(1+99*IF(ISNUMBER(L72),L72,VALUE(LEFT(L72,SEARCH(" ",L72)-1)))/L$4)),Events!$I$1))  )   )</f>
        <v/>
      </c>
      <c r="N72" s="1" t="str">
        <f>IF(L72="","",_xlfn.RANK.AVG(M72,M$12:M$238))</f>
        <v/>
      </c>
      <c r="O72" s="12"/>
      <c r="P72" s="1" t="str">
        <f>IF(O72="","",IF(O72="np",-200,  MIN(IF(O$5="No",1000,10000),ROUNDDOWN(IF(O$3="No",
IF(ISNUMBER(O72)=TRUE,IF(O72=0,0,
500*LOG10(1+99*O$4/IF(ISNUMBER(O72),O72,VALUE(LEFT(O72,SEARCH(" ",O72)-1))))),
500*LOG10(1+99*IF(ISNUMBER(O72),O72,VALUE(LEFT(O72,SEARCH(" ",O72)-1)))/O$7*O$4/O$6)),500*LOG10(1+99*IF(ISNUMBER(O72),O72,VALUE(LEFT(O72,SEARCH(" ",O72)-1)))/O$4)),Events!$I$1))  )   )</f>
        <v/>
      </c>
      <c r="Q72" s="1" t="str">
        <f>IF(O72="","",_xlfn.RANK.AVG(P72,P$12:P$238))</f>
        <v/>
      </c>
      <c r="R72" s="12"/>
      <c r="S72" s="1" t="str">
        <f>IF(R72="","",IF(R72="np",-200,  MIN(IF(R$5="No",1000,10000),ROUNDDOWN(IF(R$3="No",
IF(ISNUMBER(R72)=TRUE,IF(R72=0,0,
500*LOG10(1+99*R$4/IF(ISNUMBER(R72),R72,VALUE(LEFT(R72,SEARCH(" ",R72)-1))))),
500*LOG10(1+99*IF(ISNUMBER(R72),R72,VALUE(LEFT(R72,SEARCH(" ",R72)-1)))/R$7*R$4/R$6)),500*LOG10(1+99*IF(ISNUMBER(R72),R72,VALUE(LEFT(R72,SEARCH(" ",R72)-1)))/R$4)),Events!$I$1))  )   )</f>
        <v/>
      </c>
      <c r="T72" s="1" t="str">
        <f>IF(R72="","",_xlfn.RANK.AVG(S72,S$12:S$238))</f>
        <v/>
      </c>
      <c r="U72" s="12"/>
      <c r="V72" s="1" t="str">
        <f>IF(U72="","",IF(U72="np",-200,  MIN(IF(U$5="No",1000,10000),ROUNDDOWN(IF(U$3="No",
IF(ISNUMBER(U72)=TRUE,IF(U72=0,0,
500*LOG10(1+99*U$4/IF(ISNUMBER(U72),U72,VALUE(LEFT(U72,SEARCH(" ",U72)-1))))),
500*LOG10(1+99*IF(ISNUMBER(U72),U72,VALUE(LEFT(U72,SEARCH(" ",U72)-1)))/U$7*U$4/U$6)),500*LOG10(1+99*IF(ISNUMBER(U72),U72,VALUE(LEFT(U72,SEARCH(" ",U72)-1)))/U$4)),Events!$I$1))  )   )</f>
        <v/>
      </c>
      <c r="W72" s="1" t="str">
        <f>IF(U72="","",_xlfn.RANK.AVG(V72,V$12:V$238))</f>
        <v/>
      </c>
      <c r="X72" s="12"/>
      <c r="Y72" s="1" t="str">
        <f>IF(X72="","",IF(X72="np",-200,  MIN(IF(X$5="No",1000,10000),ROUNDDOWN(IF(X$3="No",
IF(ISNUMBER(X72)=TRUE,IF(X72=0,0,
500*LOG10(1+99*X$4/IF(ISNUMBER(X72),X72,VALUE(LEFT(X72,SEARCH(" ",X72)-1))))),
500*LOG10(1+99*IF(ISNUMBER(X72),X72,VALUE(LEFT(X72,SEARCH(" ",X72)-1)))/X$7*X$4/X$6)),500*LOG10(1+99*IF(ISNUMBER(X72),X72,VALUE(LEFT(X72,SEARCH(" ",X72)-1)))/X$4)),Events!$I$1))  )   )</f>
        <v/>
      </c>
      <c r="Z72" s="1" t="str">
        <f>IF(X72="","",_xlfn.RANK.AVG(Y72,Y$12:Y$238))</f>
        <v/>
      </c>
      <c r="AA72" s="1" t="str">
        <f>IF(Competitors!A62="","",Competitors!D62)</f>
        <v/>
      </c>
      <c r="AB72" t="str">
        <f t="shared" si="2"/>
        <v/>
      </c>
      <c r="AC72" t="str">
        <f t="shared" si="6"/>
        <v/>
      </c>
      <c r="AD72" t="str">
        <f t="shared" si="0"/>
        <v/>
      </c>
      <c r="AE72" t="str">
        <f t="shared" si="4"/>
        <v/>
      </c>
      <c r="AF72" t="str">
        <f t="shared" si="1"/>
        <v/>
      </c>
      <c r="AG72" t="str">
        <f t="shared" si="5"/>
        <v/>
      </c>
    </row>
    <row r="73" spans="1:33" ht="14.5" x14ac:dyDescent="0.35">
      <c r="A73" s="1" t="str">
        <f>IF(Competitors!A63="","",Competitors!A63)</f>
        <v/>
      </c>
      <c r="B73" s="1" t="str">
        <f>IF(Competitors!B63="","",Competitors!B63)</f>
        <v/>
      </c>
      <c r="C73" s="1" t="str">
        <f>IF(Competitors!C63="","",Competitors!C63)</f>
        <v/>
      </c>
      <c r="D73" s="1" t="str">
        <f>IF(A73="","",SUM(G73,J73,M73,P73,S73,V73,Y73))</f>
        <v/>
      </c>
      <c r="E73" s="1" t="str">
        <f>IF(A73="","",SUM(H73,K73,N73,Q73,T73,W73,Z73))</f>
        <v/>
      </c>
      <c r="F73" s="12"/>
      <c r="G73" s="1" t="str">
        <f>IF(F73="","",IF(F73="np",-200,  MIN(IF(F$5="No",1000,10000),ROUNDDOWN(IF(F$3="No",
IF(ISNUMBER(F73)=TRUE,IF(F73=0,0,
500*LOG10(1+99*F$4/IF(ISNUMBER(F73),F73,VALUE(LEFT(F73,SEARCH(" ",F73)-1))))),
500*LOG10(1+99*IF(ISNUMBER(F73),F73,VALUE(LEFT(F73,SEARCH(" ",F73)-1)))/F$7*F$4/F$6)),500*LOG10(1+99*IF(ISNUMBER(F73),F73,VALUE(LEFT(F73,SEARCH(" ",F73)-1)))/F$4)),Events!$I$1))  )   )</f>
        <v/>
      </c>
      <c r="H73" s="1" t="str">
        <f>IF(F73="","",_xlfn.RANK.AVG(G73,G$12:G$238))</f>
        <v/>
      </c>
      <c r="I73" s="12"/>
      <c r="J73" s="1" t="str">
        <f>IF(I73="","",IF(I73="np",-200,  MIN(IF(I$5="No",1000,10000),ROUNDDOWN(IF(I$3="No",
IF(ISNUMBER(I73)=TRUE,IF(I73=0,0,
500*LOG10(1+99*I$4/IF(ISNUMBER(I73),I73,VALUE(LEFT(I73,SEARCH(" ",I73)-1))))),
500*LOG10(1+99*IF(ISNUMBER(I73),I73,VALUE(LEFT(I73,SEARCH(" ",I73)-1)))/I$7*I$4/I$6)),500*LOG10(1+99*IF(ISNUMBER(I73),I73,VALUE(LEFT(I73,SEARCH(" ",I73)-1)))/I$4)),Events!$I$1))  )   )</f>
        <v/>
      </c>
      <c r="K73" s="1" t="str">
        <f>IF(I73="","",_xlfn.RANK.AVG(J73,J$12:J$238))</f>
        <v/>
      </c>
      <c r="L73" s="12"/>
      <c r="M73" s="1" t="str">
        <f>IF(L73="","",IF(L73="np",-200,  MIN(IF(L$5="No",1000,10000),ROUNDDOWN(IF(L$3="No",
IF(ISNUMBER(L73)=TRUE,IF(L73=0,0,
500*LOG10(1+99*L$4/IF(ISNUMBER(L73),L73,VALUE(LEFT(L73,SEARCH(" ",L73)-1))))),
500*LOG10(1+99*IF(ISNUMBER(L73),L73,VALUE(LEFT(L73,SEARCH(" ",L73)-1)))/L$7*L$4/L$6)),500*LOG10(1+99*IF(ISNUMBER(L73),L73,VALUE(LEFT(L73,SEARCH(" ",L73)-1)))/L$4)),Events!$I$1))  )   )</f>
        <v/>
      </c>
      <c r="N73" s="1" t="str">
        <f>IF(L73="","",_xlfn.RANK.AVG(M73,M$12:M$238))</f>
        <v/>
      </c>
      <c r="O73" s="12"/>
      <c r="P73" s="1" t="str">
        <f>IF(O73="","",IF(O73="np",-200,  MIN(IF(O$5="No",1000,10000),ROUNDDOWN(IF(O$3="No",
IF(ISNUMBER(O73)=TRUE,IF(O73=0,0,
500*LOG10(1+99*O$4/IF(ISNUMBER(O73),O73,VALUE(LEFT(O73,SEARCH(" ",O73)-1))))),
500*LOG10(1+99*IF(ISNUMBER(O73),O73,VALUE(LEFT(O73,SEARCH(" ",O73)-1)))/O$7*O$4/O$6)),500*LOG10(1+99*IF(ISNUMBER(O73),O73,VALUE(LEFT(O73,SEARCH(" ",O73)-1)))/O$4)),Events!$I$1))  )   )</f>
        <v/>
      </c>
      <c r="Q73" s="1" t="str">
        <f>IF(O73="","",_xlfn.RANK.AVG(P73,P$12:P$238))</f>
        <v/>
      </c>
      <c r="R73" s="12"/>
      <c r="S73" s="1" t="str">
        <f>IF(R73="","",IF(R73="np",-200,  MIN(IF(R$5="No",1000,10000),ROUNDDOWN(IF(R$3="No",
IF(ISNUMBER(R73)=TRUE,IF(R73=0,0,
500*LOG10(1+99*R$4/IF(ISNUMBER(R73),R73,VALUE(LEFT(R73,SEARCH(" ",R73)-1))))),
500*LOG10(1+99*IF(ISNUMBER(R73),R73,VALUE(LEFT(R73,SEARCH(" ",R73)-1)))/R$7*R$4/R$6)),500*LOG10(1+99*IF(ISNUMBER(R73),R73,VALUE(LEFT(R73,SEARCH(" ",R73)-1)))/R$4)),Events!$I$1))  )   )</f>
        <v/>
      </c>
      <c r="T73" s="1" t="str">
        <f>IF(R73="","",_xlfn.RANK.AVG(S73,S$12:S$238))</f>
        <v/>
      </c>
      <c r="U73" s="12"/>
      <c r="V73" s="1" t="str">
        <f>IF(U73="","",IF(U73="np",-200,  MIN(IF(U$5="No",1000,10000),ROUNDDOWN(IF(U$3="No",
IF(ISNUMBER(U73)=TRUE,IF(U73=0,0,
500*LOG10(1+99*U$4/IF(ISNUMBER(U73),U73,VALUE(LEFT(U73,SEARCH(" ",U73)-1))))),
500*LOG10(1+99*IF(ISNUMBER(U73),U73,VALUE(LEFT(U73,SEARCH(" ",U73)-1)))/U$7*U$4/U$6)),500*LOG10(1+99*IF(ISNUMBER(U73),U73,VALUE(LEFT(U73,SEARCH(" ",U73)-1)))/U$4)),Events!$I$1))  )   )</f>
        <v/>
      </c>
      <c r="W73" s="1" t="str">
        <f>IF(U73="","",_xlfn.RANK.AVG(V73,V$12:V$238))</f>
        <v/>
      </c>
      <c r="X73" s="12"/>
      <c r="Y73" s="1" t="str">
        <f>IF(X73="","",IF(X73="np",-200,  MIN(IF(X$5="No",1000,10000),ROUNDDOWN(IF(X$3="No",
IF(ISNUMBER(X73)=TRUE,IF(X73=0,0,
500*LOG10(1+99*X$4/IF(ISNUMBER(X73),X73,VALUE(LEFT(X73,SEARCH(" ",X73)-1))))),
500*LOG10(1+99*IF(ISNUMBER(X73),X73,VALUE(LEFT(X73,SEARCH(" ",X73)-1)))/X$7*X$4/X$6)),500*LOG10(1+99*IF(ISNUMBER(X73),X73,VALUE(LEFT(X73,SEARCH(" ",X73)-1)))/X$4)),Events!$I$1))  )   )</f>
        <v/>
      </c>
      <c r="Z73" s="1" t="str">
        <f>IF(X73="","",_xlfn.RANK.AVG(Y73,Y$12:Y$238))</f>
        <v/>
      </c>
      <c r="AA73" s="1" t="str">
        <f>IF(Competitors!A63="","",Competitors!D63)</f>
        <v/>
      </c>
      <c r="AB73" t="str">
        <f t="shared" si="2"/>
        <v/>
      </c>
      <c r="AC73" t="str">
        <f t="shared" si="6"/>
        <v/>
      </c>
      <c r="AD73" t="str">
        <f t="shared" si="0"/>
        <v/>
      </c>
      <c r="AE73" t="str">
        <f t="shared" si="4"/>
        <v/>
      </c>
      <c r="AF73" t="str">
        <f t="shared" si="1"/>
        <v/>
      </c>
      <c r="AG73" t="str">
        <f t="shared" si="5"/>
        <v/>
      </c>
    </row>
    <row r="74" spans="1:33" ht="14.5" x14ac:dyDescent="0.35">
      <c r="A74" s="1" t="str">
        <f>IF(Competitors!A64="","",Competitors!A64)</f>
        <v/>
      </c>
      <c r="B74" s="1" t="str">
        <f>IF(Competitors!B64="","",Competitors!B64)</f>
        <v/>
      </c>
      <c r="C74" s="1" t="str">
        <f>IF(Competitors!C64="","",Competitors!C64)</f>
        <v/>
      </c>
      <c r="D74" s="1" t="str">
        <f>IF(A74="","",SUM(G74,J74,M74,P74,S74,V74,Y74))</f>
        <v/>
      </c>
      <c r="E74" s="1" t="str">
        <f>IF(A74="","",SUM(H74,K74,N74,Q74,T74,W74,Z74))</f>
        <v/>
      </c>
      <c r="F74" s="12"/>
      <c r="G74" s="1" t="str">
        <f>IF(F74="","",IF(F74="np",-200,  MIN(IF(F$5="No",1000,10000),ROUNDDOWN(IF(F$3="No",
IF(ISNUMBER(F74)=TRUE,IF(F74=0,0,
500*LOG10(1+99*F$4/IF(ISNUMBER(F74),F74,VALUE(LEFT(F74,SEARCH(" ",F74)-1))))),
500*LOG10(1+99*IF(ISNUMBER(F74),F74,VALUE(LEFT(F74,SEARCH(" ",F74)-1)))/F$7*F$4/F$6)),500*LOG10(1+99*IF(ISNUMBER(F74),F74,VALUE(LEFT(F74,SEARCH(" ",F74)-1)))/F$4)),Events!$I$1))  )   )</f>
        <v/>
      </c>
      <c r="H74" s="1" t="str">
        <f>IF(F74="","",_xlfn.RANK.AVG(G74,G$12:G$238))</f>
        <v/>
      </c>
      <c r="I74" s="12"/>
      <c r="J74" s="1" t="str">
        <f>IF(I74="","",IF(I74="np",-200,  MIN(IF(I$5="No",1000,10000),ROUNDDOWN(IF(I$3="No",
IF(ISNUMBER(I74)=TRUE,IF(I74=0,0,
500*LOG10(1+99*I$4/IF(ISNUMBER(I74),I74,VALUE(LEFT(I74,SEARCH(" ",I74)-1))))),
500*LOG10(1+99*IF(ISNUMBER(I74),I74,VALUE(LEFT(I74,SEARCH(" ",I74)-1)))/I$7*I$4/I$6)),500*LOG10(1+99*IF(ISNUMBER(I74),I74,VALUE(LEFT(I74,SEARCH(" ",I74)-1)))/I$4)),Events!$I$1))  )   )</f>
        <v/>
      </c>
      <c r="K74" s="1" t="str">
        <f>IF(I74="","",_xlfn.RANK.AVG(J74,J$12:J$238))</f>
        <v/>
      </c>
      <c r="L74" s="12"/>
      <c r="M74" s="1" t="str">
        <f>IF(L74="","",IF(L74="np",-200,  MIN(IF(L$5="No",1000,10000),ROUNDDOWN(IF(L$3="No",
IF(ISNUMBER(L74)=TRUE,IF(L74=0,0,
500*LOG10(1+99*L$4/IF(ISNUMBER(L74),L74,VALUE(LEFT(L74,SEARCH(" ",L74)-1))))),
500*LOG10(1+99*IF(ISNUMBER(L74),L74,VALUE(LEFT(L74,SEARCH(" ",L74)-1)))/L$7*L$4/L$6)),500*LOG10(1+99*IF(ISNUMBER(L74),L74,VALUE(LEFT(L74,SEARCH(" ",L74)-1)))/L$4)),Events!$I$1))  )   )</f>
        <v/>
      </c>
      <c r="N74" s="1" t="str">
        <f>IF(L74="","",_xlfn.RANK.AVG(M74,M$12:M$238))</f>
        <v/>
      </c>
      <c r="O74" s="12"/>
      <c r="P74" s="1" t="str">
        <f>IF(O74="","",IF(O74="np",-200,  MIN(IF(O$5="No",1000,10000),ROUNDDOWN(IF(O$3="No",
IF(ISNUMBER(O74)=TRUE,IF(O74=0,0,
500*LOG10(1+99*O$4/IF(ISNUMBER(O74),O74,VALUE(LEFT(O74,SEARCH(" ",O74)-1))))),
500*LOG10(1+99*IF(ISNUMBER(O74),O74,VALUE(LEFT(O74,SEARCH(" ",O74)-1)))/O$7*O$4/O$6)),500*LOG10(1+99*IF(ISNUMBER(O74),O74,VALUE(LEFT(O74,SEARCH(" ",O74)-1)))/O$4)),Events!$I$1))  )   )</f>
        <v/>
      </c>
      <c r="Q74" s="1" t="str">
        <f>IF(O74="","",_xlfn.RANK.AVG(P74,P$12:P$238))</f>
        <v/>
      </c>
      <c r="R74" s="12"/>
      <c r="S74" s="1" t="str">
        <f>IF(R74="","",IF(R74="np",-200,  MIN(IF(R$5="No",1000,10000),ROUNDDOWN(IF(R$3="No",
IF(ISNUMBER(R74)=TRUE,IF(R74=0,0,
500*LOG10(1+99*R$4/IF(ISNUMBER(R74),R74,VALUE(LEFT(R74,SEARCH(" ",R74)-1))))),
500*LOG10(1+99*IF(ISNUMBER(R74),R74,VALUE(LEFT(R74,SEARCH(" ",R74)-1)))/R$7*R$4/R$6)),500*LOG10(1+99*IF(ISNUMBER(R74),R74,VALUE(LEFT(R74,SEARCH(" ",R74)-1)))/R$4)),Events!$I$1))  )   )</f>
        <v/>
      </c>
      <c r="T74" s="1" t="str">
        <f>IF(R74="","",_xlfn.RANK.AVG(S74,S$12:S$238))</f>
        <v/>
      </c>
      <c r="U74" s="12"/>
      <c r="V74" s="1" t="str">
        <f>IF(U74="","",IF(U74="np",-200,  MIN(IF(U$5="No",1000,10000),ROUNDDOWN(IF(U$3="No",
IF(ISNUMBER(U74)=TRUE,IF(U74=0,0,
500*LOG10(1+99*U$4/IF(ISNUMBER(U74),U74,VALUE(LEFT(U74,SEARCH(" ",U74)-1))))),
500*LOG10(1+99*IF(ISNUMBER(U74),U74,VALUE(LEFT(U74,SEARCH(" ",U74)-1)))/U$7*U$4/U$6)),500*LOG10(1+99*IF(ISNUMBER(U74),U74,VALUE(LEFT(U74,SEARCH(" ",U74)-1)))/U$4)),Events!$I$1))  )   )</f>
        <v/>
      </c>
      <c r="W74" s="1" t="str">
        <f>IF(U74="","",_xlfn.RANK.AVG(V74,V$12:V$238))</f>
        <v/>
      </c>
      <c r="X74" s="12"/>
      <c r="Y74" s="1" t="str">
        <f>IF(X74="","",IF(X74="np",-200,  MIN(IF(X$5="No",1000,10000),ROUNDDOWN(IF(X$3="No",
IF(ISNUMBER(X74)=TRUE,IF(X74=0,0,
500*LOG10(1+99*X$4/IF(ISNUMBER(X74),X74,VALUE(LEFT(X74,SEARCH(" ",X74)-1))))),
500*LOG10(1+99*IF(ISNUMBER(X74),X74,VALUE(LEFT(X74,SEARCH(" ",X74)-1)))/X$7*X$4/X$6)),500*LOG10(1+99*IF(ISNUMBER(X74),X74,VALUE(LEFT(X74,SEARCH(" ",X74)-1)))/X$4)),Events!$I$1))  )   )</f>
        <v/>
      </c>
      <c r="Z74" s="1" t="str">
        <f>IF(X74="","",_xlfn.RANK.AVG(Y74,Y$12:Y$238))</f>
        <v/>
      </c>
      <c r="AA74" s="1" t="str">
        <f>IF(Competitors!A64="","",Competitors!D64)</f>
        <v/>
      </c>
      <c r="AB74" t="str">
        <f t="shared" si="2"/>
        <v/>
      </c>
      <c r="AC74" t="str">
        <f t="shared" si="6"/>
        <v/>
      </c>
      <c r="AD74" t="str">
        <f t="shared" si="0"/>
        <v/>
      </c>
      <c r="AE74" t="str">
        <f t="shared" si="4"/>
        <v/>
      </c>
      <c r="AF74" t="str">
        <f t="shared" si="1"/>
        <v/>
      </c>
      <c r="AG74" t="str">
        <f t="shared" si="5"/>
        <v/>
      </c>
    </row>
    <row r="75" spans="1:33" ht="14.5" x14ac:dyDescent="0.35">
      <c r="A75" s="1" t="str">
        <f>IF(Competitors!A65="","",Competitors!A65)</f>
        <v/>
      </c>
      <c r="B75" s="1" t="str">
        <f>IF(Competitors!B65="","",Competitors!B65)</f>
        <v/>
      </c>
      <c r="C75" s="1" t="str">
        <f>IF(Competitors!C65="","",Competitors!C65)</f>
        <v/>
      </c>
      <c r="D75" s="1" t="str">
        <f>IF(A75="","",SUM(G75,J75,M75,P75,S75,V75,Y75))</f>
        <v/>
      </c>
      <c r="E75" s="1" t="str">
        <f>IF(A75="","",SUM(H75,K75,N75,Q75,T75,W75,Z75))</f>
        <v/>
      </c>
      <c r="F75" s="12"/>
      <c r="G75" s="1" t="str">
        <f>IF(F75="","",IF(F75="np",-200,  MIN(IF(F$5="No",1000,10000),ROUNDDOWN(IF(F$3="No",
IF(ISNUMBER(F75)=TRUE,IF(F75=0,0,
500*LOG10(1+99*F$4/IF(ISNUMBER(F75),F75,VALUE(LEFT(F75,SEARCH(" ",F75)-1))))),
500*LOG10(1+99*IF(ISNUMBER(F75),F75,VALUE(LEFT(F75,SEARCH(" ",F75)-1)))/F$7*F$4/F$6)),500*LOG10(1+99*IF(ISNUMBER(F75),F75,VALUE(LEFT(F75,SEARCH(" ",F75)-1)))/F$4)),Events!$I$1))  )   )</f>
        <v/>
      </c>
      <c r="H75" s="1" t="str">
        <f>IF(F75="","",_xlfn.RANK.AVG(G75,G$12:G$238))</f>
        <v/>
      </c>
      <c r="I75" s="12"/>
      <c r="J75" s="1" t="str">
        <f>IF(I75="","",IF(I75="np",-200,  MIN(IF(I$5="No",1000,10000),ROUNDDOWN(IF(I$3="No",
IF(ISNUMBER(I75)=TRUE,IF(I75=0,0,
500*LOG10(1+99*I$4/IF(ISNUMBER(I75),I75,VALUE(LEFT(I75,SEARCH(" ",I75)-1))))),
500*LOG10(1+99*IF(ISNUMBER(I75),I75,VALUE(LEFT(I75,SEARCH(" ",I75)-1)))/I$7*I$4/I$6)),500*LOG10(1+99*IF(ISNUMBER(I75),I75,VALUE(LEFT(I75,SEARCH(" ",I75)-1)))/I$4)),Events!$I$1))  )   )</f>
        <v/>
      </c>
      <c r="K75" s="1" t="str">
        <f>IF(I75="","",_xlfn.RANK.AVG(J75,J$12:J$238))</f>
        <v/>
      </c>
      <c r="L75" s="12"/>
      <c r="M75" s="1" t="str">
        <f>IF(L75="","",IF(L75="np",-200,  MIN(IF(L$5="No",1000,10000),ROUNDDOWN(IF(L$3="No",
IF(ISNUMBER(L75)=TRUE,IF(L75=0,0,
500*LOG10(1+99*L$4/IF(ISNUMBER(L75),L75,VALUE(LEFT(L75,SEARCH(" ",L75)-1))))),
500*LOG10(1+99*IF(ISNUMBER(L75),L75,VALUE(LEFT(L75,SEARCH(" ",L75)-1)))/L$7*L$4/L$6)),500*LOG10(1+99*IF(ISNUMBER(L75),L75,VALUE(LEFT(L75,SEARCH(" ",L75)-1)))/L$4)),Events!$I$1))  )   )</f>
        <v/>
      </c>
      <c r="N75" s="1" t="str">
        <f>IF(L75="","",_xlfn.RANK.AVG(M75,M$12:M$238))</f>
        <v/>
      </c>
      <c r="O75" s="12"/>
      <c r="P75" s="1" t="str">
        <f>IF(O75="","",IF(O75="np",-200,  MIN(IF(O$5="No",1000,10000),ROUNDDOWN(IF(O$3="No",
IF(ISNUMBER(O75)=TRUE,IF(O75=0,0,
500*LOG10(1+99*O$4/IF(ISNUMBER(O75),O75,VALUE(LEFT(O75,SEARCH(" ",O75)-1))))),
500*LOG10(1+99*IF(ISNUMBER(O75),O75,VALUE(LEFT(O75,SEARCH(" ",O75)-1)))/O$7*O$4/O$6)),500*LOG10(1+99*IF(ISNUMBER(O75),O75,VALUE(LEFT(O75,SEARCH(" ",O75)-1)))/O$4)),Events!$I$1))  )   )</f>
        <v/>
      </c>
      <c r="Q75" s="1" t="str">
        <f>IF(O75="","",_xlfn.RANK.AVG(P75,P$12:P$238))</f>
        <v/>
      </c>
      <c r="R75" s="12"/>
      <c r="S75" s="1" t="str">
        <f>IF(R75="","",IF(R75="np",-200,  MIN(IF(R$5="No",1000,10000),ROUNDDOWN(IF(R$3="No",
IF(ISNUMBER(R75)=TRUE,IF(R75=0,0,
500*LOG10(1+99*R$4/IF(ISNUMBER(R75),R75,VALUE(LEFT(R75,SEARCH(" ",R75)-1))))),
500*LOG10(1+99*IF(ISNUMBER(R75),R75,VALUE(LEFT(R75,SEARCH(" ",R75)-1)))/R$7*R$4/R$6)),500*LOG10(1+99*IF(ISNUMBER(R75),R75,VALUE(LEFT(R75,SEARCH(" ",R75)-1)))/R$4)),Events!$I$1))  )   )</f>
        <v/>
      </c>
      <c r="T75" s="1" t="str">
        <f>IF(R75="","",_xlfn.RANK.AVG(S75,S$12:S$238))</f>
        <v/>
      </c>
      <c r="U75" s="12"/>
      <c r="V75" s="1" t="str">
        <f>IF(U75="","",IF(U75="np",-200,  MIN(IF(U$5="No",1000,10000),ROUNDDOWN(IF(U$3="No",
IF(ISNUMBER(U75)=TRUE,IF(U75=0,0,
500*LOG10(1+99*U$4/IF(ISNUMBER(U75),U75,VALUE(LEFT(U75,SEARCH(" ",U75)-1))))),
500*LOG10(1+99*IF(ISNUMBER(U75),U75,VALUE(LEFT(U75,SEARCH(" ",U75)-1)))/U$7*U$4/U$6)),500*LOG10(1+99*IF(ISNUMBER(U75),U75,VALUE(LEFT(U75,SEARCH(" ",U75)-1)))/U$4)),Events!$I$1))  )   )</f>
        <v/>
      </c>
      <c r="W75" s="1" t="str">
        <f>IF(U75="","",_xlfn.RANK.AVG(V75,V$12:V$238))</f>
        <v/>
      </c>
      <c r="X75" s="12"/>
      <c r="Y75" s="1" t="str">
        <f>IF(X75="","",IF(X75="np",-200,  MIN(IF(X$5="No",1000,10000),ROUNDDOWN(IF(X$3="No",
IF(ISNUMBER(X75)=TRUE,IF(X75=0,0,
500*LOG10(1+99*X$4/IF(ISNUMBER(X75),X75,VALUE(LEFT(X75,SEARCH(" ",X75)-1))))),
500*LOG10(1+99*IF(ISNUMBER(X75),X75,VALUE(LEFT(X75,SEARCH(" ",X75)-1)))/X$7*X$4/X$6)),500*LOG10(1+99*IF(ISNUMBER(X75),X75,VALUE(LEFT(X75,SEARCH(" ",X75)-1)))/X$4)),Events!$I$1))  )   )</f>
        <v/>
      </c>
      <c r="Z75" s="1" t="str">
        <f>IF(X75="","",_xlfn.RANK.AVG(Y75,Y$12:Y$238))</f>
        <v/>
      </c>
      <c r="AA75" s="1" t="str">
        <f>IF(Competitors!A65="","",Competitors!D65)</f>
        <v/>
      </c>
      <c r="AB75" t="str">
        <f t="shared" si="2"/>
        <v/>
      </c>
      <c r="AC75" t="str">
        <f t="shared" si="6"/>
        <v/>
      </c>
      <c r="AD75" t="str">
        <f t="shared" si="0"/>
        <v/>
      </c>
      <c r="AE75" t="str">
        <f t="shared" si="4"/>
        <v/>
      </c>
      <c r="AF75" t="str">
        <f t="shared" si="1"/>
        <v/>
      </c>
      <c r="AG75" t="str">
        <f t="shared" si="5"/>
        <v/>
      </c>
    </row>
    <row r="76" spans="1:33" ht="14.5" x14ac:dyDescent="0.35">
      <c r="A76" s="1" t="str">
        <f>IF(Competitors!A66="","",Competitors!A66)</f>
        <v/>
      </c>
      <c r="B76" s="1" t="str">
        <f>IF(Competitors!B66="","",Competitors!B66)</f>
        <v/>
      </c>
      <c r="C76" s="1" t="str">
        <f>IF(Competitors!C66="","",Competitors!C66)</f>
        <v/>
      </c>
      <c r="D76" s="1" t="str">
        <f>IF(A76="","",SUM(G76,J76,M76,P76,S76,V76,Y76))</f>
        <v/>
      </c>
      <c r="E76" s="1" t="str">
        <f>IF(A76="","",SUM(H76,K76,N76,Q76,T76,W76,Z76))</f>
        <v/>
      </c>
      <c r="F76" s="12"/>
      <c r="G76" s="1" t="str">
        <f>IF(F76="","",IF(F76="np",-200,  MIN(IF(F$5="No",1000,10000),ROUNDDOWN(IF(F$3="No",
IF(ISNUMBER(F76)=TRUE,IF(F76=0,0,
500*LOG10(1+99*F$4/IF(ISNUMBER(F76),F76,VALUE(LEFT(F76,SEARCH(" ",F76)-1))))),
500*LOG10(1+99*IF(ISNUMBER(F76),F76,VALUE(LEFT(F76,SEARCH(" ",F76)-1)))/F$7*F$4/F$6)),500*LOG10(1+99*IF(ISNUMBER(F76),F76,VALUE(LEFT(F76,SEARCH(" ",F76)-1)))/F$4)),Events!$I$1))  )   )</f>
        <v/>
      </c>
      <c r="H76" s="1" t="str">
        <f>IF(F76="","",_xlfn.RANK.AVG(G76,G$12:G$238))</f>
        <v/>
      </c>
      <c r="I76" s="12"/>
      <c r="J76" s="1" t="str">
        <f>IF(I76="","",IF(I76="np",-200,  MIN(IF(I$5="No",1000,10000),ROUNDDOWN(IF(I$3="No",
IF(ISNUMBER(I76)=TRUE,IF(I76=0,0,
500*LOG10(1+99*I$4/IF(ISNUMBER(I76),I76,VALUE(LEFT(I76,SEARCH(" ",I76)-1))))),
500*LOG10(1+99*IF(ISNUMBER(I76),I76,VALUE(LEFT(I76,SEARCH(" ",I76)-1)))/I$7*I$4/I$6)),500*LOG10(1+99*IF(ISNUMBER(I76),I76,VALUE(LEFT(I76,SEARCH(" ",I76)-1)))/I$4)),Events!$I$1))  )   )</f>
        <v/>
      </c>
      <c r="K76" s="1" t="str">
        <f>IF(I76="","",_xlfn.RANK.AVG(J76,J$12:J$238))</f>
        <v/>
      </c>
      <c r="L76" s="12"/>
      <c r="M76" s="1" t="str">
        <f>IF(L76="","",IF(L76="np",-200,  MIN(IF(L$5="No",1000,10000),ROUNDDOWN(IF(L$3="No",
IF(ISNUMBER(L76)=TRUE,IF(L76=0,0,
500*LOG10(1+99*L$4/IF(ISNUMBER(L76),L76,VALUE(LEFT(L76,SEARCH(" ",L76)-1))))),
500*LOG10(1+99*IF(ISNUMBER(L76),L76,VALUE(LEFT(L76,SEARCH(" ",L76)-1)))/L$7*L$4/L$6)),500*LOG10(1+99*IF(ISNUMBER(L76),L76,VALUE(LEFT(L76,SEARCH(" ",L76)-1)))/L$4)),Events!$I$1))  )   )</f>
        <v/>
      </c>
      <c r="N76" s="1" t="str">
        <f>IF(L76="","",_xlfn.RANK.AVG(M76,M$12:M$238))</f>
        <v/>
      </c>
      <c r="O76" s="12"/>
      <c r="P76" s="1" t="str">
        <f>IF(O76="","",IF(O76="np",-200,  MIN(IF(O$5="No",1000,10000),ROUNDDOWN(IF(O$3="No",
IF(ISNUMBER(O76)=TRUE,IF(O76=0,0,
500*LOG10(1+99*O$4/IF(ISNUMBER(O76),O76,VALUE(LEFT(O76,SEARCH(" ",O76)-1))))),
500*LOG10(1+99*IF(ISNUMBER(O76),O76,VALUE(LEFT(O76,SEARCH(" ",O76)-1)))/O$7*O$4/O$6)),500*LOG10(1+99*IF(ISNUMBER(O76),O76,VALUE(LEFT(O76,SEARCH(" ",O76)-1)))/O$4)),Events!$I$1))  )   )</f>
        <v/>
      </c>
      <c r="Q76" s="1" t="str">
        <f>IF(O76="","",_xlfn.RANK.AVG(P76,P$12:P$238))</f>
        <v/>
      </c>
      <c r="R76" s="12"/>
      <c r="S76" s="1" t="str">
        <f>IF(R76="","",IF(R76="np",-200,  MIN(IF(R$5="No",1000,10000),ROUNDDOWN(IF(R$3="No",
IF(ISNUMBER(R76)=TRUE,IF(R76=0,0,
500*LOG10(1+99*R$4/IF(ISNUMBER(R76),R76,VALUE(LEFT(R76,SEARCH(" ",R76)-1))))),
500*LOG10(1+99*IF(ISNUMBER(R76),R76,VALUE(LEFT(R76,SEARCH(" ",R76)-1)))/R$7*R$4/R$6)),500*LOG10(1+99*IF(ISNUMBER(R76),R76,VALUE(LEFT(R76,SEARCH(" ",R76)-1)))/R$4)),Events!$I$1))  )   )</f>
        <v/>
      </c>
      <c r="T76" s="1" t="str">
        <f>IF(R76="","",_xlfn.RANK.AVG(S76,S$12:S$238))</f>
        <v/>
      </c>
      <c r="U76" s="12"/>
      <c r="V76" s="1" t="str">
        <f>IF(U76="","",IF(U76="np",-200,  MIN(IF(U$5="No",1000,10000),ROUNDDOWN(IF(U$3="No",
IF(ISNUMBER(U76)=TRUE,IF(U76=0,0,
500*LOG10(1+99*U$4/IF(ISNUMBER(U76),U76,VALUE(LEFT(U76,SEARCH(" ",U76)-1))))),
500*LOG10(1+99*IF(ISNUMBER(U76),U76,VALUE(LEFT(U76,SEARCH(" ",U76)-1)))/U$7*U$4/U$6)),500*LOG10(1+99*IF(ISNUMBER(U76),U76,VALUE(LEFT(U76,SEARCH(" ",U76)-1)))/U$4)),Events!$I$1))  )   )</f>
        <v/>
      </c>
      <c r="W76" s="1" t="str">
        <f>IF(U76="","",_xlfn.RANK.AVG(V76,V$12:V$238))</f>
        <v/>
      </c>
      <c r="X76" s="12"/>
      <c r="Y76" s="1" t="str">
        <f>IF(X76="","",IF(X76="np",-200,  MIN(IF(X$5="No",1000,10000),ROUNDDOWN(IF(X$3="No",
IF(ISNUMBER(X76)=TRUE,IF(X76=0,0,
500*LOG10(1+99*X$4/IF(ISNUMBER(X76),X76,VALUE(LEFT(X76,SEARCH(" ",X76)-1))))),
500*LOG10(1+99*IF(ISNUMBER(X76),X76,VALUE(LEFT(X76,SEARCH(" ",X76)-1)))/X$7*X$4/X$6)),500*LOG10(1+99*IF(ISNUMBER(X76),X76,VALUE(LEFT(X76,SEARCH(" ",X76)-1)))/X$4)),Events!$I$1))  )   )</f>
        <v/>
      </c>
      <c r="Z76" s="1" t="str">
        <f>IF(X76="","",_xlfn.RANK.AVG(Y76,Y$12:Y$238))</f>
        <v/>
      </c>
      <c r="AA76" s="1" t="str">
        <f>IF(Competitors!A66="","",Competitors!D66)</f>
        <v/>
      </c>
      <c r="AB76" t="str">
        <f t="shared" si="2"/>
        <v/>
      </c>
      <c r="AC76" t="str">
        <f t="shared" si="6"/>
        <v/>
      </c>
      <c r="AD76" t="str">
        <f t="shared" ref="AD76:AD139" si="7">IF($A76="","",AC76+$AB76)</f>
        <v/>
      </c>
      <c r="AE76" t="str">
        <f t="shared" si="4"/>
        <v/>
      </c>
      <c r="AF76" t="str">
        <f t="shared" ref="AF76:AF139" si="8">IF($A76="","",AE76+$AB76)</f>
        <v/>
      </c>
      <c r="AG76" t="str">
        <f t="shared" si="5"/>
        <v/>
      </c>
    </row>
    <row r="77" spans="1:33" ht="14.5" x14ac:dyDescent="0.35">
      <c r="A77" s="1" t="str">
        <f>IF(Competitors!A67="","",Competitors!A67)</f>
        <v/>
      </c>
      <c r="B77" s="1" t="str">
        <f>IF(Competitors!B67="","",Competitors!B67)</f>
        <v/>
      </c>
      <c r="C77" s="1" t="str">
        <f>IF(Competitors!C67="","",Competitors!C67)</f>
        <v/>
      </c>
      <c r="D77" s="1" t="str">
        <f>IF(A77="","",SUM(G77,J77,M77,P77,S77,V77,Y77))</f>
        <v/>
      </c>
      <c r="E77" s="1" t="str">
        <f>IF(A77="","",SUM(H77,K77,N77,Q77,T77,W77,Z77))</f>
        <v/>
      </c>
      <c r="F77" s="12"/>
      <c r="G77" s="1" t="str">
        <f>IF(F77="","",IF(F77="np",-200,  MIN(IF(F$5="No",1000,10000),ROUNDDOWN(IF(F$3="No",
IF(ISNUMBER(F77)=TRUE,IF(F77=0,0,
500*LOG10(1+99*F$4/IF(ISNUMBER(F77),F77,VALUE(LEFT(F77,SEARCH(" ",F77)-1))))),
500*LOG10(1+99*IF(ISNUMBER(F77),F77,VALUE(LEFT(F77,SEARCH(" ",F77)-1)))/F$7*F$4/F$6)),500*LOG10(1+99*IF(ISNUMBER(F77),F77,VALUE(LEFT(F77,SEARCH(" ",F77)-1)))/F$4)),Events!$I$1))  )   )</f>
        <v/>
      </c>
      <c r="H77" s="1" t="str">
        <f>IF(F77="","",_xlfn.RANK.AVG(G77,G$12:G$238))</f>
        <v/>
      </c>
      <c r="I77" s="12"/>
      <c r="J77" s="1" t="str">
        <f>IF(I77="","",IF(I77="np",-200,  MIN(IF(I$5="No",1000,10000),ROUNDDOWN(IF(I$3="No",
IF(ISNUMBER(I77)=TRUE,IF(I77=0,0,
500*LOG10(1+99*I$4/IF(ISNUMBER(I77),I77,VALUE(LEFT(I77,SEARCH(" ",I77)-1))))),
500*LOG10(1+99*IF(ISNUMBER(I77),I77,VALUE(LEFT(I77,SEARCH(" ",I77)-1)))/I$7*I$4/I$6)),500*LOG10(1+99*IF(ISNUMBER(I77),I77,VALUE(LEFT(I77,SEARCH(" ",I77)-1)))/I$4)),Events!$I$1))  )   )</f>
        <v/>
      </c>
      <c r="K77" s="1" t="str">
        <f>IF(I77="","",_xlfn.RANK.AVG(J77,J$12:J$238))</f>
        <v/>
      </c>
      <c r="L77" s="12"/>
      <c r="M77" s="1" t="str">
        <f>IF(L77="","",IF(L77="np",-200,  MIN(IF(L$5="No",1000,10000),ROUNDDOWN(IF(L$3="No",
IF(ISNUMBER(L77)=TRUE,IF(L77=0,0,
500*LOG10(1+99*L$4/IF(ISNUMBER(L77),L77,VALUE(LEFT(L77,SEARCH(" ",L77)-1))))),
500*LOG10(1+99*IF(ISNUMBER(L77),L77,VALUE(LEFT(L77,SEARCH(" ",L77)-1)))/L$7*L$4/L$6)),500*LOG10(1+99*IF(ISNUMBER(L77),L77,VALUE(LEFT(L77,SEARCH(" ",L77)-1)))/L$4)),Events!$I$1))  )   )</f>
        <v/>
      </c>
      <c r="N77" s="1" t="str">
        <f>IF(L77="","",_xlfn.RANK.AVG(M77,M$12:M$238))</f>
        <v/>
      </c>
      <c r="O77" s="12"/>
      <c r="P77" s="1" t="str">
        <f>IF(O77="","",IF(O77="np",-200,  MIN(IF(O$5="No",1000,10000),ROUNDDOWN(IF(O$3="No",
IF(ISNUMBER(O77)=TRUE,IF(O77=0,0,
500*LOG10(1+99*O$4/IF(ISNUMBER(O77),O77,VALUE(LEFT(O77,SEARCH(" ",O77)-1))))),
500*LOG10(1+99*IF(ISNUMBER(O77),O77,VALUE(LEFT(O77,SEARCH(" ",O77)-1)))/O$7*O$4/O$6)),500*LOG10(1+99*IF(ISNUMBER(O77),O77,VALUE(LEFT(O77,SEARCH(" ",O77)-1)))/O$4)),Events!$I$1))  )   )</f>
        <v/>
      </c>
      <c r="Q77" s="1" t="str">
        <f>IF(O77="","",_xlfn.RANK.AVG(P77,P$12:P$238))</f>
        <v/>
      </c>
      <c r="R77" s="12"/>
      <c r="S77" s="1" t="str">
        <f>IF(R77="","",IF(R77="np",-200,  MIN(IF(R$5="No",1000,10000),ROUNDDOWN(IF(R$3="No",
IF(ISNUMBER(R77)=TRUE,IF(R77=0,0,
500*LOG10(1+99*R$4/IF(ISNUMBER(R77),R77,VALUE(LEFT(R77,SEARCH(" ",R77)-1))))),
500*LOG10(1+99*IF(ISNUMBER(R77),R77,VALUE(LEFT(R77,SEARCH(" ",R77)-1)))/R$7*R$4/R$6)),500*LOG10(1+99*IF(ISNUMBER(R77),R77,VALUE(LEFT(R77,SEARCH(" ",R77)-1)))/R$4)),Events!$I$1))  )   )</f>
        <v/>
      </c>
      <c r="T77" s="1" t="str">
        <f>IF(R77="","",_xlfn.RANK.AVG(S77,S$12:S$238))</f>
        <v/>
      </c>
      <c r="U77" s="12"/>
      <c r="V77" s="1" t="str">
        <f>IF(U77="","",IF(U77="np",-200,  MIN(IF(U$5="No",1000,10000),ROUNDDOWN(IF(U$3="No",
IF(ISNUMBER(U77)=TRUE,IF(U77=0,0,
500*LOG10(1+99*U$4/IF(ISNUMBER(U77),U77,VALUE(LEFT(U77,SEARCH(" ",U77)-1))))),
500*LOG10(1+99*IF(ISNUMBER(U77),U77,VALUE(LEFT(U77,SEARCH(" ",U77)-1)))/U$7*U$4/U$6)),500*LOG10(1+99*IF(ISNUMBER(U77),U77,VALUE(LEFT(U77,SEARCH(" ",U77)-1)))/U$4)),Events!$I$1))  )   )</f>
        <v/>
      </c>
      <c r="W77" s="1" t="str">
        <f>IF(U77="","",_xlfn.RANK.AVG(V77,V$12:V$238))</f>
        <v/>
      </c>
      <c r="X77" s="12"/>
      <c r="Y77" s="1" t="str">
        <f>IF(X77="","",IF(X77="np",-200,  MIN(IF(X$5="No",1000,10000),ROUNDDOWN(IF(X$3="No",
IF(ISNUMBER(X77)=TRUE,IF(X77=0,0,
500*LOG10(1+99*X$4/IF(ISNUMBER(X77),X77,VALUE(LEFT(X77,SEARCH(" ",X77)-1))))),
500*LOG10(1+99*IF(ISNUMBER(X77),X77,VALUE(LEFT(X77,SEARCH(" ",X77)-1)))/X$7*X$4/X$6)),500*LOG10(1+99*IF(ISNUMBER(X77),X77,VALUE(LEFT(X77,SEARCH(" ",X77)-1)))/X$4)),Events!$I$1))  )   )</f>
        <v/>
      </c>
      <c r="Z77" s="1" t="str">
        <f>IF(X77="","",_xlfn.RANK.AVG(Y77,Y$12:Y$238))</f>
        <v/>
      </c>
      <c r="AA77" s="1" t="str">
        <f>IF(Competitors!A67="","",Competitors!D67)</f>
        <v/>
      </c>
      <c r="AB77" t="str">
        <f t="shared" ref="AB77:AB140" si="9">IF(A77="","",$AB$11+AB76)</f>
        <v/>
      </c>
      <c r="AC77" t="str">
        <f t="shared" si="6"/>
        <v/>
      </c>
      <c r="AD77" t="str">
        <f t="shared" si="7"/>
        <v/>
      </c>
      <c r="AE77" t="str">
        <f t="shared" ref="AE77:AE140" si="10">IF($A77="","",_xlfn.RANK.AVG(E77,E$12:E$238,1))</f>
        <v/>
      </c>
      <c r="AF77" t="str">
        <f t="shared" si="8"/>
        <v/>
      </c>
      <c r="AG77" t="str">
        <f t="shared" ref="AG77:AG140" si="11">IF($A77="","",AG76+1)</f>
        <v/>
      </c>
    </row>
    <row r="78" spans="1:33" ht="14.5" x14ac:dyDescent="0.35">
      <c r="A78" s="1" t="str">
        <f>IF(Competitors!A68="","",Competitors!A68)</f>
        <v/>
      </c>
      <c r="B78" s="1" t="str">
        <f>IF(Competitors!B68="","",Competitors!B68)</f>
        <v/>
      </c>
      <c r="C78" s="1" t="str">
        <f>IF(Competitors!C68="","",Competitors!C68)</f>
        <v/>
      </c>
      <c r="D78" s="1" t="str">
        <f>IF(A78="","",SUM(G78,J78,M78,P78,S78,V78,Y78))</f>
        <v/>
      </c>
      <c r="E78" s="1" t="str">
        <f>IF(A78="","",SUM(H78,K78,N78,Q78,T78,W78,Z78))</f>
        <v/>
      </c>
      <c r="F78" s="12"/>
      <c r="G78" s="1" t="str">
        <f>IF(F78="","",IF(F78="np",-200,  MIN(IF(F$5="No",1000,10000),ROUNDDOWN(IF(F$3="No",
IF(ISNUMBER(F78)=TRUE,IF(F78=0,0,
500*LOG10(1+99*F$4/IF(ISNUMBER(F78),F78,VALUE(LEFT(F78,SEARCH(" ",F78)-1))))),
500*LOG10(1+99*IF(ISNUMBER(F78),F78,VALUE(LEFT(F78,SEARCH(" ",F78)-1)))/F$7*F$4/F$6)),500*LOG10(1+99*IF(ISNUMBER(F78),F78,VALUE(LEFT(F78,SEARCH(" ",F78)-1)))/F$4)),Events!$I$1))  )   )</f>
        <v/>
      </c>
      <c r="H78" s="1" t="str">
        <f>IF(F78="","",_xlfn.RANK.AVG(G78,G$12:G$238))</f>
        <v/>
      </c>
      <c r="I78" s="12"/>
      <c r="J78" s="1" t="str">
        <f>IF(I78="","",IF(I78="np",-200,  MIN(IF(I$5="No",1000,10000),ROUNDDOWN(IF(I$3="No",
IF(ISNUMBER(I78)=TRUE,IF(I78=0,0,
500*LOG10(1+99*I$4/IF(ISNUMBER(I78),I78,VALUE(LEFT(I78,SEARCH(" ",I78)-1))))),
500*LOG10(1+99*IF(ISNUMBER(I78),I78,VALUE(LEFT(I78,SEARCH(" ",I78)-1)))/I$7*I$4/I$6)),500*LOG10(1+99*IF(ISNUMBER(I78),I78,VALUE(LEFT(I78,SEARCH(" ",I78)-1)))/I$4)),Events!$I$1))  )   )</f>
        <v/>
      </c>
      <c r="K78" s="1" t="str">
        <f>IF(I78="","",_xlfn.RANK.AVG(J78,J$12:J$238))</f>
        <v/>
      </c>
      <c r="L78" s="12"/>
      <c r="M78" s="1" t="str">
        <f>IF(L78="","",IF(L78="np",-200,  MIN(IF(L$5="No",1000,10000),ROUNDDOWN(IF(L$3="No",
IF(ISNUMBER(L78)=TRUE,IF(L78=0,0,
500*LOG10(1+99*L$4/IF(ISNUMBER(L78),L78,VALUE(LEFT(L78,SEARCH(" ",L78)-1))))),
500*LOG10(1+99*IF(ISNUMBER(L78),L78,VALUE(LEFT(L78,SEARCH(" ",L78)-1)))/L$7*L$4/L$6)),500*LOG10(1+99*IF(ISNUMBER(L78),L78,VALUE(LEFT(L78,SEARCH(" ",L78)-1)))/L$4)),Events!$I$1))  )   )</f>
        <v/>
      </c>
      <c r="N78" s="1" t="str">
        <f>IF(L78="","",_xlfn.RANK.AVG(M78,M$12:M$238))</f>
        <v/>
      </c>
      <c r="O78" s="12"/>
      <c r="P78" s="1" t="str">
        <f>IF(O78="","",IF(O78="np",-200,  MIN(IF(O$5="No",1000,10000),ROUNDDOWN(IF(O$3="No",
IF(ISNUMBER(O78)=TRUE,IF(O78=0,0,
500*LOG10(1+99*O$4/IF(ISNUMBER(O78),O78,VALUE(LEFT(O78,SEARCH(" ",O78)-1))))),
500*LOG10(1+99*IF(ISNUMBER(O78),O78,VALUE(LEFT(O78,SEARCH(" ",O78)-1)))/O$7*O$4/O$6)),500*LOG10(1+99*IF(ISNUMBER(O78),O78,VALUE(LEFT(O78,SEARCH(" ",O78)-1)))/O$4)),Events!$I$1))  )   )</f>
        <v/>
      </c>
      <c r="Q78" s="1" t="str">
        <f>IF(O78="","",_xlfn.RANK.AVG(P78,P$12:P$238))</f>
        <v/>
      </c>
      <c r="R78" s="12"/>
      <c r="S78" s="1" t="str">
        <f>IF(R78="","",IF(R78="np",-200,  MIN(IF(R$5="No",1000,10000),ROUNDDOWN(IF(R$3="No",
IF(ISNUMBER(R78)=TRUE,IF(R78=0,0,
500*LOG10(1+99*R$4/IF(ISNUMBER(R78),R78,VALUE(LEFT(R78,SEARCH(" ",R78)-1))))),
500*LOG10(1+99*IF(ISNUMBER(R78),R78,VALUE(LEFT(R78,SEARCH(" ",R78)-1)))/R$7*R$4/R$6)),500*LOG10(1+99*IF(ISNUMBER(R78),R78,VALUE(LEFT(R78,SEARCH(" ",R78)-1)))/R$4)),Events!$I$1))  )   )</f>
        <v/>
      </c>
      <c r="T78" s="1" t="str">
        <f>IF(R78="","",_xlfn.RANK.AVG(S78,S$12:S$238))</f>
        <v/>
      </c>
      <c r="U78" s="12"/>
      <c r="V78" s="1" t="str">
        <f>IF(U78="","",IF(U78="np",-200,  MIN(IF(U$5="No",1000,10000),ROUNDDOWN(IF(U$3="No",
IF(ISNUMBER(U78)=TRUE,IF(U78=0,0,
500*LOG10(1+99*U$4/IF(ISNUMBER(U78),U78,VALUE(LEFT(U78,SEARCH(" ",U78)-1))))),
500*LOG10(1+99*IF(ISNUMBER(U78),U78,VALUE(LEFT(U78,SEARCH(" ",U78)-1)))/U$7*U$4/U$6)),500*LOG10(1+99*IF(ISNUMBER(U78),U78,VALUE(LEFT(U78,SEARCH(" ",U78)-1)))/U$4)),Events!$I$1))  )   )</f>
        <v/>
      </c>
      <c r="W78" s="1" t="str">
        <f>IF(U78="","",_xlfn.RANK.AVG(V78,V$12:V$238))</f>
        <v/>
      </c>
      <c r="X78" s="12"/>
      <c r="Y78" s="1" t="str">
        <f>IF(X78="","",IF(X78="np",-200,  MIN(IF(X$5="No",1000,10000),ROUNDDOWN(IF(X$3="No",
IF(ISNUMBER(X78)=TRUE,IF(X78=0,0,
500*LOG10(1+99*X$4/IF(ISNUMBER(X78),X78,VALUE(LEFT(X78,SEARCH(" ",X78)-1))))),
500*LOG10(1+99*IF(ISNUMBER(X78),X78,VALUE(LEFT(X78,SEARCH(" ",X78)-1)))/X$7*X$4/X$6)),500*LOG10(1+99*IF(ISNUMBER(X78),X78,VALUE(LEFT(X78,SEARCH(" ",X78)-1)))/X$4)),Events!$I$1))  )   )</f>
        <v/>
      </c>
      <c r="Z78" s="1" t="str">
        <f>IF(X78="","",_xlfn.RANK.AVG(Y78,Y$12:Y$238))</f>
        <v/>
      </c>
      <c r="AA78" s="1" t="str">
        <f>IF(Competitors!A68="","",Competitors!D68)</f>
        <v/>
      </c>
      <c r="AB78" t="str">
        <f t="shared" si="9"/>
        <v/>
      </c>
      <c r="AC78" t="str">
        <f t="shared" si="6"/>
        <v/>
      </c>
      <c r="AD78" t="str">
        <f t="shared" si="7"/>
        <v/>
      </c>
      <c r="AE78" t="str">
        <f t="shared" si="10"/>
        <v/>
      </c>
      <c r="AF78" t="str">
        <f t="shared" si="8"/>
        <v/>
      </c>
      <c r="AG78" t="str">
        <f t="shared" si="11"/>
        <v/>
      </c>
    </row>
    <row r="79" spans="1:33" ht="14.5" x14ac:dyDescent="0.35">
      <c r="A79" s="1" t="str">
        <f>IF(Competitors!A69="","",Competitors!A69)</f>
        <v/>
      </c>
      <c r="B79" s="1" t="str">
        <f>IF(Competitors!B69="","",Competitors!B69)</f>
        <v/>
      </c>
      <c r="C79" s="1" t="str">
        <f>IF(Competitors!C69="","",Competitors!C69)</f>
        <v/>
      </c>
      <c r="D79" s="1" t="str">
        <f>IF(A79="","",SUM(G79,J79,M79,P79,S79,V79,Y79))</f>
        <v/>
      </c>
      <c r="E79" s="1" t="str">
        <f>IF(A79="","",SUM(H79,K79,N79,Q79,T79,W79,Z79))</f>
        <v/>
      </c>
      <c r="F79" s="12"/>
      <c r="G79" s="1" t="str">
        <f>IF(F79="","",IF(F79="np",-200,  MIN(IF(F$5="No",1000,10000),ROUNDDOWN(IF(F$3="No",
IF(ISNUMBER(F79)=TRUE,IF(F79=0,0,
500*LOG10(1+99*F$4/IF(ISNUMBER(F79),F79,VALUE(LEFT(F79,SEARCH(" ",F79)-1))))),
500*LOG10(1+99*IF(ISNUMBER(F79),F79,VALUE(LEFT(F79,SEARCH(" ",F79)-1)))/F$7*F$4/F$6)),500*LOG10(1+99*IF(ISNUMBER(F79),F79,VALUE(LEFT(F79,SEARCH(" ",F79)-1)))/F$4)),Events!$I$1))  )   )</f>
        <v/>
      </c>
      <c r="H79" s="1" t="str">
        <f>IF(F79="","",_xlfn.RANK.AVG(G79,G$12:G$238))</f>
        <v/>
      </c>
      <c r="I79" s="12"/>
      <c r="J79" s="1" t="str">
        <f>IF(I79="","",IF(I79="np",-200,  MIN(IF(I$5="No",1000,10000),ROUNDDOWN(IF(I$3="No",
IF(ISNUMBER(I79)=TRUE,IF(I79=0,0,
500*LOG10(1+99*I$4/IF(ISNUMBER(I79),I79,VALUE(LEFT(I79,SEARCH(" ",I79)-1))))),
500*LOG10(1+99*IF(ISNUMBER(I79),I79,VALUE(LEFT(I79,SEARCH(" ",I79)-1)))/I$7*I$4/I$6)),500*LOG10(1+99*IF(ISNUMBER(I79),I79,VALUE(LEFT(I79,SEARCH(" ",I79)-1)))/I$4)),Events!$I$1))  )   )</f>
        <v/>
      </c>
      <c r="K79" s="1" t="str">
        <f>IF(I79="","",_xlfn.RANK.AVG(J79,J$12:J$238))</f>
        <v/>
      </c>
      <c r="L79" s="12"/>
      <c r="M79" s="1" t="str">
        <f>IF(L79="","",IF(L79="np",-200,  MIN(IF(L$5="No",1000,10000),ROUNDDOWN(IF(L$3="No",
IF(ISNUMBER(L79)=TRUE,IF(L79=0,0,
500*LOG10(1+99*L$4/IF(ISNUMBER(L79),L79,VALUE(LEFT(L79,SEARCH(" ",L79)-1))))),
500*LOG10(1+99*IF(ISNUMBER(L79),L79,VALUE(LEFT(L79,SEARCH(" ",L79)-1)))/L$7*L$4/L$6)),500*LOG10(1+99*IF(ISNUMBER(L79),L79,VALUE(LEFT(L79,SEARCH(" ",L79)-1)))/L$4)),Events!$I$1))  )   )</f>
        <v/>
      </c>
      <c r="N79" s="1" t="str">
        <f>IF(L79="","",_xlfn.RANK.AVG(M79,M$12:M$238))</f>
        <v/>
      </c>
      <c r="O79" s="12"/>
      <c r="P79" s="1" t="str">
        <f>IF(O79="","",IF(O79="np",-200,  MIN(IF(O$5="No",1000,10000),ROUNDDOWN(IF(O$3="No",
IF(ISNUMBER(O79)=TRUE,IF(O79=0,0,
500*LOG10(1+99*O$4/IF(ISNUMBER(O79),O79,VALUE(LEFT(O79,SEARCH(" ",O79)-1))))),
500*LOG10(1+99*IF(ISNUMBER(O79),O79,VALUE(LEFT(O79,SEARCH(" ",O79)-1)))/O$7*O$4/O$6)),500*LOG10(1+99*IF(ISNUMBER(O79),O79,VALUE(LEFT(O79,SEARCH(" ",O79)-1)))/O$4)),Events!$I$1))  )   )</f>
        <v/>
      </c>
      <c r="Q79" s="1" t="str">
        <f>IF(O79="","",_xlfn.RANK.AVG(P79,P$12:P$238))</f>
        <v/>
      </c>
      <c r="R79" s="12"/>
      <c r="S79" s="1" t="str">
        <f>IF(R79="","",IF(R79="np",-200,  MIN(IF(R$5="No",1000,10000),ROUNDDOWN(IF(R$3="No",
IF(ISNUMBER(R79)=TRUE,IF(R79=0,0,
500*LOG10(1+99*R$4/IF(ISNUMBER(R79),R79,VALUE(LEFT(R79,SEARCH(" ",R79)-1))))),
500*LOG10(1+99*IF(ISNUMBER(R79),R79,VALUE(LEFT(R79,SEARCH(" ",R79)-1)))/R$7*R$4/R$6)),500*LOG10(1+99*IF(ISNUMBER(R79),R79,VALUE(LEFT(R79,SEARCH(" ",R79)-1)))/R$4)),Events!$I$1))  )   )</f>
        <v/>
      </c>
      <c r="T79" s="1" t="str">
        <f>IF(R79="","",_xlfn.RANK.AVG(S79,S$12:S$238))</f>
        <v/>
      </c>
      <c r="U79" s="12"/>
      <c r="V79" s="1" t="str">
        <f>IF(U79="","",IF(U79="np",-200,  MIN(IF(U$5="No",1000,10000),ROUNDDOWN(IF(U$3="No",
IF(ISNUMBER(U79)=TRUE,IF(U79=0,0,
500*LOG10(1+99*U$4/IF(ISNUMBER(U79),U79,VALUE(LEFT(U79,SEARCH(" ",U79)-1))))),
500*LOG10(1+99*IF(ISNUMBER(U79),U79,VALUE(LEFT(U79,SEARCH(" ",U79)-1)))/U$7*U$4/U$6)),500*LOG10(1+99*IF(ISNUMBER(U79),U79,VALUE(LEFT(U79,SEARCH(" ",U79)-1)))/U$4)),Events!$I$1))  )   )</f>
        <v/>
      </c>
      <c r="W79" s="1" t="str">
        <f>IF(U79="","",_xlfn.RANK.AVG(V79,V$12:V$238))</f>
        <v/>
      </c>
      <c r="X79" s="12"/>
      <c r="Y79" s="1" t="str">
        <f>IF(X79="","",IF(X79="np",-200,  MIN(IF(X$5="No",1000,10000),ROUNDDOWN(IF(X$3="No",
IF(ISNUMBER(X79)=TRUE,IF(X79=0,0,
500*LOG10(1+99*X$4/IF(ISNUMBER(X79),X79,VALUE(LEFT(X79,SEARCH(" ",X79)-1))))),
500*LOG10(1+99*IF(ISNUMBER(X79),X79,VALUE(LEFT(X79,SEARCH(" ",X79)-1)))/X$7*X$4/X$6)),500*LOG10(1+99*IF(ISNUMBER(X79),X79,VALUE(LEFT(X79,SEARCH(" ",X79)-1)))/X$4)),Events!$I$1))  )   )</f>
        <v/>
      </c>
      <c r="Z79" s="1" t="str">
        <f>IF(X79="","",_xlfn.RANK.AVG(Y79,Y$12:Y$238))</f>
        <v/>
      </c>
      <c r="AA79" s="1" t="str">
        <f>IF(Competitors!A69="","",Competitors!D69)</f>
        <v/>
      </c>
      <c r="AB79" t="str">
        <f t="shared" si="9"/>
        <v/>
      </c>
      <c r="AC79" t="str">
        <f t="shared" si="6"/>
        <v/>
      </c>
      <c r="AD79" t="str">
        <f t="shared" si="7"/>
        <v/>
      </c>
      <c r="AE79" t="str">
        <f t="shared" si="10"/>
        <v/>
      </c>
      <c r="AF79" t="str">
        <f t="shared" si="8"/>
        <v/>
      </c>
      <c r="AG79" t="str">
        <f t="shared" si="11"/>
        <v/>
      </c>
    </row>
    <row r="80" spans="1:33" ht="14.5" x14ac:dyDescent="0.35">
      <c r="A80" s="1" t="str">
        <f>IF(Competitors!A70="","",Competitors!A70)</f>
        <v/>
      </c>
      <c r="B80" s="1" t="str">
        <f>IF(Competitors!B70="","",Competitors!B70)</f>
        <v/>
      </c>
      <c r="C80" s="1" t="str">
        <f>IF(Competitors!C70="","",Competitors!C70)</f>
        <v/>
      </c>
      <c r="D80" s="1" t="str">
        <f>IF(A80="","",SUM(G80,J80,M80,P80,S80,V80,Y80))</f>
        <v/>
      </c>
      <c r="E80" s="1" t="str">
        <f>IF(A80="","",SUM(H80,K80,N80,Q80,T80,W80,Z80))</f>
        <v/>
      </c>
      <c r="F80" s="12"/>
      <c r="G80" s="1" t="str">
        <f>IF(F80="","",IF(F80="np",-200,  MIN(IF(F$5="No",1000,10000),ROUNDDOWN(IF(F$3="No",
IF(ISNUMBER(F80)=TRUE,IF(F80=0,0,
500*LOG10(1+99*F$4/IF(ISNUMBER(F80),F80,VALUE(LEFT(F80,SEARCH(" ",F80)-1))))),
500*LOG10(1+99*IF(ISNUMBER(F80),F80,VALUE(LEFT(F80,SEARCH(" ",F80)-1)))/F$7*F$4/F$6)),500*LOG10(1+99*IF(ISNUMBER(F80),F80,VALUE(LEFT(F80,SEARCH(" ",F80)-1)))/F$4)),Events!$I$1))  )   )</f>
        <v/>
      </c>
      <c r="H80" s="1" t="str">
        <f>IF(F80="","",_xlfn.RANK.AVG(G80,G$12:G$238))</f>
        <v/>
      </c>
      <c r="I80" s="12"/>
      <c r="J80" s="1" t="str">
        <f>IF(I80="","",IF(I80="np",-200,  MIN(IF(I$5="No",1000,10000),ROUNDDOWN(IF(I$3="No",
IF(ISNUMBER(I80)=TRUE,IF(I80=0,0,
500*LOG10(1+99*I$4/IF(ISNUMBER(I80),I80,VALUE(LEFT(I80,SEARCH(" ",I80)-1))))),
500*LOG10(1+99*IF(ISNUMBER(I80),I80,VALUE(LEFT(I80,SEARCH(" ",I80)-1)))/I$7*I$4/I$6)),500*LOG10(1+99*IF(ISNUMBER(I80),I80,VALUE(LEFT(I80,SEARCH(" ",I80)-1)))/I$4)),Events!$I$1))  )   )</f>
        <v/>
      </c>
      <c r="K80" s="1" t="str">
        <f>IF(I80="","",_xlfn.RANK.AVG(J80,J$12:J$238))</f>
        <v/>
      </c>
      <c r="L80" s="12"/>
      <c r="M80" s="1" t="str">
        <f>IF(L80="","",IF(L80="np",-200,  MIN(IF(L$5="No",1000,10000),ROUNDDOWN(IF(L$3="No",
IF(ISNUMBER(L80)=TRUE,IF(L80=0,0,
500*LOG10(1+99*L$4/IF(ISNUMBER(L80),L80,VALUE(LEFT(L80,SEARCH(" ",L80)-1))))),
500*LOG10(1+99*IF(ISNUMBER(L80),L80,VALUE(LEFT(L80,SEARCH(" ",L80)-1)))/L$7*L$4/L$6)),500*LOG10(1+99*IF(ISNUMBER(L80),L80,VALUE(LEFT(L80,SEARCH(" ",L80)-1)))/L$4)),Events!$I$1))  )   )</f>
        <v/>
      </c>
      <c r="N80" s="1" t="str">
        <f>IF(L80="","",_xlfn.RANK.AVG(M80,M$12:M$238))</f>
        <v/>
      </c>
      <c r="O80" s="12"/>
      <c r="P80" s="1" t="str">
        <f>IF(O80="","",IF(O80="np",-200,  MIN(IF(O$5="No",1000,10000),ROUNDDOWN(IF(O$3="No",
IF(ISNUMBER(O80)=TRUE,IF(O80=0,0,
500*LOG10(1+99*O$4/IF(ISNUMBER(O80),O80,VALUE(LEFT(O80,SEARCH(" ",O80)-1))))),
500*LOG10(1+99*IF(ISNUMBER(O80),O80,VALUE(LEFT(O80,SEARCH(" ",O80)-1)))/O$7*O$4/O$6)),500*LOG10(1+99*IF(ISNUMBER(O80),O80,VALUE(LEFT(O80,SEARCH(" ",O80)-1)))/O$4)),Events!$I$1))  )   )</f>
        <v/>
      </c>
      <c r="Q80" s="1" t="str">
        <f>IF(O80="","",_xlfn.RANK.AVG(P80,P$12:P$238))</f>
        <v/>
      </c>
      <c r="R80" s="12"/>
      <c r="S80" s="1" t="str">
        <f>IF(R80="","",IF(R80="np",-200,  MIN(IF(R$5="No",1000,10000),ROUNDDOWN(IF(R$3="No",
IF(ISNUMBER(R80)=TRUE,IF(R80=0,0,
500*LOG10(1+99*R$4/IF(ISNUMBER(R80),R80,VALUE(LEFT(R80,SEARCH(" ",R80)-1))))),
500*LOG10(1+99*IF(ISNUMBER(R80),R80,VALUE(LEFT(R80,SEARCH(" ",R80)-1)))/R$7*R$4/R$6)),500*LOG10(1+99*IF(ISNUMBER(R80),R80,VALUE(LEFT(R80,SEARCH(" ",R80)-1)))/R$4)),Events!$I$1))  )   )</f>
        <v/>
      </c>
      <c r="T80" s="1" t="str">
        <f>IF(R80="","",_xlfn.RANK.AVG(S80,S$12:S$238))</f>
        <v/>
      </c>
      <c r="U80" s="12"/>
      <c r="V80" s="1" t="str">
        <f>IF(U80="","",IF(U80="np",-200,  MIN(IF(U$5="No",1000,10000),ROUNDDOWN(IF(U$3="No",
IF(ISNUMBER(U80)=TRUE,IF(U80=0,0,
500*LOG10(1+99*U$4/IF(ISNUMBER(U80),U80,VALUE(LEFT(U80,SEARCH(" ",U80)-1))))),
500*LOG10(1+99*IF(ISNUMBER(U80),U80,VALUE(LEFT(U80,SEARCH(" ",U80)-1)))/U$7*U$4/U$6)),500*LOG10(1+99*IF(ISNUMBER(U80),U80,VALUE(LEFT(U80,SEARCH(" ",U80)-1)))/U$4)),Events!$I$1))  )   )</f>
        <v/>
      </c>
      <c r="W80" s="1" t="str">
        <f>IF(U80="","",_xlfn.RANK.AVG(V80,V$12:V$238))</f>
        <v/>
      </c>
      <c r="X80" s="12"/>
      <c r="Y80" s="1" t="str">
        <f>IF(X80="","",IF(X80="np",-200,  MIN(IF(X$5="No",1000,10000),ROUNDDOWN(IF(X$3="No",
IF(ISNUMBER(X80)=TRUE,IF(X80=0,0,
500*LOG10(1+99*X$4/IF(ISNUMBER(X80),X80,VALUE(LEFT(X80,SEARCH(" ",X80)-1))))),
500*LOG10(1+99*IF(ISNUMBER(X80),X80,VALUE(LEFT(X80,SEARCH(" ",X80)-1)))/X$7*X$4/X$6)),500*LOG10(1+99*IF(ISNUMBER(X80),X80,VALUE(LEFT(X80,SEARCH(" ",X80)-1)))/X$4)),Events!$I$1))  )   )</f>
        <v/>
      </c>
      <c r="Z80" s="1" t="str">
        <f>IF(X80="","",_xlfn.RANK.AVG(Y80,Y$12:Y$238))</f>
        <v/>
      </c>
      <c r="AA80" s="1" t="str">
        <f>IF(Competitors!A70="","",Competitors!D70)</f>
        <v/>
      </c>
      <c r="AB80" t="str">
        <f t="shared" si="9"/>
        <v/>
      </c>
      <c r="AC80" t="str">
        <f t="shared" si="6"/>
        <v/>
      </c>
      <c r="AD80" t="str">
        <f t="shared" si="7"/>
        <v/>
      </c>
      <c r="AE80" t="str">
        <f t="shared" si="10"/>
        <v/>
      </c>
      <c r="AF80" t="str">
        <f t="shared" si="8"/>
        <v/>
      </c>
      <c r="AG80" t="str">
        <f t="shared" si="11"/>
        <v/>
      </c>
    </row>
    <row r="81" spans="1:33" ht="14.5" x14ac:dyDescent="0.35">
      <c r="A81" s="1" t="str">
        <f>IF(Competitors!A71="","",Competitors!A71)</f>
        <v/>
      </c>
      <c r="B81" s="1" t="str">
        <f>IF(Competitors!B71="","",Competitors!B71)</f>
        <v/>
      </c>
      <c r="C81" s="1" t="str">
        <f>IF(Competitors!C71="","",Competitors!C71)</f>
        <v/>
      </c>
      <c r="D81" s="1" t="str">
        <f>IF(A81="","",SUM(G81,J81,M81,P81,S81,V81,Y81))</f>
        <v/>
      </c>
      <c r="E81" s="1" t="str">
        <f>IF(A81="","",SUM(H81,K81,N81,Q81,T81,W81,Z81))</f>
        <v/>
      </c>
      <c r="F81" s="12"/>
      <c r="G81" s="1" t="str">
        <f>IF(F81="","",IF(F81="np",-200,  MIN(IF(F$5="No",1000,10000),ROUNDDOWN(IF(F$3="No",
IF(ISNUMBER(F81)=TRUE,IF(F81=0,0,
500*LOG10(1+99*F$4/IF(ISNUMBER(F81),F81,VALUE(LEFT(F81,SEARCH(" ",F81)-1))))),
500*LOG10(1+99*IF(ISNUMBER(F81),F81,VALUE(LEFT(F81,SEARCH(" ",F81)-1)))/F$7*F$4/F$6)),500*LOG10(1+99*IF(ISNUMBER(F81),F81,VALUE(LEFT(F81,SEARCH(" ",F81)-1)))/F$4)),Events!$I$1))  )   )</f>
        <v/>
      </c>
      <c r="H81" s="1" t="str">
        <f>IF(F81="","",_xlfn.RANK.AVG(G81,G$12:G$238))</f>
        <v/>
      </c>
      <c r="I81" s="12"/>
      <c r="J81" s="1" t="str">
        <f>IF(I81="","",IF(I81="np",-200,  MIN(IF(I$5="No",1000,10000),ROUNDDOWN(IF(I$3="No",
IF(ISNUMBER(I81)=TRUE,IF(I81=0,0,
500*LOG10(1+99*I$4/IF(ISNUMBER(I81),I81,VALUE(LEFT(I81,SEARCH(" ",I81)-1))))),
500*LOG10(1+99*IF(ISNUMBER(I81),I81,VALUE(LEFT(I81,SEARCH(" ",I81)-1)))/I$7*I$4/I$6)),500*LOG10(1+99*IF(ISNUMBER(I81),I81,VALUE(LEFT(I81,SEARCH(" ",I81)-1)))/I$4)),Events!$I$1))  )   )</f>
        <v/>
      </c>
      <c r="K81" s="1" t="str">
        <f>IF(I81="","",_xlfn.RANK.AVG(J81,J$12:J$238))</f>
        <v/>
      </c>
      <c r="L81" s="12"/>
      <c r="M81" s="1" t="str">
        <f>IF(L81="","",IF(L81="np",-200,  MIN(IF(L$5="No",1000,10000),ROUNDDOWN(IF(L$3="No",
IF(ISNUMBER(L81)=TRUE,IF(L81=0,0,
500*LOG10(1+99*L$4/IF(ISNUMBER(L81),L81,VALUE(LEFT(L81,SEARCH(" ",L81)-1))))),
500*LOG10(1+99*IF(ISNUMBER(L81),L81,VALUE(LEFT(L81,SEARCH(" ",L81)-1)))/L$7*L$4/L$6)),500*LOG10(1+99*IF(ISNUMBER(L81),L81,VALUE(LEFT(L81,SEARCH(" ",L81)-1)))/L$4)),Events!$I$1))  )   )</f>
        <v/>
      </c>
      <c r="N81" s="1" t="str">
        <f>IF(L81="","",_xlfn.RANK.AVG(M81,M$12:M$238))</f>
        <v/>
      </c>
      <c r="O81" s="12"/>
      <c r="P81" s="1" t="str">
        <f>IF(O81="","",IF(O81="np",-200,  MIN(IF(O$5="No",1000,10000),ROUNDDOWN(IF(O$3="No",
IF(ISNUMBER(O81)=TRUE,IF(O81=0,0,
500*LOG10(1+99*O$4/IF(ISNUMBER(O81),O81,VALUE(LEFT(O81,SEARCH(" ",O81)-1))))),
500*LOG10(1+99*IF(ISNUMBER(O81),O81,VALUE(LEFT(O81,SEARCH(" ",O81)-1)))/O$7*O$4/O$6)),500*LOG10(1+99*IF(ISNUMBER(O81),O81,VALUE(LEFT(O81,SEARCH(" ",O81)-1)))/O$4)),Events!$I$1))  )   )</f>
        <v/>
      </c>
      <c r="Q81" s="1" t="str">
        <f>IF(O81="","",_xlfn.RANK.AVG(P81,P$12:P$238))</f>
        <v/>
      </c>
      <c r="R81" s="12"/>
      <c r="S81" s="1" t="str">
        <f>IF(R81="","",IF(R81="np",-200,  MIN(IF(R$5="No",1000,10000),ROUNDDOWN(IF(R$3="No",
IF(ISNUMBER(R81)=TRUE,IF(R81=0,0,
500*LOG10(1+99*R$4/IF(ISNUMBER(R81),R81,VALUE(LEFT(R81,SEARCH(" ",R81)-1))))),
500*LOG10(1+99*IF(ISNUMBER(R81),R81,VALUE(LEFT(R81,SEARCH(" ",R81)-1)))/R$7*R$4/R$6)),500*LOG10(1+99*IF(ISNUMBER(R81),R81,VALUE(LEFT(R81,SEARCH(" ",R81)-1)))/R$4)),Events!$I$1))  )   )</f>
        <v/>
      </c>
      <c r="T81" s="1" t="str">
        <f>IF(R81="","",_xlfn.RANK.AVG(S81,S$12:S$238))</f>
        <v/>
      </c>
      <c r="U81" s="12"/>
      <c r="V81" s="1" t="str">
        <f>IF(U81="","",IF(U81="np",-200,  MIN(IF(U$5="No",1000,10000),ROUNDDOWN(IF(U$3="No",
IF(ISNUMBER(U81)=TRUE,IF(U81=0,0,
500*LOG10(1+99*U$4/IF(ISNUMBER(U81),U81,VALUE(LEFT(U81,SEARCH(" ",U81)-1))))),
500*LOG10(1+99*IF(ISNUMBER(U81),U81,VALUE(LEFT(U81,SEARCH(" ",U81)-1)))/U$7*U$4/U$6)),500*LOG10(1+99*IF(ISNUMBER(U81),U81,VALUE(LEFT(U81,SEARCH(" ",U81)-1)))/U$4)),Events!$I$1))  )   )</f>
        <v/>
      </c>
      <c r="W81" s="1" t="str">
        <f>IF(U81="","",_xlfn.RANK.AVG(V81,V$12:V$238))</f>
        <v/>
      </c>
      <c r="X81" s="12"/>
      <c r="Y81" s="1" t="str">
        <f>IF(X81="","",IF(X81="np",-200,  MIN(IF(X$5="No",1000,10000),ROUNDDOWN(IF(X$3="No",
IF(ISNUMBER(X81)=TRUE,IF(X81=0,0,
500*LOG10(1+99*X$4/IF(ISNUMBER(X81),X81,VALUE(LEFT(X81,SEARCH(" ",X81)-1))))),
500*LOG10(1+99*IF(ISNUMBER(X81),X81,VALUE(LEFT(X81,SEARCH(" ",X81)-1)))/X$7*X$4/X$6)),500*LOG10(1+99*IF(ISNUMBER(X81),X81,VALUE(LEFT(X81,SEARCH(" ",X81)-1)))/X$4)),Events!$I$1))  )   )</f>
        <v/>
      </c>
      <c r="Z81" s="1" t="str">
        <f>IF(X81="","",_xlfn.RANK.AVG(Y81,Y$12:Y$238))</f>
        <v/>
      </c>
      <c r="AA81" s="1" t="str">
        <f>IF(Competitors!A71="","",Competitors!D71)</f>
        <v/>
      </c>
      <c r="AB81" t="str">
        <f t="shared" si="9"/>
        <v/>
      </c>
      <c r="AC81" t="str">
        <f t="shared" ref="AC81:AC144" si="12">IF($A81="","",_xlfn.RANK.AVG(D81,D$12:D$238))</f>
        <v/>
      </c>
      <c r="AD81" t="str">
        <f t="shared" si="7"/>
        <v/>
      </c>
      <c r="AE81" t="str">
        <f t="shared" si="10"/>
        <v/>
      </c>
      <c r="AF81" t="str">
        <f t="shared" si="8"/>
        <v/>
      </c>
      <c r="AG81" t="str">
        <f t="shared" si="11"/>
        <v/>
      </c>
    </row>
    <row r="82" spans="1:33" ht="14.5" x14ac:dyDescent="0.35">
      <c r="A82" s="1" t="str">
        <f>IF(Competitors!A72="","",Competitors!A72)</f>
        <v/>
      </c>
      <c r="B82" s="1" t="str">
        <f>IF(Competitors!B72="","",Competitors!B72)</f>
        <v/>
      </c>
      <c r="C82" s="1" t="str">
        <f>IF(Competitors!C72="","",Competitors!C72)</f>
        <v/>
      </c>
      <c r="D82" s="1" t="str">
        <f>IF(A82="","",SUM(G82,J82,M82,P82,S82,V82,Y82))</f>
        <v/>
      </c>
      <c r="E82" s="1" t="str">
        <f>IF(A82="","",SUM(H82,K82,N82,Q82,T82,W82,Z82))</f>
        <v/>
      </c>
      <c r="F82" s="12"/>
      <c r="G82" s="1" t="str">
        <f>IF(F82="","",IF(F82="np",-200,  MIN(IF(F$5="No",1000,10000),ROUNDDOWN(IF(F$3="No",
IF(ISNUMBER(F82)=TRUE,IF(F82=0,0,
500*LOG10(1+99*F$4/IF(ISNUMBER(F82),F82,VALUE(LEFT(F82,SEARCH(" ",F82)-1))))),
500*LOG10(1+99*IF(ISNUMBER(F82),F82,VALUE(LEFT(F82,SEARCH(" ",F82)-1)))/F$7*F$4/F$6)),500*LOG10(1+99*IF(ISNUMBER(F82),F82,VALUE(LEFT(F82,SEARCH(" ",F82)-1)))/F$4)),Events!$I$1))  )   )</f>
        <v/>
      </c>
      <c r="H82" s="1" t="str">
        <f>IF(F82="","",_xlfn.RANK.AVG(G82,G$12:G$238))</f>
        <v/>
      </c>
      <c r="I82" s="12"/>
      <c r="J82" s="1" t="str">
        <f>IF(I82="","",IF(I82="np",-200,  MIN(IF(I$5="No",1000,10000),ROUNDDOWN(IF(I$3="No",
IF(ISNUMBER(I82)=TRUE,IF(I82=0,0,
500*LOG10(1+99*I$4/IF(ISNUMBER(I82),I82,VALUE(LEFT(I82,SEARCH(" ",I82)-1))))),
500*LOG10(1+99*IF(ISNUMBER(I82),I82,VALUE(LEFT(I82,SEARCH(" ",I82)-1)))/I$7*I$4/I$6)),500*LOG10(1+99*IF(ISNUMBER(I82),I82,VALUE(LEFT(I82,SEARCH(" ",I82)-1)))/I$4)),Events!$I$1))  )   )</f>
        <v/>
      </c>
      <c r="K82" s="1" t="str">
        <f>IF(I82="","",_xlfn.RANK.AVG(J82,J$12:J$238))</f>
        <v/>
      </c>
      <c r="L82" s="12"/>
      <c r="M82" s="1" t="str">
        <f>IF(L82="","",IF(L82="np",-200,  MIN(IF(L$5="No",1000,10000),ROUNDDOWN(IF(L$3="No",
IF(ISNUMBER(L82)=TRUE,IF(L82=0,0,
500*LOG10(1+99*L$4/IF(ISNUMBER(L82),L82,VALUE(LEFT(L82,SEARCH(" ",L82)-1))))),
500*LOG10(1+99*IF(ISNUMBER(L82),L82,VALUE(LEFT(L82,SEARCH(" ",L82)-1)))/L$7*L$4/L$6)),500*LOG10(1+99*IF(ISNUMBER(L82),L82,VALUE(LEFT(L82,SEARCH(" ",L82)-1)))/L$4)),Events!$I$1))  )   )</f>
        <v/>
      </c>
      <c r="N82" s="1" t="str">
        <f>IF(L82="","",_xlfn.RANK.AVG(M82,M$12:M$238))</f>
        <v/>
      </c>
      <c r="O82" s="12"/>
      <c r="P82" s="1" t="str">
        <f>IF(O82="","",IF(O82="np",-200,  MIN(IF(O$5="No",1000,10000),ROUNDDOWN(IF(O$3="No",
IF(ISNUMBER(O82)=TRUE,IF(O82=0,0,
500*LOG10(1+99*O$4/IF(ISNUMBER(O82),O82,VALUE(LEFT(O82,SEARCH(" ",O82)-1))))),
500*LOG10(1+99*IF(ISNUMBER(O82),O82,VALUE(LEFT(O82,SEARCH(" ",O82)-1)))/O$7*O$4/O$6)),500*LOG10(1+99*IF(ISNUMBER(O82),O82,VALUE(LEFT(O82,SEARCH(" ",O82)-1)))/O$4)),Events!$I$1))  )   )</f>
        <v/>
      </c>
      <c r="Q82" s="1" t="str">
        <f>IF(O82="","",_xlfn.RANK.AVG(P82,P$12:P$238))</f>
        <v/>
      </c>
      <c r="R82" s="12"/>
      <c r="S82" s="1" t="str">
        <f>IF(R82="","",IF(R82="np",-200,  MIN(IF(R$5="No",1000,10000),ROUNDDOWN(IF(R$3="No",
IF(ISNUMBER(R82)=TRUE,IF(R82=0,0,
500*LOG10(1+99*R$4/IF(ISNUMBER(R82),R82,VALUE(LEFT(R82,SEARCH(" ",R82)-1))))),
500*LOG10(1+99*IF(ISNUMBER(R82),R82,VALUE(LEFT(R82,SEARCH(" ",R82)-1)))/R$7*R$4/R$6)),500*LOG10(1+99*IF(ISNUMBER(R82),R82,VALUE(LEFT(R82,SEARCH(" ",R82)-1)))/R$4)),Events!$I$1))  )   )</f>
        <v/>
      </c>
      <c r="T82" s="1" t="str">
        <f>IF(R82="","",_xlfn.RANK.AVG(S82,S$12:S$238))</f>
        <v/>
      </c>
      <c r="U82" s="12"/>
      <c r="V82" s="1" t="str">
        <f>IF(U82="","",IF(U82="np",-200,  MIN(IF(U$5="No",1000,10000),ROUNDDOWN(IF(U$3="No",
IF(ISNUMBER(U82)=TRUE,IF(U82=0,0,
500*LOG10(1+99*U$4/IF(ISNUMBER(U82),U82,VALUE(LEFT(U82,SEARCH(" ",U82)-1))))),
500*LOG10(1+99*IF(ISNUMBER(U82),U82,VALUE(LEFT(U82,SEARCH(" ",U82)-1)))/U$7*U$4/U$6)),500*LOG10(1+99*IF(ISNUMBER(U82),U82,VALUE(LEFT(U82,SEARCH(" ",U82)-1)))/U$4)),Events!$I$1))  )   )</f>
        <v/>
      </c>
      <c r="W82" s="1" t="str">
        <f>IF(U82="","",_xlfn.RANK.AVG(V82,V$12:V$238))</f>
        <v/>
      </c>
      <c r="X82" s="12"/>
      <c r="Y82" s="1" t="str">
        <f>IF(X82="","",IF(X82="np",-200,  MIN(IF(X$5="No",1000,10000),ROUNDDOWN(IF(X$3="No",
IF(ISNUMBER(X82)=TRUE,IF(X82=0,0,
500*LOG10(1+99*X$4/IF(ISNUMBER(X82),X82,VALUE(LEFT(X82,SEARCH(" ",X82)-1))))),
500*LOG10(1+99*IF(ISNUMBER(X82),X82,VALUE(LEFT(X82,SEARCH(" ",X82)-1)))/X$7*X$4/X$6)),500*LOG10(1+99*IF(ISNUMBER(X82),X82,VALUE(LEFT(X82,SEARCH(" ",X82)-1)))/X$4)),Events!$I$1))  )   )</f>
        <v/>
      </c>
      <c r="Z82" s="1" t="str">
        <f>IF(X82="","",_xlfn.RANK.AVG(Y82,Y$12:Y$238))</f>
        <v/>
      </c>
      <c r="AA82" s="1" t="str">
        <f>IF(Competitors!A72="","",Competitors!D72)</f>
        <v/>
      </c>
      <c r="AB82" t="str">
        <f t="shared" si="9"/>
        <v/>
      </c>
      <c r="AC82" t="str">
        <f t="shared" si="12"/>
        <v/>
      </c>
      <c r="AD82" t="str">
        <f t="shared" si="7"/>
        <v/>
      </c>
      <c r="AE82" t="str">
        <f t="shared" si="10"/>
        <v/>
      </c>
      <c r="AF82" t="str">
        <f t="shared" si="8"/>
        <v/>
      </c>
      <c r="AG82" t="str">
        <f t="shared" si="11"/>
        <v/>
      </c>
    </row>
    <row r="83" spans="1:33" ht="14.5" x14ac:dyDescent="0.35">
      <c r="A83" s="1" t="str">
        <f>IF(Competitors!A73="","",Competitors!A73)</f>
        <v/>
      </c>
      <c r="B83" s="1" t="str">
        <f>IF(Competitors!B73="","",Competitors!B73)</f>
        <v/>
      </c>
      <c r="C83" s="1" t="str">
        <f>IF(Competitors!C73="","",Competitors!C73)</f>
        <v/>
      </c>
      <c r="D83" s="1" t="str">
        <f>IF(A83="","",SUM(G83,J83,M83,P83,S83,V83,Y83))</f>
        <v/>
      </c>
      <c r="E83" s="1" t="str">
        <f>IF(A83="","",SUM(H83,K83,N83,Q83,T83,W83,Z83))</f>
        <v/>
      </c>
      <c r="F83" s="12"/>
      <c r="G83" s="1" t="str">
        <f>IF(F83="","",IF(F83="np",-200,  MIN(IF(F$5="No",1000,10000),ROUNDDOWN(IF(F$3="No",
IF(ISNUMBER(F83)=TRUE,IF(F83=0,0,
500*LOG10(1+99*F$4/IF(ISNUMBER(F83),F83,VALUE(LEFT(F83,SEARCH(" ",F83)-1))))),
500*LOG10(1+99*IF(ISNUMBER(F83),F83,VALUE(LEFT(F83,SEARCH(" ",F83)-1)))/F$7*F$4/F$6)),500*LOG10(1+99*IF(ISNUMBER(F83),F83,VALUE(LEFT(F83,SEARCH(" ",F83)-1)))/F$4)),Events!$I$1))  )   )</f>
        <v/>
      </c>
      <c r="H83" s="1" t="str">
        <f>IF(F83="","",_xlfn.RANK.AVG(G83,G$12:G$238))</f>
        <v/>
      </c>
      <c r="I83" s="12"/>
      <c r="J83" s="1" t="str">
        <f>IF(I83="","",IF(I83="np",-200,  MIN(IF(I$5="No",1000,10000),ROUNDDOWN(IF(I$3="No",
IF(ISNUMBER(I83)=TRUE,IF(I83=0,0,
500*LOG10(1+99*I$4/IF(ISNUMBER(I83),I83,VALUE(LEFT(I83,SEARCH(" ",I83)-1))))),
500*LOG10(1+99*IF(ISNUMBER(I83),I83,VALUE(LEFT(I83,SEARCH(" ",I83)-1)))/I$7*I$4/I$6)),500*LOG10(1+99*IF(ISNUMBER(I83),I83,VALUE(LEFT(I83,SEARCH(" ",I83)-1)))/I$4)),Events!$I$1))  )   )</f>
        <v/>
      </c>
      <c r="K83" s="1" t="str">
        <f>IF(I83="","",_xlfn.RANK.AVG(J83,J$12:J$238))</f>
        <v/>
      </c>
      <c r="L83" s="12"/>
      <c r="M83" s="1" t="str">
        <f>IF(L83="","",IF(L83="np",-200,  MIN(IF(L$5="No",1000,10000),ROUNDDOWN(IF(L$3="No",
IF(ISNUMBER(L83)=TRUE,IF(L83=0,0,
500*LOG10(1+99*L$4/IF(ISNUMBER(L83),L83,VALUE(LEFT(L83,SEARCH(" ",L83)-1))))),
500*LOG10(1+99*IF(ISNUMBER(L83),L83,VALUE(LEFT(L83,SEARCH(" ",L83)-1)))/L$7*L$4/L$6)),500*LOG10(1+99*IF(ISNUMBER(L83),L83,VALUE(LEFT(L83,SEARCH(" ",L83)-1)))/L$4)),Events!$I$1))  )   )</f>
        <v/>
      </c>
      <c r="N83" s="1" t="str">
        <f>IF(L83="","",_xlfn.RANK.AVG(M83,M$12:M$238))</f>
        <v/>
      </c>
      <c r="O83" s="12"/>
      <c r="P83" s="1" t="str">
        <f>IF(O83="","",IF(O83="np",-200,  MIN(IF(O$5="No",1000,10000),ROUNDDOWN(IF(O$3="No",
IF(ISNUMBER(O83)=TRUE,IF(O83=0,0,
500*LOG10(1+99*O$4/IF(ISNUMBER(O83),O83,VALUE(LEFT(O83,SEARCH(" ",O83)-1))))),
500*LOG10(1+99*IF(ISNUMBER(O83),O83,VALUE(LEFT(O83,SEARCH(" ",O83)-1)))/O$7*O$4/O$6)),500*LOG10(1+99*IF(ISNUMBER(O83),O83,VALUE(LEFT(O83,SEARCH(" ",O83)-1)))/O$4)),Events!$I$1))  )   )</f>
        <v/>
      </c>
      <c r="Q83" s="1" t="str">
        <f>IF(O83="","",_xlfn.RANK.AVG(P83,P$12:P$238))</f>
        <v/>
      </c>
      <c r="R83" s="12"/>
      <c r="S83" s="1" t="str">
        <f>IF(R83="","",IF(R83="np",-200,  MIN(IF(R$5="No",1000,10000),ROUNDDOWN(IF(R$3="No",
IF(ISNUMBER(R83)=TRUE,IF(R83=0,0,
500*LOG10(1+99*R$4/IF(ISNUMBER(R83),R83,VALUE(LEFT(R83,SEARCH(" ",R83)-1))))),
500*LOG10(1+99*IF(ISNUMBER(R83),R83,VALUE(LEFT(R83,SEARCH(" ",R83)-1)))/R$7*R$4/R$6)),500*LOG10(1+99*IF(ISNUMBER(R83),R83,VALUE(LEFT(R83,SEARCH(" ",R83)-1)))/R$4)),Events!$I$1))  )   )</f>
        <v/>
      </c>
      <c r="T83" s="1" t="str">
        <f>IF(R83="","",_xlfn.RANK.AVG(S83,S$12:S$238))</f>
        <v/>
      </c>
      <c r="U83" s="12"/>
      <c r="V83" s="1" t="str">
        <f>IF(U83="","",IF(U83="np",-200,  MIN(IF(U$5="No",1000,10000),ROUNDDOWN(IF(U$3="No",
IF(ISNUMBER(U83)=TRUE,IF(U83=0,0,
500*LOG10(1+99*U$4/IF(ISNUMBER(U83),U83,VALUE(LEFT(U83,SEARCH(" ",U83)-1))))),
500*LOG10(1+99*IF(ISNUMBER(U83),U83,VALUE(LEFT(U83,SEARCH(" ",U83)-1)))/U$7*U$4/U$6)),500*LOG10(1+99*IF(ISNUMBER(U83),U83,VALUE(LEFT(U83,SEARCH(" ",U83)-1)))/U$4)),Events!$I$1))  )   )</f>
        <v/>
      </c>
      <c r="W83" s="1" t="str">
        <f>IF(U83="","",_xlfn.RANK.AVG(V83,V$12:V$238))</f>
        <v/>
      </c>
      <c r="X83" s="12"/>
      <c r="Y83" s="1" t="str">
        <f>IF(X83="","",IF(X83="np",-200,  MIN(IF(X$5="No",1000,10000),ROUNDDOWN(IF(X$3="No",
IF(ISNUMBER(X83)=TRUE,IF(X83=0,0,
500*LOG10(1+99*X$4/IF(ISNUMBER(X83),X83,VALUE(LEFT(X83,SEARCH(" ",X83)-1))))),
500*LOG10(1+99*IF(ISNUMBER(X83),X83,VALUE(LEFT(X83,SEARCH(" ",X83)-1)))/X$7*X$4/X$6)),500*LOG10(1+99*IF(ISNUMBER(X83),X83,VALUE(LEFT(X83,SEARCH(" ",X83)-1)))/X$4)),Events!$I$1))  )   )</f>
        <v/>
      </c>
      <c r="Z83" s="1" t="str">
        <f>IF(X83="","",_xlfn.RANK.AVG(Y83,Y$12:Y$238))</f>
        <v/>
      </c>
      <c r="AA83" s="1" t="str">
        <f>IF(Competitors!A73="","",Competitors!D73)</f>
        <v/>
      </c>
      <c r="AB83" t="str">
        <f t="shared" si="9"/>
        <v/>
      </c>
      <c r="AC83" t="str">
        <f t="shared" si="12"/>
        <v/>
      </c>
      <c r="AD83" t="str">
        <f t="shared" si="7"/>
        <v/>
      </c>
      <c r="AE83" t="str">
        <f t="shared" si="10"/>
        <v/>
      </c>
      <c r="AF83" t="str">
        <f t="shared" si="8"/>
        <v/>
      </c>
      <c r="AG83" t="str">
        <f t="shared" si="11"/>
        <v/>
      </c>
    </row>
    <row r="84" spans="1:33" ht="14.5" x14ac:dyDescent="0.35">
      <c r="A84" s="1" t="str">
        <f>IF(Competitors!A74="","",Competitors!A74)</f>
        <v/>
      </c>
      <c r="B84" s="1" t="str">
        <f>IF(Competitors!B74="","",Competitors!B74)</f>
        <v/>
      </c>
      <c r="C84" s="1" t="str">
        <f>IF(Competitors!C74="","",Competitors!C74)</f>
        <v/>
      </c>
      <c r="D84" s="1" t="str">
        <f>IF(A84="","",SUM(G84,J84,M84,P84,S84,V84,Y84))</f>
        <v/>
      </c>
      <c r="E84" s="1" t="str">
        <f>IF(A84="","",SUM(H84,K84,N84,Q84,T84,W84,Z84))</f>
        <v/>
      </c>
      <c r="F84" s="12"/>
      <c r="G84" s="1" t="str">
        <f>IF(F84="","",IF(F84="np",-200,  MIN(IF(F$5="No",1000,10000),ROUNDDOWN(IF(F$3="No",
IF(ISNUMBER(F84)=TRUE,IF(F84=0,0,
500*LOG10(1+99*F$4/IF(ISNUMBER(F84),F84,VALUE(LEFT(F84,SEARCH(" ",F84)-1))))),
500*LOG10(1+99*IF(ISNUMBER(F84),F84,VALUE(LEFT(F84,SEARCH(" ",F84)-1)))/F$7*F$4/F$6)),500*LOG10(1+99*IF(ISNUMBER(F84),F84,VALUE(LEFT(F84,SEARCH(" ",F84)-1)))/F$4)),Events!$I$1))  )   )</f>
        <v/>
      </c>
      <c r="H84" s="1" t="str">
        <f>IF(F84="","",_xlfn.RANK.AVG(G84,G$12:G$238))</f>
        <v/>
      </c>
      <c r="I84" s="12"/>
      <c r="J84" s="1" t="str">
        <f>IF(I84="","",IF(I84="np",-200,  MIN(IF(I$5="No",1000,10000),ROUNDDOWN(IF(I$3="No",
IF(ISNUMBER(I84)=TRUE,IF(I84=0,0,
500*LOG10(1+99*I$4/IF(ISNUMBER(I84),I84,VALUE(LEFT(I84,SEARCH(" ",I84)-1))))),
500*LOG10(1+99*IF(ISNUMBER(I84),I84,VALUE(LEFT(I84,SEARCH(" ",I84)-1)))/I$7*I$4/I$6)),500*LOG10(1+99*IF(ISNUMBER(I84),I84,VALUE(LEFT(I84,SEARCH(" ",I84)-1)))/I$4)),Events!$I$1))  )   )</f>
        <v/>
      </c>
      <c r="K84" s="1" t="str">
        <f>IF(I84="","",_xlfn.RANK.AVG(J84,J$12:J$238))</f>
        <v/>
      </c>
      <c r="L84" s="12"/>
      <c r="M84" s="1" t="str">
        <f>IF(L84="","",IF(L84="np",-200,  MIN(IF(L$5="No",1000,10000),ROUNDDOWN(IF(L$3="No",
IF(ISNUMBER(L84)=TRUE,IF(L84=0,0,
500*LOG10(1+99*L$4/IF(ISNUMBER(L84),L84,VALUE(LEFT(L84,SEARCH(" ",L84)-1))))),
500*LOG10(1+99*IF(ISNUMBER(L84),L84,VALUE(LEFT(L84,SEARCH(" ",L84)-1)))/L$7*L$4/L$6)),500*LOG10(1+99*IF(ISNUMBER(L84),L84,VALUE(LEFT(L84,SEARCH(" ",L84)-1)))/L$4)),Events!$I$1))  )   )</f>
        <v/>
      </c>
      <c r="N84" s="1" t="str">
        <f>IF(L84="","",_xlfn.RANK.AVG(M84,M$12:M$238))</f>
        <v/>
      </c>
      <c r="O84" s="12"/>
      <c r="P84" s="1" t="str">
        <f>IF(O84="","",IF(O84="np",-200,  MIN(IF(O$5="No",1000,10000),ROUNDDOWN(IF(O$3="No",
IF(ISNUMBER(O84)=TRUE,IF(O84=0,0,
500*LOG10(1+99*O$4/IF(ISNUMBER(O84),O84,VALUE(LEFT(O84,SEARCH(" ",O84)-1))))),
500*LOG10(1+99*IF(ISNUMBER(O84),O84,VALUE(LEFT(O84,SEARCH(" ",O84)-1)))/O$7*O$4/O$6)),500*LOG10(1+99*IF(ISNUMBER(O84),O84,VALUE(LEFT(O84,SEARCH(" ",O84)-1)))/O$4)),Events!$I$1))  )   )</f>
        <v/>
      </c>
      <c r="Q84" s="1" t="str">
        <f>IF(O84="","",_xlfn.RANK.AVG(P84,P$12:P$238))</f>
        <v/>
      </c>
      <c r="R84" s="12"/>
      <c r="S84" s="1" t="str">
        <f>IF(R84="","",IF(R84="np",-200,  MIN(IF(R$5="No",1000,10000),ROUNDDOWN(IF(R$3="No",
IF(ISNUMBER(R84)=TRUE,IF(R84=0,0,
500*LOG10(1+99*R$4/IF(ISNUMBER(R84),R84,VALUE(LEFT(R84,SEARCH(" ",R84)-1))))),
500*LOG10(1+99*IF(ISNUMBER(R84),R84,VALUE(LEFT(R84,SEARCH(" ",R84)-1)))/R$7*R$4/R$6)),500*LOG10(1+99*IF(ISNUMBER(R84),R84,VALUE(LEFT(R84,SEARCH(" ",R84)-1)))/R$4)),Events!$I$1))  )   )</f>
        <v/>
      </c>
      <c r="T84" s="1" t="str">
        <f>IF(R84="","",_xlfn.RANK.AVG(S84,S$12:S$238))</f>
        <v/>
      </c>
      <c r="U84" s="12"/>
      <c r="V84" s="1" t="str">
        <f>IF(U84="","",IF(U84="np",-200,  MIN(IF(U$5="No",1000,10000),ROUNDDOWN(IF(U$3="No",
IF(ISNUMBER(U84)=TRUE,IF(U84=0,0,
500*LOG10(1+99*U$4/IF(ISNUMBER(U84),U84,VALUE(LEFT(U84,SEARCH(" ",U84)-1))))),
500*LOG10(1+99*IF(ISNUMBER(U84),U84,VALUE(LEFT(U84,SEARCH(" ",U84)-1)))/U$7*U$4/U$6)),500*LOG10(1+99*IF(ISNUMBER(U84),U84,VALUE(LEFT(U84,SEARCH(" ",U84)-1)))/U$4)),Events!$I$1))  )   )</f>
        <v/>
      </c>
      <c r="W84" s="1" t="str">
        <f>IF(U84="","",_xlfn.RANK.AVG(V84,V$12:V$238))</f>
        <v/>
      </c>
      <c r="X84" s="12"/>
      <c r="Y84" s="1" t="str">
        <f>IF(X84="","",IF(X84="np",-200,  MIN(IF(X$5="No",1000,10000),ROUNDDOWN(IF(X$3="No",
IF(ISNUMBER(X84)=TRUE,IF(X84=0,0,
500*LOG10(1+99*X$4/IF(ISNUMBER(X84),X84,VALUE(LEFT(X84,SEARCH(" ",X84)-1))))),
500*LOG10(1+99*IF(ISNUMBER(X84),X84,VALUE(LEFT(X84,SEARCH(" ",X84)-1)))/X$7*X$4/X$6)),500*LOG10(1+99*IF(ISNUMBER(X84),X84,VALUE(LEFT(X84,SEARCH(" ",X84)-1)))/X$4)),Events!$I$1))  )   )</f>
        <v/>
      </c>
      <c r="Z84" s="1" t="str">
        <f>IF(X84="","",_xlfn.RANK.AVG(Y84,Y$12:Y$238))</f>
        <v/>
      </c>
      <c r="AA84" s="1" t="str">
        <f>IF(Competitors!A74="","",Competitors!D74)</f>
        <v/>
      </c>
      <c r="AB84" t="str">
        <f t="shared" si="9"/>
        <v/>
      </c>
      <c r="AC84" t="str">
        <f t="shared" si="12"/>
        <v/>
      </c>
      <c r="AD84" t="str">
        <f t="shared" si="7"/>
        <v/>
      </c>
      <c r="AE84" t="str">
        <f t="shared" si="10"/>
        <v/>
      </c>
      <c r="AF84" t="str">
        <f t="shared" si="8"/>
        <v/>
      </c>
      <c r="AG84" t="str">
        <f t="shared" si="11"/>
        <v/>
      </c>
    </row>
    <row r="85" spans="1:33" ht="14.5" x14ac:dyDescent="0.35">
      <c r="A85" s="1" t="str">
        <f>IF(Competitors!A75="","",Competitors!A75)</f>
        <v/>
      </c>
      <c r="B85" s="1" t="str">
        <f>IF(Competitors!B75="","",Competitors!B75)</f>
        <v/>
      </c>
      <c r="C85" s="1" t="str">
        <f>IF(Competitors!C75="","",Competitors!C75)</f>
        <v/>
      </c>
      <c r="D85" s="1" t="str">
        <f>IF(A85="","",SUM(G85,J85,M85,P85,S85,V85,Y85))</f>
        <v/>
      </c>
      <c r="E85" s="1" t="str">
        <f>IF(A85="","",SUM(H85,K85,N85,Q85,T85,W85,Z85))</f>
        <v/>
      </c>
      <c r="F85" s="12"/>
      <c r="G85" s="1" t="str">
        <f>IF(F85="","",IF(F85="np",-200,  MIN(IF(F$5="No",1000,10000),ROUNDDOWN(IF(F$3="No",
IF(ISNUMBER(F85)=TRUE,IF(F85=0,0,
500*LOG10(1+99*F$4/IF(ISNUMBER(F85),F85,VALUE(LEFT(F85,SEARCH(" ",F85)-1))))),
500*LOG10(1+99*IF(ISNUMBER(F85),F85,VALUE(LEFT(F85,SEARCH(" ",F85)-1)))/F$7*F$4/F$6)),500*LOG10(1+99*IF(ISNUMBER(F85),F85,VALUE(LEFT(F85,SEARCH(" ",F85)-1)))/F$4)),Events!$I$1))  )   )</f>
        <v/>
      </c>
      <c r="H85" s="1" t="str">
        <f>IF(F85="","",_xlfn.RANK.AVG(G85,G$12:G$238))</f>
        <v/>
      </c>
      <c r="I85" s="12"/>
      <c r="J85" s="1" t="str">
        <f>IF(I85="","",IF(I85="np",-200,  MIN(IF(I$5="No",1000,10000),ROUNDDOWN(IF(I$3="No",
IF(ISNUMBER(I85)=TRUE,IF(I85=0,0,
500*LOG10(1+99*I$4/IF(ISNUMBER(I85),I85,VALUE(LEFT(I85,SEARCH(" ",I85)-1))))),
500*LOG10(1+99*IF(ISNUMBER(I85),I85,VALUE(LEFT(I85,SEARCH(" ",I85)-1)))/I$7*I$4/I$6)),500*LOG10(1+99*IF(ISNUMBER(I85),I85,VALUE(LEFT(I85,SEARCH(" ",I85)-1)))/I$4)),Events!$I$1))  )   )</f>
        <v/>
      </c>
      <c r="K85" s="1" t="str">
        <f>IF(I85="","",_xlfn.RANK.AVG(J85,J$12:J$238))</f>
        <v/>
      </c>
      <c r="L85" s="12"/>
      <c r="M85" s="1" t="str">
        <f>IF(L85="","",IF(L85="np",-200,  MIN(IF(L$5="No",1000,10000),ROUNDDOWN(IF(L$3="No",
IF(ISNUMBER(L85)=TRUE,IF(L85=0,0,
500*LOG10(1+99*L$4/IF(ISNUMBER(L85),L85,VALUE(LEFT(L85,SEARCH(" ",L85)-1))))),
500*LOG10(1+99*IF(ISNUMBER(L85),L85,VALUE(LEFT(L85,SEARCH(" ",L85)-1)))/L$7*L$4/L$6)),500*LOG10(1+99*IF(ISNUMBER(L85),L85,VALUE(LEFT(L85,SEARCH(" ",L85)-1)))/L$4)),Events!$I$1))  )   )</f>
        <v/>
      </c>
      <c r="N85" s="1" t="str">
        <f>IF(L85="","",_xlfn.RANK.AVG(M85,M$12:M$238))</f>
        <v/>
      </c>
      <c r="O85" s="12"/>
      <c r="P85" s="1" t="str">
        <f>IF(O85="","",IF(O85="np",-200,  MIN(IF(O$5="No",1000,10000),ROUNDDOWN(IF(O$3="No",
IF(ISNUMBER(O85)=TRUE,IF(O85=0,0,
500*LOG10(1+99*O$4/IF(ISNUMBER(O85),O85,VALUE(LEFT(O85,SEARCH(" ",O85)-1))))),
500*LOG10(1+99*IF(ISNUMBER(O85),O85,VALUE(LEFT(O85,SEARCH(" ",O85)-1)))/O$7*O$4/O$6)),500*LOG10(1+99*IF(ISNUMBER(O85),O85,VALUE(LEFT(O85,SEARCH(" ",O85)-1)))/O$4)),Events!$I$1))  )   )</f>
        <v/>
      </c>
      <c r="Q85" s="1" t="str">
        <f>IF(O85="","",_xlfn.RANK.AVG(P85,P$12:P$238))</f>
        <v/>
      </c>
      <c r="R85" s="12"/>
      <c r="S85" s="1" t="str">
        <f>IF(R85="","",IF(R85="np",-200,  MIN(IF(R$5="No",1000,10000),ROUNDDOWN(IF(R$3="No",
IF(ISNUMBER(R85)=TRUE,IF(R85=0,0,
500*LOG10(1+99*R$4/IF(ISNUMBER(R85),R85,VALUE(LEFT(R85,SEARCH(" ",R85)-1))))),
500*LOG10(1+99*IF(ISNUMBER(R85),R85,VALUE(LEFT(R85,SEARCH(" ",R85)-1)))/R$7*R$4/R$6)),500*LOG10(1+99*IF(ISNUMBER(R85),R85,VALUE(LEFT(R85,SEARCH(" ",R85)-1)))/R$4)),Events!$I$1))  )   )</f>
        <v/>
      </c>
      <c r="T85" s="1" t="str">
        <f>IF(R85="","",_xlfn.RANK.AVG(S85,S$12:S$238))</f>
        <v/>
      </c>
      <c r="U85" s="12"/>
      <c r="V85" s="1" t="str">
        <f>IF(U85="","",IF(U85="np",-200,  MIN(IF(U$5="No",1000,10000),ROUNDDOWN(IF(U$3="No",
IF(ISNUMBER(U85)=TRUE,IF(U85=0,0,
500*LOG10(1+99*U$4/IF(ISNUMBER(U85),U85,VALUE(LEFT(U85,SEARCH(" ",U85)-1))))),
500*LOG10(1+99*IF(ISNUMBER(U85),U85,VALUE(LEFT(U85,SEARCH(" ",U85)-1)))/U$7*U$4/U$6)),500*LOG10(1+99*IF(ISNUMBER(U85),U85,VALUE(LEFT(U85,SEARCH(" ",U85)-1)))/U$4)),Events!$I$1))  )   )</f>
        <v/>
      </c>
      <c r="W85" s="1" t="str">
        <f>IF(U85="","",_xlfn.RANK.AVG(V85,V$12:V$238))</f>
        <v/>
      </c>
      <c r="X85" s="12"/>
      <c r="Y85" s="1" t="str">
        <f>IF(X85="","",IF(X85="np",-200,  MIN(IF(X$5="No",1000,10000),ROUNDDOWN(IF(X$3="No",
IF(ISNUMBER(X85)=TRUE,IF(X85=0,0,
500*LOG10(1+99*X$4/IF(ISNUMBER(X85),X85,VALUE(LEFT(X85,SEARCH(" ",X85)-1))))),
500*LOG10(1+99*IF(ISNUMBER(X85),X85,VALUE(LEFT(X85,SEARCH(" ",X85)-1)))/X$7*X$4/X$6)),500*LOG10(1+99*IF(ISNUMBER(X85),X85,VALUE(LEFT(X85,SEARCH(" ",X85)-1)))/X$4)),Events!$I$1))  )   )</f>
        <v/>
      </c>
      <c r="Z85" s="1" t="str">
        <f>IF(X85="","",_xlfn.RANK.AVG(Y85,Y$12:Y$238))</f>
        <v/>
      </c>
      <c r="AA85" s="1" t="str">
        <f>IF(Competitors!A75="","",Competitors!D75)</f>
        <v/>
      </c>
      <c r="AB85" t="str">
        <f t="shared" si="9"/>
        <v/>
      </c>
      <c r="AC85" t="str">
        <f t="shared" si="12"/>
        <v/>
      </c>
      <c r="AD85" t="str">
        <f t="shared" si="7"/>
        <v/>
      </c>
      <c r="AE85" t="str">
        <f t="shared" si="10"/>
        <v/>
      </c>
      <c r="AF85" t="str">
        <f t="shared" si="8"/>
        <v/>
      </c>
      <c r="AG85" t="str">
        <f t="shared" si="11"/>
        <v/>
      </c>
    </row>
    <row r="86" spans="1:33" ht="14.5" x14ac:dyDescent="0.35">
      <c r="A86" s="1" t="str">
        <f>IF(Competitors!A76="","",Competitors!A76)</f>
        <v/>
      </c>
      <c r="B86" s="1" t="str">
        <f>IF(Competitors!B76="","",Competitors!B76)</f>
        <v/>
      </c>
      <c r="C86" s="1" t="str">
        <f>IF(Competitors!C76="","",Competitors!C76)</f>
        <v/>
      </c>
      <c r="D86" s="1" t="str">
        <f>IF(A86="","",SUM(G86,J86,M86,P86,S86,V86,Y86))</f>
        <v/>
      </c>
      <c r="E86" s="1" t="str">
        <f>IF(A86="","",SUM(H86,K86,N86,Q86,T86,W86,Z86))</f>
        <v/>
      </c>
      <c r="F86" s="12"/>
      <c r="G86" s="1" t="str">
        <f>IF(F86="","",IF(F86="np",-200,  MIN(IF(F$5="No",1000,10000),ROUNDDOWN(IF(F$3="No",
IF(ISNUMBER(F86)=TRUE,IF(F86=0,0,
500*LOG10(1+99*F$4/IF(ISNUMBER(F86),F86,VALUE(LEFT(F86,SEARCH(" ",F86)-1))))),
500*LOG10(1+99*IF(ISNUMBER(F86),F86,VALUE(LEFT(F86,SEARCH(" ",F86)-1)))/F$7*F$4/F$6)),500*LOG10(1+99*IF(ISNUMBER(F86),F86,VALUE(LEFT(F86,SEARCH(" ",F86)-1)))/F$4)),Events!$I$1))  )   )</f>
        <v/>
      </c>
      <c r="H86" s="1" t="str">
        <f>IF(F86="","",_xlfn.RANK.AVG(G86,G$12:G$238))</f>
        <v/>
      </c>
      <c r="I86" s="12"/>
      <c r="J86" s="1" t="str">
        <f>IF(I86="","",IF(I86="np",-200,  MIN(IF(I$5="No",1000,10000),ROUNDDOWN(IF(I$3="No",
IF(ISNUMBER(I86)=TRUE,IF(I86=0,0,
500*LOG10(1+99*I$4/IF(ISNUMBER(I86),I86,VALUE(LEFT(I86,SEARCH(" ",I86)-1))))),
500*LOG10(1+99*IF(ISNUMBER(I86),I86,VALUE(LEFT(I86,SEARCH(" ",I86)-1)))/I$7*I$4/I$6)),500*LOG10(1+99*IF(ISNUMBER(I86),I86,VALUE(LEFT(I86,SEARCH(" ",I86)-1)))/I$4)),Events!$I$1))  )   )</f>
        <v/>
      </c>
      <c r="K86" s="1" t="str">
        <f>IF(I86="","",_xlfn.RANK.AVG(J86,J$12:J$238))</f>
        <v/>
      </c>
      <c r="L86" s="12"/>
      <c r="M86" s="1" t="str">
        <f>IF(L86="","",IF(L86="np",-200,  MIN(IF(L$5="No",1000,10000),ROUNDDOWN(IF(L$3="No",
IF(ISNUMBER(L86)=TRUE,IF(L86=0,0,
500*LOG10(1+99*L$4/IF(ISNUMBER(L86),L86,VALUE(LEFT(L86,SEARCH(" ",L86)-1))))),
500*LOG10(1+99*IF(ISNUMBER(L86),L86,VALUE(LEFT(L86,SEARCH(" ",L86)-1)))/L$7*L$4/L$6)),500*LOG10(1+99*IF(ISNUMBER(L86),L86,VALUE(LEFT(L86,SEARCH(" ",L86)-1)))/L$4)),Events!$I$1))  )   )</f>
        <v/>
      </c>
      <c r="N86" s="1" t="str">
        <f>IF(L86="","",_xlfn.RANK.AVG(M86,M$12:M$238))</f>
        <v/>
      </c>
      <c r="O86" s="12"/>
      <c r="P86" s="1" t="str">
        <f>IF(O86="","",IF(O86="np",-200,  MIN(IF(O$5="No",1000,10000),ROUNDDOWN(IF(O$3="No",
IF(ISNUMBER(O86)=TRUE,IF(O86=0,0,
500*LOG10(1+99*O$4/IF(ISNUMBER(O86),O86,VALUE(LEFT(O86,SEARCH(" ",O86)-1))))),
500*LOG10(1+99*IF(ISNUMBER(O86),O86,VALUE(LEFT(O86,SEARCH(" ",O86)-1)))/O$7*O$4/O$6)),500*LOG10(1+99*IF(ISNUMBER(O86),O86,VALUE(LEFT(O86,SEARCH(" ",O86)-1)))/O$4)),Events!$I$1))  )   )</f>
        <v/>
      </c>
      <c r="Q86" s="1" t="str">
        <f>IF(O86="","",_xlfn.RANK.AVG(P86,P$12:P$238))</f>
        <v/>
      </c>
      <c r="R86" s="12"/>
      <c r="S86" s="1" t="str">
        <f>IF(R86="","",IF(R86="np",-200,  MIN(IF(R$5="No",1000,10000),ROUNDDOWN(IF(R$3="No",
IF(ISNUMBER(R86)=TRUE,IF(R86=0,0,
500*LOG10(1+99*R$4/IF(ISNUMBER(R86),R86,VALUE(LEFT(R86,SEARCH(" ",R86)-1))))),
500*LOG10(1+99*IF(ISNUMBER(R86),R86,VALUE(LEFT(R86,SEARCH(" ",R86)-1)))/R$7*R$4/R$6)),500*LOG10(1+99*IF(ISNUMBER(R86),R86,VALUE(LEFT(R86,SEARCH(" ",R86)-1)))/R$4)),Events!$I$1))  )   )</f>
        <v/>
      </c>
      <c r="T86" s="1" t="str">
        <f>IF(R86="","",_xlfn.RANK.AVG(S86,S$12:S$238))</f>
        <v/>
      </c>
      <c r="U86" s="12"/>
      <c r="V86" s="1" t="str">
        <f>IF(U86="","",IF(U86="np",-200,  MIN(IF(U$5="No",1000,10000),ROUNDDOWN(IF(U$3="No",
IF(ISNUMBER(U86)=TRUE,IF(U86=0,0,
500*LOG10(1+99*U$4/IF(ISNUMBER(U86),U86,VALUE(LEFT(U86,SEARCH(" ",U86)-1))))),
500*LOG10(1+99*IF(ISNUMBER(U86),U86,VALUE(LEFT(U86,SEARCH(" ",U86)-1)))/U$7*U$4/U$6)),500*LOG10(1+99*IF(ISNUMBER(U86),U86,VALUE(LEFT(U86,SEARCH(" ",U86)-1)))/U$4)),Events!$I$1))  )   )</f>
        <v/>
      </c>
      <c r="W86" s="1" t="str">
        <f>IF(U86="","",_xlfn.RANK.AVG(V86,V$12:V$238))</f>
        <v/>
      </c>
      <c r="X86" s="12"/>
      <c r="Y86" s="1" t="str">
        <f>IF(X86="","",IF(X86="np",-200,  MIN(IF(X$5="No",1000,10000),ROUNDDOWN(IF(X$3="No",
IF(ISNUMBER(X86)=TRUE,IF(X86=0,0,
500*LOG10(1+99*X$4/IF(ISNUMBER(X86),X86,VALUE(LEFT(X86,SEARCH(" ",X86)-1))))),
500*LOG10(1+99*IF(ISNUMBER(X86),X86,VALUE(LEFT(X86,SEARCH(" ",X86)-1)))/X$7*X$4/X$6)),500*LOG10(1+99*IF(ISNUMBER(X86),X86,VALUE(LEFT(X86,SEARCH(" ",X86)-1)))/X$4)),Events!$I$1))  )   )</f>
        <v/>
      </c>
      <c r="Z86" s="1" t="str">
        <f>IF(X86="","",_xlfn.RANK.AVG(Y86,Y$12:Y$238))</f>
        <v/>
      </c>
      <c r="AA86" s="1" t="str">
        <f>IF(Competitors!A76="","",Competitors!D76)</f>
        <v/>
      </c>
      <c r="AB86" t="str">
        <f t="shared" si="9"/>
        <v/>
      </c>
      <c r="AC86" t="str">
        <f t="shared" si="12"/>
        <v/>
      </c>
      <c r="AD86" t="str">
        <f t="shared" si="7"/>
        <v/>
      </c>
      <c r="AE86" t="str">
        <f t="shared" si="10"/>
        <v/>
      </c>
      <c r="AF86" t="str">
        <f t="shared" si="8"/>
        <v/>
      </c>
      <c r="AG86" t="str">
        <f t="shared" si="11"/>
        <v/>
      </c>
    </row>
    <row r="87" spans="1:33" ht="14.5" x14ac:dyDescent="0.35">
      <c r="A87" s="1" t="str">
        <f>IF(Competitors!A77="","",Competitors!A77)</f>
        <v/>
      </c>
      <c r="B87" s="1" t="str">
        <f>IF(Competitors!B77="","",Competitors!B77)</f>
        <v/>
      </c>
      <c r="C87" s="1" t="str">
        <f>IF(Competitors!C77="","",Competitors!C77)</f>
        <v/>
      </c>
      <c r="D87" s="1" t="str">
        <f>IF(A87="","",SUM(G87,J87,M87,P87,S87,V87,Y87))</f>
        <v/>
      </c>
      <c r="E87" s="1" t="str">
        <f>IF(A87="","",SUM(H87,K87,N87,Q87,T87,W87,Z87))</f>
        <v/>
      </c>
      <c r="F87" s="12"/>
      <c r="G87" s="1" t="str">
        <f>IF(F87="","",IF(F87="np",-200,  MIN(IF(F$5="No",1000,10000),ROUNDDOWN(IF(F$3="No",
IF(ISNUMBER(F87)=TRUE,IF(F87=0,0,
500*LOG10(1+99*F$4/IF(ISNUMBER(F87),F87,VALUE(LEFT(F87,SEARCH(" ",F87)-1))))),
500*LOG10(1+99*IF(ISNUMBER(F87),F87,VALUE(LEFT(F87,SEARCH(" ",F87)-1)))/F$7*F$4/F$6)),500*LOG10(1+99*IF(ISNUMBER(F87),F87,VALUE(LEFT(F87,SEARCH(" ",F87)-1)))/F$4)),Events!$I$1))  )   )</f>
        <v/>
      </c>
      <c r="H87" s="1" t="str">
        <f>IF(F87="","",_xlfn.RANK.AVG(G87,G$12:G$238))</f>
        <v/>
      </c>
      <c r="I87" s="12"/>
      <c r="J87" s="1" t="str">
        <f>IF(I87="","",IF(I87="np",-200,  MIN(IF(I$5="No",1000,10000),ROUNDDOWN(IF(I$3="No",
IF(ISNUMBER(I87)=TRUE,IF(I87=0,0,
500*LOG10(1+99*I$4/IF(ISNUMBER(I87),I87,VALUE(LEFT(I87,SEARCH(" ",I87)-1))))),
500*LOG10(1+99*IF(ISNUMBER(I87),I87,VALUE(LEFT(I87,SEARCH(" ",I87)-1)))/I$7*I$4/I$6)),500*LOG10(1+99*IF(ISNUMBER(I87),I87,VALUE(LEFT(I87,SEARCH(" ",I87)-1)))/I$4)),Events!$I$1))  )   )</f>
        <v/>
      </c>
      <c r="K87" s="1" t="str">
        <f>IF(I87="","",_xlfn.RANK.AVG(J87,J$12:J$238))</f>
        <v/>
      </c>
      <c r="L87" s="12"/>
      <c r="M87" s="1" t="str">
        <f>IF(L87="","",IF(L87="np",-200,  MIN(IF(L$5="No",1000,10000),ROUNDDOWN(IF(L$3="No",
IF(ISNUMBER(L87)=TRUE,IF(L87=0,0,
500*LOG10(1+99*L$4/IF(ISNUMBER(L87),L87,VALUE(LEFT(L87,SEARCH(" ",L87)-1))))),
500*LOG10(1+99*IF(ISNUMBER(L87),L87,VALUE(LEFT(L87,SEARCH(" ",L87)-1)))/L$7*L$4/L$6)),500*LOG10(1+99*IF(ISNUMBER(L87),L87,VALUE(LEFT(L87,SEARCH(" ",L87)-1)))/L$4)),Events!$I$1))  )   )</f>
        <v/>
      </c>
      <c r="N87" s="1" t="str">
        <f>IF(L87="","",_xlfn.RANK.AVG(M87,M$12:M$238))</f>
        <v/>
      </c>
      <c r="O87" s="12"/>
      <c r="P87" s="1" t="str">
        <f>IF(O87="","",IF(O87="np",-200,  MIN(IF(O$5="No",1000,10000),ROUNDDOWN(IF(O$3="No",
IF(ISNUMBER(O87)=TRUE,IF(O87=0,0,
500*LOG10(1+99*O$4/IF(ISNUMBER(O87),O87,VALUE(LEFT(O87,SEARCH(" ",O87)-1))))),
500*LOG10(1+99*IF(ISNUMBER(O87),O87,VALUE(LEFT(O87,SEARCH(" ",O87)-1)))/O$7*O$4/O$6)),500*LOG10(1+99*IF(ISNUMBER(O87),O87,VALUE(LEFT(O87,SEARCH(" ",O87)-1)))/O$4)),Events!$I$1))  )   )</f>
        <v/>
      </c>
      <c r="Q87" s="1" t="str">
        <f>IF(O87="","",_xlfn.RANK.AVG(P87,P$12:P$238))</f>
        <v/>
      </c>
      <c r="R87" s="12"/>
      <c r="S87" s="1" t="str">
        <f>IF(R87="","",IF(R87="np",-200,  MIN(IF(R$5="No",1000,10000),ROUNDDOWN(IF(R$3="No",
IF(ISNUMBER(R87)=TRUE,IF(R87=0,0,
500*LOG10(1+99*R$4/IF(ISNUMBER(R87),R87,VALUE(LEFT(R87,SEARCH(" ",R87)-1))))),
500*LOG10(1+99*IF(ISNUMBER(R87),R87,VALUE(LEFT(R87,SEARCH(" ",R87)-1)))/R$7*R$4/R$6)),500*LOG10(1+99*IF(ISNUMBER(R87),R87,VALUE(LEFT(R87,SEARCH(" ",R87)-1)))/R$4)),Events!$I$1))  )   )</f>
        <v/>
      </c>
      <c r="T87" s="1" t="str">
        <f>IF(R87="","",_xlfn.RANK.AVG(S87,S$12:S$238))</f>
        <v/>
      </c>
      <c r="U87" s="12"/>
      <c r="V87" s="1" t="str">
        <f>IF(U87="","",IF(U87="np",-200,  MIN(IF(U$5="No",1000,10000),ROUNDDOWN(IF(U$3="No",
IF(ISNUMBER(U87)=TRUE,IF(U87=0,0,
500*LOG10(1+99*U$4/IF(ISNUMBER(U87),U87,VALUE(LEFT(U87,SEARCH(" ",U87)-1))))),
500*LOG10(1+99*IF(ISNUMBER(U87),U87,VALUE(LEFT(U87,SEARCH(" ",U87)-1)))/U$7*U$4/U$6)),500*LOG10(1+99*IF(ISNUMBER(U87),U87,VALUE(LEFT(U87,SEARCH(" ",U87)-1)))/U$4)),Events!$I$1))  )   )</f>
        <v/>
      </c>
      <c r="W87" s="1" t="str">
        <f>IF(U87="","",_xlfn.RANK.AVG(V87,V$12:V$238))</f>
        <v/>
      </c>
      <c r="X87" s="12"/>
      <c r="Y87" s="1" t="str">
        <f>IF(X87="","",IF(X87="np",-200,  MIN(IF(X$5="No",1000,10000),ROUNDDOWN(IF(X$3="No",
IF(ISNUMBER(X87)=TRUE,IF(X87=0,0,
500*LOG10(1+99*X$4/IF(ISNUMBER(X87),X87,VALUE(LEFT(X87,SEARCH(" ",X87)-1))))),
500*LOG10(1+99*IF(ISNUMBER(X87),X87,VALUE(LEFT(X87,SEARCH(" ",X87)-1)))/X$7*X$4/X$6)),500*LOG10(1+99*IF(ISNUMBER(X87),X87,VALUE(LEFT(X87,SEARCH(" ",X87)-1)))/X$4)),Events!$I$1))  )   )</f>
        <v/>
      </c>
      <c r="Z87" s="1" t="str">
        <f>IF(X87="","",_xlfn.RANK.AVG(Y87,Y$12:Y$238))</f>
        <v/>
      </c>
      <c r="AA87" s="1" t="str">
        <f>IF(Competitors!A77="","",Competitors!D77)</f>
        <v/>
      </c>
      <c r="AB87" t="str">
        <f t="shared" si="9"/>
        <v/>
      </c>
      <c r="AC87" t="str">
        <f t="shared" si="12"/>
        <v/>
      </c>
      <c r="AD87" t="str">
        <f t="shared" si="7"/>
        <v/>
      </c>
      <c r="AE87" t="str">
        <f t="shared" si="10"/>
        <v/>
      </c>
      <c r="AF87" t="str">
        <f t="shared" si="8"/>
        <v/>
      </c>
      <c r="AG87" t="str">
        <f t="shared" si="11"/>
        <v/>
      </c>
    </row>
    <row r="88" spans="1:33" ht="14.5" x14ac:dyDescent="0.35">
      <c r="A88" s="1" t="str">
        <f>IF(Competitors!A78="","",Competitors!A78)</f>
        <v/>
      </c>
      <c r="B88" s="1" t="str">
        <f>IF(Competitors!B78="","",Competitors!B78)</f>
        <v/>
      </c>
      <c r="C88" s="1" t="str">
        <f>IF(Competitors!C78="","",Competitors!C78)</f>
        <v/>
      </c>
      <c r="D88" s="1" t="str">
        <f>IF(A88="","",SUM(G88,J88,M88,P88,S88,V88,Y88))</f>
        <v/>
      </c>
      <c r="E88" s="1" t="str">
        <f>IF(A88="","",SUM(H88,K88,N88,Q88,T88,W88,Z88))</f>
        <v/>
      </c>
      <c r="F88" s="12"/>
      <c r="G88" s="1" t="str">
        <f>IF(F88="","",IF(F88="np",-200,  MIN(IF(F$5="No",1000,10000),ROUNDDOWN(IF(F$3="No",
IF(ISNUMBER(F88)=TRUE,IF(F88=0,0,
500*LOG10(1+99*F$4/IF(ISNUMBER(F88),F88,VALUE(LEFT(F88,SEARCH(" ",F88)-1))))),
500*LOG10(1+99*IF(ISNUMBER(F88),F88,VALUE(LEFT(F88,SEARCH(" ",F88)-1)))/F$7*F$4/F$6)),500*LOG10(1+99*IF(ISNUMBER(F88),F88,VALUE(LEFT(F88,SEARCH(" ",F88)-1)))/F$4)),Events!$I$1))  )   )</f>
        <v/>
      </c>
      <c r="H88" s="1" t="str">
        <f>IF(F88="","",_xlfn.RANK.AVG(G88,G$12:G$238))</f>
        <v/>
      </c>
      <c r="I88" s="12"/>
      <c r="J88" s="1" t="str">
        <f>IF(I88="","",IF(I88="np",-200,  MIN(IF(I$5="No",1000,10000),ROUNDDOWN(IF(I$3="No",
IF(ISNUMBER(I88)=TRUE,IF(I88=0,0,
500*LOG10(1+99*I$4/IF(ISNUMBER(I88),I88,VALUE(LEFT(I88,SEARCH(" ",I88)-1))))),
500*LOG10(1+99*IF(ISNUMBER(I88),I88,VALUE(LEFT(I88,SEARCH(" ",I88)-1)))/I$7*I$4/I$6)),500*LOG10(1+99*IF(ISNUMBER(I88),I88,VALUE(LEFT(I88,SEARCH(" ",I88)-1)))/I$4)),Events!$I$1))  )   )</f>
        <v/>
      </c>
      <c r="K88" s="1" t="str">
        <f>IF(I88="","",_xlfn.RANK.AVG(J88,J$12:J$238))</f>
        <v/>
      </c>
      <c r="L88" s="12"/>
      <c r="M88" s="1" t="str">
        <f>IF(L88="","",IF(L88="np",-200,  MIN(IF(L$5="No",1000,10000),ROUNDDOWN(IF(L$3="No",
IF(ISNUMBER(L88)=TRUE,IF(L88=0,0,
500*LOG10(1+99*L$4/IF(ISNUMBER(L88),L88,VALUE(LEFT(L88,SEARCH(" ",L88)-1))))),
500*LOG10(1+99*IF(ISNUMBER(L88),L88,VALUE(LEFT(L88,SEARCH(" ",L88)-1)))/L$7*L$4/L$6)),500*LOG10(1+99*IF(ISNUMBER(L88),L88,VALUE(LEFT(L88,SEARCH(" ",L88)-1)))/L$4)),Events!$I$1))  )   )</f>
        <v/>
      </c>
      <c r="N88" s="1" t="str">
        <f>IF(L88="","",_xlfn.RANK.AVG(M88,M$12:M$238))</f>
        <v/>
      </c>
      <c r="O88" s="12"/>
      <c r="P88" s="1" t="str">
        <f>IF(O88="","",IF(O88="np",-200,  MIN(IF(O$5="No",1000,10000),ROUNDDOWN(IF(O$3="No",
IF(ISNUMBER(O88)=TRUE,IF(O88=0,0,
500*LOG10(1+99*O$4/IF(ISNUMBER(O88),O88,VALUE(LEFT(O88,SEARCH(" ",O88)-1))))),
500*LOG10(1+99*IF(ISNUMBER(O88),O88,VALUE(LEFT(O88,SEARCH(" ",O88)-1)))/O$7*O$4/O$6)),500*LOG10(1+99*IF(ISNUMBER(O88),O88,VALUE(LEFT(O88,SEARCH(" ",O88)-1)))/O$4)),Events!$I$1))  )   )</f>
        <v/>
      </c>
      <c r="Q88" s="1" t="str">
        <f>IF(O88="","",_xlfn.RANK.AVG(P88,P$12:P$238))</f>
        <v/>
      </c>
      <c r="R88" s="12"/>
      <c r="S88" s="1" t="str">
        <f>IF(R88="","",IF(R88="np",-200,  MIN(IF(R$5="No",1000,10000),ROUNDDOWN(IF(R$3="No",
IF(ISNUMBER(R88)=TRUE,IF(R88=0,0,
500*LOG10(1+99*R$4/IF(ISNUMBER(R88),R88,VALUE(LEFT(R88,SEARCH(" ",R88)-1))))),
500*LOG10(1+99*IF(ISNUMBER(R88),R88,VALUE(LEFT(R88,SEARCH(" ",R88)-1)))/R$7*R$4/R$6)),500*LOG10(1+99*IF(ISNUMBER(R88),R88,VALUE(LEFT(R88,SEARCH(" ",R88)-1)))/R$4)),Events!$I$1))  )   )</f>
        <v/>
      </c>
      <c r="T88" s="1" t="str">
        <f>IF(R88="","",_xlfn.RANK.AVG(S88,S$12:S$238))</f>
        <v/>
      </c>
      <c r="U88" s="12"/>
      <c r="V88" s="1" t="str">
        <f>IF(U88="","",IF(U88="np",-200,  MIN(IF(U$5="No",1000,10000),ROUNDDOWN(IF(U$3="No",
IF(ISNUMBER(U88)=TRUE,IF(U88=0,0,
500*LOG10(1+99*U$4/IF(ISNUMBER(U88),U88,VALUE(LEFT(U88,SEARCH(" ",U88)-1))))),
500*LOG10(1+99*IF(ISNUMBER(U88),U88,VALUE(LEFT(U88,SEARCH(" ",U88)-1)))/U$7*U$4/U$6)),500*LOG10(1+99*IF(ISNUMBER(U88),U88,VALUE(LEFT(U88,SEARCH(" ",U88)-1)))/U$4)),Events!$I$1))  )   )</f>
        <v/>
      </c>
      <c r="W88" s="1" t="str">
        <f>IF(U88="","",_xlfn.RANK.AVG(V88,V$12:V$238))</f>
        <v/>
      </c>
      <c r="X88" s="12"/>
      <c r="Y88" s="1" t="str">
        <f>IF(X88="","",IF(X88="np",-200,  MIN(IF(X$5="No",1000,10000),ROUNDDOWN(IF(X$3="No",
IF(ISNUMBER(X88)=TRUE,IF(X88=0,0,
500*LOG10(1+99*X$4/IF(ISNUMBER(X88),X88,VALUE(LEFT(X88,SEARCH(" ",X88)-1))))),
500*LOG10(1+99*IF(ISNUMBER(X88),X88,VALUE(LEFT(X88,SEARCH(" ",X88)-1)))/X$7*X$4/X$6)),500*LOG10(1+99*IF(ISNUMBER(X88),X88,VALUE(LEFT(X88,SEARCH(" ",X88)-1)))/X$4)),Events!$I$1))  )   )</f>
        <v/>
      </c>
      <c r="Z88" s="1" t="str">
        <f>IF(X88="","",_xlfn.RANK.AVG(Y88,Y$12:Y$238))</f>
        <v/>
      </c>
      <c r="AA88" s="1" t="str">
        <f>IF(Competitors!A78="","",Competitors!D78)</f>
        <v/>
      </c>
      <c r="AB88" t="str">
        <f t="shared" si="9"/>
        <v/>
      </c>
      <c r="AC88" t="str">
        <f t="shared" si="12"/>
        <v/>
      </c>
      <c r="AD88" t="str">
        <f t="shared" si="7"/>
        <v/>
      </c>
      <c r="AE88" t="str">
        <f t="shared" si="10"/>
        <v/>
      </c>
      <c r="AF88" t="str">
        <f t="shared" si="8"/>
        <v/>
      </c>
      <c r="AG88" t="str">
        <f t="shared" si="11"/>
        <v/>
      </c>
    </row>
    <row r="89" spans="1:33" ht="14.5" x14ac:dyDescent="0.35">
      <c r="A89" s="1" t="str">
        <f>IF(Competitors!A79="","",Competitors!A79)</f>
        <v/>
      </c>
      <c r="B89" s="1" t="str">
        <f>IF(Competitors!B79="","",Competitors!B79)</f>
        <v/>
      </c>
      <c r="C89" s="1" t="str">
        <f>IF(Competitors!C79="","",Competitors!C79)</f>
        <v/>
      </c>
      <c r="D89" s="1" t="str">
        <f>IF(A89="","",SUM(G89,J89,M89,P89,S89,V89,Y89))</f>
        <v/>
      </c>
      <c r="E89" s="1" t="str">
        <f>IF(A89="","",SUM(H89,K89,N89,Q89,T89,W89,Z89))</f>
        <v/>
      </c>
      <c r="F89" s="12"/>
      <c r="G89" s="1" t="str">
        <f>IF(F89="","",IF(F89="np",-200,  MIN(IF(F$5="No",1000,10000),ROUNDDOWN(IF(F$3="No",
IF(ISNUMBER(F89)=TRUE,IF(F89=0,0,
500*LOG10(1+99*F$4/IF(ISNUMBER(F89),F89,VALUE(LEFT(F89,SEARCH(" ",F89)-1))))),
500*LOG10(1+99*IF(ISNUMBER(F89),F89,VALUE(LEFT(F89,SEARCH(" ",F89)-1)))/F$7*F$4/F$6)),500*LOG10(1+99*IF(ISNUMBER(F89),F89,VALUE(LEFT(F89,SEARCH(" ",F89)-1)))/F$4)),Events!$I$1))  )   )</f>
        <v/>
      </c>
      <c r="H89" s="1" t="str">
        <f>IF(F89="","",_xlfn.RANK.AVG(G89,G$12:G$238))</f>
        <v/>
      </c>
      <c r="I89" s="12"/>
      <c r="J89" s="1" t="str">
        <f>IF(I89="","",IF(I89="np",-200,  MIN(IF(I$5="No",1000,10000),ROUNDDOWN(IF(I$3="No",
IF(ISNUMBER(I89)=TRUE,IF(I89=0,0,
500*LOG10(1+99*I$4/IF(ISNUMBER(I89),I89,VALUE(LEFT(I89,SEARCH(" ",I89)-1))))),
500*LOG10(1+99*IF(ISNUMBER(I89),I89,VALUE(LEFT(I89,SEARCH(" ",I89)-1)))/I$7*I$4/I$6)),500*LOG10(1+99*IF(ISNUMBER(I89),I89,VALUE(LEFT(I89,SEARCH(" ",I89)-1)))/I$4)),Events!$I$1))  )   )</f>
        <v/>
      </c>
      <c r="K89" s="1" t="str">
        <f>IF(I89="","",_xlfn.RANK.AVG(J89,J$12:J$238))</f>
        <v/>
      </c>
      <c r="L89" s="12"/>
      <c r="M89" s="1" t="str">
        <f>IF(L89="","",IF(L89="np",-200,  MIN(IF(L$5="No",1000,10000),ROUNDDOWN(IF(L$3="No",
IF(ISNUMBER(L89)=TRUE,IF(L89=0,0,
500*LOG10(1+99*L$4/IF(ISNUMBER(L89),L89,VALUE(LEFT(L89,SEARCH(" ",L89)-1))))),
500*LOG10(1+99*IF(ISNUMBER(L89),L89,VALUE(LEFT(L89,SEARCH(" ",L89)-1)))/L$7*L$4/L$6)),500*LOG10(1+99*IF(ISNUMBER(L89),L89,VALUE(LEFT(L89,SEARCH(" ",L89)-1)))/L$4)),Events!$I$1))  )   )</f>
        <v/>
      </c>
      <c r="N89" s="1" t="str">
        <f>IF(L89="","",_xlfn.RANK.AVG(M89,M$12:M$238))</f>
        <v/>
      </c>
      <c r="O89" s="12"/>
      <c r="P89" s="1" t="str">
        <f>IF(O89="","",IF(O89="np",-200,  MIN(IF(O$5="No",1000,10000),ROUNDDOWN(IF(O$3="No",
IF(ISNUMBER(O89)=TRUE,IF(O89=0,0,
500*LOG10(1+99*O$4/IF(ISNUMBER(O89),O89,VALUE(LEFT(O89,SEARCH(" ",O89)-1))))),
500*LOG10(1+99*IF(ISNUMBER(O89),O89,VALUE(LEFT(O89,SEARCH(" ",O89)-1)))/O$7*O$4/O$6)),500*LOG10(1+99*IF(ISNUMBER(O89),O89,VALUE(LEFT(O89,SEARCH(" ",O89)-1)))/O$4)),Events!$I$1))  )   )</f>
        <v/>
      </c>
      <c r="Q89" s="1" t="str">
        <f>IF(O89="","",_xlfn.RANK.AVG(P89,P$12:P$238))</f>
        <v/>
      </c>
      <c r="R89" s="12"/>
      <c r="S89" s="1" t="str">
        <f>IF(R89="","",IF(R89="np",-200,  MIN(IF(R$5="No",1000,10000),ROUNDDOWN(IF(R$3="No",
IF(ISNUMBER(R89)=TRUE,IF(R89=0,0,
500*LOG10(1+99*R$4/IF(ISNUMBER(R89),R89,VALUE(LEFT(R89,SEARCH(" ",R89)-1))))),
500*LOG10(1+99*IF(ISNUMBER(R89),R89,VALUE(LEFT(R89,SEARCH(" ",R89)-1)))/R$7*R$4/R$6)),500*LOG10(1+99*IF(ISNUMBER(R89),R89,VALUE(LEFT(R89,SEARCH(" ",R89)-1)))/R$4)),Events!$I$1))  )   )</f>
        <v/>
      </c>
      <c r="T89" s="1" t="str">
        <f>IF(R89="","",_xlfn.RANK.AVG(S89,S$12:S$238))</f>
        <v/>
      </c>
      <c r="U89" s="12"/>
      <c r="V89" s="1" t="str">
        <f>IF(U89="","",IF(U89="np",-200,  MIN(IF(U$5="No",1000,10000),ROUNDDOWN(IF(U$3="No",
IF(ISNUMBER(U89)=TRUE,IF(U89=0,0,
500*LOG10(1+99*U$4/IF(ISNUMBER(U89),U89,VALUE(LEFT(U89,SEARCH(" ",U89)-1))))),
500*LOG10(1+99*IF(ISNUMBER(U89),U89,VALUE(LEFT(U89,SEARCH(" ",U89)-1)))/U$7*U$4/U$6)),500*LOG10(1+99*IF(ISNUMBER(U89),U89,VALUE(LEFT(U89,SEARCH(" ",U89)-1)))/U$4)),Events!$I$1))  )   )</f>
        <v/>
      </c>
      <c r="W89" s="1" t="str">
        <f>IF(U89="","",_xlfn.RANK.AVG(V89,V$12:V$238))</f>
        <v/>
      </c>
      <c r="X89" s="12"/>
      <c r="Y89" s="1" t="str">
        <f>IF(X89="","",IF(X89="np",-200,  MIN(IF(X$5="No",1000,10000),ROUNDDOWN(IF(X$3="No",
IF(ISNUMBER(X89)=TRUE,IF(X89=0,0,
500*LOG10(1+99*X$4/IF(ISNUMBER(X89),X89,VALUE(LEFT(X89,SEARCH(" ",X89)-1))))),
500*LOG10(1+99*IF(ISNUMBER(X89),X89,VALUE(LEFT(X89,SEARCH(" ",X89)-1)))/X$7*X$4/X$6)),500*LOG10(1+99*IF(ISNUMBER(X89),X89,VALUE(LEFT(X89,SEARCH(" ",X89)-1)))/X$4)),Events!$I$1))  )   )</f>
        <v/>
      </c>
      <c r="Z89" s="1" t="str">
        <f>IF(X89="","",_xlfn.RANK.AVG(Y89,Y$12:Y$238))</f>
        <v/>
      </c>
      <c r="AA89" s="1" t="str">
        <f>IF(Competitors!A79="","",Competitors!D79)</f>
        <v/>
      </c>
      <c r="AB89" t="str">
        <f t="shared" si="9"/>
        <v/>
      </c>
      <c r="AC89" t="str">
        <f t="shared" si="12"/>
        <v/>
      </c>
      <c r="AD89" t="str">
        <f t="shared" si="7"/>
        <v/>
      </c>
      <c r="AE89" t="str">
        <f t="shared" si="10"/>
        <v/>
      </c>
      <c r="AF89" t="str">
        <f t="shared" si="8"/>
        <v/>
      </c>
      <c r="AG89" t="str">
        <f t="shared" si="11"/>
        <v/>
      </c>
    </row>
    <row r="90" spans="1:33" ht="14.5" x14ac:dyDescent="0.35">
      <c r="A90" s="1" t="str">
        <f>IF(Competitors!A80="","",Competitors!A80)</f>
        <v/>
      </c>
      <c r="B90" s="1" t="str">
        <f>IF(Competitors!B80="","",Competitors!B80)</f>
        <v/>
      </c>
      <c r="C90" s="1" t="str">
        <f>IF(Competitors!C80="","",Competitors!C80)</f>
        <v/>
      </c>
      <c r="D90" s="1" t="str">
        <f>IF(A90="","",SUM(G90,J90,M90,P90,S90,V90,Y90))</f>
        <v/>
      </c>
      <c r="E90" s="1" t="str">
        <f>IF(A90="","",SUM(H90,K90,N90,Q90,T90,W90,Z90))</f>
        <v/>
      </c>
      <c r="F90" s="12"/>
      <c r="G90" s="1" t="str">
        <f>IF(F90="","",IF(F90="np",-200,  MIN(IF(F$5="No",1000,10000),ROUNDDOWN(IF(F$3="No",
IF(ISNUMBER(F90)=TRUE,IF(F90=0,0,
500*LOG10(1+99*F$4/IF(ISNUMBER(F90),F90,VALUE(LEFT(F90,SEARCH(" ",F90)-1))))),
500*LOG10(1+99*IF(ISNUMBER(F90),F90,VALUE(LEFT(F90,SEARCH(" ",F90)-1)))/F$7*F$4/F$6)),500*LOG10(1+99*IF(ISNUMBER(F90),F90,VALUE(LEFT(F90,SEARCH(" ",F90)-1)))/F$4)),Events!$I$1))  )   )</f>
        <v/>
      </c>
      <c r="H90" s="1" t="str">
        <f>IF(F90="","",_xlfn.RANK.AVG(G90,G$12:G$238))</f>
        <v/>
      </c>
      <c r="I90" s="12"/>
      <c r="J90" s="1" t="str">
        <f>IF(I90="","",IF(I90="np",-200,  MIN(IF(I$5="No",1000,10000),ROUNDDOWN(IF(I$3="No",
IF(ISNUMBER(I90)=TRUE,IF(I90=0,0,
500*LOG10(1+99*I$4/IF(ISNUMBER(I90),I90,VALUE(LEFT(I90,SEARCH(" ",I90)-1))))),
500*LOG10(1+99*IF(ISNUMBER(I90),I90,VALUE(LEFT(I90,SEARCH(" ",I90)-1)))/I$7*I$4/I$6)),500*LOG10(1+99*IF(ISNUMBER(I90),I90,VALUE(LEFT(I90,SEARCH(" ",I90)-1)))/I$4)),Events!$I$1))  )   )</f>
        <v/>
      </c>
      <c r="K90" s="1" t="str">
        <f>IF(I90="","",_xlfn.RANK.AVG(J90,J$12:J$238))</f>
        <v/>
      </c>
      <c r="L90" s="12"/>
      <c r="M90" s="1" t="str">
        <f>IF(L90="","",IF(L90="np",-200,  MIN(IF(L$5="No",1000,10000),ROUNDDOWN(IF(L$3="No",
IF(ISNUMBER(L90)=TRUE,IF(L90=0,0,
500*LOG10(1+99*L$4/IF(ISNUMBER(L90),L90,VALUE(LEFT(L90,SEARCH(" ",L90)-1))))),
500*LOG10(1+99*IF(ISNUMBER(L90),L90,VALUE(LEFT(L90,SEARCH(" ",L90)-1)))/L$7*L$4/L$6)),500*LOG10(1+99*IF(ISNUMBER(L90),L90,VALUE(LEFT(L90,SEARCH(" ",L90)-1)))/L$4)),Events!$I$1))  )   )</f>
        <v/>
      </c>
      <c r="N90" s="1" t="str">
        <f>IF(L90="","",_xlfn.RANK.AVG(M90,M$12:M$238))</f>
        <v/>
      </c>
      <c r="O90" s="12"/>
      <c r="P90" s="1" t="str">
        <f>IF(O90="","",IF(O90="np",-200,  MIN(IF(O$5="No",1000,10000),ROUNDDOWN(IF(O$3="No",
IF(ISNUMBER(O90)=TRUE,IF(O90=0,0,
500*LOG10(1+99*O$4/IF(ISNUMBER(O90),O90,VALUE(LEFT(O90,SEARCH(" ",O90)-1))))),
500*LOG10(1+99*IF(ISNUMBER(O90),O90,VALUE(LEFT(O90,SEARCH(" ",O90)-1)))/O$7*O$4/O$6)),500*LOG10(1+99*IF(ISNUMBER(O90),O90,VALUE(LEFT(O90,SEARCH(" ",O90)-1)))/O$4)),Events!$I$1))  )   )</f>
        <v/>
      </c>
      <c r="Q90" s="1" t="str">
        <f>IF(O90="","",_xlfn.RANK.AVG(P90,P$12:P$238))</f>
        <v/>
      </c>
      <c r="R90" s="12"/>
      <c r="S90" s="1" t="str">
        <f>IF(R90="","",IF(R90="np",-200,  MIN(IF(R$5="No",1000,10000),ROUNDDOWN(IF(R$3="No",
IF(ISNUMBER(R90)=TRUE,IF(R90=0,0,
500*LOG10(1+99*R$4/IF(ISNUMBER(R90),R90,VALUE(LEFT(R90,SEARCH(" ",R90)-1))))),
500*LOG10(1+99*IF(ISNUMBER(R90),R90,VALUE(LEFT(R90,SEARCH(" ",R90)-1)))/R$7*R$4/R$6)),500*LOG10(1+99*IF(ISNUMBER(R90),R90,VALUE(LEFT(R90,SEARCH(" ",R90)-1)))/R$4)),Events!$I$1))  )   )</f>
        <v/>
      </c>
      <c r="T90" s="1" t="str">
        <f>IF(R90="","",_xlfn.RANK.AVG(S90,S$12:S$238))</f>
        <v/>
      </c>
      <c r="U90" s="12"/>
      <c r="V90" s="1" t="str">
        <f>IF(U90="","",IF(U90="np",-200,  MIN(IF(U$5="No",1000,10000),ROUNDDOWN(IF(U$3="No",
IF(ISNUMBER(U90)=TRUE,IF(U90=0,0,
500*LOG10(1+99*U$4/IF(ISNUMBER(U90),U90,VALUE(LEFT(U90,SEARCH(" ",U90)-1))))),
500*LOG10(1+99*IF(ISNUMBER(U90),U90,VALUE(LEFT(U90,SEARCH(" ",U90)-1)))/U$7*U$4/U$6)),500*LOG10(1+99*IF(ISNUMBER(U90),U90,VALUE(LEFT(U90,SEARCH(" ",U90)-1)))/U$4)),Events!$I$1))  )   )</f>
        <v/>
      </c>
      <c r="W90" s="1" t="str">
        <f>IF(U90="","",_xlfn.RANK.AVG(V90,V$12:V$238))</f>
        <v/>
      </c>
      <c r="X90" s="12"/>
      <c r="Y90" s="1" t="str">
        <f>IF(X90="","",IF(X90="np",-200,  MIN(IF(X$5="No",1000,10000),ROUNDDOWN(IF(X$3="No",
IF(ISNUMBER(X90)=TRUE,IF(X90=0,0,
500*LOG10(1+99*X$4/IF(ISNUMBER(X90),X90,VALUE(LEFT(X90,SEARCH(" ",X90)-1))))),
500*LOG10(1+99*IF(ISNUMBER(X90),X90,VALUE(LEFT(X90,SEARCH(" ",X90)-1)))/X$7*X$4/X$6)),500*LOG10(1+99*IF(ISNUMBER(X90),X90,VALUE(LEFT(X90,SEARCH(" ",X90)-1)))/X$4)),Events!$I$1))  )   )</f>
        <v/>
      </c>
      <c r="Z90" s="1" t="str">
        <f>IF(X90="","",_xlfn.RANK.AVG(Y90,Y$12:Y$238))</f>
        <v/>
      </c>
      <c r="AA90" s="1" t="str">
        <f>IF(Competitors!A80="","",Competitors!D80)</f>
        <v/>
      </c>
      <c r="AB90" t="str">
        <f t="shared" si="9"/>
        <v/>
      </c>
      <c r="AC90" t="str">
        <f t="shared" si="12"/>
        <v/>
      </c>
      <c r="AD90" t="str">
        <f t="shared" si="7"/>
        <v/>
      </c>
      <c r="AE90" t="str">
        <f t="shared" si="10"/>
        <v/>
      </c>
      <c r="AF90" t="str">
        <f t="shared" si="8"/>
        <v/>
      </c>
      <c r="AG90" t="str">
        <f t="shared" si="11"/>
        <v/>
      </c>
    </row>
    <row r="91" spans="1:33" ht="14.5" x14ac:dyDescent="0.35">
      <c r="A91" s="1" t="str">
        <f>IF(Competitors!A81="","",Competitors!A81)</f>
        <v/>
      </c>
      <c r="B91" s="1" t="str">
        <f>IF(Competitors!B81="","",Competitors!B81)</f>
        <v/>
      </c>
      <c r="C91" s="1" t="str">
        <f>IF(Competitors!C81="","",Competitors!C81)</f>
        <v/>
      </c>
      <c r="D91" s="1" t="str">
        <f>IF(A91="","",SUM(G91,J91,M91,P91,S91,V91,Y91))</f>
        <v/>
      </c>
      <c r="E91" s="1" t="str">
        <f>IF(A91="","",SUM(H91,K91,N91,Q91,T91,W91,Z91))</f>
        <v/>
      </c>
      <c r="F91" s="12"/>
      <c r="G91" s="1" t="str">
        <f>IF(F91="","",IF(F91="np",-200,  MIN(IF(F$5="No",1000,10000),ROUNDDOWN(IF(F$3="No",
IF(ISNUMBER(F91)=TRUE,IF(F91=0,0,
500*LOG10(1+99*F$4/IF(ISNUMBER(F91),F91,VALUE(LEFT(F91,SEARCH(" ",F91)-1))))),
500*LOG10(1+99*IF(ISNUMBER(F91),F91,VALUE(LEFT(F91,SEARCH(" ",F91)-1)))/F$7*F$4/F$6)),500*LOG10(1+99*IF(ISNUMBER(F91),F91,VALUE(LEFT(F91,SEARCH(" ",F91)-1)))/F$4)),Events!$I$1))  )   )</f>
        <v/>
      </c>
      <c r="H91" s="1" t="str">
        <f>IF(F91="","",_xlfn.RANK.AVG(G91,G$12:G$238))</f>
        <v/>
      </c>
      <c r="I91" s="12"/>
      <c r="J91" s="1" t="str">
        <f>IF(I91="","",IF(I91="np",-200,  MIN(IF(I$5="No",1000,10000),ROUNDDOWN(IF(I$3="No",
IF(ISNUMBER(I91)=TRUE,IF(I91=0,0,
500*LOG10(1+99*I$4/IF(ISNUMBER(I91),I91,VALUE(LEFT(I91,SEARCH(" ",I91)-1))))),
500*LOG10(1+99*IF(ISNUMBER(I91),I91,VALUE(LEFT(I91,SEARCH(" ",I91)-1)))/I$7*I$4/I$6)),500*LOG10(1+99*IF(ISNUMBER(I91),I91,VALUE(LEFT(I91,SEARCH(" ",I91)-1)))/I$4)),Events!$I$1))  )   )</f>
        <v/>
      </c>
      <c r="K91" s="1" t="str">
        <f>IF(I91="","",_xlfn.RANK.AVG(J91,J$12:J$238))</f>
        <v/>
      </c>
      <c r="L91" s="12"/>
      <c r="M91" s="1" t="str">
        <f>IF(L91="","",IF(L91="np",-200,  MIN(IF(L$5="No",1000,10000),ROUNDDOWN(IF(L$3="No",
IF(ISNUMBER(L91)=TRUE,IF(L91=0,0,
500*LOG10(1+99*L$4/IF(ISNUMBER(L91),L91,VALUE(LEFT(L91,SEARCH(" ",L91)-1))))),
500*LOG10(1+99*IF(ISNUMBER(L91),L91,VALUE(LEFT(L91,SEARCH(" ",L91)-1)))/L$7*L$4/L$6)),500*LOG10(1+99*IF(ISNUMBER(L91),L91,VALUE(LEFT(L91,SEARCH(" ",L91)-1)))/L$4)),Events!$I$1))  )   )</f>
        <v/>
      </c>
      <c r="N91" s="1" t="str">
        <f>IF(L91="","",_xlfn.RANK.AVG(M91,M$12:M$238))</f>
        <v/>
      </c>
      <c r="O91" s="12"/>
      <c r="P91" s="1" t="str">
        <f>IF(O91="","",IF(O91="np",-200,  MIN(IF(O$5="No",1000,10000),ROUNDDOWN(IF(O$3="No",
IF(ISNUMBER(O91)=TRUE,IF(O91=0,0,
500*LOG10(1+99*O$4/IF(ISNUMBER(O91),O91,VALUE(LEFT(O91,SEARCH(" ",O91)-1))))),
500*LOG10(1+99*IF(ISNUMBER(O91),O91,VALUE(LEFT(O91,SEARCH(" ",O91)-1)))/O$7*O$4/O$6)),500*LOG10(1+99*IF(ISNUMBER(O91),O91,VALUE(LEFT(O91,SEARCH(" ",O91)-1)))/O$4)),Events!$I$1))  )   )</f>
        <v/>
      </c>
      <c r="Q91" s="1" t="str">
        <f>IF(O91="","",_xlfn.RANK.AVG(P91,P$12:P$238))</f>
        <v/>
      </c>
      <c r="R91" s="12"/>
      <c r="S91" s="1" t="str">
        <f>IF(R91="","",IF(R91="np",-200,  MIN(IF(R$5="No",1000,10000),ROUNDDOWN(IF(R$3="No",
IF(ISNUMBER(R91)=TRUE,IF(R91=0,0,
500*LOG10(1+99*R$4/IF(ISNUMBER(R91),R91,VALUE(LEFT(R91,SEARCH(" ",R91)-1))))),
500*LOG10(1+99*IF(ISNUMBER(R91),R91,VALUE(LEFT(R91,SEARCH(" ",R91)-1)))/R$7*R$4/R$6)),500*LOG10(1+99*IF(ISNUMBER(R91),R91,VALUE(LEFT(R91,SEARCH(" ",R91)-1)))/R$4)),Events!$I$1))  )   )</f>
        <v/>
      </c>
      <c r="T91" s="1" t="str">
        <f>IF(R91="","",_xlfn.RANK.AVG(S91,S$12:S$238))</f>
        <v/>
      </c>
      <c r="U91" s="12"/>
      <c r="V91" s="1" t="str">
        <f>IF(U91="","",IF(U91="np",-200,  MIN(IF(U$5="No",1000,10000),ROUNDDOWN(IF(U$3="No",
IF(ISNUMBER(U91)=TRUE,IF(U91=0,0,
500*LOG10(1+99*U$4/IF(ISNUMBER(U91),U91,VALUE(LEFT(U91,SEARCH(" ",U91)-1))))),
500*LOG10(1+99*IF(ISNUMBER(U91),U91,VALUE(LEFT(U91,SEARCH(" ",U91)-1)))/U$7*U$4/U$6)),500*LOG10(1+99*IF(ISNUMBER(U91),U91,VALUE(LEFT(U91,SEARCH(" ",U91)-1)))/U$4)),Events!$I$1))  )   )</f>
        <v/>
      </c>
      <c r="W91" s="1" t="str">
        <f>IF(U91="","",_xlfn.RANK.AVG(V91,V$12:V$238))</f>
        <v/>
      </c>
      <c r="X91" s="12"/>
      <c r="Y91" s="1" t="str">
        <f>IF(X91="","",IF(X91="np",-200,  MIN(IF(X$5="No",1000,10000),ROUNDDOWN(IF(X$3="No",
IF(ISNUMBER(X91)=TRUE,IF(X91=0,0,
500*LOG10(1+99*X$4/IF(ISNUMBER(X91),X91,VALUE(LEFT(X91,SEARCH(" ",X91)-1))))),
500*LOG10(1+99*IF(ISNUMBER(X91),X91,VALUE(LEFT(X91,SEARCH(" ",X91)-1)))/X$7*X$4/X$6)),500*LOG10(1+99*IF(ISNUMBER(X91),X91,VALUE(LEFT(X91,SEARCH(" ",X91)-1)))/X$4)),Events!$I$1))  )   )</f>
        <v/>
      </c>
      <c r="Z91" s="1" t="str">
        <f>IF(X91="","",_xlfn.RANK.AVG(Y91,Y$12:Y$238))</f>
        <v/>
      </c>
      <c r="AA91" s="1" t="str">
        <f>IF(Competitors!A81="","",Competitors!D81)</f>
        <v/>
      </c>
      <c r="AB91" t="str">
        <f t="shared" si="9"/>
        <v/>
      </c>
      <c r="AC91" t="str">
        <f t="shared" si="12"/>
        <v/>
      </c>
      <c r="AD91" t="str">
        <f t="shared" si="7"/>
        <v/>
      </c>
      <c r="AE91" t="str">
        <f t="shared" si="10"/>
        <v/>
      </c>
      <c r="AF91" t="str">
        <f t="shared" si="8"/>
        <v/>
      </c>
      <c r="AG91" t="str">
        <f t="shared" si="11"/>
        <v/>
      </c>
    </row>
    <row r="92" spans="1:33" ht="14.5" x14ac:dyDescent="0.35">
      <c r="A92" s="1" t="str">
        <f>IF(Competitors!A82="","",Competitors!A82)</f>
        <v/>
      </c>
      <c r="B92" s="1" t="str">
        <f>IF(Competitors!B82="","",Competitors!B82)</f>
        <v/>
      </c>
      <c r="C92" s="1" t="str">
        <f>IF(Competitors!C82="","",Competitors!C82)</f>
        <v/>
      </c>
      <c r="D92" s="1" t="str">
        <f>IF(A92="","",SUM(G92,J92,M92,P92,S92,V92,Y92))</f>
        <v/>
      </c>
      <c r="E92" s="1" t="str">
        <f>IF(A92="","",SUM(H92,K92,N92,Q92,T92,W92,Z92))</f>
        <v/>
      </c>
      <c r="F92" s="12"/>
      <c r="G92" s="1" t="str">
        <f>IF(F92="","",IF(F92="np",-200,  MIN(IF(F$5="No",1000,10000),ROUNDDOWN(IF(F$3="No",
IF(ISNUMBER(F92)=TRUE,IF(F92=0,0,
500*LOG10(1+99*F$4/IF(ISNUMBER(F92),F92,VALUE(LEFT(F92,SEARCH(" ",F92)-1))))),
500*LOG10(1+99*IF(ISNUMBER(F92),F92,VALUE(LEFT(F92,SEARCH(" ",F92)-1)))/F$7*F$4/F$6)),500*LOG10(1+99*IF(ISNUMBER(F92),F92,VALUE(LEFT(F92,SEARCH(" ",F92)-1)))/F$4)),Events!$I$1))  )   )</f>
        <v/>
      </c>
      <c r="H92" s="1" t="str">
        <f>IF(F92="","",_xlfn.RANK.AVG(G92,G$12:G$238))</f>
        <v/>
      </c>
      <c r="I92" s="12"/>
      <c r="J92" s="1" t="str">
        <f>IF(I92="","",IF(I92="np",-200,  MIN(IF(I$5="No",1000,10000),ROUNDDOWN(IF(I$3="No",
IF(ISNUMBER(I92)=TRUE,IF(I92=0,0,
500*LOG10(1+99*I$4/IF(ISNUMBER(I92),I92,VALUE(LEFT(I92,SEARCH(" ",I92)-1))))),
500*LOG10(1+99*IF(ISNUMBER(I92),I92,VALUE(LEFT(I92,SEARCH(" ",I92)-1)))/I$7*I$4/I$6)),500*LOG10(1+99*IF(ISNUMBER(I92),I92,VALUE(LEFT(I92,SEARCH(" ",I92)-1)))/I$4)),Events!$I$1))  )   )</f>
        <v/>
      </c>
      <c r="K92" s="1" t="str">
        <f>IF(I92="","",_xlfn.RANK.AVG(J92,J$12:J$238))</f>
        <v/>
      </c>
      <c r="L92" s="12"/>
      <c r="M92" s="1" t="str">
        <f>IF(L92="","",IF(L92="np",-200,  MIN(IF(L$5="No",1000,10000),ROUNDDOWN(IF(L$3="No",
IF(ISNUMBER(L92)=TRUE,IF(L92=0,0,
500*LOG10(1+99*L$4/IF(ISNUMBER(L92),L92,VALUE(LEFT(L92,SEARCH(" ",L92)-1))))),
500*LOG10(1+99*IF(ISNUMBER(L92),L92,VALUE(LEFT(L92,SEARCH(" ",L92)-1)))/L$7*L$4/L$6)),500*LOG10(1+99*IF(ISNUMBER(L92),L92,VALUE(LEFT(L92,SEARCH(" ",L92)-1)))/L$4)),Events!$I$1))  )   )</f>
        <v/>
      </c>
      <c r="N92" s="1" t="str">
        <f>IF(L92="","",_xlfn.RANK.AVG(M92,M$12:M$238))</f>
        <v/>
      </c>
      <c r="O92" s="12"/>
      <c r="P92" s="1" t="str">
        <f>IF(O92="","",IF(O92="np",-200,  MIN(IF(O$5="No",1000,10000),ROUNDDOWN(IF(O$3="No",
IF(ISNUMBER(O92)=TRUE,IF(O92=0,0,
500*LOG10(1+99*O$4/IF(ISNUMBER(O92),O92,VALUE(LEFT(O92,SEARCH(" ",O92)-1))))),
500*LOG10(1+99*IF(ISNUMBER(O92),O92,VALUE(LEFT(O92,SEARCH(" ",O92)-1)))/O$7*O$4/O$6)),500*LOG10(1+99*IF(ISNUMBER(O92),O92,VALUE(LEFT(O92,SEARCH(" ",O92)-1)))/O$4)),Events!$I$1))  )   )</f>
        <v/>
      </c>
      <c r="Q92" s="1" t="str">
        <f>IF(O92="","",_xlfn.RANK.AVG(P92,P$12:P$238))</f>
        <v/>
      </c>
      <c r="R92" s="12"/>
      <c r="S92" s="1" t="str">
        <f>IF(R92="","",IF(R92="np",-200,  MIN(IF(R$5="No",1000,10000),ROUNDDOWN(IF(R$3="No",
IF(ISNUMBER(R92)=TRUE,IF(R92=0,0,
500*LOG10(1+99*R$4/IF(ISNUMBER(R92),R92,VALUE(LEFT(R92,SEARCH(" ",R92)-1))))),
500*LOG10(1+99*IF(ISNUMBER(R92),R92,VALUE(LEFT(R92,SEARCH(" ",R92)-1)))/R$7*R$4/R$6)),500*LOG10(1+99*IF(ISNUMBER(R92),R92,VALUE(LEFT(R92,SEARCH(" ",R92)-1)))/R$4)),Events!$I$1))  )   )</f>
        <v/>
      </c>
      <c r="T92" s="1" t="str">
        <f>IF(R92="","",_xlfn.RANK.AVG(S92,S$12:S$238))</f>
        <v/>
      </c>
      <c r="U92" s="12"/>
      <c r="V92" s="1" t="str">
        <f>IF(U92="","",IF(U92="np",-200,  MIN(IF(U$5="No",1000,10000),ROUNDDOWN(IF(U$3="No",
IF(ISNUMBER(U92)=TRUE,IF(U92=0,0,
500*LOG10(1+99*U$4/IF(ISNUMBER(U92),U92,VALUE(LEFT(U92,SEARCH(" ",U92)-1))))),
500*LOG10(1+99*IF(ISNUMBER(U92),U92,VALUE(LEFT(U92,SEARCH(" ",U92)-1)))/U$7*U$4/U$6)),500*LOG10(1+99*IF(ISNUMBER(U92),U92,VALUE(LEFT(U92,SEARCH(" ",U92)-1)))/U$4)),Events!$I$1))  )   )</f>
        <v/>
      </c>
      <c r="W92" s="1" t="str">
        <f>IF(U92="","",_xlfn.RANK.AVG(V92,V$12:V$238))</f>
        <v/>
      </c>
      <c r="X92" s="12"/>
      <c r="Y92" s="1" t="str">
        <f>IF(X92="","",IF(X92="np",-200,  MIN(IF(X$5="No",1000,10000),ROUNDDOWN(IF(X$3="No",
IF(ISNUMBER(X92)=TRUE,IF(X92=0,0,
500*LOG10(1+99*X$4/IF(ISNUMBER(X92),X92,VALUE(LEFT(X92,SEARCH(" ",X92)-1))))),
500*LOG10(1+99*IF(ISNUMBER(X92),X92,VALUE(LEFT(X92,SEARCH(" ",X92)-1)))/X$7*X$4/X$6)),500*LOG10(1+99*IF(ISNUMBER(X92),X92,VALUE(LEFT(X92,SEARCH(" ",X92)-1)))/X$4)),Events!$I$1))  )   )</f>
        <v/>
      </c>
      <c r="Z92" s="1" t="str">
        <f>IF(X92="","",_xlfn.RANK.AVG(Y92,Y$12:Y$238))</f>
        <v/>
      </c>
      <c r="AA92" s="1" t="str">
        <f>IF(Competitors!A82="","",Competitors!D82)</f>
        <v/>
      </c>
      <c r="AB92" t="str">
        <f t="shared" si="9"/>
        <v/>
      </c>
      <c r="AC92" t="str">
        <f t="shared" si="12"/>
        <v/>
      </c>
      <c r="AD92" t="str">
        <f t="shared" si="7"/>
        <v/>
      </c>
      <c r="AE92" t="str">
        <f t="shared" si="10"/>
        <v/>
      </c>
      <c r="AF92" t="str">
        <f t="shared" si="8"/>
        <v/>
      </c>
      <c r="AG92" t="str">
        <f t="shared" si="11"/>
        <v/>
      </c>
    </row>
    <row r="93" spans="1:33" ht="14.5" x14ac:dyDescent="0.35">
      <c r="A93" s="1" t="str">
        <f>IF(Competitors!A83="","",Competitors!A83)</f>
        <v/>
      </c>
      <c r="B93" s="1" t="str">
        <f>IF(Competitors!B83="","",Competitors!B83)</f>
        <v/>
      </c>
      <c r="C93" s="1" t="str">
        <f>IF(Competitors!C83="","",Competitors!C83)</f>
        <v/>
      </c>
      <c r="D93" s="1" t="str">
        <f>IF(A93="","",SUM(G93,J93,M93,P93,S93,V93,Y93))</f>
        <v/>
      </c>
      <c r="E93" s="1" t="str">
        <f>IF(A93="","",SUM(H93,K93,N93,Q93,T93,W93,Z93))</f>
        <v/>
      </c>
      <c r="F93" s="12"/>
      <c r="G93" s="1" t="str">
        <f>IF(F93="","",IF(F93="np",-200,  MIN(IF(F$5="No",1000,10000),ROUNDDOWN(IF(F$3="No",
IF(ISNUMBER(F93)=TRUE,IF(F93=0,0,
500*LOG10(1+99*F$4/IF(ISNUMBER(F93),F93,VALUE(LEFT(F93,SEARCH(" ",F93)-1))))),
500*LOG10(1+99*IF(ISNUMBER(F93),F93,VALUE(LEFT(F93,SEARCH(" ",F93)-1)))/F$7*F$4/F$6)),500*LOG10(1+99*IF(ISNUMBER(F93),F93,VALUE(LEFT(F93,SEARCH(" ",F93)-1)))/F$4)),Events!$I$1))  )   )</f>
        <v/>
      </c>
      <c r="H93" s="1" t="str">
        <f>IF(F93="","",_xlfn.RANK.AVG(G93,G$12:G$238))</f>
        <v/>
      </c>
      <c r="I93" s="12"/>
      <c r="J93" s="1" t="str">
        <f>IF(I93="","",IF(I93="np",-200,  MIN(IF(I$5="No",1000,10000),ROUNDDOWN(IF(I$3="No",
IF(ISNUMBER(I93)=TRUE,IF(I93=0,0,
500*LOG10(1+99*I$4/IF(ISNUMBER(I93),I93,VALUE(LEFT(I93,SEARCH(" ",I93)-1))))),
500*LOG10(1+99*IF(ISNUMBER(I93),I93,VALUE(LEFT(I93,SEARCH(" ",I93)-1)))/I$7*I$4/I$6)),500*LOG10(1+99*IF(ISNUMBER(I93),I93,VALUE(LEFT(I93,SEARCH(" ",I93)-1)))/I$4)),Events!$I$1))  )   )</f>
        <v/>
      </c>
      <c r="K93" s="1" t="str">
        <f>IF(I93="","",_xlfn.RANK.AVG(J93,J$12:J$238))</f>
        <v/>
      </c>
      <c r="L93" s="12"/>
      <c r="M93" s="1" t="str">
        <f>IF(L93="","",IF(L93="np",-200,  MIN(IF(L$5="No",1000,10000),ROUNDDOWN(IF(L$3="No",
IF(ISNUMBER(L93)=TRUE,IF(L93=0,0,
500*LOG10(1+99*L$4/IF(ISNUMBER(L93),L93,VALUE(LEFT(L93,SEARCH(" ",L93)-1))))),
500*LOG10(1+99*IF(ISNUMBER(L93),L93,VALUE(LEFT(L93,SEARCH(" ",L93)-1)))/L$7*L$4/L$6)),500*LOG10(1+99*IF(ISNUMBER(L93),L93,VALUE(LEFT(L93,SEARCH(" ",L93)-1)))/L$4)),Events!$I$1))  )   )</f>
        <v/>
      </c>
      <c r="N93" s="1" t="str">
        <f>IF(L93="","",_xlfn.RANK.AVG(M93,M$12:M$238))</f>
        <v/>
      </c>
      <c r="O93" s="12"/>
      <c r="P93" s="1" t="str">
        <f>IF(O93="","",IF(O93="np",-200,  MIN(IF(O$5="No",1000,10000),ROUNDDOWN(IF(O$3="No",
IF(ISNUMBER(O93)=TRUE,IF(O93=0,0,
500*LOG10(1+99*O$4/IF(ISNUMBER(O93),O93,VALUE(LEFT(O93,SEARCH(" ",O93)-1))))),
500*LOG10(1+99*IF(ISNUMBER(O93),O93,VALUE(LEFT(O93,SEARCH(" ",O93)-1)))/O$7*O$4/O$6)),500*LOG10(1+99*IF(ISNUMBER(O93),O93,VALUE(LEFT(O93,SEARCH(" ",O93)-1)))/O$4)),Events!$I$1))  )   )</f>
        <v/>
      </c>
      <c r="Q93" s="1" t="str">
        <f>IF(O93="","",_xlfn.RANK.AVG(P93,P$12:P$238))</f>
        <v/>
      </c>
      <c r="R93" s="12"/>
      <c r="S93" s="1" t="str">
        <f>IF(R93="","",IF(R93="np",-200,  MIN(IF(R$5="No",1000,10000),ROUNDDOWN(IF(R$3="No",
IF(ISNUMBER(R93)=TRUE,IF(R93=0,0,
500*LOG10(1+99*R$4/IF(ISNUMBER(R93),R93,VALUE(LEFT(R93,SEARCH(" ",R93)-1))))),
500*LOG10(1+99*IF(ISNUMBER(R93),R93,VALUE(LEFT(R93,SEARCH(" ",R93)-1)))/R$7*R$4/R$6)),500*LOG10(1+99*IF(ISNUMBER(R93),R93,VALUE(LEFT(R93,SEARCH(" ",R93)-1)))/R$4)),Events!$I$1))  )   )</f>
        <v/>
      </c>
      <c r="T93" s="1" t="str">
        <f>IF(R93="","",_xlfn.RANK.AVG(S93,S$12:S$238))</f>
        <v/>
      </c>
      <c r="U93" s="12"/>
      <c r="V93" s="1" t="str">
        <f>IF(U93="","",IF(U93="np",-200,  MIN(IF(U$5="No",1000,10000),ROUNDDOWN(IF(U$3="No",
IF(ISNUMBER(U93)=TRUE,IF(U93=0,0,
500*LOG10(1+99*U$4/IF(ISNUMBER(U93),U93,VALUE(LEFT(U93,SEARCH(" ",U93)-1))))),
500*LOG10(1+99*IF(ISNUMBER(U93),U93,VALUE(LEFT(U93,SEARCH(" ",U93)-1)))/U$7*U$4/U$6)),500*LOG10(1+99*IF(ISNUMBER(U93),U93,VALUE(LEFT(U93,SEARCH(" ",U93)-1)))/U$4)),Events!$I$1))  )   )</f>
        <v/>
      </c>
      <c r="W93" s="1" t="str">
        <f>IF(U93="","",_xlfn.RANK.AVG(V93,V$12:V$238))</f>
        <v/>
      </c>
      <c r="X93" s="12"/>
      <c r="Y93" s="1" t="str">
        <f>IF(X93="","",IF(X93="np",-200,  MIN(IF(X$5="No",1000,10000),ROUNDDOWN(IF(X$3="No",
IF(ISNUMBER(X93)=TRUE,IF(X93=0,0,
500*LOG10(1+99*X$4/IF(ISNUMBER(X93),X93,VALUE(LEFT(X93,SEARCH(" ",X93)-1))))),
500*LOG10(1+99*IF(ISNUMBER(X93),X93,VALUE(LEFT(X93,SEARCH(" ",X93)-1)))/X$7*X$4/X$6)),500*LOG10(1+99*IF(ISNUMBER(X93),X93,VALUE(LEFT(X93,SEARCH(" ",X93)-1)))/X$4)),Events!$I$1))  )   )</f>
        <v/>
      </c>
      <c r="Z93" s="1" t="str">
        <f>IF(X93="","",_xlfn.RANK.AVG(Y93,Y$12:Y$238))</f>
        <v/>
      </c>
      <c r="AA93" s="1" t="str">
        <f>IF(Competitors!A83="","",Competitors!D83)</f>
        <v/>
      </c>
      <c r="AB93" t="str">
        <f t="shared" si="9"/>
        <v/>
      </c>
      <c r="AC93" t="str">
        <f t="shared" si="12"/>
        <v/>
      </c>
      <c r="AD93" t="str">
        <f t="shared" si="7"/>
        <v/>
      </c>
      <c r="AE93" t="str">
        <f t="shared" si="10"/>
        <v/>
      </c>
      <c r="AF93" t="str">
        <f t="shared" si="8"/>
        <v/>
      </c>
      <c r="AG93" t="str">
        <f t="shared" si="11"/>
        <v/>
      </c>
    </row>
    <row r="94" spans="1:33" ht="14.5" x14ac:dyDescent="0.35">
      <c r="A94" s="1" t="str">
        <f>IF(Competitors!A84="","",Competitors!A84)</f>
        <v/>
      </c>
      <c r="B94" s="1" t="str">
        <f>IF(Competitors!B84="","",Competitors!B84)</f>
        <v/>
      </c>
      <c r="C94" s="1" t="str">
        <f>IF(Competitors!C84="","",Competitors!C84)</f>
        <v/>
      </c>
      <c r="D94" s="1" t="str">
        <f>IF(A94="","",SUM(G94,J94,M94,P94,S94,V94,Y94))</f>
        <v/>
      </c>
      <c r="E94" s="1" t="str">
        <f>IF(A94="","",SUM(H94,K94,N94,Q94,T94,W94,Z94))</f>
        <v/>
      </c>
      <c r="F94" s="12"/>
      <c r="G94" s="1" t="str">
        <f>IF(F94="","",IF(F94="np",-200,  MIN(IF(F$5="No",1000,10000),ROUNDDOWN(IF(F$3="No",
IF(ISNUMBER(F94)=TRUE,IF(F94=0,0,
500*LOG10(1+99*F$4/IF(ISNUMBER(F94),F94,VALUE(LEFT(F94,SEARCH(" ",F94)-1))))),
500*LOG10(1+99*IF(ISNUMBER(F94),F94,VALUE(LEFT(F94,SEARCH(" ",F94)-1)))/F$7*F$4/F$6)),500*LOG10(1+99*IF(ISNUMBER(F94),F94,VALUE(LEFT(F94,SEARCH(" ",F94)-1)))/F$4)),Events!$I$1))  )   )</f>
        <v/>
      </c>
      <c r="H94" s="1" t="str">
        <f>IF(F94="","",_xlfn.RANK.AVG(G94,G$12:G$238))</f>
        <v/>
      </c>
      <c r="I94" s="12"/>
      <c r="J94" s="1" t="str">
        <f>IF(I94="","",IF(I94="np",-200,  MIN(IF(I$5="No",1000,10000),ROUNDDOWN(IF(I$3="No",
IF(ISNUMBER(I94)=TRUE,IF(I94=0,0,
500*LOG10(1+99*I$4/IF(ISNUMBER(I94),I94,VALUE(LEFT(I94,SEARCH(" ",I94)-1))))),
500*LOG10(1+99*IF(ISNUMBER(I94),I94,VALUE(LEFT(I94,SEARCH(" ",I94)-1)))/I$7*I$4/I$6)),500*LOG10(1+99*IF(ISNUMBER(I94),I94,VALUE(LEFT(I94,SEARCH(" ",I94)-1)))/I$4)),Events!$I$1))  )   )</f>
        <v/>
      </c>
      <c r="K94" s="1" t="str">
        <f>IF(I94="","",_xlfn.RANK.AVG(J94,J$12:J$238))</f>
        <v/>
      </c>
      <c r="L94" s="12"/>
      <c r="M94" s="1" t="str">
        <f>IF(L94="","",IF(L94="np",-200,  MIN(IF(L$5="No",1000,10000),ROUNDDOWN(IF(L$3="No",
IF(ISNUMBER(L94)=TRUE,IF(L94=0,0,
500*LOG10(1+99*L$4/IF(ISNUMBER(L94),L94,VALUE(LEFT(L94,SEARCH(" ",L94)-1))))),
500*LOG10(1+99*IF(ISNUMBER(L94),L94,VALUE(LEFT(L94,SEARCH(" ",L94)-1)))/L$7*L$4/L$6)),500*LOG10(1+99*IF(ISNUMBER(L94),L94,VALUE(LEFT(L94,SEARCH(" ",L94)-1)))/L$4)),Events!$I$1))  )   )</f>
        <v/>
      </c>
      <c r="N94" s="1" t="str">
        <f>IF(L94="","",_xlfn.RANK.AVG(M94,M$12:M$238))</f>
        <v/>
      </c>
      <c r="O94" s="12"/>
      <c r="P94" s="1" t="str">
        <f>IF(O94="","",IF(O94="np",-200,  MIN(IF(O$5="No",1000,10000),ROUNDDOWN(IF(O$3="No",
IF(ISNUMBER(O94)=TRUE,IF(O94=0,0,
500*LOG10(1+99*O$4/IF(ISNUMBER(O94),O94,VALUE(LEFT(O94,SEARCH(" ",O94)-1))))),
500*LOG10(1+99*IF(ISNUMBER(O94),O94,VALUE(LEFT(O94,SEARCH(" ",O94)-1)))/O$7*O$4/O$6)),500*LOG10(1+99*IF(ISNUMBER(O94),O94,VALUE(LEFT(O94,SEARCH(" ",O94)-1)))/O$4)),Events!$I$1))  )   )</f>
        <v/>
      </c>
      <c r="Q94" s="1" t="str">
        <f>IF(O94="","",_xlfn.RANK.AVG(P94,P$12:P$238))</f>
        <v/>
      </c>
      <c r="R94" s="12"/>
      <c r="S94" s="1" t="str">
        <f>IF(R94="","",IF(R94="np",-200,  MIN(IF(R$5="No",1000,10000),ROUNDDOWN(IF(R$3="No",
IF(ISNUMBER(R94)=TRUE,IF(R94=0,0,
500*LOG10(1+99*R$4/IF(ISNUMBER(R94),R94,VALUE(LEFT(R94,SEARCH(" ",R94)-1))))),
500*LOG10(1+99*IF(ISNUMBER(R94),R94,VALUE(LEFT(R94,SEARCH(" ",R94)-1)))/R$7*R$4/R$6)),500*LOG10(1+99*IF(ISNUMBER(R94),R94,VALUE(LEFT(R94,SEARCH(" ",R94)-1)))/R$4)),Events!$I$1))  )   )</f>
        <v/>
      </c>
      <c r="T94" s="1" t="str">
        <f>IF(R94="","",_xlfn.RANK.AVG(S94,S$12:S$238))</f>
        <v/>
      </c>
      <c r="U94" s="12"/>
      <c r="V94" s="1" t="str">
        <f>IF(U94="","",IF(U94="np",-200,  MIN(IF(U$5="No",1000,10000),ROUNDDOWN(IF(U$3="No",
IF(ISNUMBER(U94)=TRUE,IF(U94=0,0,
500*LOG10(1+99*U$4/IF(ISNUMBER(U94),U94,VALUE(LEFT(U94,SEARCH(" ",U94)-1))))),
500*LOG10(1+99*IF(ISNUMBER(U94),U94,VALUE(LEFT(U94,SEARCH(" ",U94)-1)))/U$7*U$4/U$6)),500*LOG10(1+99*IF(ISNUMBER(U94),U94,VALUE(LEFT(U94,SEARCH(" ",U94)-1)))/U$4)),Events!$I$1))  )   )</f>
        <v/>
      </c>
      <c r="W94" s="1" t="str">
        <f>IF(U94="","",_xlfn.RANK.AVG(V94,V$12:V$238))</f>
        <v/>
      </c>
      <c r="X94" s="12"/>
      <c r="Y94" s="1" t="str">
        <f>IF(X94="","",IF(X94="np",-200,  MIN(IF(X$5="No",1000,10000),ROUNDDOWN(IF(X$3="No",
IF(ISNUMBER(X94)=TRUE,IF(X94=0,0,
500*LOG10(1+99*X$4/IF(ISNUMBER(X94),X94,VALUE(LEFT(X94,SEARCH(" ",X94)-1))))),
500*LOG10(1+99*IF(ISNUMBER(X94),X94,VALUE(LEFT(X94,SEARCH(" ",X94)-1)))/X$7*X$4/X$6)),500*LOG10(1+99*IF(ISNUMBER(X94),X94,VALUE(LEFT(X94,SEARCH(" ",X94)-1)))/X$4)),Events!$I$1))  )   )</f>
        <v/>
      </c>
      <c r="Z94" s="1" t="str">
        <f>IF(X94="","",_xlfn.RANK.AVG(Y94,Y$12:Y$238))</f>
        <v/>
      </c>
      <c r="AA94" s="1" t="str">
        <f>IF(Competitors!A84="","",Competitors!D84)</f>
        <v/>
      </c>
      <c r="AB94" t="str">
        <f t="shared" si="9"/>
        <v/>
      </c>
      <c r="AC94" t="str">
        <f t="shared" si="12"/>
        <v/>
      </c>
      <c r="AD94" t="str">
        <f t="shared" si="7"/>
        <v/>
      </c>
      <c r="AE94" t="str">
        <f t="shared" si="10"/>
        <v/>
      </c>
      <c r="AF94" t="str">
        <f t="shared" si="8"/>
        <v/>
      </c>
      <c r="AG94" t="str">
        <f t="shared" si="11"/>
        <v/>
      </c>
    </row>
    <row r="95" spans="1:33" ht="14.5" x14ac:dyDescent="0.35">
      <c r="A95" s="1" t="str">
        <f>IF(Competitors!A85="","",Competitors!A85)</f>
        <v/>
      </c>
      <c r="B95" s="1" t="str">
        <f>IF(Competitors!B85="","",Competitors!B85)</f>
        <v/>
      </c>
      <c r="C95" s="1" t="str">
        <f>IF(Competitors!C85="","",Competitors!C85)</f>
        <v/>
      </c>
      <c r="D95" s="1" t="str">
        <f>IF(A95="","",SUM(G95,J95,M95,P95,S95,V95,Y95))</f>
        <v/>
      </c>
      <c r="E95" s="1" t="str">
        <f>IF(A95="","",SUM(H95,K95,N95,Q95,T95,W95,Z95))</f>
        <v/>
      </c>
      <c r="F95" s="12"/>
      <c r="G95" s="1" t="str">
        <f>IF(F95="","",IF(F95="np",-200,  MIN(IF(F$5="No",1000,10000),ROUNDDOWN(IF(F$3="No",
IF(ISNUMBER(F95)=TRUE,IF(F95=0,0,
500*LOG10(1+99*F$4/IF(ISNUMBER(F95),F95,VALUE(LEFT(F95,SEARCH(" ",F95)-1))))),
500*LOG10(1+99*IF(ISNUMBER(F95),F95,VALUE(LEFT(F95,SEARCH(" ",F95)-1)))/F$7*F$4/F$6)),500*LOG10(1+99*IF(ISNUMBER(F95),F95,VALUE(LEFT(F95,SEARCH(" ",F95)-1)))/F$4)),Events!$I$1))  )   )</f>
        <v/>
      </c>
      <c r="H95" s="1" t="str">
        <f>IF(F95="","",_xlfn.RANK.AVG(G95,G$12:G$238))</f>
        <v/>
      </c>
      <c r="I95" s="12"/>
      <c r="J95" s="1" t="str">
        <f>IF(I95="","",IF(I95="np",-200,  MIN(IF(I$5="No",1000,10000),ROUNDDOWN(IF(I$3="No",
IF(ISNUMBER(I95)=TRUE,IF(I95=0,0,
500*LOG10(1+99*I$4/IF(ISNUMBER(I95),I95,VALUE(LEFT(I95,SEARCH(" ",I95)-1))))),
500*LOG10(1+99*IF(ISNUMBER(I95),I95,VALUE(LEFT(I95,SEARCH(" ",I95)-1)))/I$7*I$4/I$6)),500*LOG10(1+99*IF(ISNUMBER(I95),I95,VALUE(LEFT(I95,SEARCH(" ",I95)-1)))/I$4)),Events!$I$1))  )   )</f>
        <v/>
      </c>
      <c r="K95" s="1" t="str">
        <f>IF(I95="","",_xlfn.RANK.AVG(J95,J$12:J$238))</f>
        <v/>
      </c>
      <c r="L95" s="12"/>
      <c r="M95" s="1" t="str">
        <f>IF(L95="","",IF(L95="np",-200,  MIN(IF(L$5="No",1000,10000),ROUNDDOWN(IF(L$3="No",
IF(ISNUMBER(L95)=TRUE,IF(L95=0,0,
500*LOG10(1+99*L$4/IF(ISNUMBER(L95),L95,VALUE(LEFT(L95,SEARCH(" ",L95)-1))))),
500*LOG10(1+99*IF(ISNUMBER(L95),L95,VALUE(LEFT(L95,SEARCH(" ",L95)-1)))/L$7*L$4/L$6)),500*LOG10(1+99*IF(ISNUMBER(L95),L95,VALUE(LEFT(L95,SEARCH(" ",L95)-1)))/L$4)),Events!$I$1))  )   )</f>
        <v/>
      </c>
      <c r="N95" s="1" t="str">
        <f>IF(L95="","",_xlfn.RANK.AVG(M95,M$12:M$238))</f>
        <v/>
      </c>
      <c r="O95" s="12"/>
      <c r="P95" s="1" t="str">
        <f>IF(O95="","",IF(O95="np",-200,  MIN(IF(O$5="No",1000,10000),ROUNDDOWN(IF(O$3="No",
IF(ISNUMBER(O95)=TRUE,IF(O95=0,0,
500*LOG10(1+99*O$4/IF(ISNUMBER(O95),O95,VALUE(LEFT(O95,SEARCH(" ",O95)-1))))),
500*LOG10(1+99*IF(ISNUMBER(O95),O95,VALUE(LEFT(O95,SEARCH(" ",O95)-1)))/O$7*O$4/O$6)),500*LOG10(1+99*IF(ISNUMBER(O95),O95,VALUE(LEFT(O95,SEARCH(" ",O95)-1)))/O$4)),Events!$I$1))  )   )</f>
        <v/>
      </c>
      <c r="Q95" s="1" t="str">
        <f>IF(O95="","",_xlfn.RANK.AVG(P95,P$12:P$238))</f>
        <v/>
      </c>
      <c r="R95" s="12"/>
      <c r="S95" s="1" t="str">
        <f>IF(R95="","",IF(R95="np",-200,  MIN(IF(R$5="No",1000,10000),ROUNDDOWN(IF(R$3="No",
IF(ISNUMBER(R95)=TRUE,IF(R95=0,0,
500*LOG10(1+99*R$4/IF(ISNUMBER(R95),R95,VALUE(LEFT(R95,SEARCH(" ",R95)-1))))),
500*LOG10(1+99*IF(ISNUMBER(R95),R95,VALUE(LEFT(R95,SEARCH(" ",R95)-1)))/R$7*R$4/R$6)),500*LOG10(1+99*IF(ISNUMBER(R95),R95,VALUE(LEFT(R95,SEARCH(" ",R95)-1)))/R$4)),Events!$I$1))  )   )</f>
        <v/>
      </c>
      <c r="T95" s="1" t="str">
        <f>IF(R95="","",_xlfn.RANK.AVG(S95,S$12:S$238))</f>
        <v/>
      </c>
      <c r="U95" s="12"/>
      <c r="V95" s="1" t="str">
        <f>IF(U95="","",IF(U95="np",-200,  MIN(IF(U$5="No",1000,10000),ROUNDDOWN(IF(U$3="No",
IF(ISNUMBER(U95)=TRUE,IF(U95=0,0,
500*LOG10(1+99*U$4/IF(ISNUMBER(U95),U95,VALUE(LEFT(U95,SEARCH(" ",U95)-1))))),
500*LOG10(1+99*IF(ISNUMBER(U95),U95,VALUE(LEFT(U95,SEARCH(" ",U95)-1)))/U$7*U$4/U$6)),500*LOG10(1+99*IF(ISNUMBER(U95),U95,VALUE(LEFT(U95,SEARCH(" ",U95)-1)))/U$4)),Events!$I$1))  )   )</f>
        <v/>
      </c>
      <c r="W95" s="1" t="str">
        <f>IF(U95="","",_xlfn.RANK.AVG(V95,V$12:V$238))</f>
        <v/>
      </c>
      <c r="X95" s="12"/>
      <c r="Y95" s="1" t="str">
        <f>IF(X95="","",IF(X95="np",-200,  MIN(IF(X$5="No",1000,10000),ROUNDDOWN(IF(X$3="No",
IF(ISNUMBER(X95)=TRUE,IF(X95=0,0,
500*LOG10(1+99*X$4/IF(ISNUMBER(X95),X95,VALUE(LEFT(X95,SEARCH(" ",X95)-1))))),
500*LOG10(1+99*IF(ISNUMBER(X95),X95,VALUE(LEFT(X95,SEARCH(" ",X95)-1)))/X$7*X$4/X$6)),500*LOG10(1+99*IF(ISNUMBER(X95),X95,VALUE(LEFT(X95,SEARCH(" ",X95)-1)))/X$4)),Events!$I$1))  )   )</f>
        <v/>
      </c>
      <c r="Z95" s="1" t="str">
        <f>IF(X95="","",_xlfn.RANK.AVG(Y95,Y$12:Y$238))</f>
        <v/>
      </c>
      <c r="AA95" s="1" t="str">
        <f>IF(Competitors!A85="","",Competitors!D85)</f>
        <v/>
      </c>
      <c r="AB95" t="str">
        <f t="shared" si="9"/>
        <v/>
      </c>
      <c r="AC95" t="str">
        <f t="shared" si="12"/>
        <v/>
      </c>
      <c r="AD95" t="str">
        <f t="shared" si="7"/>
        <v/>
      </c>
      <c r="AE95" t="str">
        <f t="shared" si="10"/>
        <v/>
      </c>
      <c r="AF95" t="str">
        <f t="shared" si="8"/>
        <v/>
      </c>
      <c r="AG95" t="str">
        <f t="shared" si="11"/>
        <v/>
      </c>
    </row>
    <row r="96" spans="1:33" ht="14.5" x14ac:dyDescent="0.35">
      <c r="A96" s="1" t="str">
        <f>IF(Competitors!A86="","",Competitors!A86)</f>
        <v/>
      </c>
      <c r="B96" s="1" t="str">
        <f>IF(Competitors!B86="","",Competitors!B86)</f>
        <v/>
      </c>
      <c r="C96" s="1" t="str">
        <f>IF(Competitors!C86="","",Competitors!C86)</f>
        <v/>
      </c>
      <c r="D96" s="1" t="str">
        <f>IF(A96="","",SUM(G96,J96,M96,P96,S96,V96,Y96))</f>
        <v/>
      </c>
      <c r="E96" s="1" t="str">
        <f>IF(A96="","",SUM(H96,K96,N96,Q96,T96,W96,Z96))</f>
        <v/>
      </c>
      <c r="F96" s="12"/>
      <c r="G96" s="1" t="str">
        <f>IF(F96="","",IF(F96="np",-200,  MIN(IF(F$5="No",1000,10000),ROUNDDOWN(IF(F$3="No",
IF(ISNUMBER(F96)=TRUE,IF(F96=0,0,
500*LOG10(1+99*F$4/IF(ISNUMBER(F96),F96,VALUE(LEFT(F96,SEARCH(" ",F96)-1))))),
500*LOG10(1+99*IF(ISNUMBER(F96),F96,VALUE(LEFT(F96,SEARCH(" ",F96)-1)))/F$7*F$4/F$6)),500*LOG10(1+99*IF(ISNUMBER(F96),F96,VALUE(LEFT(F96,SEARCH(" ",F96)-1)))/F$4)),Events!$I$1))  )   )</f>
        <v/>
      </c>
      <c r="H96" s="1" t="str">
        <f>IF(F96="","",_xlfn.RANK.AVG(G96,G$12:G$238))</f>
        <v/>
      </c>
      <c r="I96" s="12"/>
      <c r="J96" s="1" t="str">
        <f>IF(I96="","",IF(I96="np",-200,  MIN(IF(I$5="No",1000,10000),ROUNDDOWN(IF(I$3="No",
IF(ISNUMBER(I96)=TRUE,IF(I96=0,0,
500*LOG10(1+99*I$4/IF(ISNUMBER(I96),I96,VALUE(LEFT(I96,SEARCH(" ",I96)-1))))),
500*LOG10(1+99*IF(ISNUMBER(I96),I96,VALUE(LEFT(I96,SEARCH(" ",I96)-1)))/I$7*I$4/I$6)),500*LOG10(1+99*IF(ISNUMBER(I96),I96,VALUE(LEFT(I96,SEARCH(" ",I96)-1)))/I$4)),Events!$I$1))  )   )</f>
        <v/>
      </c>
      <c r="K96" s="1" t="str">
        <f>IF(I96="","",_xlfn.RANK.AVG(J96,J$12:J$238))</f>
        <v/>
      </c>
      <c r="L96" s="12"/>
      <c r="M96" s="1" t="str">
        <f>IF(L96="","",IF(L96="np",-200,  MIN(IF(L$5="No",1000,10000),ROUNDDOWN(IF(L$3="No",
IF(ISNUMBER(L96)=TRUE,IF(L96=0,0,
500*LOG10(1+99*L$4/IF(ISNUMBER(L96),L96,VALUE(LEFT(L96,SEARCH(" ",L96)-1))))),
500*LOG10(1+99*IF(ISNUMBER(L96),L96,VALUE(LEFT(L96,SEARCH(" ",L96)-1)))/L$7*L$4/L$6)),500*LOG10(1+99*IF(ISNUMBER(L96),L96,VALUE(LEFT(L96,SEARCH(" ",L96)-1)))/L$4)),Events!$I$1))  )   )</f>
        <v/>
      </c>
      <c r="N96" s="1" t="str">
        <f>IF(L96="","",_xlfn.RANK.AVG(M96,M$12:M$238))</f>
        <v/>
      </c>
      <c r="O96" s="12"/>
      <c r="P96" s="1" t="str">
        <f>IF(O96="","",IF(O96="np",-200,  MIN(IF(O$5="No",1000,10000),ROUNDDOWN(IF(O$3="No",
IF(ISNUMBER(O96)=TRUE,IF(O96=0,0,
500*LOG10(1+99*O$4/IF(ISNUMBER(O96),O96,VALUE(LEFT(O96,SEARCH(" ",O96)-1))))),
500*LOG10(1+99*IF(ISNUMBER(O96),O96,VALUE(LEFT(O96,SEARCH(" ",O96)-1)))/O$7*O$4/O$6)),500*LOG10(1+99*IF(ISNUMBER(O96),O96,VALUE(LEFT(O96,SEARCH(" ",O96)-1)))/O$4)),Events!$I$1))  )   )</f>
        <v/>
      </c>
      <c r="Q96" s="1" t="str">
        <f>IF(O96="","",_xlfn.RANK.AVG(P96,P$12:P$238))</f>
        <v/>
      </c>
      <c r="R96" s="12"/>
      <c r="S96" s="1" t="str">
        <f>IF(R96="","",IF(R96="np",-200,  MIN(IF(R$5="No",1000,10000),ROUNDDOWN(IF(R$3="No",
IF(ISNUMBER(R96)=TRUE,IF(R96=0,0,
500*LOG10(1+99*R$4/IF(ISNUMBER(R96),R96,VALUE(LEFT(R96,SEARCH(" ",R96)-1))))),
500*LOG10(1+99*IF(ISNUMBER(R96),R96,VALUE(LEFT(R96,SEARCH(" ",R96)-1)))/R$7*R$4/R$6)),500*LOG10(1+99*IF(ISNUMBER(R96),R96,VALUE(LEFT(R96,SEARCH(" ",R96)-1)))/R$4)),Events!$I$1))  )   )</f>
        <v/>
      </c>
      <c r="T96" s="1" t="str">
        <f>IF(R96="","",_xlfn.RANK.AVG(S96,S$12:S$238))</f>
        <v/>
      </c>
      <c r="U96" s="12"/>
      <c r="V96" s="1" t="str">
        <f>IF(U96="","",IF(U96="np",-200,  MIN(IF(U$5="No",1000,10000),ROUNDDOWN(IF(U$3="No",
IF(ISNUMBER(U96)=TRUE,IF(U96=0,0,
500*LOG10(1+99*U$4/IF(ISNUMBER(U96),U96,VALUE(LEFT(U96,SEARCH(" ",U96)-1))))),
500*LOG10(1+99*IF(ISNUMBER(U96),U96,VALUE(LEFT(U96,SEARCH(" ",U96)-1)))/U$7*U$4/U$6)),500*LOG10(1+99*IF(ISNUMBER(U96),U96,VALUE(LEFT(U96,SEARCH(" ",U96)-1)))/U$4)),Events!$I$1))  )   )</f>
        <v/>
      </c>
      <c r="W96" s="1" t="str">
        <f>IF(U96="","",_xlfn.RANK.AVG(V96,V$12:V$238))</f>
        <v/>
      </c>
      <c r="X96" s="12"/>
      <c r="Y96" s="1" t="str">
        <f>IF(X96="","",IF(X96="np",-200,  MIN(IF(X$5="No",1000,10000),ROUNDDOWN(IF(X$3="No",
IF(ISNUMBER(X96)=TRUE,IF(X96=0,0,
500*LOG10(1+99*X$4/IF(ISNUMBER(X96),X96,VALUE(LEFT(X96,SEARCH(" ",X96)-1))))),
500*LOG10(1+99*IF(ISNUMBER(X96),X96,VALUE(LEFT(X96,SEARCH(" ",X96)-1)))/X$7*X$4/X$6)),500*LOG10(1+99*IF(ISNUMBER(X96),X96,VALUE(LEFT(X96,SEARCH(" ",X96)-1)))/X$4)),Events!$I$1))  )   )</f>
        <v/>
      </c>
      <c r="Z96" s="1" t="str">
        <f>IF(X96="","",_xlfn.RANK.AVG(Y96,Y$12:Y$238))</f>
        <v/>
      </c>
      <c r="AA96" s="1" t="str">
        <f>IF(Competitors!A86="","",Competitors!D86)</f>
        <v/>
      </c>
      <c r="AB96" t="str">
        <f t="shared" si="9"/>
        <v/>
      </c>
      <c r="AC96" t="str">
        <f t="shared" si="12"/>
        <v/>
      </c>
      <c r="AD96" t="str">
        <f t="shared" si="7"/>
        <v/>
      </c>
      <c r="AE96" t="str">
        <f t="shared" si="10"/>
        <v/>
      </c>
      <c r="AF96" t="str">
        <f t="shared" si="8"/>
        <v/>
      </c>
      <c r="AG96" t="str">
        <f t="shared" si="11"/>
        <v/>
      </c>
    </row>
    <row r="97" spans="1:33" ht="14.5" x14ac:dyDescent="0.35">
      <c r="A97" s="1" t="str">
        <f>IF(Competitors!A87="","",Competitors!A87)</f>
        <v/>
      </c>
      <c r="B97" s="1" t="str">
        <f>IF(Competitors!B87="","",Competitors!B87)</f>
        <v/>
      </c>
      <c r="C97" s="1" t="str">
        <f>IF(Competitors!C87="","",Competitors!C87)</f>
        <v/>
      </c>
      <c r="D97" s="1" t="str">
        <f>IF(A97="","",SUM(G97,J97,M97,P97,S97,V97,Y97))</f>
        <v/>
      </c>
      <c r="E97" s="1" t="str">
        <f>IF(A97="","",SUM(H97,K97,N97,Q97,T97,W97,Z97))</f>
        <v/>
      </c>
      <c r="F97" s="12"/>
      <c r="G97" s="1" t="str">
        <f>IF(F97="","",IF(F97="np",-200,  MIN(IF(F$5="No",1000,10000),ROUNDDOWN(IF(F$3="No",
IF(ISNUMBER(F97)=TRUE,IF(F97=0,0,
500*LOG10(1+99*F$4/IF(ISNUMBER(F97),F97,VALUE(LEFT(F97,SEARCH(" ",F97)-1))))),
500*LOG10(1+99*IF(ISNUMBER(F97),F97,VALUE(LEFT(F97,SEARCH(" ",F97)-1)))/F$7*F$4/F$6)),500*LOG10(1+99*IF(ISNUMBER(F97),F97,VALUE(LEFT(F97,SEARCH(" ",F97)-1)))/F$4)),Events!$I$1))  )   )</f>
        <v/>
      </c>
      <c r="H97" s="1" t="str">
        <f>IF(F97="","",_xlfn.RANK.AVG(G97,G$12:G$238))</f>
        <v/>
      </c>
      <c r="I97" s="12"/>
      <c r="J97" s="1" t="str">
        <f>IF(I97="","",IF(I97="np",-200,  MIN(IF(I$5="No",1000,10000),ROUNDDOWN(IF(I$3="No",
IF(ISNUMBER(I97)=TRUE,IF(I97=0,0,
500*LOG10(1+99*I$4/IF(ISNUMBER(I97),I97,VALUE(LEFT(I97,SEARCH(" ",I97)-1))))),
500*LOG10(1+99*IF(ISNUMBER(I97),I97,VALUE(LEFT(I97,SEARCH(" ",I97)-1)))/I$7*I$4/I$6)),500*LOG10(1+99*IF(ISNUMBER(I97),I97,VALUE(LEFT(I97,SEARCH(" ",I97)-1)))/I$4)),Events!$I$1))  )   )</f>
        <v/>
      </c>
      <c r="K97" s="1" t="str">
        <f>IF(I97="","",_xlfn.RANK.AVG(J97,J$12:J$238))</f>
        <v/>
      </c>
      <c r="L97" s="12"/>
      <c r="M97" s="1" t="str">
        <f>IF(L97="","",IF(L97="np",-200,  MIN(IF(L$5="No",1000,10000),ROUNDDOWN(IF(L$3="No",
IF(ISNUMBER(L97)=TRUE,IF(L97=0,0,
500*LOG10(1+99*L$4/IF(ISNUMBER(L97),L97,VALUE(LEFT(L97,SEARCH(" ",L97)-1))))),
500*LOG10(1+99*IF(ISNUMBER(L97),L97,VALUE(LEFT(L97,SEARCH(" ",L97)-1)))/L$7*L$4/L$6)),500*LOG10(1+99*IF(ISNUMBER(L97),L97,VALUE(LEFT(L97,SEARCH(" ",L97)-1)))/L$4)),Events!$I$1))  )   )</f>
        <v/>
      </c>
      <c r="N97" s="1" t="str">
        <f>IF(L97="","",_xlfn.RANK.AVG(M97,M$12:M$238))</f>
        <v/>
      </c>
      <c r="O97" s="12"/>
      <c r="P97" s="1" t="str">
        <f>IF(O97="","",IF(O97="np",-200,  MIN(IF(O$5="No",1000,10000),ROUNDDOWN(IF(O$3="No",
IF(ISNUMBER(O97)=TRUE,IF(O97=0,0,
500*LOG10(1+99*O$4/IF(ISNUMBER(O97),O97,VALUE(LEFT(O97,SEARCH(" ",O97)-1))))),
500*LOG10(1+99*IF(ISNUMBER(O97),O97,VALUE(LEFT(O97,SEARCH(" ",O97)-1)))/O$7*O$4/O$6)),500*LOG10(1+99*IF(ISNUMBER(O97),O97,VALUE(LEFT(O97,SEARCH(" ",O97)-1)))/O$4)),Events!$I$1))  )   )</f>
        <v/>
      </c>
      <c r="Q97" s="1" t="str">
        <f>IF(O97="","",_xlfn.RANK.AVG(P97,P$12:P$238))</f>
        <v/>
      </c>
      <c r="R97" s="12"/>
      <c r="S97" s="1" t="str">
        <f>IF(R97="","",IF(R97="np",-200,  MIN(IF(R$5="No",1000,10000),ROUNDDOWN(IF(R$3="No",
IF(ISNUMBER(R97)=TRUE,IF(R97=0,0,
500*LOG10(1+99*R$4/IF(ISNUMBER(R97),R97,VALUE(LEFT(R97,SEARCH(" ",R97)-1))))),
500*LOG10(1+99*IF(ISNUMBER(R97),R97,VALUE(LEFT(R97,SEARCH(" ",R97)-1)))/R$7*R$4/R$6)),500*LOG10(1+99*IF(ISNUMBER(R97),R97,VALUE(LEFT(R97,SEARCH(" ",R97)-1)))/R$4)),Events!$I$1))  )   )</f>
        <v/>
      </c>
      <c r="T97" s="1" t="str">
        <f>IF(R97="","",_xlfn.RANK.AVG(S97,S$12:S$238))</f>
        <v/>
      </c>
      <c r="U97" s="12"/>
      <c r="V97" s="1" t="str">
        <f>IF(U97="","",IF(U97="np",-200,  MIN(IF(U$5="No",1000,10000),ROUNDDOWN(IF(U$3="No",
IF(ISNUMBER(U97)=TRUE,IF(U97=0,0,
500*LOG10(1+99*U$4/IF(ISNUMBER(U97),U97,VALUE(LEFT(U97,SEARCH(" ",U97)-1))))),
500*LOG10(1+99*IF(ISNUMBER(U97),U97,VALUE(LEFT(U97,SEARCH(" ",U97)-1)))/U$7*U$4/U$6)),500*LOG10(1+99*IF(ISNUMBER(U97),U97,VALUE(LEFT(U97,SEARCH(" ",U97)-1)))/U$4)),Events!$I$1))  )   )</f>
        <v/>
      </c>
      <c r="W97" s="1" t="str">
        <f>IF(U97="","",_xlfn.RANK.AVG(V97,V$12:V$238))</f>
        <v/>
      </c>
      <c r="X97" s="12"/>
      <c r="Y97" s="1" t="str">
        <f>IF(X97="","",IF(X97="np",-200,  MIN(IF(X$5="No",1000,10000),ROUNDDOWN(IF(X$3="No",
IF(ISNUMBER(X97)=TRUE,IF(X97=0,0,
500*LOG10(1+99*X$4/IF(ISNUMBER(X97),X97,VALUE(LEFT(X97,SEARCH(" ",X97)-1))))),
500*LOG10(1+99*IF(ISNUMBER(X97),X97,VALUE(LEFT(X97,SEARCH(" ",X97)-1)))/X$7*X$4/X$6)),500*LOG10(1+99*IF(ISNUMBER(X97),X97,VALUE(LEFT(X97,SEARCH(" ",X97)-1)))/X$4)),Events!$I$1))  )   )</f>
        <v/>
      </c>
      <c r="Z97" s="1" t="str">
        <f>IF(X97="","",_xlfn.RANK.AVG(Y97,Y$12:Y$238))</f>
        <v/>
      </c>
      <c r="AA97" s="1" t="str">
        <f>IF(Competitors!A87="","",Competitors!D87)</f>
        <v/>
      </c>
      <c r="AB97" t="str">
        <f t="shared" si="9"/>
        <v/>
      </c>
      <c r="AC97" t="str">
        <f t="shared" si="12"/>
        <v/>
      </c>
      <c r="AD97" t="str">
        <f t="shared" si="7"/>
        <v/>
      </c>
      <c r="AE97" t="str">
        <f t="shared" si="10"/>
        <v/>
      </c>
      <c r="AF97" t="str">
        <f t="shared" si="8"/>
        <v/>
      </c>
      <c r="AG97" t="str">
        <f t="shared" si="11"/>
        <v/>
      </c>
    </row>
    <row r="98" spans="1:33" ht="14.5" x14ac:dyDescent="0.35">
      <c r="A98" s="1" t="str">
        <f>IF(Competitors!A88="","",Competitors!A88)</f>
        <v/>
      </c>
      <c r="B98" s="1" t="str">
        <f>IF(Competitors!B88="","",Competitors!B88)</f>
        <v/>
      </c>
      <c r="C98" s="1" t="str">
        <f>IF(Competitors!C88="","",Competitors!C88)</f>
        <v/>
      </c>
      <c r="D98" s="1" t="str">
        <f>IF(A98="","",SUM(G98,J98,M98,P98,S98,V98,Y98))</f>
        <v/>
      </c>
      <c r="E98" s="1" t="str">
        <f>IF(A98="","",SUM(H98,K98,N98,Q98,T98,W98,Z98))</f>
        <v/>
      </c>
      <c r="F98" s="12"/>
      <c r="G98" s="1" t="str">
        <f>IF(F98="","",IF(F98="np",-200,  MIN(IF(F$5="No",1000,10000),ROUNDDOWN(IF(F$3="No",
IF(ISNUMBER(F98)=TRUE,IF(F98=0,0,
500*LOG10(1+99*F$4/IF(ISNUMBER(F98),F98,VALUE(LEFT(F98,SEARCH(" ",F98)-1))))),
500*LOG10(1+99*IF(ISNUMBER(F98),F98,VALUE(LEFT(F98,SEARCH(" ",F98)-1)))/F$7*F$4/F$6)),500*LOG10(1+99*IF(ISNUMBER(F98),F98,VALUE(LEFT(F98,SEARCH(" ",F98)-1)))/F$4)),Events!$I$1))  )   )</f>
        <v/>
      </c>
      <c r="H98" s="1" t="str">
        <f>IF(F98="","",_xlfn.RANK.AVG(G98,G$12:G$238))</f>
        <v/>
      </c>
      <c r="I98" s="12"/>
      <c r="J98" s="1" t="str">
        <f>IF(I98="","",IF(I98="np",-200,  MIN(IF(I$5="No",1000,10000),ROUNDDOWN(IF(I$3="No",
IF(ISNUMBER(I98)=TRUE,IF(I98=0,0,
500*LOG10(1+99*I$4/IF(ISNUMBER(I98),I98,VALUE(LEFT(I98,SEARCH(" ",I98)-1))))),
500*LOG10(1+99*IF(ISNUMBER(I98),I98,VALUE(LEFT(I98,SEARCH(" ",I98)-1)))/I$7*I$4/I$6)),500*LOG10(1+99*IF(ISNUMBER(I98),I98,VALUE(LEFT(I98,SEARCH(" ",I98)-1)))/I$4)),Events!$I$1))  )   )</f>
        <v/>
      </c>
      <c r="K98" s="1" t="str">
        <f>IF(I98="","",_xlfn.RANK.AVG(J98,J$12:J$238))</f>
        <v/>
      </c>
      <c r="L98" s="12"/>
      <c r="M98" s="1" t="str">
        <f>IF(L98="","",IF(L98="np",-200,  MIN(IF(L$5="No",1000,10000),ROUNDDOWN(IF(L$3="No",
IF(ISNUMBER(L98)=TRUE,IF(L98=0,0,
500*LOG10(1+99*L$4/IF(ISNUMBER(L98),L98,VALUE(LEFT(L98,SEARCH(" ",L98)-1))))),
500*LOG10(1+99*IF(ISNUMBER(L98),L98,VALUE(LEFT(L98,SEARCH(" ",L98)-1)))/L$7*L$4/L$6)),500*LOG10(1+99*IF(ISNUMBER(L98),L98,VALUE(LEFT(L98,SEARCH(" ",L98)-1)))/L$4)),Events!$I$1))  )   )</f>
        <v/>
      </c>
      <c r="N98" s="1" t="str">
        <f>IF(L98="","",_xlfn.RANK.AVG(M98,M$12:M$238))</f>
        <v/>
      </c>
      <c r="O98" s="12"/>
      <c r="P98" s="1" t="str">
        <f>IF(O98="","",IF(O98="np",-200,  MIN(IF(O$5="No",1000,10000),ROUNDDOWN(IF(O$3="No",
IF(ISNUMBER(O98)=TRUE,IF(O98=0,0,
500*LOG10(1+99*O$4/IF(ISNUMBER(O98),O98,VALUE(LEFT(O98,SEARCH(" ",O98)-1))))),
500*LOG10(1+99*IF(ISNUMBER(O98),O98,VALUE(LEFT(O98,SEARCH(" ",O98)-1)))/O$7*O$4/O$6)),500*LOG10(1+99*IF(ISNUMBER(O98),O98,VALUE(LEFT(O98,SEARCH(" ",O98)-1)))/O$4)),Events!$I$1))  )   )</f>
        <v/>
      </c>
      <c r="Q98" s="1" t="str">
        <f>IF(O98="","",_xlfn.RANK.AVG(P98,P$12:P$238))</f>
        <v/>
      </c>
      <c r="R98" s="12"/>
      <c r="S98" s="1" t="str">
        <f>IF(R98="","",IF(R98="np",-200,  MIN(IF(R$5="No",1000,10000),ROUNDDOWN(IF(R$3="No",
IF(ISNUMBER(R98)=TRUE,IF(R98=0,0,
500*LOG10(1+99*R$4/IF(ISNUMBER(R98),R98,VALUE(LEFT(R98,SEARCH(" ",R98)-1))))),
500*LOG10(1+99*IF(ISNUMBER(R98),R98,VALUE(LEFT(R98,SEARCH(" ",R98)-1)))/R$7*R$4/R$6)),500*LOG10(1+99*IF(ISNUMBER(R98),R98,VALUE(LEFT(R98,SEARCH(" ",R98)-1)))/R$4)),Events!$I$1))  )   )</f>
        <v/>
      </c>
      <c r="T98" s="1" t="str">
        <f>IF(R98="","",_xlfn.RANK.AVG(S98,S$12:S$238))</f>
        <v/>
      </c>
      <c r="U98" s="12"/>
      <c r="V98" s="1" t="str">
        <f>IF(U98="","",IF(U98="np",-200,  MIN(IF(U$5="No",1000,10000),ROUNDDOWN(IF(U$3="No",
IF(ISNUMBER(U98)=TRUE,IF(U98=0,0,
500*LOG10(1+99*U$4/IF(ISNUMBER(U98),U98,VALUE(LEFT(U98,SEARCH(" ",U98)-1))))),
500*LOG10(1+99*IF(ISNUMBER(U98),U98,VALUE(LEFT(U98,SEARCH(" ",U98)-1)))/U$7*U$4/U$6)),500*LOG10(1+99*IF(ISNUMBER(U98),U98,VALUE(LEFT(U98,SEARCH(" ",U98)-1)))/U$4)),Events!$I$1))  )   )</f>
        <v/>
      </c>
      <c r="W98" s="1" t="str">
        <f>IF(U98="","",_xlfn.RANK.AVG(V98,V$12:V$238))</f>
        <v/>
      </c>
      <c r="X98" s="12"/>
      <c r="Y98" s="1" t="str">
        <f>IF(X98="","",IF(X98="np",-200,  MIN(IF(X$5="No",1000,10000),ROUNDDOWN(IF(X$3="No",
IF(ISNUMBER(X98)=TRUE,IF(X98=0,0,
500*LOG10(1+99*X$4/IF(ISNUMBER(X98),X98,VALUE(LEFT(X98,SEARCH(" ",X98)-1))))),
500*LOG10(1+99*IF(ISNUMBER(X98),X98,VALUE(LEFT(X98,SEARCH(" ",X98)-1)))/X$7*X$4/X$6)),500*LOG10(1+99*IF(ISNUMBER(X98),X98,VALUE(LEFT(X98,SEARCH(" ",X98)-1)))/X$4)),Events!$I$1))  )   )</f>
        <v/>
      </c>
      <c r="Z98" s="1" t="str">
        <f>IF(X98="","",_xlfn.RANK.AVG(Y98,Y$12:Y$238))</f>
        <v/>
      </c>
      <c r="AA98" s="1" t="str">
        <f>IF(Competitors!A88="","",Competitors!D88)</f>
        <v/>
      </c>
      <c r="AB98" t="str">
        <f t="shared" si="9"/>
        <v/>
      </c>
      <c r="AC98" t="str">
        <f t="shared" si="12"/>
        <v/>
      </c>
      <c r="AD98" t="str">
        <f t="shared" si="7"/>
        <v/>
      </c>
      <c r="AE98" t="str">
        <f t="shared" si="10"/>
        <v/>
      </c>
      <c r="AF98" t="str">
        <f t="shared" si="8"/>
        <v/>
      </c>
      <c r="AG98" t="str">
        <f t="shared" si="11"/>
        <v/>
      </c>
    </row>
    <row r="99" spans="1:33" ht="14.5" x14ac:dyDescent="0.35">
      <c r="A99" s="1" t="str">
        <f>IF(Competitors!A89="","",Competitors!A89)</f>
        <v/>
      </c>
      <c r="B99" s="1" t="str">
        <f>IF(Competitors!B89="","",Competitors!B89)</f>
        <v/>
      </c>
      <c r="C99" s="1" t="str">
        <f>IF(Competitors!C89="","",Competitors!C89)</f>
        <v/>
      </c>
      <c r="D99" s="1" t="str">
        <f>IF(A99="","",SUM(G99,J99,M99,P99,S99,V99,Y99))</f>
        <v/>
      </c>
      <c r="E99" s="1" t="str">
        <f>IF(A99="","",SUM(H99,K99,N99,Q99,T99,W99,Z99))</f>
        <v/>
      </c>
      <c r="F99" s="12"/>
      <c r="G99" s="1" t="str">
        <f>IF(F99="","",IF(F99="np",-200,  MIN(IF(F$5="No",1000,10000),ROUNDDOWN(IF(F$3="No",
IF(ISNUMBER(F99)=TRUE,IF(F99=0,0,
500*LOG10(1+99*F$4/IF(ISNUMBER(F99),F99,VALUE(LEFT(F99,SEARCH(" ",F99)-1))))),
500*LOG10(1+99*IF(ISNUMBER(F99),F99,VALUE(LEFT(F99,SEARCH(" ",F99)-1)))/F$7*F$4/F$6)),500*LOG10(1+99*IF(ISNUMBER(F99),F99,VALUE(LEFT(F99,SEARCH(" ",F99)-1)))/F$4)),Events!$I$1))  )   )</f>
        <v/>
      </c>
      <c r="H99" s="1" t="str">
        <f>IF(F99="","",_xlfn.RANK.AVG(G99,G$12:G$238))</f>
        <v/>
      </c>
      <c r="I99" s="12"/>
      <c r="J99" s="1" t="str">
        <f>IF(I99="","",IF(I99="np",-200,  MIN(IF(I$5="No",1000,10000),ROUNDDOWN(IF(I$3="No",
IF(ISNUMBER(I99)=TRUE,IF(I99=0,0,
500*LOG10(1+99*I$4/IF(ISNUMBER(I99),I99,VALUE(LEFT(I99,SEARCH(" ",I99)-1))))),
500*LOG10(1+99*IF(ISNUMBER(I99),I99,VALUE(LEFT(I99,SEARCH(" ",I99)-1)))/I$7*I$4/I$6)),500*LOG10(1+99*IF(ISNUMBER(I99),I99,VALUE(LEFT(I99,SEARCH(" ",I99)-1)))/I$4)),Events!$I$1))  )   )</f>
        <v/>
      </c>
      <c r="K99" s="1" t="str">
        <f>IF(I99="","",_xlfn.RANK.AVG(J99,J$12:J$238))</f>
        <v/>
      </c>
      <c r="L99" s="12"/>
      <c r="M99" s="1" t="str">
        <f>IF(L99="","",IF(L99="np",-200,  MIN(IF(L$5="No",1000,10000),ROUNDDOWN(IF(L$3="No",
IF(ISNUMBER(L99)=TRUE,IF(L99=0,0,
500*LOG10(1+99*L$4/IF(ISNUMBER(L99),L99,VALUE(LEFT(L99,SEARCH(" ",L99)-1))))),
500*LOG10(1+99*IF(ISNUMBER(L99),L99,VALUE(LEFT(L99,SEARCH(" ",L99)-1)))/L$7*L$4/L$6)),500*LOG10(1+99*IF(ISNUMBER(L99),L99,VALUE(LEFT(L99,SEARCH(" ",L99)-1)))/L$4)),Events!$I$1))  )   )</f>
        <v/>
      </c>
      <c r="N99" s="1" t="str">
        <f>IF(L99="","",_xlfn.RANK.AVG(M99,M$12:M$238))</f>
        <v/>
      </c>
      <c r="O99" s="12"/>
      <c r="P99" s="1" t="str">
        <f>IF(O99="","",IF(O99="np",-200,  MIN(IF(O$5="No",1000,10000),ROUNDDOWN(IF(O$3="No",
IF(ISNUMBER(O99)=TRUE,IF(O99=0,0,
500*LOG10(1+99*O$4/IF(ISNUMBER(O99),O99,VALUE(LEFT(O99,SEARCH(" ",O99)-1))))),
500*LOG10(1+99*IF(ISNUMBER(O99),O99,VALUE(LEFT(O99,SEARCH(" ",O99)-1)))/O$7*O$4/O$6)),500*LOG10(1+99*IF(ISNUMBER(O99),O99,VALUE(LEFT(O99,SEARCH(" ",O99)-1)))/O$4)),Events!$I$1))  )   )</f>
        <v/>
      </c>
      <c r="Q99" s="1" t="str">
        <f>IF(O99="","",_xlfn.RANK.AVG(P99,P$12:P$238))</f>
        <v/>
      </c>
      <c r="R99" s="12"/>
      <c r="S99" s="1" t="str">
        <f>IF(R99="","",IF(R99="np",-200,  MIN(IF(R$5="No",1000,10000),ROUNDDOWN(IF(R$3="No",
IF(ISNUMBER(R99)=TRUE,IF(R99=0,0,
500*LOG10(1+99*R$4/IF(ISNUMBER(R99),R99,VALUE(LEFT(R99,SEARCH(" ",R99)-1))))),
500*LOG10(1+99*IF(ISNUMBER(R99),R99,VALUE(LEFT(R99,SEARCH(" ",R99)-1)))/R$7*R$4/R$6)),500*LOG10(1+99*IF(ISNUMBER(R99),R99,VALUE(LEFT(R99,SEARCH(" ",R99)-1)))/R$4)),Events!$I$1))  )   )</f>
        <v/>
      </c>
      <c r="T99" s="1" t="str">
        <f>IF(R99="","",_xlfn.RANK.AVG(S99,S$12:S$238))</f>
        <v/>
      </c>
      <c r="U99" s="12"/>
      <c r="V99" s="1" t="str">
        <f>IF(U99="","",IF(U99="np",-200,  MIN(IF(U$5="No",1000,10000),ROUNDDOWN(IF(U$3="No",
IF(ISNUMBER(U99)=TRUE,IF(U99=0,0,
500*LOG10(1+99*U$4/IF(ISNUMBER(U99),U99,VALUE(LEFT(U99,SEARCH(" ",U99)-1))))),
500*LOG10(1+99*IF(ISNUMBER(U99),U99,VALUE(LEFT(U99,SEARCH(" ",U99)-1)))/U$7*U$4/U$6)),500*LOG10(1+99*IF(ISNUMBER(U99),U99,VALUE(LEFT(U99,SEARCH(" ",U99)-1)))/U$4)),Events!$I$1))  )   )</f>
        <v/>
      </c>
      <c r="W99" s="1" t="str">
        <f>IF(U99="","",_xlfn.RANK.AVG(V99,V$12:V$238))</f>
        <v/>
      </c>
      <c r="X99" s="12"/>
      <c r="Y99" s="1" t="str">
        <f>IF(X99="","",IF(X99="np",-200,  MIN(IF(X$5="No",1000,10000),ROUNDDOWN(IF(X$3="No",
IF(ISNUMBER(X99)=TRUE,IF(X99=0,0,
500*LOG10(1+99*X$4/IF(ISNUMBER(X99),X99,VALUE(LEFT(X99,SEARCH(" ",X99)-1))))),
500*LOG10(1+99*IF(ISNUMBER(X99),X99,VALUE(LEFT(X99,SEARCH(" ",X99)-1)))/X$7*X$4/X$6)),500*LOG10(1+99*IF(ISNUMBER(X99),X99,VALUE(LEFT(X99,SEARCH(" ",X99)-1)))/X$4)),Events!$I$1))  )   )</f>
        <v/>
      </c>
      <c r="Z99" s="1" t="str">
        <f>IF(X99="","",_xlfn.RANK.AVG(Y99,Y$12:Y$238))</f>
        <v/>
      </c>
      <c r="AA99" s="1" t="str">
        <f>IF(Competitors!A89="","",Competitors!D89)</f>
        <v/>
      </c>
      <c r="AB99" t="str">
        <f t="shared" si="9"/>
        <v/>
      </c>
      <c r="AC99" t="str">
        <f t="shared" si="12"/>
        <v/>
      </c>
      <c r="AD99" t="str">
        <f t="shared" si="7"/>
        <v/>
      </c>
      <c r="AE99" t="str">
        <f t="shared" si="10"/>
        <v/>
      </c>
      <c r="AF99" t="str">
        <f t="shared" si="8"/>
        <v/>
      </c>
      <c r="AG99" t="str">
        <f t="shared" si="11"/>
        <v/>
      </c>
    </row>
    <row r="100" spans="1:33" ht="14.5" x14ac:dyDescent="0.35">
      <c r="A100" s="1" t="str">
        <f>IF(Competitors!A90="","",Competitors!A90)</f>
        <v/>
      </c>
      <c r="B100" s="1" t="str">
        <f>IF(Competitors!B90="","",Competitors!B90)</f>
        <v/>
      </c>
      <c r="C100" s="1" t="str">
        <f>IF(Competitors!C90="","",Competitors!C90)</f>
        <v/>
      </c>
      <c r="D100" s="1" t="str">
        <f>IF(A100="","",SUM(G100,J100,M100,P100,S100,V100,Y100))</f>
        <v/>
      </c>
      <c r="E100" s="1" t="str">
        <f>IF(A100="","",SUM(H100,K100,N100,Q100,T100,W100,Z100))</f>
        <v/>
      </c>
      <c r="F100" s="12"/>
      <c r="G100" s="1" t="str">
        <f>IF(F100="","",IF(F100="np",-200,  MIN(IF(F$5="No",1000,10000),ROUNDDOWN(IF(F$3="No",
IF(ISNUMBER(F100)=TRUE,IF(F100=0,0,
500*LOG10(1+99*F$4/IF(ISNUMBER(F100),F100,VALUE(LEFT(F100,SEARCH(" ",F100)-1))))),
500*LOG10(1+99*IF(ISNUMBER(F100),F100,VALUE(LEFT(F100,SEARCH(" ",F100)-1)))/F$7*F$4/F$6)),500*LOG10(1+99*IF(ISNUMBER(F100),F100,VALUE(LEFT(F100,SEARCH(" ",F100)-1)))/F$4)),Events!$I$1))  )   )</f>
        <v/>
      </c>
      <c r="H100" s="1" t="str">
        <f>IF(F100="","",_xlfn.RANK.AVG(G100,G$12:G$238))</f>
        <v/>
      </c>
      <c r="I100" s="12"/>
      <c r="J100" s="1" t="str">
        <f>IF(I100="","",IF(I100="np",-200,  MIN(IF(I$5="No",1000,10000),ROUNDDOWN(IF(I$3="No",
IF(ISNUMBER(I100)=TRUE,IF(I100=0,0,
500*LOG10(1+99*I$4/IF(ISNUMBER(I100),I100,VALUE(LEFT(I100,SEARCH(" ",I100)-1))))),
500*LOG10(1+99*IF(ISNUMBER(I100),I100,VALUE(LEFT(I100,SEARCH(" ",I100)-1)))/I$7*I$4/I$6)),500*LOG10(1+99*IF(ISNUMBER(I100),I100,VALUE(LEFT(I100,SEARCH(" ",I100)-1)))/I$4)),Events!$I$1))  )   )</f>
        <v/>
      </c>
      <c r="K100" s="1" t="str">
        <f>IF(I100="","",_xlfn.RANK.AVG(J100,J$12:J$238))</f>
        <v/>
      </c>
      <c r="L100" s="12"/>
      <c r="M100" s="1" t="str">
        <f>IF(L100="","",IF(L100="np",-200,  MIN(IF(L$5="No",1000,10000),ROUNDDOWN(IF(L$3="No",
IF(ISNUMBER(L100)=TRUE,IF(L100=0,0,
500*LOG10(1+99*L$4/IF(ISNUMBER(L100),L100,VALUE(LEFT(L100,SEARCH(" ",L100)-1))))),
500*LOG10(1+99*IF(ISNUMBER(L100),L100,VALUE(LEFT(L100,SEARCH(" ",L100)-1)))/L$7*L$4/L$6)),500*LOG10(1+99*IF(ISNUMBER(L100),L100,VALUE(LEFT(L100,SEARCH(" ",L100)-1)))/L$4)),Events!$I$1))  )   )</f>
        <v/>
      </c>
      <c r="N100" s="1" t="str">
        <f>IF(L100="","",_xlfn.RANK.AVG(M100,M$12:M$238))</f>
        <v/>
      </c>
      <c r="O100" s="12"/>
      <c r="P100" s="1" t="str">
        <f>IF(O100="","",IF(O100="np",-200,  MIN(IF(O$5="No",1000,10000),ROUNDDOWN(IF(O$3="No",
IF(ISNUMBER(O100)=TRUE,IF(O100=0,0,
500*LOG10(1+99*O$4/IF(ISNUMBER(O100),O100,VALUE(LEFT(O100,SEARCH(" ",O100)-1))))),
500*LOG10(1+99*IF(ISNUMBER(O100),O100,VALUE(LEFT(O100,SEARCH(" ",O100)-1)))/O$7*O$4/O$6)),500*LOG10(1+99*IF(ISNUMBER(O100),O100,VALUE(LEFT(O100,SEARCH(" ",O100)-1)))/O$4)),Events!$I$1))  )   )</f>
        <v/>
      </c>
      <c r="Q100" s="1" t="str">
        <f>IF(O100="","",_xlfn.RANK.AVG(P100,P$12:P$238))</f>
        <v/>
      </c>
      <c r="R100" s="12"/>
      <c r="S100" s="1" t="str">
        <f>IF(R100="","",IF(R100="np",-200,  MIN(IF(R$5="No",1000,10000),ROUNDDOWN(IF(R$3="No",
IF(ISNUMBER(R100)=TRUE,IF(R100=0,0,
500*LOG10(1+99*R$4/IF(ISNUMBER(R100),R100,VALUE(LEFT(R100,SEARCH(" ",R100)-1))))),
500*LOG10(1+99*IF(ISNUMBER(R100),R100,VALUE(LEFT(R100,SEARCH(" ",R100)-1)))/R$7*R$4/R$6)),500*LOG10(1+99*IF(ISNUMBER(R100),R100,VALUE(LEFT(R100,SEARCH(" ",R100)-1)))/R$4)),Events!$I$1))  )   )</f>
        <v/>
      </c>
      <c r="T100" s="1" t="str">
        <f>IF(R100="","",_xlfn.RANK.AVG(S100,S$12:S$238))</f>
        <v/>
      </c>
      <c r="U100" s="12"/>
      <c r="V100" s="1" t="str">
        <f>IF(U100="","",IF(U100="np",-200,  MIN(IF(U$5="No",1000,10000),ROUNDDOWN(IF(U$3="No",
IF(ISNUMBER(U100)=TRUE,IF(U100=0,0,
500*LOG10(1+99*U$4/IF(ISNUMBER(U100),U100,VALUE(LEFT(U100,SEARCH(" ",U100)-1))))),
500*LOG10(1+99*IF(ISNUMBER(U100),U100,VALUE(LEFT(U100,SEARCH(" ",U100)-1)))/U$7*U$4/U$6)),500*LOG10(1+99*IF(ISNUMBER(U100),U100,VALUE(LEFT(U100,SEARCH(" ",U100)-1)))/U$4)),Events!$I$1))  )   )</f>
        <v/>
      </c>
      <c r="W100" s="1" t="str">
        <f>IF(U100="","",_xlfn.RANK.AVG(V100,V$12:V$238))</f>
        <v/>
      </c>
      <c r="X100" s="12"/>
      <c r="Y100" s="1" t="str">
        <f>IF(X100="","",IF(X100="np",-200,  MIN(IF(X$5="No",1000,10000),ROUNDDOWN(IF(X$3="No",
IF(ISNUMBER(X100)=TRUE,IF(X100=0,0,
500*LOG10(1+99*X$4/IF(ISNUMBER(X100),X100,VALUE(LEFT(X100,SEARCH(" ",X100)-1))))),
500*LOG10(1+99*IF(ISNUMBER(X100),X100,VALUE(LEFT(X100,SEARCH(" ",X100)-1)))/X$7*X$4/X$6)),500*LOG10(1+99*IF(ISNUMBER(X100),X100,VALUE(LEFT(X100,SEARCH(" ",X100)-1)))/X$4)),Events!$I$1))  )   )</f>
        <v/>
      </c>
      <c r="Z100" s="1" t="str">
        <f>IF(X100="","",_xlfn.RANK.AVG(Y100,Y$12:Y$238))</f>
        <v/>
      </c>
      <c r="AA100" s="1" t="str">
        <f>IF(Competitors!A90="","",Competitors!D90)</f>
        <v/>
      </c>
      <c r="AB100" t="str">
        <f t="shared" si="9"/>
        <v/>
      </c>
      <c r="AC100" t="str">
        <f t="shared" si="12"/>
        <v/>
      </c>
      <c r="AD100" t="str">
        <f t="shared" si="7"/>
        <v/>
      </c>
      <c r="AE100" t="str">
        <f t="shared" si="10"/>
        <v/>
      </c>
      <c r="AF100" t="str">
        <f t="shared" si="8"/>
        <v/>
      </c>
      <c r="AG100" t="str">
        <f t="shared" si="11"/>
        <v/>
      </c>
    </row>
    <row r="101" spans="1:33" ht="14.5" x14ac:dyDescent="0.35">
      <c r="A101" s="1" t="str">
        <f>IF(Competitors!A91="","",Competitors!A91)</f>
        <v/>
      </c>
      <c r="B101" s="1" t="str">
        <f>IF(Competitors!B91="","",Competitors!B91)</f>
        <v/>
      </c>
      <c r="C101" s="1" t="str">
        <f>IF(Competitors!C91="","",Competitors!C91)</f>
        <v/>
      </c>
      <c r="D101" s="1" t="str">
        <f>IF(A101="","",SUM(G101,J101,M101,P101,S101,V101,Y101))</f>
        <v/>
      </c>
      <c r="E101" s="1" t="str">
        <f>IF(A101="","",SUM(H101,K101,N101,Q101,T101,W101,Z101))</f>
        <v/>
      </c>
      <c r="F101" s="12"/>
      <c r="G101" s="1" t="str">
        <f>IF(F101="","",IF(F101="np",-200,  MIN(IF(F$5="No",1000,10000),ROUNDDOWN(IF(F$3="No",
IF(ISNUMBER(F101)=TRUE,IF(F101=0,0,
500*LOG10(1+99*F$4/IF(ISNUMBER(F101),F101,VALUE(LEFT(F101,SEARCH(" ",F101)-1))))),
500*LOG10(1+99*IF(ISNUMBER(F101),F101,VALUE(LEFT(F101,SEARCH(" ",F101)-1)))/F$7*F$4/F$6)),500*LOG10(1+99*IF(ISNUMBER(F101),F101,VALUE(LEFT(F101,SEARCH(" ",F101)-1)))/F$4)),Events!$I$1))  )   )</f>
        <v/>
      </c>
      <c r="H101" s="1" t="str">
        <f>IF(F101="","",_xlfn.RANK.AVG(G101,G$12:G$238))</f>
        <v/>
      </c>
      <c r="I101" s="12"/>
      <c r="J101" s="1" t="str">
        <f>IF(I101="","",IF(I101="np",-200,  MIN(IF(I$5="No",1000,10000),ROUNDDOWN(IF(I$3="No",
IF(ISNUMBER(I101)=TRUE,IF(I101=0,0,
500*LOG10(1+99*I$4/IF(ISNUMBER(I101),I101,VALUE(LEFT(I101,SEARCH(" ",I101)-1))))),
500*LOG10(1+99*IF(ISNUMBER(I101),I101,VALUE(LEFT(I101,SEARCH(" ",I101)-1)))/I$7*I$4/I$6)),500*LOG10(1+99*IF(ISNUMBER(I101),I101,VALUE(LEFT(I101,SEARCH(" ",I101)-1)))/I$4)),Events!$I$1))  )   )</f>
        <v/>
      </c>
      <c r="K101" s="1" t="str">
        <f>IF(I101="","",_xlfn.RANK.AVG(J101,J$12:J$238))</f>
        <v/>
      </c>
      <c r="L101" s="12"/>
      <c r="M101" s="1" t="str">
        <f>IF(L101="","",IF(L101="np",-200,  MIN(IF(L$5="No",1000,10000),ROUNDDOWN(IF(L$3="No",
IF(ISNUMBER(L101)=TRUE,IF(L101=0,0,
500*LOG10(1+99*L$4/IF(ISNUMBER(L101),L101,VALUE(LEFT(L101,SEARCH(" ",L101)-1))))),
500*LOG10(1+99*IF(ISNUMBER(L101),L101,VALUE(LEFT(L101,SEARCH(" ",L101)-1)))/L$7*L$4/L$6)),500*LOG10(1+99*IF(ISNUMBER(L101),L101,VALUE(LEFT(L101,SEARCH(" ",L101)-1)))/L$4)),Events!$I$1))  )   )</f>
        <v/>
      </c>
      <c r="N101" s="1" t="str">
        <f>IF(L101="","",_xlfn.RANK.AVG(M101,M$12:M$238))</f>
        <v/>
      </c>
      <c r="O101" s="12"/>
      <c r="P101" s="1" t="str">
        <f>IF(O101="","",IF(O101="np",-200,  MIN(IF(O$5="No",1000,10000),ROUNDDOWN(IF(O$3="No",
IF(ISNUMBER(O101)=TRUE,IF(O101=0,0,
500*LOG10(1+99*O$4/IF(ISNUMBER(O101),O101,VALUE(LEFT(O101,SEARCH(" ",O101)-1))))),
500*LOG10(1+99*IF(ISNUMBER(O101),O101,VALUE(LEFT(O101,SEARCH(" ",O101)-1)))/O$7*O$4/O$6)),500*LOG10(1+99*IF(ISNUMBER(O101),O101,VALUE(LEFT(O101,SEARCH(" ",O101)-1)))/O$4)),Events!$I$1))  )   )</f>
        <v/>
      </c>
      <c r="Q101" s="1" t="str">
        <f>IF(O101="","",_xlfn.RANK.AVG(P101,P$12:P$238))</f>
        <v/>
      </c>
      <c r="R101" s="12"/>
      <c r="S101" s="1" t="str">
        <f>IF(R101="","",IF(R101="np",-200,  MIN(IF(R$5="No",1000,10000),ROUNDDOWN(IF(R$3="No",
IF(ISNUMBER(R101)=TRUE,IF(R101=0,0,
500*LOG10(1+99*R$4/IF(ISNUMBER(R101),R101,VALUE(LEFT(R101,SEARCH(" ",R101)-1))))),
500*LOG10(1+99*IF(ISNUMBER(R101),R101,VALUE(LEFT(R101,SEARCH(" ",R101)-1)))/R$7*R$4/R$6)),500*LOG10(1+99*IF(ISNUMBER(R101),R101,VALUE(LEFT(R101,SEARCH(" ",R101)-1)))/R$4)),Events!$I$1))  )   )</f>
        <v/>
      </c>
      <c r="T101" s="1" t="str">
        <f>IF(R101="","",_xlfn.RANK.AVG(S101,S$12:S$238))</f>
        <v/>
      </c>
      <c r="U101" s="12"/>
      <c r="V101" s="1" t="str">
        <f>IF(U101="","",IF(U101="np",-200,  MIN(IF(U$5="No",1000,10000),ROUNDDOWN(IF(U$3="No",
IF(ISNUMBER(U101)=TRUE,IF(U101=0,0,
500*LOG10(1+99*U$4/IF(ISNUMBER(U101),U101,VALUE(LEFT(U101,SEARCH(" ",U101)-1))))),
500*LOG10(1+99*IF(ISNUMBER(U101),U101,VALUE(LEFT(U101,SEARCH(" ",U101)-1)))/U$7*U$4/U$6)),500*LOG10(1+99*IF(ISNUMBER(U101),U101,VALUE(LEFT(U101,SEARCH(" ",U101)-1)))/U$4)),Events!$I$1))  )   )</f>
        <v/>
      </c>
      <c r="W101" s="1" t="str">
        <f>IF(U101="","",_xlfn.RANK.AVG(V101,V$12:V$238))</f>
        <v/>
      </c>
      <c r="X101" s="12"/>
      <c r="Y101" s="1" t="str">
        <f>IF(X101="","",IF(X101="np",-200,  MIN(IF(X$5="No",1000,10000),ROUNDDOWN(IF(X$3="No",
IF(ISNUMBER(X101)=TRUE,IF(X101=0,0,
500*LOG10(1+99*X$4/IF(ISNUMBER(X101),X101,VALUE(LEFT(X101,SEARCH(" ",X101)-1))))),
500*LOG10(1+99*IF(ISNUMBER(X101),X101,VALUE(LEFT(X101,SEARCH(" ",X101)-1)))/X$7*X$4/X$6)),500*LOG10(1+99*IF(ISNUMBER(X101),X101,VALUE(LEFT(X101,SEARCH(" ",X101)-1)))/X$4)),Events!$I$1))  )   )</f>
        <v/>
      </c>
      <c r="Z101" s="1" t="str">
        <f>IF(X101="","",_xlfn.RANK.AVG(Y101,Y$12:Y$238))</f>
        <v/>
      </c>
      <c r="AA101" s="1" t="str">
        <f>IF(Competitors!A91="","",Competitors!D91)</f>
        <v/>
      </c>
      <c r="AB101" t="str">
        <f t="shared" si="9"/>
        <v/>
      </c>
      <c r="AC101" t="str">
        <f t="shared" si="12"/>
        <v/>
      </c>
      <c r="AD101" t="str">
        <f t="shared" si="7"/>
        <v/>
      </c>
      <c r="AE101" t="str">
        <f t="shared" si="10"/>
        <v/>
      </c>
      <c r="AF101" t="str">
        <f t="shared" si="8"/>
        <v/>
      </c>
      <c r="AG101" t="str">
        <f t="shared" si="11"/>
        <v/>
      </c>
    </row>
    <row r="102" spans="1:33" ht="14.5" x14ac:dyDescent="0.35">
      <c r="A102" s="1" t="str">
        <f>IF(Competitors!A92="","",Competitors!A92)</f>
        <v/>
      </c>
      <c r="B102" s="1" t="str">
        <f>IF(Competitors!B92="","",Competitors!B92)</f>
        <v/>
      </c>
      <c r="C102" s="1" t="str">
        <f>IF(Competitors!C92="","",Competitors!C92)</f>
        <v/>
      </c>
      <c r="D102" s="1" t="str">
        <f>IF(A102="","",SUM(G102,J102,M102,P102,S102,V102,Y102))</f>
        <v/>
      </c>
      <c r="E102" s="1" t="str">
        <f>IF(A102="","",SUM(H102,K102,N102,Q102,T102,W102,Z102))</f>
        <v/>
      </c>
      <c r="F102" s="12"/>
      <c r="G102" s="1" t="str">
        <f>IF(F102="","",IF(F102="np",-200,  MIN(IF(F$5="No",1000,10000),ROUNDDOWN(IF(F$3="No",
IF(ISNUMBER(F102)=TRUE,IF(F102=0,0,
500*LOG10(1+99*F$4/IF(ISNUMBER(F102),F102,VALUE(LEFT(F102,SEARCH(" ",F102)-1))))),
500*LOG10(1+99*IF(ISNUMBER(F102),F102,VALUE(LEFT(F102,SEARCH(" ",F102)-1)))/F$7*F$4/F$6)),500*LOG10(1+99*IF(ISNUMBER(F102),F102,VALUE(LEFT(F102,SEARCH(" ",F102)-1)))/F$4)),Events!$I$1))  )   )</f>
        <v/>
      </c>
      <c r="H102" s="1" t="str">
        <f>IF(F102="","",_xlfn.RANK.AVG(G102,G$12:G$238))</f>
        <v/>
      </c>
      <c r="I102" s="12"/>
      <c r="J102" s="1" t="str">
        <f>IF(I102="","",IF(I102="np",-200,  MIN(IF(I$5="No",1000,10000),ROUNDDOWN(IF(I$3="No",
IF(ISNUMBER(I102)=TRUE,IF(I102=0,0,
500*LOG10(1+99*I$4/IF(ISNUMBER(I102),I102,VALUE(LEFT(I102,SEARCH(" ",I102)-1))))),
500*LOG10(1+99*IF(ISNUMBER(I102),I102,VALUE(LEFT(I102,SEARCH(" ",I102)-1)))/I$7*I$4/I$6)),500*LOG10(1+99*IF(ISNUMBER(I102),I102,VALUE(LEFT(I102,SEARCH(" ",I102)-1)))/I$4)),Events!$I$1))  )   )</f>
        <v/>
      </c>
      <c r="K102" s="1" t="str">
        <f>IF(I102="","",_xlfn.RANK.AVG(J102,J$12:J$238))</f>
        <v/>
      </c>
      <c r="L102" s="12"/>
      <c r="M102" s="1" t="str">
        <f>IF(L102="","",IF(L102="np",-200,  MIN(IF(L$5="No",1000,10000),ROUNDDOWN(IF(L$3="No",
IF(ISNUMBER(L102)=TRUE,IF(L102=0,0,
500*LOG10(1+99*L$4/IF(ISNUMBER(L102),L102,VALUE(LEFT(L102,SEARCH(" ",L102)-1))))),
500*LOG10(1+99*IF(ISNUMBER(L102),L102,VALUE(LEFT(L102,SEARCH(" ",L102)-1)))/L$7*L$4/L$6)),500*LOG10(1+99*IF(ISNUMBER(L102),L102,VALUE(LEFT(L102,SEARCH(" ",L102)-1)))/L$4)),Events!$I$1))  )   )</f>
        <v/>
      </c>
      <c r="N102" s="1" t="str">
        <f>IF(L102="","",_xlfn.RANK.AVG(M102,M$12:M$238))</f>
        <v/>
      </c>
      <c r="O102" s="12"/>
      <c r="P102" s="1" t="str">
        <f>IF(O102="","",IF(O102="np",-200,  MIN(IF(O$5="No",1000,10000),ROUNDDOWN(IF(O$3="No",
IF(ISNUMBER(O102)=TRUE,IF(O102=0,0,
500*LOG10(1+99*O$4/IF(ISNUMBER(O102),O102,VALUE(LEFT(O102,SEARCH(" ",O102)-1))))),
500*LOG10(1+99*IF(ISNUMBER(O102),O102,VALUE(LEFT(O102,SEARCH(" ",O102)-1)))/O$7*O$4/O$6)),500*LOG10(1+99*IF(ISNUMBER(O102),O102,VALUE(LEFT(O102,SEARCH(" ",O102)-1)))/O$4)),Events!$I$1))  )   )</f>
        <v/>
      </c>
      <c r="Q102" s="1" t="str">
        <f>IF(O102="","",_xlfn.RANK.AVG(P102,P$12:P$238))</f>
        <v/>
      </c>
      <c r="R102" s="12"/>
      <c r="S102" s="1" t="str">
        <f>IF(R102="","",IF(R102="np",-200,  MIN(IF(R$5="No",1000,10000),ROUNDDOWN(IF(R$3="No",
IF(ISNUMBER(R102)=TRUE,IF(R102=0,0,
500*LOG10(1+99*R$4/IF(ISNUMBER(R102),R102,VALUE(LEFT(R102,SEARCH(" ",R102)-1))))),
500*LOG10(1+99*IF(ISNUMBER(R102),R102,VALUE(LEFT(R102,SEARCH(" ",R102)-1)))/R$7*R$4/R$6)),500*LOG10(1+99*IF(ISNUMBER(R102),R102,VALUE(LEFT(R102,SEARCH(" ",R102)-1)))/R$4)),Events!$I$1))  )   )</f>
        <v/>
      </c>
      <c r="T102" s="1" t="str">
        <f>IF(R102="","",_xlfn.RANK.AVG(S102,S$12:S$238))</f>
        <v/>
      </c>
      <c r="U102" s="12"/>
      <c r="V102" s="1" t="str">
        <f>IF(U102="","",IF(U102="np",-200,  MIN(IF(U$5="No",1000,10000),ROUNDDOWN(IF(U$3="No",
IF(ISNUMBER(U102)=TRUE,IF(U102=0,0,
500*LOG10(1+99*U$4/IF(ISNUMBER(U102),U102,VALUE(LEFT(U102,SEARCH(" ",U102)-1))))),
500*LOG10(1+99*IF(ISNUMBER(U102),U102,VALUE(LEFT(U102,SEARCH(" ",U102)-1)))/U$7*U$4/U$6)),500*LOG10(1+99*IF(ISNUMBER(U102),U102,VALUE(LEFT(U102,SEARCH(" ",U102)-1)))/U$4)),Events!$I$1))  )   )</f>
        <v/>
      </c>
      <c r="W102" s="1" t="str">
        <f>IF(U102="","",_xlfn.RANK.AVG(V102,V$12:V$238))</f>
        <v/>
      </c>
      <c r="X102" s="12"/>
      <c r="Y102" s="1" t="str">
        <f>IF(X102="","",IF(X102="np",-200,  MIN(IF(X$5="No",1000,10000),ROUNDDOWN(IF(X$3="No",
IF(ISNUMBER(X102)=TRUE,IF(X102=0,0,
500*LOG10(1+99*X$4/IF(ISNUMBER(X102),X102,VALUE(LEFT(X102,SEARCH(" ",X102)-1))))),
500*LOG10(1+99*IF(ISNUMBER(X102),X102,VALUE(LEFT(X102,SEARCH(" ",X102)-1)))/X$7*X$4/X$6)),500*LOG10(1+99*IF(ISNUMBER(X102),X102,VALUE(LEFT(X102,SEARCH(" ",X102)-1)))/X$4)),Events!$I$1))  )   )</f>
        <v/>
      </c>
      <c r="Z102" s="1" t="str">
        <f>IF(X102="","",_xlfn.RANK.AVG(Y102,Y$12:Y$238))</f>
        <v/>
      </c>
      <c r="AA102" s="1" t="str">
        <f>IF(Competitors!A92="","",Competitors!D92)</f>
        <v/>
      </c>
      <c r="AB102" t="str">
        <f t="shared" si="9"/>
        <v/>
      </c>
      <c r="AC102" t="str">
        <f t="shared" si="12"/>
        <v/>
      </c>
      <c r="AD102" t="str">
        <f t="shared" si="7"/>
        <v/>
      </c>
      <c r="AE102" t="str">
        <f t="shared" si="10"/>
        <v/>
      </c>
      <c r="AF102" t="str">
        <f t="shared" si="8"/>
        <v/>
      </c>
      <c r="AG102" t="str">
        <f t="shared" si="11"/>
        <v/>
      </c>
    </row>
    <row r="103" spans="1:33" ht="14.5" x14ac:dyDescent="0.35">
      <c r="A103" s="1" t="str">
        <f>IF(Competitors!A93="","",Competitors!A93)</f>
        <v/>
      </c>
      <c r="B103" s="1" t="str">
        <f>IF(Competitors!B93="","",Competitors!B93)</f>
        <v/>
      </c>
      <c r="C103" s="1" t="str">
        <f>IF(Competitors!C93="","",Competitors!C93)</f>
        <v/>
      </c>
      <c r="D103" s="1" t="str">
        <f>IF(A103="","",SUM(G103,J103,M103,P103,S103,V103,Y103))</f>
        <v/>
      </c>
      <c r="E103" s="1" t="str">
        <f>IF(A103="","",SUM(H103,K103,N103,Q103,T103,W103,Z103))</f>
        <v/>
      </c>
      <c r="F103" s="12"/>
      <c r="G103" s="1" t="str">
        <f>IF(F103="","",IF(F103="np",-200,  MIN(IF(F$5="No",1000,10000),ROUNDDOWN(IF(F$3="No",
IF(ISNUMBER(F103)=TRUE,IF(F103=0,0,
500*LOG10(1+99*F$4/IF(ISNUMBER(F103),F103,VALUE(LEFT(F103,SEARCH(" ",F103)-1))))),
500*LOG10(1+99*IF(ISNUMBER(F103),F103,VALUE(LEFT(F103,SEARCH(" ",F103)-1)))/F$7*F$4/F$6)),500*LOG10(1+99*IF(ISNUMBER(F103),F103,VALUE(LEFT(F103,SEARCH(" ",F103)-1)))/F$4)),Events!$I$1))  )   )</f>
        <v/>
      </c>
      <c r="H103" s="1" t="str">
        <f>IF(F103="","",_xlfn.RANK.AVG(G103,G$12:G$238))</f>
        <v/>
      </c>
      <c r="I103" s="12"/>
      <c r="J103" s="1" t="str">
        <f>IF(I103="","",IF(I103="np",-200,  MIN(IF(I$5="No",1000,10000),ROUNDDOWN(IF(I$3="No",
IF(ISNUMBER(I103)=TRUE,IF(I103=0,0,
500*LOG10(1+99*I$4/IF(ISNUMBER(I103),I103,VALUE(LEFT(I103,SEARCH(" ",I103)-1))))),
500*LOG10(1+99*IF(ISNUMBER(I103),I103,VALUE(LEFT(I103,SEARCH(" ",I103)-1)))/I$7*I$4/I$6)),500*LOG10(1+99*IF(ISNUMBER(I103),I103,VALUE(LEFT(I103,SEARCH(" ",I103)-1)))/I$4)),Events!$I$1))  )   )</f>
        <v/>
      </c>
      <c r="K103" s="1" t="str">
        <f>IF(I103="","",_xlfn.RANK.AVG(J103,J$12:J$238))</f>
        <v/>
      </c>
      <c r="L103" s="12"/>
      <c r="M103" s="1" t="str">
        <f>IF(L103="","",IF(L103="np",-200,  MIN(IF(L$5="No",1000,10000),ROUNDDOWN(IF(L$3="No",
IF(ISNUMBER(L103)=TRUE,IF(L103=0,0,
500*LOG10(1+99*L$4/IF(ISNUMBER(L103),L103,VALUE(LEFT(L103,SEARCH(" ",L103)-1))))),
500*LOG10(1+99*IF(ISNUMBER(L103),L103,VALUE(LEFT(L103,SEARCH(" ",L103)-1)))/L$7*L$4/L$6)),500*LOG10(1+99*IF(ISNUMBER(L103),L103,VALUE(LEFT(L103,SEARCH(" ",L103)-1)))/L$4)),Events!$I$1))  )   )</f>
        <v/>
      </c>
      <c r="N103" s="1" t="str">
        <f>IF(L103="","",_xlfn.RANK.AVG(M103,M$12:M$238))</f>
        <v/>
      </c>
      <c r="O103" s="12"/>
      <c r="P103" s="1" t="str">
        <f>IF(O103="","",IF(O103="np",-200,  MIN(IF(O$5="No",1000,10000),ROUNDDOWN(IF(O$3="No",
IF(ISNUMBER(O103)=TRUE,IF(O103=0,0,
500*LOG10(1+99*O$4/IF(ISNUMBER(O103),O103,VALUE(LEFT(O103,SEARCH(" ",O103)-1))))),
500*LOG10(1+99*IF(ISNUMBER(O103),O103,VALUE(LEFT(O103,SEARCH(" ",O103)-1)))/O$7*O$4/O$6)),500*LOG10(1+99*IF(ISNUMBER(O103),O103,VALUE(LEFT(O103,SEARCH(" ",O103)-1)))/O$4)),Events!$I$1))  )   )</f>
        <v/>
      </c>
      <c r="Q103" s="1" t="str">
        <f>IF(O103="","",_xlfn.RANK.AVG(P103,P$12:P$238))</f>
        <v/>
      </c>
      <c r="R103" s="12"/>
      <c r="S103" s="1" t="str">
        <f>IF(R103="","",IF(R103="np",-200,  MIN(IF(R$5="No",1000,10000),ROUNDDOWN(IF(R$3="No",
IF(ISNUMBER(R103)=TRUE,IF(R103=0,0,
500*LOG10(1+99*R$4/IF(ISNUMBER(R103),R103,VALUE(LEFT(R103,SEARCH(" ",R103)-1))))),
500*LOG10(1+99*IF(ISNUMBER(R103),R103,VALUE(LEFT(R103,SEARCH(" ",R103)-1)))/R$7*R$4/R$6)),500*LOG10(1+99*IF(ISNUMBER(R103),R103,VALUE(LEFT(R103,SEARCH(" ",R103)-1)))/R$4)),Events!$I$1))  )   )</f>
        <v/>
      </c>
      <c r="T103" s="1" t="str">
        <f>IF(R103="","",_xlfn.RANK.AVG(S103,S$12:S$238))</f>
        <v/>
      </c>
      <c r="U103" s="12"/>
      <c r="V103" s="1" t="str">
        <f>IF(U103="","",IF(U103="np",-200,  MIN(IF(U$5="No",1000,10000),ROUNDDOWN(IF(U$3="No",
IF(ISNUMBER(U103)=TRUE,IF(U103=0,0,
500*LOG10(1+99*U$4/IF(ISNUMBER(U103),U103,VALUE(LEFT(U103,SEARCH(" ",U103)-1))))),
500*LOG10(1+99*IF(ISNUMBER(U103),U103,VALUE(LEFT(U103,SEARCH(" ",U103)-1)))/U$7*U$4/U$6)),500*LOG10(1+99*IF(ISNUMBER(U103),U103,VALUE(LEFT(U103,SEARCH(" ",U103)-1)))/U$4)),Events!$I$1))  )   )</f>
        <v/>
      </c>
      <c r="W103" s="1" t="str">
        <f>IF(U103="","",_xlfn.RANK.AVG(V103,V$12:V$238))</f>
        <v/>
      </c>
      <c r="X103" s="12"/>
      <c r="Y103" s="1" t="str">
        <f>IF(X103="","",IF(X103="np",-200,  MIN(IF(X$5="No",1000,10000),ROUNDDOWN(IF(X$3="No",
IF(ISNUMBER(X103)=TRUE,IF(X103=0,0,
500*LOG10(1+99*X$4/IF(ISNUMBER(X103),X103,VALUE(LEFT(X103,SEARCH(" ",X103)-1))))),
500*LOG10(1+99*IF(ISNUMBER(X103),X103,VALUE(LEFT(X103,SEARCH(" ",X103)-1)))/X$7*X$4/X$6)),500*LOG10(1+99*IF(ISNUMBER(X103),X103,VALUE(LEFT(X103,SEARCH(" ",X103)-1)))/X$4)),Events!$I$1))  )   )</f>
        <v/>
      </c>
      <c r="Z103" s="1" t="str">
        <f>IF(X103="","",_xlfn.RANK.AVG(Y103,Y$12:Y$238))</f>
        <v/>
      </c>
      <c r="AA103" s="1" t="str">
        <f>IF(Competitors!A93="","",Competitors!D93)</f>
        <v/>
      </c>
      <c r="AB103" t="str">
        <f t="shared" si="9"/>
        <v/>
      </c>
      <c r="AC103" t="str">
        <f t="shared" si="12"/>
        <v/>
      </c>
      <c r="AD103" t="str">
        <f t="shared" si="7"/>
        <v/>
      </c>
      <c r="AE103" t="str">
        <f t="shared" si="10"/>
        <v/>
      </c>
      <c r="AF103" t="str">
        <f t="shared" si="8"/>
        <v/>
      </c>
      <c r="AG103" t="str">
        <f t="shared" si="11"/>
        <v/>
      </c>
    </row>
    <row r="104" spans="1:33" ht="14.5" x14ac:dyDescent="0.35">
      <c r="A104" s="1" t="str">
        <f>IF(Competitors!A94="","",Competitors!A94)</f>
        <v/>
      </c>
      <c r="B104" s="1" t="str">
        <f>IF(Competitors!B94="","",Competitors!B94)</f>
        <v/>
      </c>
      <c r="C104" s="1" t="str">
        <f>IF(Competitors!C94="","",Competitors!C94)</f>
        <v/>
      </c>
      <c r="D104" s="1" t="str">
        <f>IF(A104="","",SUM(G104,J104,M104,P104,S104,V104,Y104))</f>
        <v/>
      </c>
      <c r="E104" s="1" t="str">
        <f>IF(A104="","",SUM(H104,K104,N104,Q104,T104,W104,Z104))</f>
        <v/>
      </c>
      <c r="F104" s="12"/>
      <c r="G104" s="1" t="str">
        <f>IF(F104="","",IF(F104="np",-200,  MIN(IF(F$5="No",1000,10000),ROUNDDOWN(IF(F$3="No",
IF(ISNUMBER(F104)=TRUE,IF(F104=0,0,
500*LOG10(1+99*F$4/IF(ISNUMBER(F104),F104,VALUE(LEFT(F104,SEARCH(" ",F104)-1))))),
500*LOG10(1+99*IF(ISNUMBER(F104),F104,VALUE(LEFT(F104,SEARCH(" ",F104)-1)))/F$7*F$4/F$6)),500*LOG10(1+99*IF(ISNUMBER(F104),F104,VALUE(LEFT(F104,SEARCH(" ",F104)-1)))/F$4)),Events!$I$1))  )   )</f>
        <v/>
      </c>
      <c r="H104" s="1" t="str">
        <f>IF(F104="","",_xlfn.RANK.AVG(G104,G$12:G$238))</f>
        <v/>
      </c>
      <c r="I104" s="12"/>
      <c r="J104" s="1" t="str">
        <f>IF(I104="","",IF(I104="np",-200,  MIN(IF(I$5="No",1000,10000),ROUNDDOWN(IF(I$3="No",
IF(ISNUMBER(I104)=TRUE,IF(I104=0,0,
500*LOG10(1+99*I$4/IF(ISNUMBER(I104),I104,VALUE(LEFT(I104,SEARCH(" ",I104)-1))))),
500*LOG10(1+99*IF(ISNUMBER(I104),I104,VALUE(LEFT(I104,SEARCH(" ",I104)-1)))/I$7*I$4/I$6)),500*LOG10(1+99*IF(ISNUMBER(I104),I104,VALUE(LEFT(I104,SEARCH(" ",I104)-1)))/I$4)),Events!$I$1))  )   )</f>
        <v/>
      </c>
      <c r="K104" s="1" t="str">
        <f>IF(I104="","",_xlfn.RANK.AVG(J104,J$12:J$238))</f>
        <v/>
      </c>
      <c r="L104" s="12"/>
      <c r="M104" s="1" t="str">
        <f>IF(L104="","",IF(L104="np",-200,  MIN(IF(L$5="No",1000,10000),ROUNDDOWN(IF(L$3="No",
IF(ISNUMBER(L104)=TRUE,IF(L104=0,0,
500*LOG10(1+99*L$4/IF(ISNUMBER(L104),L104,VALUE(LEFT(L104,SEARCH(" ",L104)-1))))),
500*LOG10(1+99*IF(ISNUMBER(L104),L104,VALUE(LEFT(L104,SEARCH(" ",L104)-1)))/L$7*L$4/L$6)),500*LOG10(1+99*IF(ISNUMBER(L104),L104,VALUE(LEFT(L104,SEARCH(" ",L104)-1)))/L$4)),Events!$I$1))  )   )</f>
        <v/>
      </c>
      <c r="N104" s="1" t="str">
        <f>IF(L104="","",_xlfn.RANK.AVG(M104,M$12:M$238))</f>
        <v/>
      </c>
      <c r="O104" s="12"/>
      <c r="P104" s="1" t="str">
        <f>IF(O104="","",IF(O104="np",-200,  MIN(IF(O$5="No",1000,10000),ROUNDDOWN(IF(O$3="No",
IF(ISNUMBER(O104)=TRUE,IF(O104=0,0,
500*LOG10(1+99*O$4/IF(ISNUMBER(O104),O104,VALUE(LEFT(O104,SEARCH(" ",O104)-1))))),
500*LOG10(1+99*IF(ISNUMBER(O104),O104,VALUE(LEFT(O104,SEARCH(" ",O104)-1)))/O$7*O$4/O$6)),500*LOG10(1+99*IF(ISNUMBER(O104),O104,VALUE(LEFT(O104,SEARCH(" ",O104)-1)))/O$4)),Events!$I$1))  )   )</f>
        <v/>
      </c>
      <c r="Q104" s="1" t="str">
        <f>IF(O104="","",_xlfn.RANK.AVG(P104,P$12:P$238))</f>
        <v/>
      </c>
      <c r="R104" s="12"/>
      <c r="S104" s="1" t="str">
        <f>IF(R104="","",IF(R104="np",-200,  MIN(IF(R$5="No",1000,10000),ROUNDDOWN(IF(R$3="No",
IF(ISNUMBER(R104)=TRUE,IF(R104=0,0,
500*LOG10(1+99*R$4/IF(ISNUMBER(R104),R104,VALUE(LEFT(R104,SEARCH(" ",R104)-1))))),
500*LOG10(1+99*IF(ISNUMBER(R104),R104,VALUE(LEFT(R104,SEARCH(" ",R104)-1)))/R$7*R$4/R$6)),500*LOG10(1+99*IF(ISNUMBER(R104),R104,VALUE(LEFT(R104,SEARCH(" ",R104)-1)))/R$4)),Events!$I$1))  )   )</f>
        <v/>
      </c>
      <c r="T104" s="1" t="str">
        <f>IF(R104="","",_xlfn.RANK.AVG(S104,S$12:S$238))</f>
        <v/>
      </c>
      <c r="U104" s="12"/>
      <c r="V104" s="1" t="str">
        <f>IF(U104="","",IF(U104="np",-200,  MIN(IF(U$5="No",1000,10000),ROUNDDOWN(IF(U$3="No",
IF(ISNUMBER(U104)=TRUE,IF(U104=0,0,
500*LOG10(1+99*U$4/IF(ISNUMBER(U104),U104,VALUE(LEFT(U104,SEARCH(" ",U104)-1))))),
500*LOG10(1+99*IF(ISNUMBER(U104),U104,VALUE(LEFT(U104,SEARCH(" ",U104)-1)))/U$7*U$4/U$6)),500*LOG10(1+99*IF(ISNUMBER(U104),U104,VALUE(LEFT(U104,SEARCH(" ",U104)-1)))/U$4)),Events!$I$1))  )   )</f>
        <v/>
      </c>
      <c r="W104" s="1" t="str">
        <f>IF(U104="","",_xlfn.RANK.AVG(V104,V$12:V$238))</f>
        <v/>
      </c>
      <c r="X104" s="12"/>
      <c r="Y104" s="1" t="str">
        <f>IF(X104="","",IF(X104="np",-200,  MIN(IF(X$5="No",1000,10000),ROUNDDOWN(IF(X$3="No",
IF(ISNUMBER(X104)=TRUE,IF(X104=0,0,
500*LOG10(1+99*X$4/IF(ISNUMBER(X104),X104,VALUE(LEFT(X104,SEARCH(" ",X104)-1))))),
500*LOG10(1+99*IF(ISNUMBER(X104),X104,VALUE(LEFT(X104,SEARCH(" ",X104)-1)))/X$7*X$4/X$6)),500*LOG10(1+99*IF(ISNUMBER(X104),X104,VALUE(LEFT(X104,SEARCH(" ",X104)-1)))/X$4)),Events!$I$1))  )   )</f>
        <v/>
      </c>
      <c r="Z104" s="1" t="str">
        <f>IF(X104="","",_xlfn.RANK.AVG(Y104,Y$12:Y$238))</f>
        <v/>
      </c>
      <c r="AA104" s="1" t="str">
        <f>IF(Competitors!A94="","",Competitors!D94)</f>
        <v/>
      </c>
      <c r="AB104" t="str">
        <f t="shared" si="9"/>
        <v/>
      </c>
      <c r="AC104" t="str">
        <f t="shared" si="12"/>
        <v/>
      </c>
      <c r="AD104" t="str">
        <f t="shared" si="7"/>
        <v/>
      </c>
      <c r="AE104" t="str">
        <f t="shared" si="10"/>
        <v/>
      </c>
      <c r="AF104" t="str">
        <f t="shared" si="8"/>
        <v/>
      </c>
      <c r="AG104" t="str">
        <f t="shared" si="11"/>
        <v/>
      </c>
    </row>
    <row r="105" spans="1:33" ht="14.5" x14ac:dyDescent="0.35">
      <c r="A105" s="1" t="str">
        <f>IF(Competitors!A95="","",Competitors!A95)</f>
        <v/>
      </c>
      <c r="B105" s="1" t="str">
        <f>IF(Competitors!B95="","",Competitors!B95)</f>
        <v/>
      </c>
      <c r="C105" s="1" t="str">
        <f>IF(Competitors!C95="","",Competitors!C95)</f>
        <v/>
      </c>
      <c r="D105" s="1" t="str">
        <f>IF(A105="","",SUM(G105,J105,M105,P105,S105,V105,Y105))</f>
        <v/>
      </c>
      <c r="E105" s="1" t="str">
        <f>IF(A105="","",SUM(H105,K105,N105,Q105,T105,W105,Z105))</f>
        <v/>
      </c>
      <c r="F105" s="12"/>
      <c r="G105" s="1" t="str">
        <f>IF(F105="","",IF(F105="np",-200,  MIN(IF(F$5="No",1000,10000),ROUNDDOWN(IF(F$3="No",
IF(ISNUMBER(F105)=TRUE,IF(F105=0,0,
500*LOG10(1+99*F$4/IF(ISNUMBER(F105),F105,VALUE(LEFT(F105,SEARCH(" ",F105)-1))))),
500*LOG10(1+99*IF(ISNUMBER(F105),F105,VALUE(LEFT(F105,SEARCH(" ",F105)-1)))/F$7*F$4/F$6)),500*LOG10(1+99*IF(ISNUMBER(F105),F105,VALUE(LEFT(F105,SEARCH(" ",F105)-1)))/F$4)),Events!$I$1))  )   )</f>
        <v/>
      </c>
      <c r="H105" s="1" t="str">
        <f>IF(F105="","",_xlfn.RANK.AVG(G105,G$12:G$238))</f>
        <v/>
      </c>
      <c r="I105" s="12"/>
      <c r="J105" s="1" t="str">
        <f>IF(I105="","",IF(I105="np",-200,  MIN(IF(I$5="No",1000,10000),ROUNDDOWN(IF(I$3="No",
IF(ISNUMBER(I105)=TRUE,IF(I105=0,0,
500*LOG10(1+99*I$4/IF(ISNUMBER(I105),I105,VALUE(LEFT(I105,SEARCH(" ",I105)-1))))),
500*LOG10(1+99*IF(ISNUMBER(I105),I105,VALUE(LEFT(I105,SEARCH(" ",I105)-1)))/I$7*I$4/I$6)),500*LOG10(1+99*IF(ISNUMBER(I105),I105,VALUE(LEFT(I105,SEARCH(" ",I105)-1)))/I$4)),Events!$I$1))  )   )</f>
        <v/>
      </c>
      <c r="K105" s="1" t="str">
        <f>IF(I105="","",_xlfn.RANK.AVG(J105,J$12:J$238))</f>
        <v/>
      </c>
      <c r="L105" s="12"/>
      <c r="M105" s="1" t="str">
        <f>IF(L105="","",IF(L105="np",-200,  MIN(IF(L$5="No",1000,10000),ROUNDDOWN(IF(L$3="No",
IF(ISNUMBER(L105)=TRUE,IF(L105=0,0,
500*LOG10(1+99*L$4/IF(ISNUMBER(L105),L105,VALUE(LEFT(L105,SEARCH(" ",L105)-1))))),
500*LOG10(1+99*IF(ISNUMBER(L105),L105,VALUE(LEFT(L105,SEARCH(" ",L105)-1)))/L$7*L$4/L$6)),500*LOG10(1+99*IF(ISNUMBER(L105),L105,VALUE(LEFT(L105,SEARCH(" ",L105)-1)))/L$4)),Events!$I$1))  )   )</f>
        <v/>
      </c>
      <c r="N105" s="1" t="str">
        <f>IF(L105="","",_xlfn.RANK.AVG(M105,M$12:M$238))</f>
        <v/>
      </c>
      <c r="O105" s="12"/>
      <c r="P105" s="1" t="str">
        <f>IF(O105="","",IF(O105="np",-200,  MIN(IF(O$5="No",1000,10000),ROUNDDOWN(IF(O$3="No",
IF(ISNUMBER(O105)=TRUE,IF(O105=0,0,
500*LOG10(1+99*O$4/IF(ISNUMBER(O105),O105,VALUE(LEFT(O105,SEARCH(" ",O105)-1))))),
500*LOG10(1+99*IF(ISNUMBER(O105),O105,VALUE(LEFT(O105,SEARCH(" ",O105)-1)))/O$7*O$4/O$6)),500*LOG10(1+99*IF(ISNUMBER(O105),O105,VALUE(LEFT(O105,SEARCH(" ",O105)-1)))/O$4)),Events!$I$1))  )   )</f>
        <v/>
      </c>
      <c r="Q105" s="1" t="str">
        <f>IF(O105="","",_xlfn.RANK.AVG(P105,P$12:P$238))</f>
        <v/>
      </c>
      <c r="R105" s="12"/>
      <c r="S105" s="1" t="str">
        <f>IF(R105="","",IF(R105="np",-200,  MIN(IF(R$5="No",1000,10000),ROUNDDOWN(IF(R$3="No",
IF(ISNUMBER(R105)=TRUE,IF(R105=0,0,
500*LOG10(1+99*R$4/IF(ISNUMBER(R105),R105,VALUE(LEFT(R105,SEARCH(" ",R105)-1))))),
500*LOG10(1+99*IF(ISNUMBER(R105),R105,VALUE(LEFT(R105,SEARCH(" ",R105)-1)))/R$7*R$4/R$6)),500*LOG10(1+99*IF(ISNUMBER(R105),R105,VALUE(LEFT(R105,SEARCH(" ",R105)-1)))/R$4)),Events!$I$1))  )   )</f>
        <v/>
      </c>
      <c r="T105" s="1" t="str">
        <f>IF(R105="","",_xlfn.RANK.AVG(S105,S$12:S$238))</f>
        <v/>
      </c>
      <c r="U105" s="12"/>
      <c r="V105" s="1" t="str">
        <f>IF(U105="","",IF(U105="np",-200,  MIN(IF(U$5="No",1000,10000),ROUNDDOWN(IF(U$3="No",
IF(ISNUMBER(U105)=TRUE,IF(U105=0,0,
500*LOG10(1+99*U$4/IF(ISNUMBER(U105),U105,VALUE(LEFT(U105,SEARCH(" ",U105)-1))))),
500*LOG10(1+99*IF(ISNUMBER(U105),U105,VALUE(LEFT(U105,SEARCH(" ",U105)-1)))/U$7*U$4/U$6)),500*LOG10(1+99*IF(ISNUMBER(U105),U105,VALUE(LEFT(U105,SEARCH(" ",U105)-1)))/U$4)),Events!$I$1))  )   )</f>
        <v/>
      </c>
      <c r="W105" s="1" t="str">
        <f>IF(U105="","",_xlfn.RANK.AVG(V105,V$12:V$238))</f>
        <v/>
      </c>
      <c r="X105" s="12"/>
      <c r="Y105" s="1" t="str">
        <f>IF(X105="","",IF(X105="np",-200,  MIN(IF(X$5="No",1000,10000),ROUNDDOWN(IF(X$3="No",
IF(ISNUMBER(X105)=TRUE,IF(X105=0,0,
500*LOG10(1+99*X$4/IF(ISNUMBER(X105),X105,VALUE(LEFT(X105,SEARCH(" ",X105)-1))))),
500*LOG10(1+99*IF(ISNUMBER(X105),X105,VALUE(LEFT(X105,SEARCH(" ",X105)-1)))/X$7*X$4/X$6)),500*LOG10(1+99*IF(ISNUMBER(X105),X105,VALUE(LEFT(X105,SEARCH(" ",X105)-1)))/X$4)),Events!$I$1))  )   )</f>
        <v/>
      </c>
      <c r="Z105" s="1" t="str">
        <f>IF(X105="","",_xlfn.RANK.AVG(Y105,Y$12:Y$238))</f>
        <v/>
      </c>
      <c r="AA105" s="1" t="str">
        <f>IF(Competitors!A95="","",Competitors!D95)</f>
        <v/>
      </c>
      <c r="AB105" t="str">
        <f t="shared" si="9"/>
        <v/>
      </c>
      <c r="AC105" t="str">
        <f t="shared" si="12"/>
        <v/>
      </c>
      <c r="AD105" t="str">
        <f t="shared" si="7"/>
        <v/>
      </c>
      <c r="AE105" t="str">
        <f t="shared" si="10"/>
        <v/>
      </c>
      <c r="AF105" t="str">
        <f t="shared" si="8"/>
        <v/>
      </c>
      <c r="AG105" t="str">
        <f t="shared" si="11"/>
        <v/>
      </c>
    </row>
    <row r="106" spans="1:33" ht="14.5" x14ac:dyDescent="0.35">
      <c r="A106" s="1" t="str">
        <f>IF(Competitors!A96="","",Competitors!A96)</f>
        <v/>
      </c>
      <c r="B106" s="1" t="str">
        <f>IF(Competitors!B96="","",Competitors!B96)</f>
        <v/>
      </c>
      <c r="C106" s="1" t="str">
        <f>IF(Competitors!C96="","",Competitors!C96)</f>
        <v/>
      </c>
      <c r="D106" s="1" t="str">
        <f>IF(A106="","",SUM(G106,J106,M106,P106,S106,V106,Y106))</f>
        <v/>
      </c>
      <c r="E106" s="1" t="str">
        <f>IF(A106="","",SUM(H106,K106,N106,Q106,T106,W106,Z106))</f>
        <v/>
      </c>
      <c r="F106" s="12"/>
      <c r="G106" s="1" t="str">
        <f>IF(F106="","",IF(F106="np",-200,  MIN(IF(F$5="No",1000,10000),ROUNDDOWN(IF(F$3="No",
IF(ISNUMBER(F106)=TRUE,IF(F106=0,0,
500*LOG10(1+99*F$4/IF(ISNUMBER(F106),F106,VALUE(LEFT(F106,SEARCH(" ",F106)-1))))),
500*LOG10(1+99*IF(ISNUMBER(F106),F106,VALUE(LEFT(F106,SEARCH(" ",F106)-1)))/F$7*F$4/F$6)),500*LOG10(1+99*IF(ISNUMBER(F106),F106,VALUE(LEFT(F106,SEARCH(" ",F106)-1)))/F$4)),Events!$I$1))  )   )</f>
        <v/>
      </c>
      <c r="H106" s="1" t="str">
        <f>IF(F106="","",_xlfn.RANK.AVG(G106,G$12:G$238))</f>
        <v/>
      </c>
      <c r="I106" s="12"/>
      <c r="J106" s="1" t="str">
        <f>IF(I106="","",IF(I106="np",-200,  MIN(IF(I$5="No",1000,10000),ROUNDDOWN(IF(I$3="No",
IF(ISNUMBER(I106)=TRUE,IF(I106=0,0,
500*LOG10(1+99*I$4/IF(ISNUMBER(I106),I106,VALUE(LEFT(I106,SEARCH(" ",I106)-1))))),
500*LOG10(1+99*IF(ISNUMBER(I106),I106,VALUE(LEFT(I106,SEARCH(" ",I106)-1)))/I$7*I$4/I$6)),500*LOG10(1+99*IF(ISNUMBER(I106),I106,VALUE(LEFT(I106,SEARCH(" ",I106)-1)))/I$4)),Events!$I$1))  )   )</f>
        <v/>
      </c>
      <c r="K106" s="1" t="str">
        <f>IF(I106="","",_xlfn.RANK.AVG(J106,J$12:J$238))</f>
        <v/>
      </c>
      <c r="L106" s="12"/>
      <c r="M106" s="1" t="str">
        <f>IF(L106="","",IF(L106="np",-200,  MIN(IF(L$5="No",1000,10000),ROUNDDOWN(IF(L$3="No",
IF(ISNUMBER(L106)=TRUE,IF(L106=0,0,
500*LOG10(1+99*L$4/IF(ISNUMBER(L106),L106,VALUE(LEFT(L106,SEARCH(" ",L106)-1))))),
500*LOG10(1+99*IF(ISNUMBER(L106),L106,VALUE(LEFT(L106,SEARCH(" ",L106)-1)))/L$7*L$4/L$6)),500*LOG10(1+99*IF(ISNUMBER(L106),L106,VALUE(LEFT(L106,SEARCH(" ",L106)-1)))/L$4)),Events!$I$1))  )   )</f>
        <v/>
      </c>
      <c r="N106" s="1" t="str">
        <f>IF(L106="","",_xlfn.RANK.AVG(M106,M$12:M$238))</f>
        <v/>
      </c>
      <c r="O106" s="12"/>
      <c r="P106" s="1" t="str">
        <f>IF(O106="","",IF(O106="np",-200,  MIN(IF(O$5="No",1000,10000),ROUNDDOWN(IF(O$3="No",
IF(ISNUMBER(O106)=TRUE,IF(O106=0,0,
500*LOG10(1+99*O$4/IF(ISNUMBER(O106),O106,VALUE(LEFT(O106,SEARCH(" ",O106)-1))))),
500*LOG10(1+99*IF(ISNUMBER(O106),O106,VALUE(LEFT(O106,SEARCH(" ",O106)-1)))/O$7*O$4/O$6)),500*LOG10(1+99*IF(ISNUMBER(O106),O106,VALUE(LEFT(O106,SEARCH(" ",O106)-1)))/O$4)),Events!$I$1))  )   )</f>
        <v/>
      </c>
      <c r="Q106" s="1" t="str">
        <f>IF(O106="","",_xlfn.RANK.AVG(P106,P$12:P$238))</f>
        <v/>
      </c>
      <c r="R106" s="12"/>
      <c r="S106" s="1" t="str">
        <f>IF(R106="","",IF(R106="np",-200,  MIN(IF(R$5="No",1000,10000),ROUNDDOWN(IF(R$3="No",
IF(ISNUMBER(R106)=TRUE,IF(R106=0,0,
500*LOG10(1+99*R$4/IF(ISNUMBER(R106),R106,VALUE(LEFT(R106,SEARCH(" ",R106)-1))))),
500*LOG10(1+99*IF(ISNUMBER(R106),R106,VALUE(LEFT(R106,SEARCH(" ",R106)-1)))/R$7*R$4/R$6)),500*LOG10(1+99*IF(ISNUMBER(R106),R106,VALUE(LEFT(R106,SEARCH(" ",R106)-1)))/R$4)),Events!$I$1))  )   )</f>
        <v/>
      </c>
      <c r="T106" s="1" t="str">
        <f>IF(R106="","",_xlfn.RANK.AVG(S106,S$12:S$238))</f>
        <v/>
      </c>
      <c r="U106" s="12"/>
      <c r="V106" s="1" t="str">
        <f>IF(U106="","",IF(U106="np",-200,  MIN(IF(U$5="No",1000,10000),ROUNDDOWN(IF(U$3="No",
IF(ISNUMBER(U106)=TRUE,IF(U106=0,0,
500*LOG10(1+99*U$4/IF(ISNUMBER(U106),U106,VALUE(LEFT(U106,SEARCH(" ",U106)-1))))),
500*LOG10(1+99*IF(ISNUMBER(U106),U106,VALUE(LEFT(U106,SEARCH(" ",U106)-1)))/U$7*U$4/U$6)),500*LOG10(1+99*IF(ISNUMBER(U106),U106,VALUE(LEFT(U106,SEARCH(" ",U106)-1)))/U$4)),Events!$I$1))  )   )</f>
        <v/>
      </c>
      <c r="W106" s="1" t="str">
        <f>IF(U106="","",_xlfn.RANK.AVG(V106,V$12:V$238))</f>
        <v/>
      </c>
      <c r="X106" s="12"/>
      <c r="Y106" s="1" t="str">
        <f>IF(X106="","",IF(X106="np",-200,  MIN(IF(X$5="No",1000,10000),ROUNDDOWN(IF(X$3="No",
IF(ISNUMBER(X106)=TRUE,IF(X106=0,0,
500*LOG10(1+99*X$4/IF(ISNUMBER(X106),X106,VALUE(LEFT(X106,SEARCH(" ",X106)-1))))),
500*LOG10(1+99*IF(ISNUMBER(X106),X106,VALUE(LEFT(X106,SEARCH(" ",X106)-1)))/X$7*X$4/X$6)),500*LOG10(1+99*IF(ISNUMBER(X106),X106,VALUE(LEFT(X106,SEARCH(" ",X106)-1)))/X$4)),Events!$I$1))  )   )</f>
        <v/>
      </c>
      <c r="Z106" s="1" t="str">
        <f>IF(X106="","",_xlfn.RANK.AVG(Y106,Y$12:Y$238))</f>
        <v/>
      </c>
      <c r="AA106" s="1" t="str">
        <f>IF(Competitors!A96="","",Competitors!D96)</f>
        <v/>
      </c>
      <c r="AB106" t="str">
        <f t="shared" si="9"/>
        <v/>
      </c>
      <c r="AC106" t="str">
        <f t="shared" si="12"/>
        <v/>
      </c>
      <c r="AD106" t="str">
        <f t="shared" si="7"/>
        <v/>
      </c>
      <c r="AE106" t="str">
        <f t="shared" si="10"/>
        <v/>
      </c>
      <c r="AF106" t="str">
        <f t="shared" si="8"/>
        <v/>
      </c>
      <c r="AG106" t="str">
        <f t="shared" si="11"/>
        <v/>
      </c>
    </row>
    <row r="107" spans="1:33" ht="14.5" x14ac:dyDescent="0.35">
      <c r="A107" s="1" t="str">
        <f>IF(Competitors!A97="","",Competitors!A97)</f>
        <v/>
      </c>
      <c r="B107" s="1" t="str">
        <f>IF(Competitors!B97="","",Competitors!B97)</f>
        <v/>
      </c>
      <c r="C107" s="1" t="str">
        <f>IF(Competitors!C97="","",Competitors!C97)</f>
        <v/>
      </c>
      <c r="D107" s="1" t="str">
        <f>IF(A107="","",SUM(G107,J107,M107,P107,S107,V107,Y107))</f>
        <v/>
      </c>
      <c r="E107" s="1" t="str">
        <f>IF(A107="","",SUM(H107,K107,N107,Q107,T107,W107,Z107))</f>
        <v/>
      </c>
      <c r="F107" s="12"/>
      <c r="G107" s="1" t="str">
        <f>IF(F107="","",IF(F107="np",-200,  MIN(IF(F$5="No",1000,10000),ROUNDDOWN(IF(F$3="No",
IF(ISNUMBER(F107)=TRUE,IF(F107=0,0,
500*LOG10(1+99*F$4/IF(ISNUMBER(F107),F107,VALUE(LEFT(F107,SEARCH(" ",F107)-1))))),
500*LOG10(1+99*IF(ISNUMBER(F107),F107,VALUE(LEFT(F107,SEARCH(" ",F107)-1)))/F$7*F$4/F$6)),500*LOG10(1+99*IF(ISNUMBER(F107),F107,VALUE(LEFT(F107,SEARCH(" ",F107)-1)))/F$4)),Events!$I$1))  )   )</f>
        <v/>
      </c>
      <c r="H107" s="1" t="str">
        <f>IF(F107="","",_xlfn.RANK.AVG(G107,G$12:G$238))</f>
        <v/>
      </c>
      <c r="I107" s="12"/>
      <c r="J107" s="1" t="str">
        <f>IF(I107="","",IF(I107="np",-200,  MIN(IF(I$5="No",1000,10000),ROUNDDOWN(IF(I$3="No",
IF(ISNUMBER(I107)=TRUE,IF(I107=0,0,
500*LOG10(1+99*I$4/IF(ISNUMBER(I107),I107,VALUE(LEFT(I107,SEARCH(" ",I107)-1))))),
500*LOG10(1+99*IF(ISNUMBER(I107),I107,VALUE(LEFT(I107,SEARCH(" ",I107)-1)))/I$7*I$4/I$6)),500*LOG10(1+99*IF(ISNUMBER(I107),I107,VALUE(LEFT(I107,SEARCH(" ",I107)-1)))/I$4)),Events!$I$1))  )   )</f>
        <v/>
      </c>
      <c r="K107" s="1" t="str">
        <f>IF(I107="","",_xlfn.RANK.AVG(J107,J$12:J$238))</f>
        <v/>
      </c>
      <c r="L107" s="12"/>
      <c r="M107" s="1" t="str">
        <f>IF(L107="","",IF(L107="np",-200,  MIN(IF(L$5="No",1000,10000),ROUNDDOWN(IF(L$3="No",
IF(ISNUMBER(L107)=TRUE,IF(L107=0,0,
500*LOG10(1+99*L$4/IF(ISNUMBER(L107),L107,VALUE(LEFT(L107,SEARCH(" ",L107)-1))))),
500*LOG10(1+99*IF(ISNUMBER(L107),L107,VALUE(LEFT(L107,SEARCH(" ",L107)-1)))/L$7*L$4/L$6)),500*LOG10(1+99*IF(ISNUMBER(L107),L107,VALUE(LEFT(L107,SEARCH(" ",L107)-1)))/L$4)),Events!$I$1))  )   )</f>
        <v/>
      </c>
      <c r="N107" s="1" t="str">
        <f>IF(L107="","",_xlfn.RANK.AVG(M107,M$12:M$238))</f>
        <v/>
      </c>
      <c r="O107" s="12"/>
      <c r="P107" s="1" t="str">
        <f>IF(O107="","",IF(O107="np",-200,  MIN(IF(O$5="No",1000,10000),ROUNDDOWN(IF(O$3="No",
IF(ISNUMBER(O107)=TRUE,IF(O107=0,0,
500*LOG10(1+99*O$4/IF(ISNUMBER(O107),O107,VALUE(LEFT(O107,SEARCH(" ",O107)-1))))),
500*LOG10(1+99*IF(ISNUMBER(O107),O107,VALUE(LEFT(O107,SEARCH(" ",O107)-1)))/O$7*O$4/O$6)),500*LOG10(1+99*IF(ISNUMBER(O107),O107,VALUE(LEFT(O107,SEARCH(" ",O107)-1)))/O$4)),Events!$I$1))  )   )</f>
        <v/>
      </c>
      <c r="Q107" s="1" t="str">
        <f>IF(O107="","",_xlfn.RANK.AVG(P107,P$12:P$238))</f>
        <v/>
      </c>
      <c r="R107" s="12"/>
      <c r="S107" s="1" t="str">
        <f>IF(R107="","",IF(R107="np",-200,  MIN(IF(R$5="No",1000,10000),ROUNDDOWN(IF(R$3="No",
IF(ISNUMBER(R107)=TRUE,IF(R107=0,0,
500*LOG10(1+99*R$4/IF(ISNUMBER(R107),R107,VALUE(LEFT(R107,SEARCH(" ",R107)-1))))),
500*LOG10(1+99*IF(ISNUMBER(R107),R107,VALUE(LEFT(R107,SEARCH(" ",R107)-1)))/R$7*R$4/R$6)),500*LOG10(1+99*IF(ISNUMBER(R107),R107,VALUE(LEFT(R107,SEARCH(" ",R107)-1)))/R$4)),Events!$I$1))  )   )</f>
        <v/>
      </c>
      <c r="T107" s="1" t="str">
        <f>IF(R107="","",_xlfn.RANK.AVG(S107,S$12:S$238))</f>
        <v/>
      </c>
      <c r="U107" s="12"/>
      <c r="V107" s="1" t="str">
        <f>IF(U107="","",IF(U107="np",-200,  MIN(IF(U$5="No",1000,10000),ROUNDDOWN(IF(U$3="No",
IF(ISNUMBER(U107)=TRUE,IF(U107=0,0,
500*LOG10(1+99*U$4/IF(ISNUMBER(U107),U107,VALUE(LEFT(U107,SEARCH(" ",U107)-1))))),
500*LOG10(1+99*IF(ISNUMBER(U107),U107,VALUE(LEFT(U107,SEARCH(" ",U107)-1)))/U$7*U$4/U$6)),500*LOG10(1+99*IF(ISNUMBER(U107),U107,VALUE(LEFT(U107,SEARCH(" ",U107)-1)))/U$4)),Events!$I$1))  )   )</f>
        <v/>
      </c>
      <c r="W107" s="1" t="str">
        <f>IF(U107="","",_xlfn.RANK.AVG(V107,V$12:V$238))</f>
        <v/>
      </c>
      <c r="X107" s="12"/>
      <c r="Y107" s="1" t="str">
        <f>IF(X107="","",IF(X107="np",-200,  MIN(IF(X$5="No",1000,10000),ROUNDDOWN(IF(X$3="No",
IF(ISNUMBER(X107)=TRUE,IF(X107=0,0,
500*LOG10(1+99*X$4/IF(ISNUMBER(X107),X107,VALUE(LEFT(X107,SEARCH(" ",X107)-1))))),
500*LOG10(1+99*IF(ISNUMBER(X107),X107,VALUE(LEFT(X107,SEARCH(" ",X107)-1)))/X$7*X$4/X$6)),500*LOG10(1+99*IF(ISNUMBER(X107),X107,VALUE(LEFT(X107,SEARCH(" ",X107)-1)))/X$4)),Events!$I$1))  )   )</f>
        <v/>
      </c>
      <c r="Z107" s="1" t="str">
        <f>IF(X107="","",_xlfn.RANK.AVG(Y107,Y$12:Y$238))</f>
        <v/>
      </c>
      <c r="AA107" s="1" t="str">
        <f>IF(Competitors!A97="","",Competitors!D97)</f>
        <v/>
      </c>
      <c r="AB107" t="str">
        <f t="shared" si="9"/>
        <v/>
      </c>
      <c r="AC107" t="str">
        <f t="shared" si="12"/>
        <v/>
      </c>
      <c r="AD107" t="str">
        <f t="shared" si="7"/>
        <v/>
      </c>
      <c r="AE107" t="str">
        <f t="shared" si="10"/>
        <v/>
      </c>
      <c r="AF107" t="str">
        <f t="shared" si="8"/>
        <v/>
      </c>
      <c r="AG107" t="str">
        <f t="shared" si="11"/>
        <v/>
      </c>
    </row>
    <row r="108" spans="1:33" ht="14.5" x14ac:dyDescent="0.35">
      <c r="A108" s="1" t="str">
        <f>IF(Competitors!A98="","",Competitors!A98)</f>
        <v/>
      </c>
      <c r="B108" s="1" t="str">
        <f>IF(Competitors!B98="","",Competitors!B98)</f>
        <v/>
      </c>
      <c r="C108" s="1" t="str">
        <f>IF(Competitors!C98="","",Competitors!C98)</f>
        <v/>
      </c>
      <c r="D108" s="1" t="str">
        <f>IF(A108="","",SUM(G108,J108,M108,P108,S108,V108,Y108))</f>
        <v/>
      </c>
      <c r="E108" s="1" t="str">
        <f>IF(A108="","",SUM(H108,K108,N108,Q108,T108,W108,Z108))</f>
        <v/>
      </c>
      <c r="F108" s="12"/>
      <c r="G108" s="1" t="str">
        <f>IF(F108="","",IF(F108="np",-200,  MIN(IF(F$5="No",1000,10000),ROUNDDOWN(IF(F$3="No",
IF(ISNUMBER(F108)=TRUE,IF(F108=0,0,
500*LOG10(1+99*F$4/IF(ISNUMBER(F108),F108,VALUE(LEFT(F108,SEARCH(" ",F108)-1))))),
500*LOG10(1+99*IF(ISNUMBER(F108),F108,VALUE(LEFT(F108,SEARCH(" ",F108)-1)))/F$7*F$4/F$6)),500*LOG10(1+99*IF(ISNUMBER(F108),F108,VALUE(LEFT(F108,SEARCH(" ",F108)-1)))/F$4)),Events!$I$1))  )   )</f>
        <v/>
      </c>
      <c r="H108" s="1" t="str">
        <f>IF(F108="","",_xlfn.RANK.AVG(G108,G$12:G$238))</f>
        <v/>
      </c>
      <c r="I108" s="12"/>
      <c r="J108" s="1" t="str">
        <f>IF(I108="","",IF(I108="np",-200,  MIN(IF(I$5="No",1000,10000),ROUNDDOWN(IF(I$3="No",
IF(ISNUMBER(I108)=TRUE,IF(I108=0,0,
500*LOG10(1+99*I$4/IF(ISNUMBER(I108),I108,VALUE(LEFT(I108,SEARCH(" ",I108)-1))))),
500*LOG10(1+99*IF(ISNUMBER(I108),I108,VALUE(LEFT(I108,SEARCH(" ",I108)-1)))/I$7*I$4/I$6)),500*LOG10(1+99*IF(ISNUMBER(I108),I108,VALUE(LEFT(I108,SEARCH(" ",I108)-1)))/I$4)),Events!$I$1))  )   )</f>
        <v/>
      </c>
      <c r="K108" s="1" t="str">
        <f>IF(I108="","",_xlfn.RANK.AVG(J108,J$12:J$238))</f>
        <v/>
      </c>
      <c r="L108" s="12"/>
      <c r="M108" s="1" t="str">
        <f>IF(L108="","",IF(L108="np",-200,  MIN(IF(L$5="No",1000,10000),ROUNDDOWN(IF(L$3="No",
IF(ISNUMBER(L108)=TRUE,IF(L108=0,0,
500*LOG10(1+99*L$4/IF(ISNUMBER(L108),L108,VALUE(LEFT(L108,SEARCH(" ",L108)-1))))),
500*LOG10(1+99*IF(ISNUMBER(L108),L108,VALUE(LEFT(L108,SEARCH(" ",L108)-1)))/L$7*L$4/L$6)),500*LOG10(1+99*IF(ISNUMBER(L108),L108,VALUE(LEFT(L108,SEARCH(" ",L108)-1)))/L$4)),Events!$I$1))  )   )</f>
        <v/>
      </c>
      <c r="N108" s="1" t="str">
        <f>IF(L108="","",_xlfn.RANK.AVG(M108,M$12:M$238))</f>
        <v/>
      </c>
      <c r="O108" s="12"/>
      <c r="P108" s="1" t="str">
        <f>IF(O108="","",IF(O108="np",-200,  MIN(IF(O$5="No",1000,10000),ROUNDDOWN(IF(O$3="No",
IF(ISNUMBER(O108)=TRUE,IF(O108=0,0,
500*LOG10(1+99*O$4/IF(ISNUMBER(O108),O108,VALUE(LEFT(O108,SEARCH(" ",O108)-1))))),
500*LOG10(1+99*IF(ISNUMBER(O108),O108,VALUE(LEFT(O108,SEARCH(" ",O108)-1)))/O$7*O$4/O$6)),500*LOG10(1+99*IF(ISNUMBER(O108),O108,VALUE(LEFT(O108,SEARCH(" ",O108)-1)))/O$4)),Events!$I$1))  )   )</f>
        <v/>
      </c>
      <c r="Q108" s="1" t="str">
        <f>IF(O108="","",_xlfn.RANK.AVG(P108,P$12:P$238))</f>
        <v/>
      </c>
      <c r="R108" s="12"/>
      <c r="S108" s="1" t="str">
        <f>IF(R108="","",IF(R108="np",-200,  MIN(IF(R$5="No",1000,10000),ROUNDDOWN(IF(R$3="No",
IF(ISNUMBER(R108)=TRUE,IF(R108=0,0,
500*LOG10(1+99*R$4/IF(ISNUMBER(R108),R108,VALUE(LEFT(R108,SEARCH(" ",R108)-1))))),
500*LOG10(1+99*IF(ISNUMBER(R108),R108,VALUE(LEFT(R108,SEARCH(" ",R108)-1)))/R$7*R$4/R$6)),500*LOG10(1+99*IF(ISNUMBER(R108),R108,VALUE(LEFT(R108,SEARCH(" ",R108)-1)))/R$4)),Events!$I$1))  )   )</f>
        <v/>
      </c>
      <c r="T108" s="1" t="str">
        <f>IF(R108="","",_xlfn.RANK.AVG(S108,S$12:S$238))</f>
        <v/>
      </c>
      <c r="U108" s="12"/>
      <c r="V108" s="1" t="str">
        <f>IF(U108="","",IF(U108="np",-200,  MIN(IF(U$5="No",1000,10000),ROUNDDOWN(IF(U$3="No",
IF(ISNUMBER(U108)=TRUE,IF(U108=0,0,
500*LOG10(1+99*U$4/IF(ISNUMBER(U108),U108,VALUE(LEFT(U108,SEARCH(" ",U108)-1))))),
500*LOG10(1+99*IF(ISNUMBER(U108),U108,VALUE(LEFT(U108,SEARCH(" ",U108)-1)))/U$7*U$4/U$6)),500*LOG10(1+99*IF(ISNUMBER(U108),U108,VALUE(LEFT(U108,SEARCH(" ",U108)-1)))/U$4)),Events!$I$1))  )   )</f>
        <v/>
      </c>
      <c r="W108" s="1" t="str">
        <f>IF(U108="","",_xlfn.RANK.AVG(V108,V$12:V$238))</f>
        <v/>
      </c>
      <c r="X108" s="12"/>
      <c r="Y108" s="1" t="str">
        <f>IF(X108="","",IF(X108="np",-200,  MIN(IF(X$5="No",1000,10000),ROUNDDOWN(IF(X$3="No",
IF(ISNUMBER(X108)=TRUE,IF(X108=0,0,
500*LOG10(1+99*X$4/IF(ISNUMBER(X108),X108,VALUE(LEFT(X108,SEARCH(" ",X108)-1))))),
500*LOG10(1+99*IF(ISNUMBER(X108),X108,VALUE(LEFT(X108,SEARCH(" ",X108)-1)))/X$7*X$4/X$6)),500*LOG10(1+99*IF(ISNUMBER(X108),X108,VALUE(LEFT(X108,SEARCH(" ",X108)-1)))/X$4)),Events!$I$1))  )   )</f>
        <v/>
      </c>
      <c r="Z108" s="1" t="str">
        <f>IF(X108="","",_xlfn.RANK.AVG(Y108,Y$12:Y$238))</f>
        <v/>
      </c>
      <c r="AA108" s="1" t="str">
        <f>IF(Competitors!A98="","",Competitors!D98)</f>
        <v/>
      </c>
      <c r="AB108" t="str">
        <f t="shared" si="9"/>
        <v/>
      </c>
      <c r="AC108" t="str">
        <f t="shared" si="12"/>
        <v/>
      </c>
      <c r="AD108" t="str">
        <f t="shared" si="7"/>
        <v/>
      </c>
      <c r="AE108" t="str">
        <f t="shared" si="10"/>
        <v/>
      </c>
      <c r="AF108" t="str">
        <f t="shared" si="8"/>
        <v/>
      </c>
      <c r="AG108" t="str">
        <f t="shared" si="11"/>
        <v/>
      </c>
    </row>
    <row r="109" spans="1:33" ht="14.5" x14ac:dyDescent="0.35">
      <c r="A109" s="1" t="str">
        <f>IF(Competitors!A99="","",Competitors!A99)</f>
        <v/>
      </c>
      <c r="B109" s="1" t="str">
        <f>IF(Competitors!B99="","",Competitors!B99)</f>
        <v/>
      </c>
      <c r="C109" s="1" t="str">
        <f>IF(Competitors!C99="","",Competitors!C99)</f>
        <v/>
      </c>
      <c r="D109" s="1" t="str">
        <f>IF(A109="","",SUM(G109,J109,M109,P109,S109,V109,Y109))</f>
        <v/>
      </c>
      <c r="E109" s="1" t="str">
        <f>IF(A109="","",SUM(H109,K109,N109,Q109,T109,W109,Z109))</f>
        <v/>
      </c>
      <c r="F109" s="12"/>
      <c r="G109" s="1" t="str">
        <f>IF(F109="","",IF(F109="np",-200,  MIN(IF(F$5="No",1000,10000),ROUNDDOWN(IF(F$3="No",
IF(ISNUMBER(F109)=TRUE,IF(F109=0,0,
500*LOG10(1+99*F$4/IF(ISNUMBER(F109),F109,VALUE(LEFT(F109,SEARCH(" ",F109)-1))))),
500*LOG10(1+99*IF(ISNUMBER(F109),F109,VALUE(LEFT(F109,SEARCH(" ",F109)-1)))/F$7*F$4/F$6)),500*LOG10(1+99*IF(ISNUMBER(F109),F109,VALUE(LEFT(F109,SEARCH(" ",F109)-1)))/F$4)),Events!$I$1))  )   )</f>
        <v/>
      </c>
      <c r="H109" s="1" t="str">
        <f>IF(F109="","",_xlfn.RANK.AVG(G109,G$12:G$238))</f>
        <v/>
      </c>
      <c r="I109" s="12"/>
      <c r="J109" s="1" t="str">
        <f>IF(I109="","",IF(I109="np",-200,  MIN(IF(I$5="No",1000,10000),ROUNDDOWN(IF(I$3="No",
IF(ISNUMBER(I109)=TRUE,IF(I109=0,0,
500*LOG10(1+99*I$4/IF(ISNUMBER(I109),I109,VALUE(LEFT(I109,SEARCH(" ",I109)-1))))),
500*LOG10(1+99*IF(ISNUMBER(I109),I109,VALUE(LEFT(I109,SEARCH(" ",I109)-1)))/I$7*I$4/I$6)),500*LOG10(1+99*IF(ISNUMBER(I109),I109,VALUE(LEFT(I109,SEARCH(" ",I109)-1)))/I$4)),Events!$I$1))  )   )</f>
        <v/>
      </c>
      <c r="K109" s="1" t="str">
        <f>IF(I109="","",_xlfn.RANK.AVG(J109,J$12:J$238))</f>
        <v/>
      </c>
      <c r="L109" s="12"/>
      <c r="M109" s="1" t="str">
        <f>IF(L109="","",IF(L109="np",-200,  MIN(IF(L$5="No",1000,10000),ROUNDDOWN(IF(L$3="No",
IF(ISNUMBER(L109)=TRUE,IF(L109=0,0,
500*LOG10(1+99*L$4/IF(ISNUMBER(L109),L109,VALUE(LEFT(L109,SEARCH(" ",L109)-1))))),
500*LOG10(1+99*IF(ISNUMBER(L109),L109,VALUE(LEFT(L109,SEARCH(" ",L109)-1)))/L$7*L$4/L$6)),500*LOG10(1+99*IF(ISNUMBER(L109),L109,VALUE(LEFT(L109,SEARCH(" ",L109)-1)))/L$4)),Events!$I$1))  )   )</f>
        <v/>
      </c>
      <c r="N109" s="1" t="str">
        <f>IF(L109="","",_xlfn.RANK.AVG(M109,M$12:M$238))</f>
        <v/>
      </c>
      <c r="O109" s="12"/>
      <c r="P109" s="1" t="str">
        <f>IF(O109="","",IF(O109="np",-200,  MIN(IF(O$5="No",1000,10000),ROUNDDOWN(IF(O$3="No",
IF(ISNUMBER(O109)=TRUE,IF(O109=0,0,
500*LOG10(1+99*O$4/IF(ISNUMBER(O109),O109,VALUE(LEFT(O109,SEARCH(" ",O109)-1))))),
500*LOG10(1+99*IF(ISNUMBER(O109),O109,VALUE(LEFT(O109,SEARCH(" ",O109)-1)))/O$7*O$4/O$6)),500*LOG10(1+99*IF(ISNUMBER(O109),O109,VALUE(LEFT(O109,SEARCH(" ",O109)-1)))/O$4)),Events!$I$1))  )   )</f>
        <v/>
      </c>
      <c r="Q109" s="1" t="str">
        <f>IF(O109="","",_xlfn.RANK.AVG(P109,P$12:P$238))</f>
        <v/>
      </c>
      <c r="R109" s="12"/>
      <c r="S109" s="1" t="str">
        <f>IF(R109="","",IF(R109="np",-200,  MIN(IF(R$5="No",1000,10000),ROUNDDOWN(IF(R$3="No",
IF(ISNUMBER(R109)=TRUE,IF(R109=0,0,
500*LOG10(1+99*R$4/IF(ISNUMBER(R109),R109,VALUE(LEFT(R109,SEARCH(" ",R109)-1))))),
500*LOG10(1+99*IF(ISNUMBER(R109),R109,VALUE(LEFT(R109,SEARCH(" ",R109)-1)))/R$7*R$4/R$6)),500*LOG10(1+99*IF(ISNUMBER(R109),R109,VALUE(LEFT(R109,SEARCH(" ",R109)-1)))/R$4)),Events!$I$1))  )   )</f>
        <v/>
      </c>
      <c r="T109" s="1" t="str">
        <f>IF(R109="","",_xlfn.RANK.AVG(S109,S$12:S$238))</f>
        <v/>
      </c>
      <c r="U109" s="12"/>
      <c r="V109" s="1" t="str">
        <f>IF(U109="","",IF(U109="np",-200,  MIN(IF(U$5="No",1000,10000),ROUNDDOWN(IF(U$3="No",
IF(ISNUMBER(U109)=TRUE,IF(U109=0,0,
500*LOG10(1+99*U$4/IF(ISNUMBER(U109),U109,VALUE(LEFT(U109,SEARCH(" ",U109)-1))))),
500*LOG10(1+99*IF(ISNUMBER(U109),U109,VALUE(LEFT(U109,SEARCH(" ",U109)-1)))/U$7*U$4/U$6)),500*LOG10(1+99*IF(ISNUMBER(U109),U109,VALUE(LEFT(U109,SEARCH(" ",U109)-1)))/U$4)),Events!$I$1))  )   )</f>
        <v/>
      </c>
      <c r="W109" s="1" t="str">
        <f>IF(U109="","",_xlfn.RANK.AVG(V109,V$12:V$238))</f>
        <v/>
      </c>
      <c r="X109" s="12"/>
      <c r="Y109" s="1" t="str">
        <f>IF(X109="","",IF(X109="np",-200,  MIN(IF(X$5="No",1000,10000),ROUNDDOWN(IF(X$3="No",
IF(ISNUMBER(X109)=TRUE,IF(X109=0,0,
500*LOG10(1+99*X$4/IF(ISNUMBER(X109),X109,VALUE(LEFT(X109,SEARCH(" ",X109)-1))))),
500*LOG10(1+99*IF(ISNUMBER(X109),X109,VALUE(LEFT(X109,SEARCH(" ",X109)-1)))/X$7*X$4/X$6)),500*LOG10(1+99*IF(ISNUMBER(X109),X109,VALUE(LEFT(X109,SEARCH(" ",X109)-1)))/X$4)),Events!$I$1))  )   )</f>
        <v/>
      </c>
      <c r="Z109" s="1" t="str">
        <f>IF(X109="","",_xlfn.RANK.AVG(Y109,Y$12:Y$238))</f>
        <v/>
      </c>
      <c r="AA109" s="1" t="str">
        <f>IF(Competitors!A99="","",Competitors!D99)</f>
        <v/>
      </c>
      <c r="AB109" t="str">
        <f t="shared" si="9"/>
        <v/>
      </c>
      <c r="AC109" t="str">
        <f t="shared" si="12"/>
        <v/>
      </c>
      <c r="AD109" t="str">
        <f t="shared" si="7"/>
        <v/>
      </c>
      <c r="AE109" t="str">
        <f t="shared" si="10"/>
        <v/>
      </c>
      <c r="AF109" t="str">
        <f t="shared" si="8"/>
        <v/>
      </c>
      <c r="AG109" t="str">
        <f t="shared" si="11"/>
        <v/>
      </c>
    </row>
    <row r="110" spans="1:33" ht="14.5" x14ac:dyDescent="0.35">
      <c r="A110" s="1" t="str">
        <f>IF(Competitors!A100="","",Competitors!A100)</f>
        <v/>
      </c>
      <c r="B110" s="1" t="str">
        <f>IF(Competitors!B100="","",Competitors!B100)</f>
        <v/>
      </c>
      <c r="C110" s="1" t="str">
        <f>IF(Competitors!C100="","",Competitors!C100)</f>
        <v/>
      </c>
      <c r="D110" s="1" t="str">
        <f>IF(A110="","",SUM(G110,J110,M110,P110,S110,V110,Y110))</f>
        <v/>
      </c>
      <c r="E110" s="1" t="str">
        <f>IF(A110="","",SUM(H110,K110,N110,Q110,T110,W110,Z110))</f>
        <v/>
      </c>
      <c r="F110" s="12"/>
      <c r="G110" s="1" t="str">
        <f>IF(F110="","",IF(F110="np",-200,  MIN(IF(F$5="No",1000,10000),ROUNDDOWN(IF(F$3="No",
IF(ISNUMBER(F110)=TRUE,IF(F110=0,0,
500*LOG10(1+99*F$4/IF(ISNUMBER(F110),F110,VALUE(LEFT(F110,SEARCH(" ",F110)-1))))),
500*LOG10(1+99*IF(ISNUMBER(F110),F110,VALUE(LEFT(F110,SEARCH(" ",F110)-1)))/F$7*F$4/F$6)),500*LOG10(1+99*IF(ISNUMBER(F110),F110,VALUE(LEFT(F110,SEARCH(" ",F110)-1)))/F$4)),Events!$I$1))  )   )</f>
        <v/>
      </c>
      <c r="H110" s="1" t="str">
        <f>IF(F110="","",_xlfn.RANK.AVG(G110,G$12:G$238))</f>
        <v/>
      </c>
      <c r="I110" s="12"/>
      <c r="J110" s="1" t="str">
        <f>IF(I110="","",IF(I110="np",-200,  MIN(IF(I$5="No",1000,10000),ROUNDDOWN(IF(I$3="No",
IF(ISNUMBER(I110)=TRUE,IF(I110=0,0,
500*LOG10(1+99*I$4/IF(ISNUMBER(I110),I110,VALUE(LEFT(I110,SEARCH(" ",I110)-1))))),
500*LOG10(1+99*IF(ISNUMBER(I110),I110,VALUE(LEFT(I110,SEARCH(" ",I110)-1)))/I$7*I$4/I$6)),500*LOG10(1+99*IF(ISNUMBER(I110),I110,VALUE(LEFT(I110,SEARCH(" ",I110)-1)))/I$4)),Events!$I$1))  )   )</f>
        <v/>
      </c>
      <c r="K110" s="1" t="str">
        <f>IF(I110="","",_xlfn.RANK.AVG(J110,J$12:J$238))</f>
        <v/>
      </c>
      <c r="L110" s="12"/>
      <c r="M110" s="1" t="str">
        <f>IF(L110="","",IF(L110="np",-200,  MIN(IF(L$5="No",1000,10000),ROUNDDOWN(IF(L$3="No",
IF(ISNUMBER(L110)=TRUE,IF(L110=0,0,
500*LOG10(1+99*L$4/IF(ISNUMBER(L110),L110,VALUE(LEFT(L110,SEARCH(" ",L110)-1))))),
500*LOG10(1+99*IF(ISNUMBER(L110),L110,VALUE(LEFT(L110,SEARCH(" ",L110)-1)))/L$7*L$4/L$6)),500*LOG10(1+99*IF(ISNUMBER(L110),L110,VALUE(LEFT(L110,SEARCH(" ",L110)-1)))/L$4)),Events!$I$1))  )   )</f>
        <v/>
      </c>
      <c r="N110" s="1" t="str">
        <f>IF(L110="","",_xlfn.RANK.AVG(M110,M$12:M$238))</f>
        <v/>
      </c>
      <c r="O110" s="12"/>
      <c r="P110" s="1" t="str">
        <f>IF(O110="","",IF(O110="np",-200,  MIN(IF(O$5="No",1000,10000),ROUNDDOWN(IF(O$3="No",
IF(ISNUMBER(O110)=TRUE,IF(O110=0,0,
500*LOG10(1+99*O$4/IF(ISNUMBER(O110),O110,VALUE(LEFT(O110,SEARCH(" ",O110)-1))))),
500*LOG10(1+99*IF(ISNUMBER(O110),O110,VALUE(LEFT(O110,SEARCH(" ",O110)-1)))/O$7*O$4/O$6)),500*LOG10(1+99*IF(ISNUMBER(O110),O110,VALUE(LEFT(O110,SEARCH(" ",O110)-1)))/O$4)),Events!$I$1))  )   )</f>
        <v/>
      </c>
      <c r="Q110" s="1" t="str">
        <f>IF(O110="","",_xlfn.RANK.AVG(P110,P$12:P$238))</f>
        <v/>
      </c>
      <c r="R110" s="12"/>
      <c r="S110" s="1" t="str">
        <f>IF(R110="","",IF(R110="np",-200,  MIN(IF(R$5="No",1000,10000),ROUNDDOWN(IF(R$3="No",
IF(ISNUMBER(R110)=TRUE,IF(R110=0,0,
500*LOG10(1+99*R$4/IF(ISNUMBER(R110),R110,VALUE(LEFT(R110,SEARCH(" ",R110)-1))))),
500*LOG10(1+99*IF(ISNUMBER(R110),R110,VALUE(LEFT(R110,SEARCH(" ",R110)-1)))/R$7*R$4/R$6)),500*LOG10(1+99*IF(ISNUMBER(R110),R110,VALUE(LEFT(R110,SEARCH(" ",R110)-1)))/R$4)),Events!$I$1))  )   )</f>
        <v/>
      </c>
      <c r="T110" s="1" t="str">
        <f>IF(R110="","",_xlfn.RANK.AVG(S110,S$12:S$238))</f>
        <v/>
      </c>
      <c r="U110" s="12"/>
      <c r="V110" s="1" t="str">
        <f>IF(U110="","",IF(U110="np",-200,  MIN(IF(U$5="No",1000,10000),ROUNDDOWN(IF(U$3="No",
IF(ISNUMBER(U110)=TRUE,IF(U110=0,0,
500*LOG10(1+99*U$4/IF(ISNUMBER(U110),U110,VALUE(LEFT(U110,SEARCH(" ",U110)-1))))),
500*LOG10(1+99*IF(ISNUMBER(U110),U110,VALUE(LEFT(U110,SEARCH(" ",U110)-1)))/U$7*U$4/U$6)),500*LOG10(1+99*IF(ISNUMBER(U110),U110,VALUE(LEFT(U110,SEARCH(" ",U110)-1)))/U$4)),Events!$I$1))  )   )</f>
        <v/>
      </c>
      <c r="W110" s="1" t="str">
        <f>IF(U110="","",_xlfn.RANK.AVG(V110,V$12:V$238))</f>
        <v/>
      </c>
      <c r="X110" s="12"/>
      <c r="Y110" s="1" t="str">
        <f>IF(X110="","",IF(X110="np",-200,  MIN(IF(X$5="No",1000,10000),ROUNDDOWN(IF(X$3="No",
IF(ISNUMBER(X110)=TRUE,IF(X110=0,0,
500*LOG10(1+99*X$4/IF(ISNUMBER(X110),X110,VALUE(LEFT(X110,SEARCH(" ",X110)-1))))),
500*LOG10(1+99*IF(ISNUMBER(X110),X110,VALUE(LEFT(X110,SEARCH(" ",X110)-1)))/X$7*X$4/X$6)),500*LOG10(1+99*IF(ISNUMBER(X110),X110,VALUE(LEFT(X110,SEARCH(" ",X110)-1)))/X$4)),Events!$I$1))  )   )</f>
        <v/>
      </c>
      <c r="Z110" s="1" t="str">
        <f>IF(X110="","",_xlfn.RANK.AVG(Y110,Y$12:Y$238))</f>
        <v/>
      </c>
      <c r="AA110" s="1" t="str">
        <f>IF(Competitors!A100="","",Competitors!D100)</f>
        <v/>
      </c>
      <c r="AB110" t="str">
        <f t="shared" si="9"/>
        <v/>
      </c>
      <c r="AC110" t="str">
        <f t="shared" si="12"/>
        <v/>
      </c>
      <c r="AD110" t="str">
        <f t="shared" si="7"/>
        <v/>
      </c>
      <c r="AE110" t="str">
        <f t="shared" si="10"/>
        <v/>
      </c>
      <c r="AF110" t="str">
        <f t="shared" si="8"/>
        <v/>
      </c>
      <c r="AG110" t="str">
        <f t="shared" si="11"/>
        <v/>
      </c>
    </row>
    <row r="111" spans="1:33" ht="14.5" x14ac:dyDescent="0.35">
      <c r="A111" s="1" t="str">
        <f>IF(Competitors!A101="","",Competitors!A101)</f>
        <v/>
      </c>
      <c r="B111" s="1" t="str">
        <f>IF(Competitors!B101="","",Competitors!B101)</f>
        <v/>
      </c>
      <c r="C111" s="1" t="str">
        <f>IF(Competitors!C101="","",Competitors!C101)</f>
        <v/>
      </c>
      <c r="D111" s="1" t="str">
        <f>IF(A111="","",SUM(G111,J111,M111,P111,S111,V111,Y111))</f>
        <v/>
      </c>
      <c r="E111" s="1" t="str">
        <f>IF(A111="","",SUM(H111,K111,N111,Q111,T111,W111,Z111))</f>
        <v/>
      </c>
      <c r="F111" s="12"/>
      <c r="G111" s="1" t="str">
        <f>IF(F111="","",IF(F111="np",-200,  MIN(IF(F$5="No",1000,10000),ROUNDDOWN(IF(F$3="No",
IF(ISNUMBER(F111)=TRUE,IF(F111=0,0,
500*LOG10(1+99*F$4/IF(ISNUMBER(F111),F111,VALUE(LEFT(F111,SEARCH(" ",F111)-1))))),
500*LOG10(1+99*IF(ISNUMBER(F111),F111,VALUE(LEFT(F111,SEARCH(" ",F111)-1)))/F$7*F$4/F$6)),500*LOG10(1+99*IF(ISNUMBER(F111),F111,VALUE(LEFT(F111,SEARCH(" ",F111)-1)))/F$4)),Events!$I$1))  )   )</f>
        <v/>
      </c>
      <c r="H111" s="1" t="str">
        <f>IF(F111="","",_xlfn.RANK.AVG(G111,G$12:G$238))</f>
        <v/>
      </c>
      <c r="I111" s="12"/>
      <c r="J111" s="1" t="str">
        <f>IF(I111="","",IF(I111="np",-200,  MIN(IF(I$5="No",1000,10000),ROUNDDOWN(IF(I$3="No",
IF(ISNUMBER(I111)=TRUE,IF(I111=0,0,
500*LOG10(1+99*I$4/IF(ISNUMBER(I111),I111,VALUE(LEFT(I111,SEARCH(" ",I111)-1))))),
500*LOG10(1+99*IF(ISNUMBER(I111),I111,VALUE(LEFT(I111,SEARCH(" ",I111)-1)))/I$7*I$4/I$6)),500*LOG10(1+99*IF(ISNUMBER(I111),I111,VALUE(LEFT(I111,SEARCH(" ",I111)-1)))/I$4)),Events!$I$1))  )   )</f>
        <v/>
      </c>
      <c r="K111" s="1" t="str">
        <f>IF(I111="","",_xlfn.RANK.AVG(J111,J$12:J$238))</f>
        <v/>
      </c>
      <c r="L111" s="12"/>
      <c r="M111" s="1" t="str">
        <f>IF(L111="","",IF(L111="np",-200,  MIN(IF(L$5="No",1000,10000),ROUNDDOWN(IF(L$3="No",
IF(ISNUMBER(L111)=TRUE,IF(L111=0,0,
500*LOG10(1+99*L$4/IF(ISNUMBER(L111),L111,VALUE(LEFT(L111,SEARCH(" ",L111)-1))))),
500*LOG10(1+99*IF(ISNUMBER(L111),L111,VALUE(LEFT(L111,SEARCH(" ",L111)-1)))/L$7*L$4/L$6)),500*LOG10(1+99*IF(ISNUMBER(L111),L111,VALUE(LEFT(L111,SEARCH(" ",L111)-1)))/L$4)),Events!$I$1))  )   )</f>
        <v/>
      </c>
      <c r="N111" s="1" t="str">
        <f>IF(L111="","",_xlfn.RANK.AVG(M111,M$12:M$238))</f>
        <v/>
      </c>
      <c r="O111" s="12"/>
      <c r="P111" s="1" t="str">
        <f>IF(O111="","",IF(O111="np",-200,  MIN(IF(O$5="No",1000,10000),ROUNDDOWN(IF(O$3="No",
IF(ISNUMBER(O111)=TRUE,IF(O111=0,0,
500*LOG10(1+99*O$4/IF(ISNUMBER(O111),O111,VALUE(LEFT(O111,SEARCH(" ",O111)-1))))),
500*LOG10(1+99*IF(ISNUMBER(O111),O111,VALUE(LEFT(O111,SEARCH(" ",O111)-1)))/O$7*O$4/O$6)),500*LOG10(1+99*IF(ISNUMBER(O111),O111,VALUE(LEFT(O111,SEARCH(" ",O111)-1)))/O$4)),Events!$I$1))  )   )</f>
        <v/>
      </c>
      <c r="Q111" s="1" t="str">
        <f>IF(O111="","",_xlfn.RANK.AVG(P111,P$12:P$238))</f>
        <v/>
      </c>
      <c r="R111" s="12"/>
      <c r="S111" s="1" t="str">
        <f>IF(R111="","",IF(R111="np",-200,  MIN(IF(R$5="No",1000,10000),ROUNDDOWN(IF(R$3="No",
IF(ISNUMBER(R111)=TRUE,IF(R111=0,0,
500*LOG10(1+99*R$4/IF(ISNUMBER(R111),R111,VALUE(LEFT(R111,SEARCH(" ",R111)-1))))),
500*LOG10(1+99*IF(ISNUMBER(R111),R111,VALUE(LEFT(R111,SEARCH(" ",R111)-1)))/R$7*R$4/R$6)),500*LOG10(1+99*IF(ISNUMBER(R111),R111,VALUE(LEFT(R111,SEARCH(" ",R111)-1)))/R$4)),Events!$I$1))  )   )</f>
        <v/>
      </c>
      <c r="T111" s="1" t="str">
        <f>IF(R111="","",_xlfn.RANK.AVG(S111,S$12:S$238))</f>
        <v/>
      </c>
      <c r="U111" s="12"/>
      <c r="V111" s="1" t="str">
        <f>IF(U111="","",IF(U111="np",-200,  MIN(IF(U$5="No",1000,10000),ROUNDDOWN(IF(U$3="No",
IF(ISNUMBER(U111)=TRUE,IF(U111=0,0,
500*LOG10(1+99*U$4/IF(ISNUMBER(U111),U111,VALUE(LEFT(U111,SEARCH(" ",U111)-1))))),
500*LOG10(1+99*IF(ISNUMBER(U111),U111,VALUE(LEFT(U111,SEARCH(" ",U111)-1)))/U$7*U$4/U$6)),500*LOG10(1+99*IF(ISNUMBER(U111),U111,VALUE(LEFT(U111,SEARCH(" ",U111)-1)))/U$4)),Events!$I$1))  )   )</f>
        <v/>
      </c>
      <c r="W111" s="1" t="str">
        <f>IF(U111="","",_xlfn.RANK.AVG(V111,V$12:V$238))</f>
        <v/>
      </c>
      <c r="X111" s="12"/>
      <c r="Y111" s="1" t="str">
        <f>IF(X111="","",IF(X111="np",-200,  MIN(IF(X$5="No",1000,10000),ROUNDDOWN(IF(X$3="No",
IF(ISNUMBER(X111)=TRUE,IF(X111=0,0,
500*LOG10(1+99*X$4/IF(ISNUMBER(X111),X111,VALUE(LEFT(X111,SEARCH(" ",X111)-1))))),
500*LOG10(1+99*IF(ISNUMBER(X111),X111,VALUE(LEFT(X111,SEARCH(" ",X111)-1)))/X$7*X$4/X$6)),500*LOG10(1+99*IF(ISNUMBER(X111),X111,VALUE(LEFT(X111,SEARCH(" ",X111)-1)))/X$4)),Events!$I$1))  )   )</f>
        <v/>
      </c>
      <c r="Z111" s="1" t="str">
        <f>IF(X111="","",_xlfn.RANK.AVG(Y111,Y$12:Y$238))</f>
        <v/>
      </c>
      <c r="AA111" s="1" t="str">
        <f>IF(Competitors!A101="","",Competitors!D101)</f>
        <v/>
      </c>
      <c r="AB111" t="str">
        <f t="shared" si="9"/>
        <v/>
      </c>
      <c r="AC111" t="str">
        <f t="shared" si="12"/>
        <v/>
      </c>
      <c r="AD111" t="str">
        <f t="shared" si="7"/>
        <v/>
      </c>
      <c r="AE111" t="str">
        <f t="shared" si="10"/>
        <v/>
      </c>
      <c r="AF111" t="str">
        <f t="shared" si="8"/>
        <v/>
      </c>
      <c r="AG111" t="str">
        <f t="shared" si="11"/>
        <v/>
      </c>
    </row>
    <row r="112" spans="1:33" ht="14.5" x14ac:dyDescent="0.35">
      <c r="A112" s="1" t="str">
        <f>IF(Competitors!A102="","",Competitors!A102)</f>
        <v/>
      </c>
      <c r="B112" s="1" t="str">
        <f>IF(Competitors!B102="","",Competitors!B102)</f>
        <v/>
      </c>
      <c r="C112" s="1" t="str">
        <f>IF(Competitors!C102="","",Competitors!C102)</f>
        <v/>
      </c>
      <c r="D112" s="1" t="str">
        <f>IF(A112="","",SUM(G112,J112,M112,P112,S112,V112,Y112))</f>
        <v/>
      </c>
      <c r="E112" s="1" t="str">
        <f>IF(A112="","",SUM(H112,K112,N112,Q112,T112,W112,Z112))</f>
        <v/>
      </c>
      <c r="F112" s="12"/>
      <c r="G112" s="1" t="str">
        <f>IF(F112="","",IF(F112="np",-200,  MIN(IF(F$5="No",1000,10000),ROUNDDOWN(IF(F$3="No",
IF(ISNUMBER(F112)=TRUE,IF(F112=0,0,
500*LOG10(1+99*F$4/IF(ISNUMBER(F112),F112,VALUE(LEFT(F112,SEARCH(" ",F112)-1))))),
500*LOG10(1+99*IF(ISNUMBER(F112),F112,VALUE(LEFT(F112,SEARCH(" ",F112)-1)))/F$7*F$4/F$6)),500*LOG10(1+99*IF(ISNUMBER(F112),F112,VALUE(LEFT(F112,SEARCH(" ",F112)-1)))/F$4)),Events!$I$1))  )   )</f>
        <v/>
      </c>
      <c r="H112" s="1" t="str">
        <f>IF(F112="","",_xlfn.RANK.AVG(G112,G$12:G$238))</f>
        <v/>
      </c>
      <c r="I112" s="12"/>
      <c r="J112" s="1" t="str">
        <f>IF(I112="","",IF(I112="np",-200,  MIN(IF(I$5="No",1000,10000),ROUNDDOWN(IF(I$3="No",
IF(ISNUMBER(I112)=TRUE,IF(I112=0,0,
500*LOG10(1+99*I$4/IF(ISNUMBER(I112),I112,VALUE(LEFT(I112,SEARCH(" ",I112)-1))))),
500*LOG10(1+99*IF(ISNUMBER(I112),I112,VALUE(LEFT(I112,SEARCH(" ",I112)-1)))/I$7*I$4/I$6)),500*LOG10(1+99*IF(ISNUMBER(I112),I112,VALUE(LEFT(I112,SEARCH(" ",I112)-1)))/I$4)),Events!$I$1))  )   )</f>
        <v/>
      </c>
      <c r="K112" s="1" t="str">
        <f>IF(I112="","",_xlfn.RANK.AVG(J112,J$12:J$238))</f>
        <v/>
      </c>
      <c r="L112" s="12"/>
      <c r="M112" s="1" t="str">
        <f>IF(L112="","",IF(L112="np",-200,  MIN(IF(L$5="No",1000,10000),ROUNDDOWN(IF(L$3="No",
IF(ISNUMBER(L112)=TRUE,IF(L112=0,0,
500*LOG10(1+99*L$4/IF(ISNUMBER(L112),L112,VALUE(LEFT(L112,SEARCH(" ",L112)-1))))),
500*LOG10(1+99*IF(ISNUMBER(L112),L112,VALUE(LEFT(L112,SEARCH(" ",L112)-1)))/L$7*L$4/L$6)),500*LOG10(1+99*IF(ISNUMBER(L112),L112,VALUE(LEFT(L112,SEARCH(" ",L112)-1)))/L$4)),Events!$I$1))  )   )</f>
        <v/>
      </c>
      <c r="N112" s="1" t="str">
        <f>IF(L112="","",_xlfn.RANK.AVG(M112,M$12:M$238))</f>
        <v/>
      </c>
      <c r="O112" s="12"/>
      <c r="P112" s="1" t="str">
        <f>IF(O112="","",IF(O112="np",-200,  MIN(IF(O$5="No",1000,10000),ROUNDDOWN(IF(O$3="No",
IF(ISNUMBER(O112)=TRUE,IF(O112=0,0,
500*LOG10(1+99*O$4/IF(ISNUMBER(O112),O112,VALUE(LEFT(O112,SEARCH(" ",O112)-1))))),
500*LOG10(1+99*IF(ISNUMBER(O112),O112,VALUE(LEFT(O112,SEARCH(" ",O112)-1)))/O$7*O$4/O$6)),500*LOG10(1+99*IF(ISNUMBER(O112),O112,VALUE(LEFT(O112,SEARCH(" ",O112)-1)))/O$4)),Events!$I$1))  )   )</f>
        <v/>
      </c>
      <c r="Q112" s="1" t="str">
        <f>IF(O112="","",_xlfn.RANK.AVG(P112,P$12:P$238))</f>
        <v/>
      </c>
      <c r="R112" s="12"/>
      <c r="S112" s="1" t="str">
        <f>IF(R112="","",IF(R112="np",-200,  MIN(IF(R$5="No",1000,10000),ROUNDDOWN(IF(R$3="No",
IF(ISNUMBER(R112)=TRUE,IF(R112=0,0,
500*LOG10(1+99*R$4/IF(ISNUMBER(R112),R112,VALUE(LEFT(R112,SEARCH(" ",R112)-1))))),
500*LOG10(1+99*IF(ISNUMBER(R112),R112,VALUE(LEFT(R112,SEARCH(" ",R112)-1)))/R$7*R$4/R$6)),500*LOG10(1+99*IF(ISNUMBER(R112),R112,VALUE(LEFT(R112,SEARCH(" ",R112)-1)))/R$4)),Events!$I$1))  )   )</f>
        <v/>
      </c>
      <c r="T112" s="1" t="str">
        <f>IF(R112="","",_xlfn.RANK.AVG(S112,S$12:S$238))</f>
        <v/>
      </c>
      <c r="U112" s="12"/>
      <c r="V112" s="1" t="str">
        <f>IF(U112="","",IF(U112="np",-200,  MIN(IF(U$5="No",1000,10000),ROUNDDOWN(IF(U$3="No",
IF(ISNUMBER(U112)=TRUE,IF(U112=0,0,
500*LOG10(1+99*U$4/IF(ISNUMBER(U112),U112,VALUE(LEFT(U112,SEARCH(" ",U112)-1))))),
500*LOG10(1+99*IF(ISNUMBER(U112),U112,VALUE(LEFT(U112,SEARCH(" ",U112)-1)))/U$7*U$4/U$6)),500*LOG10(1+99*IF(ISNUMBER(U112),U112,VALUE(LEFT(U112,SEARCH(" ",U112)-1)))/U$4)),Events!$I$1))  )   )</f>
        <v/>
      </c>
      <c r="W112" s="1" t="str">
        <f>IF(U112="","",_xlfn.RANK.AVG(V112,V$12:V$238))</f>
        <v/>
      </c>
      <c r="X112" s="12"/>
      <c r="Y112" s="1" t="str">
        <f>IF(X112="","",IF(X112="np",-200,  MIN(IF(X$5="No",1000,10000),ROUNDDOWN(IF(X$3="No",
IF(ISNUMBER(X112)=TRUE,IF(X112=0,0,
500*LOG10(1+99*X$4/IF(ISNUMBER(X112),X112,VALUE(LEFT(X112,SEARCH(" ",X112)-1))))),
500*LOG10(1+99*IF(ISNUMBER(X112),X112,VALUE(LEFT(X112,SEARCH(" ",X112)-1)))/X$7*X$4/X$6)),500*LOG10(1+99*IF(ISNUMBER(X112),X112,VALUE(LEFT(X112,SEARCH(" ",X112)-1)))/X$4)),Events!$I$1))  )   )</f>
        <v/>
      </c>
      <c r="Z112" s="1" t="str">
        <f>IF(X112="","",_xlfn.RANK.AVG(Y112,Y$12:Y$238))</f>
        <v/>
      </c>
      <c r="AA112" s="1" t="str">
        <f>IF(Competitors!A102="","",Competitors!D102)</f>
        <v/>
      </c>
      <c r="AB112" t="str">
        <f t="shared" si="9"/>
        <v/>
      </c>
      <c r="AC112" t="str">
        <f t="shared" si="12"/>
        <v/>
      </c>
      <c r="AD112" t="str">
        <f t="shared" si="7"/>
        <v/>
      </c>
      <c r="AE112" t="str">
        <f t="shared" si="10"/>
        <v/>
      </c>
      <c r="AF112" t="str">
        <f t="shared" si="8"/>
        <v/>
      </c>
      <c r="AG112" t="str">
        <f t="shared" si="11"/>
        <v/>
      </c>
    </row>
    <row r="113" spans="1:33" ht="14.5" x14ac:dyDescent="0.35">
      <c r="A113" s="1" t="str">
        <f>IF(Competitors!A103="","",Competitors!A103)</f>
        <v/>
      </c>
      <c r="B113" s="1" t="str">
        <f>IF(Competitors!B103="","",Competitors!B103)</f>
        <v/>
      </c>
      <c r="C113" s="1" t="str">
        <f>IF(Competitors!C103="","",Competitors!C103)</f>
        <v/>
      </c>
      <c r="D113" s="1" t="str">
        <f>IF(A113="","",SUM(G113,J113,M113,P113,S113,V113,Y113))</f>
        <v/>
      </c>
      <c r="E113" s="1" t="str">
        <f>IF(A113="","",SUM(H113,K113,N113,Q113,T113,W113,Z113))</f>
        <v/>
      </c>
      <c r="F113" s="12"/>
      <c r="G113" s="1" t="str">
        <f>IF(F113="","",IF(F113="np",-200,  MIN(IF(F$5="No",1000,10000),ROUNDDOWN(IF(F$3="No",
IF(ISNUMBER(F113)=TRUE,IF(F113=0,0,
500*LOG10(1+99*F$4/IF(ISNUMBER(F113),F113,VALUE(LEFT(F113,SEARCH(" ",F113)-1))))),
500*LOG10(1+99*IF(ISNUMBER(F113),F113,VALUE(LEFT(F113,SEARCH(" ",F113)-1)))/F$7*F$4/F$6)),500*LOG10(1+99*IF(ISNUMBER(F113),F113,VALUE(LEFT(F113,SEARCH(" ",F113)-1)))/F$4)),Events!$I$1))  )   )</f>
        <v/>
      </c>
      <c r="H113" s="1" t="str">
        <f>IF(F113="","",_xlfn.RANK.AVG(G113,G$12:G$238))</f>
        <v/>
      </c>
      <c r="I113" s="12"/>
      <c r="J113" s="1" t="str">
        <f>IF(I113="","",IF(I113="np",-200,  MIN(IF(I$5="No",1000,10000),ROUNDDOWN(IF(I$3="No",
IF(ISNUMBER(I113)=TRUE,IF(I113=0,0,
500*LOG10(1+99*I$4/IF(ISNUMBER(I113),I113,VALUE(LEFT(I113,SEARCH(" ",I113)-1))))),
500*LOG10(1+99*IF(ISNUMBER(I113),I113,VALUE(LEFT(I113,SEARCH(" ",I113)-1)))/I$7*I$4/I$6)),500*LOG10(1+99*IF(ISNUMBER(I113),I113,VALUE(LEFT(I113,SEARCH(" ",I113)-1)))/I$4)),Events!$I$1))  )   )</f>
        <v/>
      </c>
      <c r="K113" s="1" t="str">
        <f>IF(I113="","",_xlfn.RANK.AVG(J113,J$12:J$238))</f>
        <v/>
      </c>
      <c r="L113" s="12"/>
      <c r="M113" s="1" t="str">
        <f>IF(L113="","",IF(L113="np",-200,  MIN(IF(L$5="No",1000,10000),ROUNDDOWN(IF(L$3="No",
IF(ISNUMBER(L113)=TRUE,IF(L113=0,0,
500*LOG10(1+99*L$4/IF(ISNUMBER(L113),L113,VALUE(LEFT(L113,SEARCH(" ",L113)-1))))),
500*LOG10(1+99*IF(ISNUMBER(L113),L113,VALUE(LEFT(L113,SEARCH(" ",L113)-1)))/L$7*L$4/L$6)),500*LOG10(1+99*IF(ISNUMBER(L113),L113,VALUE(LEFT(L113,SEARCH(" ",L113)-1)))/L$4)),Events!$I$1))  )   )</f>
        <v/>
      </c>
      <c r="N113" s="1" t="str">
        <f>IF(L113="","",_xlfn.RANK.AVG(M113,M$12:M$238))</f>
        <v/>
      </c>
      <c r="O113" s="12"/>
      <c r="P113" s="1" t="str">
        <f>IF(O113="","",IF(O113="np",-200,  MIN(IF(O$5="No",1000,10000),ROUNDDOWN(IF(O$3="No",
IF(ISNUMBER(O113)=TRUE,IF(O113=0,0,
500*LOG10(1+99*O$4/IF(ISNUMBER(O113),O113,VALUE(LEFT(O113,SEARCH(" ",O113)-1))))),
500*LOG10(1+99*IF(ISNUMBER(O113),O113,VALUE(LEFT(O113,SEARCH(" ",O113)-1)))/O$7*O$4/O$6)),500*LOG10(1+99*IF(ISNUMBER(O113),O113,VALUE(LEFT(O113,SEARCH(" ",O113)-1)))/O$4)),Events!$I$1))  )   )</f>
        <v/>
      </c>
      <c r="Q113" s="1" t="str">
        <f>IF(O113="","",_xlfn.RANK.AVG(P113,P$12:P$238))</f>
        <v/>
      </c>
      <c r="R113" s="12"/>
      <c r="S113" s="1" t="str">
        <f>IF(R113="","",IF(R113="np",-200,  MIN(IF(R$5="No",1000,10000),ROUNDDOWN(IF(R$3="No",
IF(ISNUMBER(R113)=TRUE,IF(R113=0,0,
500*LOG10(1+99*R$4/IF(ISNUMBER(R113),R113,VALUE(LEFT(R113,SEARCH(" ",R113)-1))))),
500*LOG10(1+99*IF(ISNUMBER(R113),R113,VALUE(LEFT(R113,SEARCH(" ",R113)-1)))/R$7*R$4/R$6)),500*LOG10(1+99*IF(ISNUMBER(R113),R113,VALUE(LEFT(R113,SEARCH(" ",R113)-1)))/R$4)),Events!$I$1))  )   )</f>
        <v/>
      </c>
      <c r="T113" s="1" t="str">
        <f>IF(R113="","",_xlfn.RANK.AVG(S113,S$12:S$238))</f>
        <v/>
      </c>
      <c r="U113" s="12"/>
      <c r="V113" s="1" t="str">
        <f>IF(U113="","",IF(U113="np",-200,  MIN(IF(U$5="No",1000,10000),ROUNDDOWN(IF(U$3="No",
IF(ISNUMBER(U113)=TRUE,IF(U113=0,0,
500*LOG10(1+99*U$4/IF(ISNUMBER(U113),U113,VALUE(LEFT(U113,SEARCH(" ",U113)-1))))),
500*LOG10(1+99*IF(ISNUMBER(U113),U113,VALUE(LEFT(U113,SEARCH(" ",U113)-1)))/U$7*U$4/U$6)),500*LOG10(1+99*IF(ISNUMBER(U113),U113,VALUE(LEFT(U113,SEARCH(" ",U113)-1)))/U$4)),Events!$I$1))  )   )</f>
        <v/>
      </c>
      <c r="W113" s="1" t="str">
        <f>IF(U113="","",_xlfn.RANK.AVG(V113,V$12:V$238))</f>
        <v/>
      </c>
      <c r="X113" s="12"/>
      <c r="Y113" s="1" t="str">
        <f>IF(X113="","",IF(X113="np",-200,  MIN(IF(X$5="No",1000,10000),ROUNDDOWN(IF(X$3="No",
IF(ISNUMBER(X113)=TRUE,IF(X113=0,0,
500*LOG10(1+99*X$4/IF(ISNUMBER(X113),X113,VALUE(LEFT(X113,SEARCH(" ",X113)-1))))),
500*LOG10(1+99*IF(ISNUMBER(X113),X113,VALUE(LEFT(X113,SEARCH(" ",X113)-1)))/X$7*X$4/X$6)),500*LOG10(1+99*IF(ISNUMBER(X113),X113,VALUE(LEFT(X113,SEARCH(" ",X113)-1)))/X$4)),Events!$I$1))  )   )</f>
        <v/>
      </c>
      <c r="Z113" s="1" t="str">
        <f>IF(X113="","",_xlfn.RANK.AVG(Y113,Y$12:Y$238))</f>
        <v/>
      </c>
      <c r="AA113" s="1" t="str">
        <f>IF(Competitors!A103="","",Competitors!D103)</f>
        <v/>
      </c>
      <c r="AB113" t="str">
        <f t="shared" si="9"/>
        <v/>
      </c>
      <c r="AC113" t="str">
        <f t="shared" si="12"/>
        <v/>
      </c>
      <c r="AD113" t="str">
        <f t="shared" si="7"/>
        <v/>
      </c>
      <c r="AE113" t="str">
        <f t="shared" si="10"/>
        <v/>
      </c>
      <c r="AF113" t="str">
        <f t="shared" si="8"/>
        <v/>
      </c>
      <c r="AG113" t="str">
        <f t="shared" si="11"/>
        <v/>
      </c>
    </row>
    <row r="114" spans="1:33" ht="14.5" x14ac:dyDescent="0.35">
      <c r="A114" s="1" t="str">
        <f>IF(Competitors!A104="","",Competitors!A104)</f>
        <v/>
      </c>
      <c r="B114" s="1" t="str">
        <f>IF(Competitors!B104="","",Competitors!B104)</f>
        <v/>
      </c>
      <c r="C114" s="1" t="str">
        <f>IF(Competitors!C104="","",Competitors!C104)</f>
        <v/>
      </c>
      <c r="D114" s="1" t="str">
        <f>IF(A114="","",SUM(G114,J114,M114,P114,S114,V114,Y114))</f>
        <v/>
      </c>
      <c r="E114" s="1" t="str">
        <f>IF(A114="","",SUM(H114,K114,N114,Q114,T114,W114,Z114))</f>
        <v/>
      </c>
      <c r="F114" s="12"/>
      <c r="G114" s="1" t="str">
        <f>IF(F114="","",IF(F114="np",-200,  MIN(IF(F$5="No",1000,10000),ROUNDDOWN(IF(F$3="No",
IF(ISNUMBER(F114)=TRUE,IF(F114=0,0,
500*LOG10(1+99*F$4/IF(ISNUMBER(F114),F114,VALUE(LEFT(F114,SEARCH(" ",F114)-1))))),
500*LOG10(1+99*IF(ISNUMBER(F114),F114,VALUE(LEFT(F114,SEARCH(" ",F114)-1)))/F$7*F$4/F$6)),500*LOG10(1+99*IF(ISNUMBER(F114),F114,VALUE(LEFT(F114,SEARCH(" ",F114)-1)))/F$4)),Events!$I$1))  )   )</f>
        <v/>
      </c>
      <c r="H114" s="1" t="str">
        <f>IF(F114="","",_xlfn.RANK.AVG(G114,G$12:G$238))</f>
        <v/>
      </c>
      <c r="I114" s="12"/>
      <c r="J114" s="1" t="str">
        <f>IF(I114="","",IF(I114="np",-200,  MIN(IF(I$5="No",1000,10000),ROUNDDOWN(IF(I$3="No",
IF(ISNUMBER(I114)=TRUE,IF(I114=0,0,
500*LOG10(1+99*I$4/IF(ISNUMBER(I114),I114,VALUE(LEFT(I114,SEARCH(" ",I114)-1))))),
500*LOG10(1+99*IF(ISNUMBER(I114),I114,VALUE(LEFT(I114,SEARCH(" ",I114)-1)))/I$7*I$4/I$6)),500*LOG10(1+99*IF(ISNUMBER(I114),I114,VALUE(LEFT(I114,SEARCH(" ",I114)-1)))/I$4)),Events!$I$1))  )   )</f>
        <v/>
      </c>
      <c r="K114" s="1" t="str">
        <f>IF(I114="","",_xlfn.RANK.AVG(J114,J$12:J$238))</f>
        <v/>
      </c>
      <c r="L114" s="12"/>
      <c r="M114" s="1" t="str">
        <f>IF(L114="","",IF(L114="np",-200,  MIN(IF(L$5="No",1000,10000),ROUNDDOWN(IF(L$3="No",
IF(ISNUMBER(L114)=TRUE,IF(L114=0,0,
500*LOG10(1+99*L$4/IF(ISNUMBER(L114),L114,VALUE(LEFT(L114,SEARCH(" ",L114)-1))))),
500*LOG10(1+99*IF(ISNUMBER(L114),L114,VALUE(LEFT(L114,SEARCH(" ",L114)-1)))/L$7*L$4/L$6)),500*LOG10(1+99*IF(ISNUMBER(L114),L114,VALUE(LEFT(L114,SEARCH(" ",L114)-1)))/L$4)),Events!$I$1))  )   )</f>
        <v/>
      </c>
      <c r="N114" s="1" t="str">
        <f>IF(L114="","",_xlfn.RANK.AVG(M114,M$12:M$238))</f>
        <v/>
      </c>
      <c r="O114" s="12"/>
      <c r="P114" s="1" t="str">
        <f>IF(O114="","",IF(O114="np",-200,  MIN(IF(O$5="No",1000,10000),ROUNDDOWN(IF(O$3="No",
IF(ISNUMBER(O114)=TRUE,IF(O114=0,0,
500*LOG10(1+99*O$4/IF(ISNUMBER(O114),O114,VALUE(LEFT(O114,SEARCH(" ",O114)-1))))),
500*LOG10(1+99*IF(ISNUMBER(O114),O114,VALUE(LEFT(O114,SEARCH(" ",O114)-1)))/O$7*O$4/O$6)),500*LOG10(1+99*IF(ISNUMBER(O114),O114,VALUE(LEFT(O114,SEARCH(" ",O114)-1)))/O$4)),Events!$I$1))  )   )</f>
        <v/>
      </c>
      <c r="Q114" s="1" t="str">
        <f>IF(O114="","",_xlfn.RANK.AVG(P114,P$12:P$238))</f>
        <v/>
      </c>
      <c r="R114" s="12"/>
      <c r="S114" s="1" t="str">
        <f>IF(R114="","",IF(R114="np",-200,  MIN(IF(R$5="No",1000,10000),ROUNDDOWN(IF(R$3="No",
IF(ISNUMBER(R114)=TRUE,IF(R114=0,0,
500*LOG10(1+99*R$4/IF(ISNUMBER(R114),R114,VALUE(LEFT(R114,SEARCH(" ",R114)-1))))),
500*LOG10(1+99*IF(ISNUMBER(R114),R114,VALUE(LEFT(R114,SEARCH(" ",R114)-1)))/R$7*R$4/R$6)),500*LOG10(1+99*IF(ISNUMBER(R114),R114,VALUE(LEFT(R114,SEARCH(" ",R114)-1)))/R$4)),Events!$I$1))  )   )</f>
        <v/>
      </c>
      <c r="T114" s="1" t="str">
        <f>IF(R114="","",_xlfn.RANK.AVG(S114,S$12:S$238))</f>
        <v/>
      </c>
      <c r="U114" s="12"/>
      <c r="V114" s="1" t="str">
        <f>IF(U114="","",IF(U114="np",-200,  MIN(IF(U$5="No",1000,10000),ROUNDDOWN(IF(U$3="No",
IF(ISNUMBER(U114)=TRUE,IF(U114=0,0,
500*LOG10(1+99*U$4/IF(ISNUMBER(U114),U114,VALUE(LEFT(U114,SEARCH(" ",U114)-1))))),
500*LOG10(1+99*IF(ISNUMBER(U114),U114,VALUE(LEFT(U114,SEARCH(" ",U114)-1)))/U$7*U$4/U$6)),500*LOG10(1+99*IF(ISNUMBER(U114),U114,VALUE(LEFT(U114,SEARCH(" ",U114)-1)))/U$4)),Events!$I$1))  )   )</f>
        <v/>
      </c>
      <c r="W114" s="1" t="str">
        <f>IF(U114="","",_xlfn.RANK.AVG(V114,V$12:V$238))</f>
        <v/>
      </c>
      <c r="X114" s="12"/>
      <c r="Y114" s="1" t="str">
        <f>IF(X114="","",IF(X114="np",-200,  MIN(IF(X$5="No",1000,10000),ROUNDDOWN(IF(X$3="No",
IF(ISNUMBER(X114)=TRUE,IF(X114=0,0,
500*LOG10(1+99*X$4/IF(ISNUMBER(X114),X114,VALUE(LEFT(X114,SEARCH(" ",X114)-1))))),
500*LOG10(1+99*IF(ISNUMBER(X114),X114,VALUE(LEFT(X114,SEARCH(" ",X114)-1)))/X$7*X$4/X$6)),500*LOG10(1+99*IF(ISNUMBER(X114),X114,VALUE(LEFT(X114,SEARCH(" ",X114)-1)))/X$4)),Events!$I$1))  )   )</f>
        <v/>
      </c>
      <c r="Z114" s="1" t="str">
        <f>IF(X114="","",_xlfn.RANK.AVG(Y114,Y$12:Y$238))</f>
        <v/>
      </c>
      <c r="AA114" s="1" t="str">
        <f>IF(Competitors!A104="","",Competitors!D104)</f>
        <v/>
      </c>
      <c r="AB114" t="str">
        <f t="shared" si="9"/>
        <v/>
      </c>
      <c r="AC114" t="str">
        <f t="shared" si="12"/>
        <v/>
      </c>
      <c r="AD114" t="str">
        <f t="shared" si="7"/>
        <v/>
      </c>
      <c r="AE114" t="str">
        <f t="shared" si="10"/>
        <v/>
      </c>
      <c r="AF114" t="str">
        <f t="shared" si="8"/>
        <v/>
      </c>
      <c r="AG114" t="str">
        <f t="shared" si="11"/>
        <v/>
      </c>
    </row>
    <row r="115" spans="1:33" ht="14.5" x14ac:dyDescent="0.35">
      <c r="A115" s="1" t="str">
        <f>IF(Competitors!A105="","",Competitors!A105)</f>
        <v/>
      </c>
      <c r="B115" s="1" t="str">
        <f>IF(Competitors!B105="","",Competitors!B105)</f>
        <v/>
      </c>
      <c r="C115" s="1" t="str">
        <f>IF(Competitors!C105="","",Competitors!C105)</f>
        <v/>
      </c>
      <c r="D115" s="1" t="str">
        <f>IF(A115="","",SUM(G115,J115,M115,P115,S115,V115,Y115))</f>
        <v/>
      </c>
      <c r="E115" s="1" t="str">
        <f>IF(A115="","",SUM(H115,K115,N115,Q115,T115,W115,Z115))</f>
        <v/>
      </c>
      <c r="F115" s="12"/>
      <c r="G115" s="1" t="str">
        <f>IF(F115="","",IF(F115="np",-200,  MIN(IF(F$5="No",1000,10000),ROUNDDOWN(IF(F$3="No",
IF(ISNUMBER(F115)=TRUE,IF(F115=0,0,
500*LOG10(1+99*F$4/IF(ISNUMBER(F115),F115,VALUE(LEFT(F115,SEARCH(" ",F115)-1))))),
500*LOG10(1+99*IF(ISNUMBER(F115),F115,VALUE(LEFT(F115,SEARCH(" ",F115)-1)))/F$7*F$4/F$6)),500*LOG10(1+99*IF(ISNUMBER(F115),F115,VALUE(LEFT(F115,SEARCH(" ",F115)-1)))/F$4)),Events!$I$1))  )   )</f>
        <v/>
      </c>
      <c r="H115" s="1" t="str">
        <f>IF(F115="","",_xlfn.RANK.AVG(G115,G$12:G$238))</f>
        <v/>
      </c>
      <c r="I115" s="12"/>
      <c r="J115" s="1" t="str">
        <f>IF(I115="","",IF(I115="np",-200,  MIN(IF(I$5="No",1000,10000),ROUNDDOWN(IF(I$3="No",
IF(ISNUMBER(I115)=TRUE,IF(I115=0,0,
500*LOG10(1+99*I$4/IF(ISNUMBER(I115),I115,VALUE(LEFT(I115,SEARCH(" ",I115)-1))))),
500*LOG10(1+99*IF(ISNUMBER(I115),I115,VALUE(LEFT(I115,SEARCH(" ",I115)-1)))/I$7*I$4/I$6)),500*LOG10(1+99*IF(ISNUMBER(I115),I115,VALUE(LEFT(I115,SEARCH(" ",I115)-1)))/I$4)),Events!$I$1))  )   )</f>
        <v/>
      </c>
      <c r="K115" s="1" t="str">
        <f>IF(I115="","",_xlfn.RANK.AVG(J115,J$12:J$238))</f>
        <v/>
      </c>
      <c r="L115" s="12"/>
      <c r="M115" s="1" t="str">
        <f>IF(L115="","",IF(L115="np",-200,  MIN(IF(L$5="No",1000,10000),ROUNDDOWN(IF(L$3="No",
IF(ISNUMBER(L115)=TRUE,IF(L115=0,0,
500*LOG10(1+99*L$4/IF(ISNUMBER(L115),L115,VALUE(LEFT(L115,SEARCH(" ",L115)-1))))),
500*LOG10(1+99*IF(ISNUMBER(L115),L115,VALUE(LEFT(L115,SEARCH(" ",L115)-1)))/L$7*L$4/L$6)),500*LOG10(1+99*IF(ISNUMBER(L115),L115,VALUE(LEFT(L115,SEARCH(" ",L115)-1)))/L$4)),Events!$I$1))  )   )</f>
        <v/>
      </c>
      <c r="N115" s="1" t="str">
        <f>IF(L115="","",_xlfn.RANK.AVG(M115,M$12:M$238))</f>
        <v/>
      </c>
      <c r="O115" s="12"/>
      <c r="P115" s="1" t="str">
        <f>IF(O115="","",IF(O115="np",-200,  MIN(IF(O$5="No",1000,10000),ROUNDDOWN(IF(O$3="No",
IF(ISNUMBER(O115)=TRUE,IF(O115=0,0,
500*LOG10(1+99*O$4/IF(ISNUMBER(O115),O115,VALUE(LEFT(O115,SEARCH(" ",O115)-1))))),
500*LOG10(1+99*IF(ISNUMBER(O115),O115,VALUE(LEFT(O115,SEARCH(" ",O115)-1)))/O$7*O$4/O$6)),500*LOG10(1+99*IF(ISNUMBER(O115),O115,VALUE(LEFT(O115,SEARCH(" ",O115)-1)))/O$4)),Events!$I$1))  )   )</f>
        <v/>
      </c>
      <c r="Q115" s="1" t="str">
        <f>IF(O115="","",_xlfn.RANK.AVG(P115,P$12:P$238))</f>
        <v/>
      </c>
      <c r="R115" s="12"/>
      <c r="S115" s="1" t="str">
        <f>IF(R115="","",IF(R115="np",-200,  MIN(IF(R$5="No",1000,10000),ROUNDDOWN(IF(R$3="No",
IF(ISNUMBER(R115)=TRUE,IF(R115=0,0,
500*LOG10(1+99*R$4/IF(ISNUMBER(R115),R115,VALUE(LEFT(R115,SEARCH(" ",R115)-1))))),
500*LOG10(1+99*IF(ISNUMBER(R115),R115,VALUE(LEFT(R115,SEARCH(" ",R115)-1)))/R$7*R$4/R$6)),500*LOG10(1+99*IF(ISNUMBER(R115),R115,VALUE(LEFT(R115,SEARCH(" ",R115)-1)))/R$4)),Events!$I$1))  )   )</f>
        <v/>
      </c>
      <c r="T115" s="1" t="str">
        <f>IF(R115="","",_xlfn.RANK.AVG(S115,S$12:S$238))</f>
        <v/>
      </c>
      <c r="U115" s="12"/>
      <c r="V115" s="1" t="str">
        <f>IF(U115="","",IF(U115="np",-200,  MIN(IF(U$5="No",1000,10000),ROUNDDOWN(IF(U$3="No",
IF(ISNUMBER(U115)=TRUE,IF(U115=0,0,
500*LOG10(1+99*U$4/IF(ISNUMBER(U115),U115,VALUE(LEFT(U115,SEARCH(" ",U115)-1))))),
500*LOG10(1+99*IF(ISNUMBER(U115),U115,VALUE(LEFT(U115,SEARCH(" ",U115)-1)))/U$7*U$4/U$6)),500*LOG10(1+99*IF(ISNUMBER(U115),U115,VALUE(LEFT(U115,SEARCH(" ",U115)-1)))/U$4)),Events!$I$1))  )   )</f>
        <v/>
      </c>
      <c r="W115" s="1" t="str">
        <f>IF(U115="","",_xlfn.RANK.AVG(V115,V$12:V$238))</f>
        <v/>
      </c>
      <c r="X115" s="12"/>
      <c r="Y115" s="1" t="str">
        <f>IF(X115="","",IF(X115="np",-200,  MIN(IF(X$5="No",1000,10000),ROUNDDOWN(IF(X$3="No",
IF(ISNUMBER(X115)=TRUE,IF(X115=0,0,
500*LOG10(1+99*X$4/IF(ISNUMBER(X115),X115,VALUE(LEFT(X115,SEARCH(" ",X115)-1))))),
500*LOG10(1+99*IF(ISNUMBER(X115),X115,VALUE(LEFT(X115,SEARCH(" ",X115)-1)))/X$7*X$4/X$6)),500*LOG10(1+99*IF(ISNUMBER(X115),X115,VALUE(LEFT(X115,SEARCH(" ",X115)-1)))/X$4)),Events!$I$1))  )   )</f>
        <v/>
      </c>
      <c r="Z115" s="1" t="str">
        <f>IF(X115="","",_xlfn.RANK.AVG(Y115,Y$12:Y$238))</f>
        <v/>
      </c>
      <c r="AA115" s="1" t="str">
        <f>IF(Competitors!A105="","",Competitors!D105)</f>
        <v/>
      </c>
      <c r="AB115" t="str">
        <f t="shared" si="9"/>
        <v/>
      </c>
      <c r="AC115" t="str">
        <f t="shared" si="12"/>
        <v/>
      </c>
      <c r="AD115" t="str">
        <f t="shared" si="7"/>
        <v/>
      </c>
      <c r="AE115" t="str">
        <f t="shared" si="10"/>
        <v/>
      </c>
      <c r="AF115" t="str">
        <f t="shared" si="8"/>
        <v/>
      </c>
      <c r="AG115" t="str">
        <f t="shared" si="11"/>
        <v/>
      </c>
    </row>
    <row r="116" spans="1:33" ht="14.5" x14ac:dyDescent="0.35">
      <c r="A116" s="1" t="str">
        <f>IF(Competitors!A106="","",Competitors!A106)</f>
        <v/>
      </c>
      <c r="B116" s="1" t="str">
        <f>IF(Competitors!B106="","",Competitors!B106)</f>
        <v/>
      </c>
      <c r="C116" s="1" t="str">
        <f>IF(Competitors!C106="","",Competitors!C106)</f>
        <v/>
      </c>
      <c r="D116" s="1" t="str">
        <f>IF(A116="","",SUM(G116,J116,M116,P116,S116,V116,Y116))</f>
        <v/>
      </c>
      <c r="E116" s="1" t="str">
        <f>IF(A116="","",SUM(H116,K116,N116,Q116,T116,W116,Z116))</f>
        <v/>
      </c>
      <c r="F116" s="12"/>
      <c r="G116" s="1" t="str">
        <f>IF(F116="","",IF(F116="np",-200,  MIN(IF(F$5="No",1000,10000),ROUNDDOWN(IF(F$3="No",
IF(ISNUMBER(F116)=TRUE,IF(F116=0,0,
500*LOG10(1+99*F$4/IF(ISNUMBER(F116),F116,VALUE(LEFT(F116,SEARCH(" ",F116)-1))))),
500*LOG10(1+99*IF(ISNUMBER(F116),F116,VALUE(LEFT(F116,SEARCH(" ",F116)-1)))/F$7*F$4/F$6)),500*LOG10(1+99*IF(ISNUMBER(F116),F116,VALUE(LEFT(F116,SEARCH(" ",F116)-1)))/F$4)),Events!$I$1))  )   )</f>
        <v/>
      </c>
      <c r="H116" s="1" t="str">
        <f>IF(F116="","",_xlfn.RANK.AVG(G116,G$12:G$238))</f>
        <v/>
      </c>
      <c r="I116" s="12"/>
      <c r="J116" s="1" t="str">
        <f>IF(I116="","",IF(I116="np",-200,  MIN(IF(I$5="No",1000,10000),ROUNDDOWN(IF(I$3="No",
IF(ISNUMBER(I116)=TRUE,IF(I116=0,0,
500*LOG10(1+99*I$4/IF(ISNUMBER(I116),I116,VALUE(LEFT(I116,SEARCH(" ",I116)-1))))),
500*LOG10(1+99*IF(ISNUMBER(I116),I116,VALUE(LEFT(I116,SEARCH(" ",I116)-1)))/I$7*I$4/I$6)),500*LOG10(1+99*IF(ISNUMBER(I116),I116,VALUE(LEFT(I116,SEARCH(" ",I116)-1)))/I$4)),Events!$I$1))  )   )</f>
        <v/>
      </c>
      <c r="K116" s="1" t="str">
        <f>IF(I116="","",_xlfn.RANK.AVG(J116,J$12:J$238))</f>
        <v/>
      </c>
      <c r="L116" s="12"/>
      <c r="M116" s="1" t="str">
        <f>IF(L116="","",IF(L116="np",-200,  MIN(IF(L$5="No",1000,10000),ROUNDDOWN(IF(L$3="No",
IF(ISNUMBER(L116)=TRUE,IF(L116=0,0,
500*LOG10(1+99*L$4/IF(ISNUMBER(L116),L116,VALUE(LEFT(L116,SEARCH(" ",L116)-1))))),
500*LOG10(1+99*IF(ISNUMBER(L116),L116,VALUE(LEFT(L116,SEARCH(" ",L116)-1)))/L$7*L$4/L$6)),500*LOG10(1+99*IF(ISNUMBER(L116),L116,VALUE(LEFT(L116,SEARCH(" ",L116)-1)))/L$4)),Events!$I$1))  )   )</f>
        <v/>
      </c>
      <c r="N116" s="1" t="str">
        <f>IF(L116="","",_xlfn.RANK.AVG(M116,M$12:M$238))</f>
        <v/>
      </c>
      <c r="O116" s="12"/>
      <c r="P116" s="1" t="str">
        <f>IF(O116="","",IF(O116="np",-200,  MIN(IF(O$5="No",1000,10000),ROUNDDOWN(IF(O$3="No",
IF(ISNUMBER(O116)=TRUE,IF(O116=0,0,
500*LOG10(1+99*O$4/IF(ISNUMBER(O116),O116,VALUE(LEFT(O116,SEARCH(" ",O116)-1))))),
500*LOG10(1+99*IF(ISNUMBER(O116),O116,VALUE(LEFT(O116,SEARCH(" ",O116)-1)))/O$7*O$4/O$6)),500*LOG10(1+99*IF(ISNUMBER(O116),O116,VALUE(LEFT(O116,SEARCH(" ",O116)-1)))/O$4)),Events!$I$1))  )   )</f>
        <v/>
      </c>
      <c r="Q116" s="1" t="str">
        <f>IF(O116="","",_xlfn.RANK.AVG(P116,P$12:P$238))</f>
        <v/>
      </c>
      <c r="R116" s="12"/>
      <c r="S116" s="1" t="str">
        <f>IF(R116="","",IF(R116="np",-200,  MIN(IF(R$5="No",1000,10000),ROUNDDOWN(IF(R$3="No",
IF(ISNUMBER(R116)=TRUE,IF(R116=0,0,
500*LOG10(1+99*R$4/IF(ISNUMBER(R116),R116,VALUE(LEFT(R116,SEARCH(" ",R116)-1))))),
500*LOG10(1+99*IF(ISNUMBER(R116),R116,VALUE(LEFT(R116,SEARCH(" ",R116)-1)))/R$7*R$4/R$6)),500*LOG10(1+99*IF(ISNUMBER(R116),R116,VALUE(LEFT(R116,SEARCH(" ",R116)-1)))/R$4)),Events!$I$1))  )   )</f>
        <v/>
      </c>
      <c r="T116" s="1" t="str">
        <f>IF(R116="","",_xlfn.RANK.AVG(S116,S$12:S$238))</f>
        <v/>
      </c>
      <c r="U116" s="12"/>
      <c r="V116" s="1" t="str">
        <f>IF(U116="","",IF(U116="np",-200,  MIN(IF(U$5="No",1000,10000),ROUNDDOWN(IF(U$3="No",
IF(ISNUMBER(U116)=TRUE,IF(U116=0,0,
500*LOG10(1+99*U$4/IF(ISNUMBER(U116),U116,VALUE(LEFT(U116,SEARCH(" ",U116)-1))))),
500*LOG10(1+99*IF(ISNUMBER(U116),U116,VALUE(LEFT(U116,SEARCH(" ",U116)-1)))/U$7*U$4/U$6)),500*LOG10(1+99*IF(ISNUMBER(U116),U116,VALUE(LEFT(U116,SEARCH(" ",U116)-1)))/U$4)),Events!$I$1))  )   )</f>
        <v/>
      </c>
      <c r="W116" s="1" t="str">
        <f>IF(U116="","",_xlfn.RANK.AVG(V116,V$12:V$238))</f>
        <v/>
      </c>
      <c r="X116" s="12"/>
      <c r="Y116" s="1" t="str">
        <f>IF(X116="","",IF(X116="np",-200,  MIN(IF(X$5="No",1000,10000),ROUNDDOWN(IF(X$3="No",
IF(ISNUMBER(X116)=TRUE,IF(X116=0,0,
500*LOG10(1+99*X$4/IF(ISNUMBER(X116),X116,VALUE(LEFT(X116,SEARCH(" ",X116)-1))))),
500*LOG10(1+99*IF(ISNUMBER(X116),X116,VALUE(LEFT(X116,SEARCH(" ",X116)-1)))/X$7*X$4/X$6)),500*LOG10(1+99*IF(ISNUMBER(X116),X116,VALUE(LEFT(X116,SEARCH(" ",X116)-1)))/X$4)),Events!$I$1))  )   )</f>
        <v/>
      </c>
      <c r="Z116" s="1" t="str">
        <f>IF(X116="","",_xlfn.RANK.AVG(Y116,Y$12:Y$238))</f>
        <v/>
      </c>
      <c r="AA116" s="1" t="str">
        <f>IF(Competitors!A106="","",Competitors!D106)</f>
        <v/>
      </c>
      <c r="AB116" t="str">
        <f t="shared" si="9"/>
        <v/>
      </c>
      <c r="AC116" t="str">
        <f t="shared" si="12"/>
        <v/>
      </c>
      <c r="AD116" t="str">
        <f t="shared" si="7"/>
        <v/>
      </c>
      <c r="AE116" t="str">
        <f t="shared" si="10"/>
        <v/>
      </c>
      <c r="AF116" t="str">
        <f t="shared" si="8"/>
        <v/>
      </c>
      <c r="AG116" t="str">
        <f t="shared" si="11"/>
        <v/>
      </c>
    </row>
    <row r="117" spans="1:33" ht="14.5" x14ac:dyDescent="0.35">
      <c r="A117" s="1" t="str">
        <f>IF(Competitors!A107="","",Competitors!A107)</f>
        <v/>
      </c>
      <c r="B117" s="1" t="str">
        <f>IF(Competitors!B107="","",Competitors!B107)</f>
        <v/>
      </c>
      <c r="C117" s="1" t="str">
        <f>IF(Competitors!C107="","",Competitors!C107)</f>
        <v/>
      </c>
      <c r="D117" s="1" t="str">
        <f>IF(A117="","",SUM(G117,J117,M117,P117,S117,V117,Y117))</f>
        <v/>
      </c>
      <c r="E117" s="1" t="str">
        <f>IF(A117="","",SUM(H117,K117,N117,Q117,T117,W117,Z117))</f>
        <v/>
      </c>
      <c r="F117" s="12"/>
      <c r="G117" s="1" t="str">
        <f>IF(F117="","",IF(F117="np",-200,  MIN(IF(F$5="No",1000,10000),ROUNDDOWN(IF(F$3="No",
IF(ISNUMBER(F117)=TRUE,IF(F117=0,0,
500*LOG10(1+99*F$4/IF(ISNUMBER(F117),F117,VALUE(LEFT(F117,SEARCH(" ",F117)-1))))),
500*LOG10(1+99*IF(ISNUMBER(F117),F117,VALUE(LEFT(F117,SEARCH(" ",F117)-1)))/F$7*F$4/F$6)),500*LOG10(1+99*IF(ISNUMBER(F117),F117,VALUE(LEFT(F117,SEARCH(" ",F117)-1)))/F$4)),Events!$I$1))  )   )</f>
        <v/>
      </c>
      <c r="H117" s="1" t="str">
        <f>IF(F117="","",_xlfn.RANK.AVG(G117,G$12:G$238))</f>
        <v/>
      </c>
      <c r="I117" s="12"/>
      <c r="J117" s="1" t="str">
        <f>IF(I117="","",IF(I117="np",-200,  MIN(IF(I$5="No",1000,10000),ROUNDDOWN(IF(I$3="No",
IF(ISNUMBER(I117)=TRUE,IF(I117=0,0,
500*LOG10(1+99*I$4/IF(ISNUMBER(I117),I117,VALUE(LEFT(I117,SEARCH(" ",I117)-1))))),
500*LOG10(1+99*IF(ISNUMBER(I117),I117,VALUE(LEFT(I117,SEARCH(" ",I117)-1)))/I$7*I$4/I$6)),500*LOG10(1+99*IF(ISNUMBER(I117),I117,VALUE(LEFT(I117,SEARCH(" ",I117)-1)))/I$4)),Events!$I$1))  )   )</f>
        <v/>
      </c>
      <c r="K117" s="1" t="str">
        <f>IF(I117="","",_xlfn.RANK.AVG(J117,J$12:J$238))</f>
        <v/>
      </c>
      <c r="L117" s="12"/>
      <c r="M117" s="1" t="str">
        <f>IF(L117="","",IF(L117="np",-200,  MIN(IF(L$5="No",1000,10000),ROUNDDOWN(IF(L$3="No",
IF(ISNUMBER(L117)=TRUE,IF(L117=0,0,
500*LOG10(1+99*L$4/IF(ISNUMBER(L117),L117,VALUE(LEFT(L117,SEARCH(" ",L117)-1))))),
500*LOG10(1+99*IF(ISNUMBER(L117),L117,VALUE(LEFT(L117,SEARCH(" ",L117)-1)))/L$7*L$4/L$6)),500*LOG10(1+99*IF(ISNUMBER(L117),L117,VALUE(LEFT(L117,SEARCH(" ",L117)-1)))/L$4)),Events!$I$1))  )   )</f>
        <v/>
      </c>
      <c r="N117" s="1" t="str">
        <f>IF(L117="","",_xlfn.RANK.AVG(M117,M$12:M$238))</f>
        <v/>
      </c>
      <c r="O117" s="12"/>
      <c r="P117" s="1" t="str">
        <f>IF(O117="","",IF(O117="np",-200,  MIN(IF(O$5="No",1000,10000),ROUNDDOWN(IF(O$3="No",
IF(ISNUMBER(O117)=TRUE,IF(O117=0,0,
500*LOG10(1+99*O$4/IF(ISNUMBER(O117),O117,VALUE(LEFT(O117,SEARCH(" ",O117)-1))))),
500*LOG10(1+99*IF(ISNUMBER(O117),O117,VALUE(LEFT(O117,SEARCH(" ",O117)-1)))/O$7*O$4/O$6)),500*LOG10(1+99*IF(ISNUMBER(O117),O117,VALUE(LEFT(O117,SEARCH(" ",O117)-1)))/O$4)),Events!$I$1))  )   )</f>
        <v/>
      </c>
      <c r="Q117" s="1" t="str">
        <f>IF(O117="","",_xlfn.RANK.AVG(P117,P$12:P$238))</f>
        <v/>
      </c>
      <c r="R117" s="12"/>
      <c r="S117" s="1" t="str">
        <f>IF(R117="","",IF(R117="np",-200,  MIN(IF(R$5="No",1000,10000),ROUNDDOWN(IF(R$3="No",
IF(ISNUMBER(R117)=TRUE,IF(R117=0,0,
500*LOG10(1+99*R$4/IF(ISNUMBER(R117),R117,VALUE(LEFT(R117,SEARCH(" ",R117)-1))))),
500*LOG10(1+99*IF(ISNUMBER(R117),R117,VALUE(LEFT(R117,SEARCH(" ",R117)-1)))/R$7*R$4/R$6)),500*LOG10(1+99*IF(ISNUMBER(R117),R117,VALUE(LEFT(R117,SEARCH(" ",R117)-1)))/R$4)),Events!$I$1))  )   )</f>
        <v/>
      </c>
      <c r="T117" s="1" t="str">
        <f>IF(R117="","",_xlfn.RANK.AVG(S117,S$12:S$238))</f>
        <v/>
      </c>
      <c r="U117" s="12"/>
      <c r="V117" s="1" t="str">
        <f>IF(U117="","",IF(U117="np",-200,  MIN(IF(U$5="No",1000,10000),ROUNDDOWN(IF(U$3="No",
IF(ISNUMBER(U117)=TRUE,IF(U117=0,0,
500*LOG10(1+99*U$4/IF(ISNUMBER(U117),U117,VALUE(LEFT(U117,SEARCH(" ",U117)-1))))),
500*LOG10(1+99*IF(ISNUMBER(U117),U117,VALUE(LEFT(U117,SEARCH(" ",U117)-1)))/U$7*U$4/U$6)),500*LOG10(1+99*IF(ISNUMBER(U117),U117,VALUE(LEFT(U117,SEARCH(" ",U117)-1)))/U$4)),Events!$I$1))  )   )</f>
        <v/>
      </c>
      <c r="W117" s="1" t="str">
        <f>IF(U117="","",_xlfn.RANK.AVG(V117,V$12:V$238))</f>
        <v/>
      </c>
      <c r="X117" s="12"/>
      <c r="Y117" s="1" t="str">
        <f>IF(X117="","",IF(X117="np",-200,  MIN(IF(X$5="No",1000,10000),ROUNDDOWN(IF(X$3="No",
IF(ISNUMBER(X117)=TRUE,IF(X117=0,0,
500*LOG10(1+99*X$4/IF(ISNUMBER(X117),X117,VALUE(LEFT(X117,SEARCH(" ",X117)-1))))),
500*LOG10(1+99*IF(ISNUMBER(X117),X117,VALUE(LEFT(X117,SEARCH(" ",X117)-1)))/X$7*X$4/X$6)),500*LOG10(1+99*IF(ISNUMBER(X117),X117,VALUE(LEFT(X117,SEARCH(" ",X117)-1)))/X$4)),Events!$I$1))  )   )</f>
        <v/>
      </c>
      <c r="Z117" s="1" t="str">
        <f>IF(X117="","",_xlfn.RANK.AVG(Y117,Y$12:Y$238))</f>
        <v/>
      </c>
      <c r="AA117" s="1" t="str">
        <f>IF(Competitors!A107="","",Competitors!D107)</f>
        <v/>
      </c>
      <c r="AB117" t="str">
        <f t="shared" si="9"/>
        <v/>
      </c>
      <c r="AC117" t="str">
        <f t="shared" si="12"/>
        <v/>
      </c>
      <c r="AD117" t="str">
        <f t="shared" si="7"/>
        <v/>
      </c>
      <c r="AE117" t="str">
        <f t="shared" si="10"/>
        <v/>
      </c>
      <c r="AF117" t="str">
        <f t="shared" si="8"/>
        <v/>
      </c>
      <c r="AG117" t="str">
        <f t="shared" si="11"/>
        <v/>
      </c>
    </row>
    <row r="118" spans="1:33" ht="14.5" x14ac:dyDescent="0.35">
      <c r="A118" s="1" t="str">
        <f>IF(Competitors!A108="","",Competitors!A108)</f>
        <v/>
      </c>
      <c r="B118" s="1" t="str">
        <f>IF(Competitors!B108="","",Competitors!B108)</f>
        <v/>
      </c>
      <c r="C118" s="1" t="str">
        <f>IF(Competitors!C108="","",Competitors!C108)</f>
        <v/>
      </c>
      <c r="D118" s="1" t="str">
        <f>IF(A118="","",SUM(G118,J118,M118,P118,S118,V118,Y118))</f>
        <v/>
      </c>
      <c r="E118" s="1" t="str">
        <f>IF(A118="","",SUM(H118,K118,N118,Q118,T118,W118,Z118))</f>
        <v/>
      </c>
      <c r="F118" s="12"/>
      <c r="G118" s="1" t="str">
        <f>IF(F118="","",IF(F118="np",-200,  MIN(IF(F$5="No",1000,10000),ROUNDDOWN(IF(F$3="No",
IF(ISNUMBER(F118)=TRUE,IF(F118=0,0,
500*LOG10(1+99*F$4/IF(ISNUMBER(F118),F118,VALUE(LEFT(F118,SEARCH(" ",F118)-1))))),
500*LOG10(1+99*IF(ISNUMBER(F118),F118,VALUE(LEFT(F118,SEARCH(" ",F118)-1)))/F$7*F$4/F$6)),500*LOG10(1+99*IF(ISNUMBER(F118),F118,VALUE(LEFT(F118,SEARCH(" ",F118)-1)))/F$4)),Events!$I$1))  )   )</f>
        <v/>
      </c>
      <c r="H118" s="1" t="str">
        <f>IF(F118="","",_xlfn.RANK.AVG(G118,G$12:G$238))</f>
        <v/>
      </c>
      <c r="I118" s="12"/>
      <c r="J118" s="1" t="str">
        <f>IF(I118="","",IF(I118="np",-200,  MIN(IF(I$5="No",1000,10000),ROUNDDOWN(IF(I$3="No",
IF(ISNUMBER(I118)=TRUE,IF(I118=0,0,
500*LOG10(1+99*I$4/IF(ISNUMBER(I118),I118,VALUE(LEFT(I118,SEARCH(" ",I118)-1))))),
500*LOG10(1+99*IF(ISNUMBER(I118),I118,VALUE(LEFT(I118,SEARCH(" ",I118)-1)))/I$7*I$4/I$6)),500*LOG10(1+99*IF(ISNUMBER(I118),I118,VALUE(LEFT(I118,SEARCH(" ",I118)-1)))/I$4)),Events!$I$1))  )   )</f>
        <v/>
      </c>
      <c r="K118" s="1" t="str">
        <f>IF(I118="","",_xlfn.RANK.AVG(J118,J$12:J$238))</f>
        <v/>
      </c>
      <c r="L118" s="12"/>
      <c r="M118" s="1" t="str">
        <f>IF(L118="","",IF(L118="np",-200,  MIN(IF(L$5="No",1000,10000),ROUNDDOWN(IF(L$3="No",
IF(ISNUMBER(L118)=TRUE,IF(L118=0,0,
500*LOG10(1+99*L$4/IF(ISNUMBER(L118),L118,VALUE(LEFT(L118,SEARCH(" ",L118)-1))))),
500*LOG10(1+99*IF(ISNUMBER(L118),L118,VALUE(LEFT(L118,SEARCH(" ",L118)-1)))/L$7*L$4/L$6)),500*LOG10(1+99*IF(ISNUMBER(L118),L118,VALUE(LEFT(L118,SEARCH(" ",L118)-1)))/L$4)),Events!$I$1))  )   )</f>
        <v/>
      </c>
      <c r="N118" s="1" t="str">
        <f>IF(L118="","",_xlfn.RANK.AVG(M118,M$12:M$238))</f>
        <v/>
      </c>
      <c r="O118" s="12"/>
      <c r="P118" s="1" t="str">
        <f>IF(O118="","",IF(O118="np",-200,  MIN(IF(O$5="No",1000,10000),ROUNDDOWN(IF(O$3="No",
IF(ISNUMBER(O118)=TRUE,IF(O118=0,0,
500*LOG10(1+99*O$4/IF(ISNUMBER(O118),O118,VALUE(LEFT(O118,SEARCH(" ",O118)-1))))),
500*LOG10(1+99*IF(ISNUMBER(O118),O118,VALUE(LEFT(O118,SEARCH(" ",O118)-1)))/O$7*O$4/O$6)),500*LOG10(1+99*IF(ISNUMBER(O118),O118,VALUE(LEFT(O118,SEARCH(" ",O118)-1)))/O$4)),Events!$I$1))  )   )</f>
        <v/>
      </c>
      <c r="Q118" s="1" t="str">
        <f>IF(O118="","",_xlfn.RANK.AVG(P118,P$12:P$238))</f>
        <v/>
      </c>
      <c r="R118" s="12"/>
      <c r="S118" s="1" t="str">
        <f>IF(R118="","",IF(R118="np",-200,  MIN(IF(R$5="No",1000,10000),ROUNDDOWN(IF(R$3="No",
IF(ISNUMBER(R118)=TRUE,IF(R118=0,0,
500*LOG10(1+99*R$4/IF(ISNUMBER(R118),R118,VALUE(LEFT(R118,SEARCH(" ",R118)-1))))),
500*LOG10(1+99*IF(ISNUMBER(R118),R118,VALUE(LEFT(R118,SEARCH(" ",R118)-1)))/R$7*R$4/R$6)),500*LOG10(1+99*IF(ISNUMBER(R118),R118,VALUE(LEFT(R118,SEARCH(" ",R118)-1)))/R$4)),Events!$I$1))  )   )</f>
        <v/>
      </c>
      <c r="T118" s="1" t="str">
        <f>IF(R118="","",_xlfn.RANK.AVG(S118,S$12:S$238))</f>
        <v/>
      </c>
      <c r="U118" s="12"/>
      <c r="V118" s="1" t="str">
        <f>IF(U118="","",IF(U118="np",-200,  MIN(IF(U$5="No",1000,10000),ROUNDDOWN(IF(U$3="No",
IF(ISNUMBER(U118)=TRUE,IF(U118=0,0,
500*LOG10(1+99*U$4/IF(ISNUMBER(U118),U118,VALUE(LEFT(U118,SEARCH(" ",U118)-1))))),
500*LOG10(1+99*IF(ISNUMBER(U118),U118,VALUE(LEFT(U118,SEARCH(" ",U118)-1)))/U$7*U$4/U$6)),500*LOG10(1+99*IF(ISNUMBER(U118),U118,VALUE(LEFT(U118,SEARCH(" ",U118)-1)))/U$4)),Events!$I$1))  )   )</f>
        <v/>
      </c>
      <c r="W118" s="1" t="str">
        <f>IF(U118="","",_xlfn.RANK.AVG(V118,V$12:V$238))</f>
        <v/>
      </c>
      <c r="X118" s="12"/>
      <c r="Y118" s="1" t="str">
        <f>IF(X118="","",IF(X118="np",-200,  MIN(IF(X$5="No",1000,10000),ROUNDDOWN(IF(X$3="No",
IF(ISNUMBER(X118)=TRUE,IF(X118=0,0,
500*LOG10(1+99*X$4/IF(ISNUMBER(X118),X118,VALUE(LEFT(X118,SEARCH(" ",X118)-1))))),
500*LOG10(1+99*IF(ISNUMBER(X118),X118,VALUE(LEFT(X118,SEARCH(" ",X118)-1)))/X$7*X$4/X$6)),500*LOG10(1+99*IF(ISNUMBER(X118),X118,VALUE(LEFT(X118,SEARCH(" ",X118)-1)))/X$4)),Events!$I$1))  )   )</f>
        <v/>
      </c>
      <c r="Z118" s="1" t="str">
        <f>IF(X118="","",_xlfn.RANK.AVG(Y118,Y$12:Y$238))</f>
        <v/>
      </c>
      <c r="AA118" s="1" t="str">
        <f>IF(Competitors!A108="","",Competitors!D108)</f>
        <v/>
      </c>
      <c r="AB118" t="str">
        <f t="shared" si="9"/>
        <v/>
      </c>
      <c r="AC118" t="str">
        <f t="shared" si="12"/>
        <v/>
      </c>
      <c r="AD118" t="str">
        <f t="shared" si="7"/>
        <v/>
      </c>
      <c r="AE118" t="str">
        <f t="shared" si="10"/>
        <v/>
      </c>
      <c r="AF118" t="str">
        <f t="shared" si="8"/>
        <v/>
      </c>
      <c r="AG118" t="str">
        <f t="shared" si="11"/>
        <v/>
      </c>
    </row>
    <row r="119" spans="1:33" ht="14.5" x14ac:dyDescent="0.35">
      <c r="A119" s="1" t="str">
        <f>IF(Competitors!A109="","",Competitors!A109)</f>
        <v/>
      </c>
      <c r="B119" s="1" t="str">
        <f>IF(Competitors!B109="","",Competitors!B109)</f>
        <v/>
      </c>
      <c r="C119" s="1" t="str">
        <f>IF(Competitors!C109="","",Competitors!C109)</f>
        <v/>
      </c>
      <c r="D119" s="1" t="str">
        <f>IF(A119="","",SUM(G119,J119,M119,P119,S119,V119,Y119))</f>
        <v/>
      </c>
      <c r="E119" s="1" t="str">
        <f>IF(A119="","",SUM(H119,K119,N119,Q119,T119,W119,Z119))</f>
        <v/>
      </c>
      <c r="F119" s="12"/>
      <c r="G119" s="1" t="str">
        <f>IF(F119="","",IF(F119="np",-200,  MIN(IF(F$5="No",1000,10000),ROUNDDOWN(IF(F$3="No",
IF(ISNUMBER(F119)=TRUE,IF(F119=0,0,
500*LOG10(1+99*F$4/IF(ISNUMBER(F119),F119,VALUE(LEFT(F119,SEARCH(" ",F119)-1))))),
500*LOG10(1+99*IF(ISNUMBER(F119),F119,VALUE(LEFT(F119,SEARCH(" ",F119)-1)))/F$7*F$4/F$6)),500*LOG10(1+99*IF(ISNUMBER(F119),F119,VALUE(LEFT(F119,SEARCH(" ",F119)-1)))/F$4)),Events!$I$1))  )   )</f>
        <v/>
      </c>
      <c r="H119" s="1" t="str">
        <f>IF(F119="","",_xlfn.RANK.AVG(G119,G$12:G$238))</f>
        <v/>
      </c>
      <c r="I119" s="12"/>
      <c r="J119" s="1" t="str">
        <f>IF(I119="","",IF(I119="np",-200,  MIN(IF(I$5="No",1000,10000),ROUNDDOWN(IF(I$3="No",
IF(ISNUMBER(I119)=TRUE,IF(I119=0,0,
500*LOG10(1+99*I$4/IF(ISNUMBER(I119),I119,VALUE(LEFT(I119,SEARCH(" ",I119)-1))))),
500*LOG10(1+99*IF(ISNUMBER(I119),I119,VALUE(LEFT(I119,SEARCH(" ",I119)-1)))/I$7*I$4/I$6)),500*LOG10(1+99*IF(ISNUMBER(I119),I119,VALUE(LEFT(I119,SEARCH(" ",I119)-1)))/I$4)),Events!$I$1))  )   )</f>
        <v/>
      </c>
      <c r="K119" s="1" t="str">
        <f>IF(I119="","",_xlfn.RANK.AVG(J119,J$12:J$238))</f>
        <v/>
      </c>
      <c r="L119" s="12"/>
      <c r="M119" s="1" t="str">
        <f>IF(L119="","",IF(L119="np",-200,  MIN(IF(L$5="No",1000,10000),ROUNDDOWN(IF(L$3="No",
IF(ISNUMBER(L119)=TRUE,IF(L119=0,0,
500*LOG10(1+99*L$4/IF(ISNUMBER(L119),L119,VALUE(LEFT(L119,SEARCH(" ",L119)-1))))),
500*LOG10(1+99*IF(ISNUMBER(L119),L119,VALUE(LEFT(L119,SEARCH(" ",L119)-1)))/L$7*L$4/L$6)),500*LOG10(1+99*IF(ISNUMBER(L119),L119,VALUE(LEFT(L119,SEARCH(" ",L119)-1)))/L$4)),Events!$I$1))  )   )</f>
        <v/>
      </c>
      <c r="N119" s="1" t="str">
        <f>IF(L119="","",_xlfn.RANK.AVG(M119,M$12:M$238))</f>
        <v/>
      </c>
      <c r="O119" s="12"/>
      <c r="P119" s="1" t="str">
        <f>IF(O119="","",IF(O119="np",-200,  MIN(IF(O$5="No",1000,10000),ROUNDDOWN(IF(O$3="No",
IF(ISNUMBER(O119)=TRUE,IF(O119=0,0,
500*LOG10(1+99*O$4/IF(ISNUMBER(O119),O119,VALUE(LEFT(O119,SEARCH(" ",O119)-1))))),
500*LOG10(1+99*IF(ISNUMBER(O119),O119,VALUE(LEFT(O119,SEARCH(" ",O119)-1)))/O$7*O$4/O$6)),500*LOG10(1+99*IF(ISNUMBER(O119),O119,VALUE(LEFT(O119,SEARCH(" ",O119)-1)))/O$4)),Events!$I$1))  )   )</f>
        <v/>
      </c>
      <c r="Q119" s="1" t="str">
        <f>IF(O119="","",_xlfn.RANK.AVG(P119,P$12:P$238))</f>
        <v/>
      </c>
      <c r="R119" s="12"/>
      <c r="S119" s="1" t="str">
        <f>IF(R119="","",IF(R119="np",-200,  MIN(IF(R$5="No",1000,10000),ROUNDDOWN(IF(R$3="No",
IF(ISNUMBER(R119)=TRUE,IF(R119=0,0,
500*LOG10(1+99*R$4/IF(ISNUMBER(R119),R119,VALUE(LEFT(R119,SEARCH(" ",R119)-1))))),
500*LOG10(1+99*IF(ISNUMBER(R119),R119,VALUE(LEFT(R119,SEARCH(" ",R119)-1)))/R$7*R$4/R$6)),500*LOG10(1+99*IF(ISNUMBER(R119),R119,VALUE(LEFT(R119,SEARCH(" ",R119)-1)))/R$4)),Events!$I$1))  )   )</f>
        <v/>
      </c>
      <c r="T119" s="1" t="str">
        <f>IF(R119="","",_xlfn.RANK.AVG(S119,S$12:S$238))</f>
        <v/>
      </c>
      <c r="U119" s="12"/>
      <c r="V119" s="1" t="str">
        <f>IF(U119="","",IF(U119="np",-200,  MIN(IF(U$5="No",1000,10000),ROUNDDOWN(IF(U$3="No",
IF(ISNUMBER(U119)=TRUE,IF(U119=0,0,
500*LOG10(1+99*U$4/IF(ISNUMBER(U119),U119,VALUE(LEFT(U119,SEARCH(" ",U119)-1))))),
500*LOG10(1+99*IF(ISNUMBER(U119),U119,VALUE(LEFT(U119,SEARCH(" ",U119)-1)))/U$7*U$4/U$6)),500*LOG10(1+99*IF(ISNUMBER(U119),U119,VALUE(LEFT(U119,SEARCH(" ",U119)-1)))/U$4)),Events!$I$1))  )   )</f>
        <v/>
      </c>
      <c r="W119" s="1" t="str">
        <f>IF(U119="","",_xlfn.RANK.AVG(V119,V$12:V$238))</f>
        <v/>
      </c>
      <c r="X119" s="12"/>
      <c r="Y119" s="1" t="str">
        <f>IF(X119="","",IF(X119="np",-200,  MIN(IF(X$5="No",1000,10000),ROUNDDOWN(IF(X$3="No",
IF(ISNUMBER(X119)=TRUE,IF(X119=0,0,
500*LOG10(1+99*X$4/IF(ISNUMBER(X119),X119,VALUE(LEFT(X119,SEARCH(" ",X119)-1))))),
500*LOG10(1+99*IF(ISNUMBER(X119),X119,VALUE(LEFT(X119,SEARCH(" ",X119)-1)))/X$7*X$4/X$6)),500*LOG10(1+99*IF(ISNUMBER(X119),X119,VALUE(LEFT(X119,SEARCH(" ",X119)-1)))/X$4)),Events!$I$1))  )   )</f>
        <v/>
      </c>
      <c r="Z119" s="1" t="str">
        <f>IF(X119="","",_xlfn.RANK.AVG(Y119,Y$12:Y$238))</f>
        <v/>
      </c>
      <c r="AA119" s="1" t="str">
        <f>IF(Competitors!A109="","",Competitors!D109)</f>
        <v/>
      </c>
      <c r="AB119" t="str">
        <f t="shared" si="9"/>
        <v/>
      </c>
      <c r="AC119" t="str">
        <f t="shared" si="12"/>
        <v/>
      </c>
      <c r="AD119" t="str">
        <f t="shared" si="7"/>
        <v/>
      </c>
      <c r="AE119" t="str">
        <f t="shared" si="10"/>
        <v/>
      </c>
      <c r="AF119" t="str">
        <f t="shared" si="8"/>
        <v/>
      </c>
      <c r="AG119" t="str">
        <f t="shared" si="11"/>
        <v/>
      </c>
    </row>
    <row r="120" spans="1:33" ht="14.5" x14ac:dyDescent="0.35">
      <c r="A120" s="1" t="str">
        <f>IF(Competitors!A110="","",Competitors!A110)</f>
        <v/>
      </c>
      <c r="B120" s="1" t="str">
        <f>IF(Competitors!B110="","",Competitors!B110)</f>
        <v/>
      </c>
      <c r="C120" s="1" t="str">
        <f>IF(Competitors!C110="","",Competitors!C110)</f>
        <v/>
      </c>
      <c r="D120" s="1" t="str">
        <f>IF(A120="","",SUM(G120,J120,M120,P120,S120,V120,Y120))</f>
        <v/>
      </c>
      <c r="E120" s="1" t="str">
        <f>IF(A120="","",SUM(H120,K120,N120,Q120,T120,W120,Z120))</f>
        <v/>
      </c>
      <c r="F120" s="12"/>
      <c r="G120" s="1" t="str">
        <f>IF(F120="","",IF(F120="np",-200,  MIN(IF(F$5="No",1000,10000),ROUNDDOWN(IF(F$3="No",
IF(ISNUMBER(F120)=TRUE,IF(F120=0,0,
500*LOG10(1+99*F$4/IF(ISNUMBER(F120),F120,VALUE(LEFT(F120,SEARCH(" ",F120)-1))))),
500*LOG10(1+99*IF(ISNUMBER(F120),F120,VALUE(LEFT(F120,SEARCH(" ",F120)-1)))/F$7*F$4/F$6)),500*LOG10(1+99*IF(ISNUMBER(F120),F120,VALUE(LEFT(F120,SEARCH(" ",F120)-1)))/F$4)),Events!$I$1))  )   )</f>
        <v/>
      </c>
      <c r="H120" s="1" t="str">
        <f>IF(F120="","",_xlfn.RANK.AVG(G120,G$12:G$238))</f>
        <v/>
      </c>
      <c r="I120" s="12"/>
      <c r="J120" s="1" t="str">
        <f>IF(I120="","",IF(I120="np",-200,  MIN(IF(I$5="No",1000,10000),ROUNDDOWN(IF(I$3="No",
IF(ISNUMBER(I120)=TRUE,IF(I120=0,0,
500*LOG10(1+99*I$4/IF(ISNUMBER(I120),I120,VALUE(LEFT(I120,SEARCH(" ",I120)-1))))),
500*LOG10(1+99*IF(ISNUMBER(I120),I120,VALUE(LEFT(I120,SEARCH(" ",I120)-1)))/I$7*I$4/I$6)),500*LOG10(1+99*IF(ISNUMBER(I120),I120,VALUE(LEFT(I120,SEARCH(" ",I120)-1)))/I$4)),Events!$I$1))  )   )</f>
        <v/>
      </c>
      <c r="K120" s="1" t="str">
        <f>IF(I120="","",_xlfn.RANK.AVG(J120,J$12:J$238))</f>
        <v/>
      </c>
      <c r="L120" s="12"/>
      <c r="M120" s="1" t="str">
        <f>IF(L120="","",IF(L120="np",-200,  MIN(IF(L$5="No",1000,10000),ROUNDDOWN(IF(L$3="No",
IF(ISNUMBER(L120)=TRUE,IF(L120=0,0,
500*LOG10(1+99*L$4/IF(ISNUMBER(L120),L120,VALUE(LEFT(L120,SEARCH(" ",L120)-1))))),
500*LOG10(1+99*IF(ISNUMBER(L120),L120,VALUE(LEFT(L120,SEARCH(" ",L120)-1)))/L$7*L$4/L$6)),500*LOG10(1+99*IF(ISNUMBER(L120),L120,VALUE(LEFT(L120,SEARCH(" ",L120)-1)))/L$4)),Events!$I$1))  )   )</f>
        <v/>
      </c>
      <c r="N120" s="1" t="str">
        <f>IF(L120="","",_xlfn.RANK.AVG(M120,M$12:M$238))</f>
        <v/>
      </c>
      <c r="O120" s="12"/>
      <c r="P120" s="1" t="str">
        <f>IF(O120="","",IF(O120="np",-200,  MIN(IF(O$5="No",1000,10000),ROUNDDOWN(IF(O$3="No",
IF(ISNUMBER(O120)=TRUE,IF(O120=0,0,
500*LOG10(1+99*O$4/IF(ISNUMBER(O120),O120,VALUE(LEFT(O120,SEARCH(" ",O120)-1))))),
500*LOG10(1+99*IF(ISNUMBER(O120),O120,VALUE(LEFT(O120,SEARCH(" ",O120)-1)))/O$7*O$4/O$6)),500*LOG10(1+99*IF(ISNUMBER(O120),O120,VALUE(LEFT(O120,SEARCH(" ",O120)-1)))/O$4)),Events!$I$1))  )   )</f>
        <v/>
      </c>
      <c r="Q120" s="1" t="str">
        <f>IF(O120="","",_xlfn.RANK.AVG(P120,P$12:P$238))</f>
        <v/>
      </c>
      <c r="R120" s="12"/>
      <c r="S120" s="1" t="str">
        <f>IF(R120="","",IF(R120="np",-200,  MIN(IF(R$5="No",1000,10000),ROUNDDOWN(IF(R$3="No",
IF(ISNUMBER(R120)=TRUE,IF(R120=0,0,
500*LOG10(1+99*R$4/IF(ISNUMBER(R120),R120,VALUE(LEFT(R120,SEARCH(" ",R120)-1))))),
500*LOG10(1+99*IF(ISNUMBER(R120),R120,VALUE(LEFT(R120,SEARCH(" ",R120)-1)))/R$7*R$4/R$6)),500*LOG10(1+99*IF(ISNUMBER(R120),R120,VALUE(LEFT(R120,SEARCH(" ",R120)-1)))/R$4)),Events!$I$1))  )   )</f>
        <v/>
      </c>
      <c r="T120" s="1" t="str">
        <f>IF(R120="","",_xlfn.RANK.AVG(S120,S$12:S$238))</f>
        <v/>
      </c>
      <c r="U120" s="12"/>
      <c r="V120" s="1" t="str">
        <f>IF(U120="","",IF(U120="np",-200,  MIN(IF(U$5="No",1000,10000),ROUNDDOWN(IF(U$3="No",
IF(ISNUMBER(U120)=TRUE,IF(U120=0,0,
500*LOG10(1+99*U$4/IF(ISNUMBER(U120),U120,VALUE(LEFT(U120,SEARCH(" ",U120)-1))))),
500*LOG10(1+99*IF(ISNUMBER(U120),U120,VALUE(LEFT(U120,SEARCH(" ",U120)-1)))/U$7*U$4/U$6)),500*LOG10(1+99*IF(ISNUMBER(U120),U120,VALUE(LEFT(U120,SEARCH(" ",U120)-1)))/U$4)),Events!$I$1))  )   )</f>
        <v/>
      </c>
      <c r="W120" s="1" t="str">
        <f>IF(U120="","",_xlfn.RANK.AVG(V120,V$12:V$238))</f>
        <v/>
      </c>
      <c r="X120" s="12"/>
      <c r="Y120" s="1" t="str">
        <f>IF(X120="","",IF(X120="np",-200,  MIN(IF(X$5="No",1000,10000),ROUNDDOWN(IF(X$3="No",
IF(ISNUMBER(X120)=TRUE,IF(X120=0,0,
500*LOG10(1+99*X$4/IF(ISNUMBER(X120),X120,VALUE(LEFT(X120,SEARCH(" ",X120)-1))))),
500*LOG10(1+99*IF(ISNUMBER(X120),X120,VALUE(LEFT(X120,SEARCH(" ",X120)-1)))/X$7*X$4/X$6)),500*LOG10(1+99*IF(ISNUMBER(X120),X120,VALUE(LEFT(X120,SEARCH(" ",X120)-1)))/X$4)),Events!$I$1))  )   )</f>
        <v/>
      </c>
      <c r="Z120" s="1" t="str">
        <f>IF(X120="","",_xlfn.RANK.AVG(Y120,Y$12:Y$238))</f>
        <v/>
      </c>
      <c r="AA120" s="1" t="str">
        <f>IF(Competitors!A110="","",Competitors!D110)</f>
        <v/>
      </c>
      <c r="AB120" t="str">
        <f t="shared" si="9"/>
        <v/>
      </c>
      <c r="AC120" t="str">
        <f t="shared" si="12"/>
        <v/>
      </c>
      <c r="AD120" t="str">
        <f t="shared" si="7"/>
        <v/>
      </c>
      <c r="AE120" t="str">
        <f t="shared" si="10"/>
        <v/>
      </c>
      <c r="AF120" t="str">
        <f t="shared" si="8"/>
        <v/>
      </c>
      <c r="AG120" t="str">
        <f t="shared" si="11"/>
        <v/>
      </c>
    </row>
    <row r="121" spans="1:33" ht="14.5" x14ac:dyDescent="0.35">
      <c r="A121" s="1" t="str">
        <f>IF(Competitors!A111="","",Competitors!A111)</f>
        <v/>
      </c>
      <c r="B121" s="1" t="str">
        <f>IF(Competitors!B111="","",Competitors!B111)</f>
        <v/>
      </c>
      <c r="C121" s="1" t="str">
        <f>IF(Competitors!C111="","",Competitors!C111)</f>
        <v/>
      </c>
      <c r="D121" s="1" t="str">
        <f>IF(A121="","",SUM(G121,J121,M121,P121,S121,V121,Y121))</f>
        <v/>
      </c>
      <c r="E121" s="1" t="str">
        <f>IF(A121="","",SUM(H121,K121,N121,Q121,T121,W121,Z121))</f>
        <v/>
      </c>
      <c r="F121" s="12"/>
      <c r="G121" s="1" t="str">
        <f>IF(F121="","",IF(F121="np",-200,  MIN(IF(F$5="No",1000,10000),ROUNDDOWN(IF(F$3="No",
IF(ISNUMBER(F121)=TRUE,IF(F121=0,0,
500*LOG10(1+99*F$4/IF(ISNUMBER(F121),F121,VALUE(LEFT(F121,SEARCH(" ",F121)-1))))),
500*LOG10(1+99*IF(ISNUMBER(F121),F121,VALUE(LEFT(F121,SEARCH(" ",F121)-1)))/F$7*F$4/F$6)),500*LOG10(1+99*IF(ISNUMBER(F121),F121,VALUE(LEFT(F121,SEARCH(" ",F121)-1)))/F$4)),Events!$I$1))  )   )</f>
        <v/>
      </c>
      <c r="H121" s="1" t="str">
        <f>IF(F121="","",_xlfn.RANK.AVG(G121,G$12:G$238))</f>
        <v/>
      </c>
      <c r="I121" s="12"/>
      <c r="J121" s="1" t="str">
        <f>IF(I121="","",IF(I121="np",-200,  MIN(IF(I$5="No",1000,10000),ROUNDDOWN(IF(I$3="No",
IF(ISNUMBER(I121)=TRUE,IF(I121=0,0,
500*LOG10(1+99*I$4/IF(ISNUMBER(I121),I121,VALUE(LEFT(I121,SEARCH(" ",I121)-1))))),
500*LOG10(1+99*IF(ISNUMBER(I121),I121,VALUE(LEFT(I121,SEARCH(" ",I121)-1)))/I$7*I$4/I$6)),500*LOG10(1+99*IF(ISNUMBER(I121),I121,VALUE(LEFT(I121,SEARCH(" ",I121)-1)))/I$4)),Events!$I$1))  )   )</f>
        <v/>
      </c>
      <c r="K121" s="1" t="str">
        <f>IF(I121="","",_xlfn.RANK.AVG(J121,J$12:J$238))</f>
        <v/>
      </c>
      <c r="L121" s="12"/>
      <c r="M121" s="1" t="str">
        <f>IF(L121="","",IF(L121="np",-200,  MIN(IF(L$5="No",1000,10000),ROUNDDOWN(IF(L$3="No",
IF(ISNUMBER(L121)=TRUE,IF(L121=0,0,
500*LOG10(1+99*L$4/IF(ISNUMBER(L121),L121,VALUE(LEFT(L121,SEARCH(" ",L121)-1))))),
500*LOG10(1+99*IF(ISNUMBER(L121),L121,VALUE(LEFT(L121,SEARCH(" ",L121)-1)))/L$7*L$4/L$6)),500*LOG10(1+99*IF(ISNUMBER(L121),L121,VALUE(LEFT(L121,SEARCH(" ",L121)-1)))/L$4)),Events!$I$1))  )   )</f>
        <v/>
      </c>
      <c r="N121" s="1" t="str">
        <f>IF(L121="","",_xlfn.RANK.AVG(M121,M$12:M$238))</f>
        <v/>
      </c>
      <c r="O121" s="12"/>
      <c r="P121" s="1" t="str">
        <f>IF(O121="","",IF(O121="np",-200,  MIN(IF(O$5="No",1000,10000),ROUNDDOWN(IF(O$3="No",
IF(ISNUMBER(O121)=TRUE,IF(O121=0,0,
500*LOG10(1+99*O$4/IF(ISNUMBER(O121),O121,VALUE(LEFT(O121,SEARCH(" ",O121)-1))))),
500*LOG10(1+99*IF(ISNUMBER(O121),O121,VALUE(LEFT(O121,SEARCH(" ",O121)-1)))/O$7*O$4/O$6)),500*LOG10(1+99*IF(ISNUMBER(O121),O121,VALUE(LEFT(O121,SEARCH(" ",O121)-1)))/O$4)),Events!$I$1))  )   )</f>
        <v/>
      </c>
      <c r="Q121" s="1" t="str">
        <f>IF(O121="","",_xlfn.RANK.AVG(P121,P$12:P$238))</f>
        <v/>
      </c>
      <c r="R121" s="12"/>
      <c r="S121" s="1" t="str">
        <f>IF(R121="","",IF(R121="np",-200,  MIN(IF(R$5="No",1000,10000),ROUNDDOWN(IF(R$3="No",
IF(ISNUMBER(R121)=TRUE,IF(R121=0,0,
500*LOG10(1+99*R$4/IF(ISNUMBER(R121),R121,VALUE(LEFT(R121,SEARCH(" ",R121)-1))))),
500*LOG10(1+99*IF(ISNUMBER(R121),R121,VALUE(LEFT(R121,SEARCH(" ",R121)-1)))/R$7*R$4/R$6)),500*LOG10(1+99*IF(ISNUMBER(R121),R121,VALUE(LEFT(R121,SEARCH(" ",R121)-1)))/R$4)),Events!$I$1))  )   )</f>
        <v/>
      </c>
      <c r="T121" s="1" t="str">
        <f>IF(R121="","",_xlfn.RANK.AVG(S121,S$12:S$238))</f>
        <v/>
      </c>
      <c r="U121" s="12"/>
      <c r="V121" s="1" t="str">
        <f>IF(U121="","",IF(U121="np",-200,  MIN(IF(U$5="No",1000,10000),ROUNDDOWN(IF(U$3="No",
IF(ISNUMBER(U121)=TRUE,IF(U121=0,0,
500*LOG10(1+99*U$4/IF(ISNUMBER(U121),U121,VALUE(LEFT(U121,SEARCH(" ",U121)-1))))),
500*LOG10(1+99*IF(ISNUMBER(U121),U121,VALUE(LEFT(U121,SEARCH(" ",U121)-1)))/U$7*U$4/U$6)),500*LOG10(1+99*IF(ISNUMBER(U121),U121,VALUE(LEFT(U121,SEARCH(" ",U121)-1)))/U$4)),Events!$I$1))  )   )</f>
        <v/>
      </c>
      <c r="W121" s="1" t="str">
        <f>IF(U121="","",_xlfn.RANK.AVG(V121,V$12:V$238))</f>
        <v/>
      </c>
      <c r="X121" s="12"/>
      <c r="Y121" s="1" t="str">
        <f>IF(X121="","",IF(X121="np",-200,  MIN(IF(X$5="No",1000,10000),ROUNDDOWN(IF(X$3="No",
IF(ISNUMBER(X121)=TRUE,IF(X121=0,0,
500*LOG10(1+99*X$4/IF(ISNUMBER(X121),X121,VALUE(LEFT(X121,SEARCH(" ",X121)-1))))),
500*LOG10(1+99*IF(ISNUMBER(X121),X121,VALUE(LEFT(X121,SEARCH(" ",X121)-1)))/X$7*X$4/X$6)),500*LOG10(1+99*IF(ISNUMBER(X121),X121,VALUE(LEFT(X121,SEARCH(" ",X121)-1)))/X$4)),Events!$I$1))  )   )</f>
        <v/>
      </c>
      <c r="Z121" s="1" t="str">
        <f>IF(X121="","",_xlfn.RANK.AVG(Y121,Y$12:Y$238))</f>
        <v/>
      </c>
      <c r="AA121" s="1" t="str">
        <f>IF(Competitors!A111="","",Competitors!D111)</f>
        <v/>
      </c>
      <c r="AB121" t="str">
        <f t="shared" si="9"/>
        <v/>
      </c>
      <c r="AC121" t="str">
        <f t="shared" si="12"/>
        <v/>
      </c>
      <c r="AD121" t="str">
        <f t="shared" si="7"/>
        <v/>
      </c>
      <c r="AE121" t="str">
        <f t="shared" si="10"/>
        <v/>
      </c>
      <c r="AF121" t="str">
        <f t="shared" si="8"/>
        <v/>
      </c>
      <c r="AG121" t="str">
        <f t="shared" si="11"/>
        <v/>
      </c>
    </row>
    <row r="122" spans="1:33" ht="14.5" x14ac:dyDescent="0.35">
      <c r="A122" s="1" t="str">
        <f>IF(Competitors!A112="","",Competitors!A112)</f>
        <v/>
      </c>
      <c r="B122" s="1" t="str">
        <f>IF(Competitors!B112="","",Competitors!B112)</f>
        <v/>
      </c>
      <c r="C122" s="1" t="str">
        <f>IF(Competitors!C112="","",Competitors!C112)</f>
        <v/>
      </c>
      <c r="D122" s="1" t="str">
        <f>IF(A122="","",SUM(G122,J122,M122,P122,S122,V122,Y122))</f>
        <v/>
      </c>
      <c r="E122" s="1" t="str">
        <f>IF(A122="","",SUM(H122,K122,N122,Q122,T122,W122,Z122))</f>
        <v/>
      </c>
      <c r="F122" s="12"/>
      <c r="G122" s="1" t="str">
        <f>IF(F122="","",IF(F122="np",-200,  MIN(IF(F$5="No",1000,10000),ROUNDDOWN(IF(F$3="No",
IF(ISNUMBER(F122)=TRUE,IF(F122=0,0,
500*LOG10(1+99*F$4/IF(ISNUMBER(F122),F122,VALUE(LEFT(F122,SEARCH(" ",F122)-1))))),
500*LOG10(1+99*IF(ISNUMBER(F122),F122,VALUE(LEFT(F122,SEARCH(" ",F122)-1)))/F$7*F$4/F$6)),500*LOG10(1+99*IF(ISNUMBER(F122),F122,VALUE(LEFT(F122,SEARCH(" ",F122)-1)))/F$4)),Events!$I$1))  )   )</f>
        <v/>
      </c>
      <c r="H122" s="1" t="str">
        <f>IF(F122="","",_xlfn.RANK.AVG(G122,G$12:G$238))</f>
        <v/>
      </c>
      <c r="I122" s="12"/>
      <c r="J122" s="1" t="str">
        <f>IF(I122="","",IF(I122="np",-200,  MIN(IF(I$5="No",1000,10000),ROUNDDOWN(IF(I$3="No",
IF(ISNUMBER(I122)=TRUE,IF(I122=0,0,
500*LOG10(1+99*I$4/IF(ISNUMBER(I122),I122,VALUE(LEFT(I122,SEARCH(" ",I122)-1))))),
500*LOG10(1+99*IF(ISNUMBER(I122),I122,VALUE(LEFT(I122,SEARCH(" ",I122)-1)))/I$7*I$4/I$6)),500*LOG10(1+99*IF(ISNUMBER(I122),I122,VALUE(LEFT(I122,SEARCH(" ",I122)-1)))/I$4)),Events!$I$1))  )   )</f>
        <v/>
      </c>
      <c r="K122" s="1" t="str">
        <f>IF(I122="","",_xlfn.RANK.AVG(J122,J$12:J$238))</f>
        <v/>
      </c>
      <c r="L122" s="12"/>
      <c r="M122" s="1" t="str">
        <f>IF(L122="","",IF(L122="np",-200,  MIN(IF(L$5="No",1000,10000),ROUNDDOWN(IF(L$3="No",
IF(ISNUMBER(L122)=TRUE,IF(L122=0,0,
500*LOG10(1+99*L$4/IF(ISNUMBER(L122),L122,VALUE(LEFT(L122,SEARCH(" ",L122)-1))))),
500*LOG10(1+99*IF(ISNUMBER(L122),L122,VALUE(LEFT(L122,SEARCH(" ",L122)-1)))/L$7*L$4/L$6)),500*LOG10(1+99*IF(ISNUMBER(L122),L122,VALUE(LEFT(L122,SEARCH(" ",L122)-1)))/L$4)),Events!$I$1))  )   )</f>
        <v/>
      </c>
      <c r="N122" s="1" t="str">
        <f>IF(L122="","",_xlfn.RANK.AVG(M122,M$12:M$238))</f>
        <v/>
      </c>
      <c r="O122" s="12"/>
      <c r="P122" s="1" t="str">
        <f>IF(O122="","",IF(O122="np",-200,  MIN(IF(O$5="No",1000,10000),ROUNDDOWN(IF(O$3="No",
IF(ISNUMBER(O122)=TRUE,IF(O122=0,0,
500*LOG10(1+99*O$4/IF(ISNUMBER(O122),O122,VALUE(LEFT(O122,SEARCH(" ",O122)-1))))),
500*LOG10(1+99*IF(ISNUMBER(O122),O122,VALUE(LEFT(O122,SEARCH(" ",O122)-1)))/O$7*O$4/O$6)),500*LOG10(1+99*IF(ISNUMBER(O122),O122,VALUE(LEFT(O122,SEARCH(" ",O122)-1)))/O$4)),Events!$I$1))  )   )</f>
        <v/>
      </c>
      <c r="Q122" s="1" t="str">
        <f>IF(O122="","",_xlfn.RANK.AVG(P122,P$12:P$238))</f>
        <v/>
      </c>
      <c r="R122" s="12"/>
      <c r="S122" s="1" t="str">
        <f>IF(R122="","",IF(R122="np",-200,  MIN(IF(R$5="No",1000,10000),ROUNDDOWN(IF(R$3="No",
IF(ISNUMBER(R122)=TRUE,IF(R122=0,0,
500*LOG10(1+99*R$4/IF(ISNUMBER(R122),R122,VALUE(LEFT(R122,SEARCH(" ",R122)-1))))),
500*LOG10(1+99*IF(ISNUMBER(R122),R122,VALUE(LEFT(R122,SEARCH(" ",R122)-1)))/R$7*R$4/R$6)),500*LOG10(1+99*IF(ISNUMBER(R122),R122,VALUE(LEFT(R122,SEARCH(" ",R122)-1)))/R$4)),Events!$I$1))  )   )</f>
        <v/>
      </c>
      <c r="T122" s="1" t="str">
        <f>IF(R122="","",_xlfn.RANK.AVG(S122,S$12:S$238))</f>
        <v/>
      </c>
      <c r="U122" s="12"/>
      <c r="V122" s="1" t="str">
        <f>IF(U122="","",IF(U122="np",-200,  MIN(IF(U$5="No",1000,10000),ROUNDDOWN(IF(U$3="No",
IF(ISNUMBER(U122)=TRUE,IF(U122=0,0,
500*LOG10(1+99*U$4/IF(ISNUMBER(U122),U122,VALUE(LEFT(U122,SEARCH(" ",U122)-1))))),
500*LOG10(1+99*IF(ISNUMBER(U122),U122,VALUE(LEFT(U122,SEARCH(" ",U122)-1)))/U$7*U$4/U$6)),500*LOG10(1+99*IF(ISNUMBER(U122),U122,VALUE(LEFT(U122,SEARCH(" ",U122)-1)))/U$4)),Events!$I$1))  )   )</f>
        <v/>
      </c>
      <c r="W122" s="1" t="str">
        <f>IF(U122="","",_xlfn.RANK.AVG(V122,V$12:V$238))</f>
        <v/>
      </c>
      <c r="X122" s="12"/>
      <c r="Y122" s="1" t="str">
        <f>IF(X122="","",IF(X122="np",-200,  MIN(IF(X$5="No",1000,10000),ROUNDDOWN(IF(X$3="No",
IF(ISNUMBER(X122)=TRUE,IF(X122=0,0,
500*LOG10(1+99*X$4/IF(ISNUMBER(X122),X122,VALUE(LEFT(X122,SEARCH(" ",X122)-1))))),
500*LOG10(1+99*IF(ISNUMBER(X122),X122,VALUE(LEFT(X122,SEARCH(" ",X122)-1)))/X$7*X$4/X$6)),500*LOG10(1+99*IF(ISNUMBER(X122),X122,VALUE(LEFT(X122,SEARCH(" ",X122)-1)))/X$4)),Events!$I$1))  )   )</f>
        <v/>
      </c>
      <c r="Z122" s="1" t="str">
        <f>IF(X122="","",_xlfn.RANK.AVG(Y122,Y$12:Y$238))</f>
        <v/>
      </c>
      <c r="AA122" s="1" t="str">
        <f>IF(Competitors!A112="","",Competitors!D112)</f>
        <v/>
      </c>
      <c r="AB122" t="str">
        <f t="shared" si="9"/>
        <v/>
      </c>
      <c r="AC122" t="str">
        <f t="shared" si="12"/>
        <v/>
      </c>
      <c r="AD122" t="str">
        <f t="shared" si="7"/>
        <v/>
      </c>
      <c r="AE122" t="str">
        <f t="shared" si="10"/>
        <v/>
      </c>
      <c r="AF122" t="str">
        <f t="shared" si="8"/>
        <v/>
      </c>
      <c r="AG122" t="str">
        <f t="shared" si="11"/>
        <v/>
      </c>
    </row>
    <row r="123" spans="1:33" ht="14.5" x14ac:dyDescent="0.35">
      <c r="A123" s="1" t="str">
        <f>IF(Competitors!A113="","",Competitors!A113)</f>
        <v/>
      </c>
      <c r="B123" s="1" t="str">
        <f>IF(Competitors!B113="","",Competitors!B113)</f>
        <v/>
      </c>
      <c r="C123" s="1" t="str">
        <f>IF(Competitors!C113="","",Competitors!C113)</f>
        <v/>
      </c>
      <c r="D123" s="1" t="str">
        <f>IF(A123="","",SUM(G123,J123,M123,P123,S123,V123,Y123))</f>
        <v/>
      </c>
      <c r="E123" s="1" t="str">
        <f>IF(A123="","",SUM(H123,K123,N123,Q123,T123,W123,Z123))</f>
        <v/>
      </c>
      <c r="F123" s="12"/>
      <c r="G123" s="1" t="str">
        <f>IF(F123="","",IF(F123="np",-200,  MIN(IF(F$5="No",1000,10000),ROUNDDOWN(IF(F$3="No",
IF(ISNUMBER(F123)=TRUE,IF(F123=0,0,
500*LOG10(1+99*F$4/IF(ISNUMBER(F123),F123,VALUE(LEFT(F123,SEARCH(" ",F123)-1))))),
500*LOG10(1+99*IF(ISNUMBER(F123),F123,VALUE(LEFT(F123,SEARCH(" ",F123)-1)))/F$7*F$4/F$6)),500*LOG10(1+99*IF(ISNUMBER(F123),F123,VALUE(LEFT(F123,SEARCH(" ",F123)-1)))/F$4)),Events!$I$1))  )   )</f>
        <v/>
      </c>
      <c r="H123" s="1" t="str">
        <f>IF(F123="","",_xlfn.RANK.AVG(G123,G$12:G$238))</f>
        <v/>
      </c>
      <c r="I123" s="12"/>
      <c r="J123" s="1" t="str">
        <f>IF(I123="","",IF(I123="np",-200,  MIN(IF(I$5="No",1000,10000),ROUNDDOWN(IF(I$3="No",
IF(ISNUMBER(I123)=TRUE,IF(I123=0,0,
500*LOG10(1+99*I$4/IF(ISNUMBER(I123),I123,VALUE(LEFT(I123,SEARCH(" ",I123)-1))))),
500*LOG10(1+99*IF(ISNUMBER(I123),I123,VALUE(LEFT(I123,SEARCH(" ",I123)-1)))/I$7*I$4/I$6)),500*LOG10(1+99*IF(ISNUMBER(I123),I123,VALUE(LEFT(I123,SEARCH(" ",I123)-1)))/I$4)),Events!$I$1))  )   )</f>
        <v/>
      </c>
      <c r="K123" s="1" t="str">
        <f>IF(I123="","",_xlfn.RANK.AVG(J123,J$12:J$238))</f>
        <v/>
      </c>
      <c r="L123" s="12"/>
      <c r="M123" s="1" t="str">
        <f>IF(L123="","",IF(L123="np",-200,  MIN(IF(L$5="No",1000,10000),ROUNDDOWN(IF(L$3="No",
IF(ISNUMBER(L123)=TRUE,IF(L123=0,0,
500*LOG10(1+99*L$4/IF(ISNUMBER(L123),L123,VALUE(LEFT(L123,SEARCH(" ",L123)-1))))),
500*LOG10(1+99*IF(ISNUMBER(L123),L123,VALUE(LEFT(L123,SEARCH(" ",L123)-1)))/L$7*L$4/L$6)),500*LOG10(1+99*IF(ISNUMBER(L123),L123,VALUE(LEFT(L123,SEARCH(" ",L123)-1)))/L$4)),Events!$I$1))  )   )</f>
        <v/>
      </c>
      <c r="N123" s="1" t="str">
        <f>IF(L123="","",_xlfn.RANK.AVG(M123,M$12:M$238))</f>
        <v/>
      </c>
      <c r="O123" s="12"/>
      <c r="P123" s="1" t="str">
        <f>IF(O123="","",IF(O123="np",-200,  MIN(IF(O$5="No",1000,10000),ROUNDDOWN(IF(O$3="No",
IF(ISNUMBER(O123)=TRUE,IF(O123=0,0,
500*LOG10(1+99*O$4/IF(ISNUMBER(O123),O123,VALUE(LEFT(O123,SEARCH(" ",O123)-1))))),
500*LOG10(1+99*IF(ISNUMBER(O123),O123,VALUE(LEFT(O123,SEARCH(" ",O123)-1)))/O$7*O$4/O$6)),500*LOG10(1+99*IF(ISNUMBER(O123),O123,VALUE(LEFT(O123,SEARCH(" ",O123)-1)))/O$4)),Events!$I$1))  )   )</f>
        <v/>
      </c>
      <c r="Q123" s="1" t="str">
        <f>IF(O123="","",_xlfn.RANK.AVG(P123,P$12:P$238))</f>
        <v/>
      </c>
      <c r="R123" s="12"/>
      <c r="S123" s="1" t="str">
        <f>IF(R123="","",IF(R123="np",-200,  MIN(IF(R$5="No",1000,10000),ROUNDDOWN(IF(R$3="No",
IF(ISNUMBER(R123)=TRUE,IF(R123=0,0,
500*LOG10(1+99*R$4/IF(ISNUMBER(R123),R123,VALUE(LEFT(R123,SEARCH(" ",R123)-1))))),
500*LOG10(1+99*IF(ISNUMBER(R123),R123,VALUE(LEFT(R123,SEARCH(" ",R123)-1)))/R$7*R$4/R$6)),500*LOG10(1+99*IF(ISNUMBER(R123),R123,VALUE(LEFT(R123,SEARCH(" ",R123)-1)))/R$4)),Events!$I$1))  )   )</f>
        <v/>
      </c>
      <c r="T123" s="1" t="str">
        <f>IF(R123="","",_xlfn.RANK.AVG(S123,S$12:S$238))</f>
        <v/>
      </c>
      <c r="U123" s="12"/>
      <c r="V123" s="1" t="str">
        <f>IF(U123="","",IF(U123="np",-200,  MIN(IF(U$5="No",1000,10000),ROUNDDOWN(IF(U$3="No",
IF(ISNUMBER(U123)=TRUE,IF(U123=0,0,
500*LOG10(1+99*U$4/IF(ISNUMBER(U123),U123,VALUE(LEFT(U123,SEARCH(" ",U123)-1))))),
500*LOG10(1+99*IF(ISNUMBER(U123),U123,VALUE(LEFT(U123,SEARCH(" ",U123)-1)))/U$7*U$4/U$6)),500*LOG10(1+99*IF(ISNUMBER(U123),U123,VALUE(LEFT(U123,SEARCH(" ",U123)-1)))/U$4)),Events!$I$1))  )   )</f>
        <v/>
      </c>
      <c r="W123" s="1" t="str">
        <f>IF(U123="","",_xlfn.RANK.AVG(V123,V$12:V$238))</f>
        <v/>
      </c>
      <c r="X123" s="12"/>
      <c r="Y123" s="1" t="str">
        <f>IF(X123="","",IF(X123="np",-200,  MIN(IF(X$5="No",1000,10000),ROUNDDOWN(IF(X$3="No",
IF(ISNUMBER(X123)=TRUE,IF(X123=0,0,
500*LOG10(1+99*X$4/IF(ISNUMBER(X123),X123,VALUE(LEFT(X123,SEARCH(" ",X123)-1))))),
500*LOG10(1+99*IF(ISNUMBER(X123),X123,VALUE(LEFT(X123,SEARCH(" ",X123)-1)))/X$7*X$4/X$6)),500*LOG10(1+99*IF(ISNUMBER(X123),X123,VALUE(LEFT(X123,SEARCH(" ",X123)-1)))/X$4)),Events!$I$1))  )   )</f>
        <v/>
      </c>
      <c r="Z123" s="1" t="str">
        <f>IF(X123="","",_xlfn.RANK.AVG(Y123,Y$12:Y$238))</f>
        <v/>
      </c>
      <c r="AA123" s="1" t="str">
        <f>IF(Competitors!A113="","",Competitors!D113)</f>
        <v/>
      </c>
      <c r="AB123" t="str">
        <f t="shared" si="9"/>
        <v/>
      </c>
      <c r="AC123" t="str">
        <f t="shared" si="12"/>
        <v/>
      </c>
      <c r="AD123" t="str">
        <f t="shared" si="7"/>
        <v/>
      </c>
      <c r="AE123" t="str">
        <f t="shared" si="10"/>
        <v/>
      </c>
      <c r="AF123" t="str">
        <f t="shared" si="8"/>
        <v/>
      </c>
      <c r="AG123" t="str">
        <f t="shared" si="11"/>
        <v/>
      </c>
    </row>
    <row r="124" spans="1:33" ht="14.5" x14ac:dyDescent="0.35">
      <c r="A124" s="1" t="str">
        <f>IF(Competitors!A114="","",Competitors!A114)</f>
        <v/>
      </c>
      <c r="B124" s="1" t="str">
        <f>IF(Competitors!B114="","",Competitors!B114)</f>
        <v/>
      </c>
      <c r="C124" s="1" t="str">
        <f>IF(Competitors!C114="","",Competitors!C114)</f>
        <v/>
      </c>
      <c r="D124" s="1" t="str">
        <f>IF(A124="","",SUM(G124,J124,M124,P124,S124,V124,Y124))</f>
        <v/>
      </c>
      <c r="E124" s="1" t="str">
        <f>IF(A124="","",SUM(H124,K124,N124,Q124,T124,W124,Z124))</f>
        <v/>
      </c>
      <c r="F124" s="12"/>
      <c r="G124" s="1" t="str">
        <f>IF(F124="","",IF(F124="np",-200,  MIN(IF(F$5="No",1000,10000),ROUNDDOWN(IF(F$3="No",
IF(ISNUMBER(F124)=TRUE,IF(F124=0,0,
500*LOG10(1+99*F$4/IF(ISNUMBER(F124),F124,VALUE(LEFT(F124,SEARCH(" ",F124)-1))))),
500*LOG10(1+99*IF(ISNUMBER(F124),F124,VALUE(LEFT(F124,SEARCH(" ",F124)-1)))/F$7*F$4/F$6)),500*LOG10(1+99*IF(ISNUMBER(F124),F124,VALUE(LEFT(F124,SEARCH(" ",F124)-1)))/F$4)),Events!$I$1))  )   )</f>
        <v/>
      </c>
      <c r="H124" s="1" t="str">
        <f>IF(F124="","",_xlfn.RANK.AVG(G124,G$12:G$238))</f>
        <v/>
      </c>
      <c r="I124" s="12"/>
      <c r="J124" s="1" t="str">
        <f>IF(I124="","",IF(I124="np",-200,  MIN(IF(I$5="No",1000,10000),ROUNDDOWN(IF(I$3="No",
IF(ISNUMBER(I124)=TRUE,IF(I124=0,0,
500*LOG10(1+99*I$4/IF(ISNUMBER(I124),I124,VALUE(LEFT(I124,SEARCH(" ",I124)-1))))),
500*LOG10(1+99*IF(ISNUMBER(I124),I124,VALUE(LEFT(I124,SEARCH(" ",I124)-1)))/I$7*I$4/I$6)),500*LOG10(1+99*IF(ISNUMBER(I124),I124,VALUE(LEFT(I124,SEARCH(" ",I124)-1)))/I$4)),Events!$I$1))  )   )</f>
        <v/>
      </c>
      <c r="K124" s="1" t="str">
        <f>IF(I124="","",_xlfn.RANK.AVG(J124,J$12:J$238))</f>
        <v/>
      </c>
      <c r="L124" s="12"/>
      <c r="M124" s="1" t="str">
        <f>IF(L124="","",IF(L124="np",-200,  MIN(IF(L$5="No",1000,10000),ROUNDDOWN(IF(L$3="No",
IF(ISNUMBER(L124)=TRUE,IF(L124=0,0,
500*LOG10(1+99*L$4/IF(ISNUMBER(L124),L124,VALUE(LEFT(L124,SEARCH(" ",L124)-1))))),
500*LOG10(1+99*IF(ISNUMBER(L124),L124,VALUE(LEFT(L124,SEARCH(" ",L124)-1)))/L$7*L$4/L$6)),500*LOG10(1+99*IF(ISNUMBER(L124),L124,VALUE(LEFT(L124,SEARCH(" ",L124)-1)))/L$4)),Events!$I$1))  )   )</f>
        <v/>
      </c>
      <c r="N124" s="1" t="str">
        <f>IF(L124="","",_xlfn.RANK.AVG(M124,M$12:M$238))</f>
        <v/>
      </c>
      <c r="O124" s="12"/>
      <c r="P124" s="1" t="str">
        <f>IF(O124="","",IF(O124="np",-200,  MIN(IF(O$5="No",1000,10000),ROUNDDOWN(IF(O$3="No",
IF(ISNUMBER(O124)=TRUE,IF(O124=0,0,
500*LOG10(1+99*O$4/IF(ISNUMBER(O124),O124,VALUE(LEFT(O124,SEARCH(" ",O124)-1))))),
500*LOG10(1+99*IF(ISNUMBER(O124),O124,VALUE(LEFT(O124,SEARCH(" ",O124)-1)))/O$7*O$4/O$6)),500*LOG10(1+99*IF(ISNUMBER(O124),O124,VALUE(LEFT(O124,SEARCH(" ",O124)-1)))/O$4)),Events!$I$1))  )   )</f>
        <v/>
      </c>
      <c r="Q124" s="1" t="str">
        <f>IF(O124="","",_xlfn.RANK.AVG(P124,P$12:P$238))</f>
        <v/>
      </c>
      <c r="R124" s="12"/>
      <c r="S124" s="1" t="str">
        <f>IF(R124="","",IF(R124="np",-200,  MIN(IF(R$5="No",1000,10000),ROUNDDOWN(IF(R$3="No",
IF(ISNUMBER(R124)=TRUE,IF(R124=0,0,
500*LOG10(1+99*R$4/IF(ISNUMBER(R124),R124,VALUE(LEFT(R124,SEARCH(" ",R124)-1))))),
500*LOG10(1+99*IF(ISNUMBER(R124),R124,VALUE(LEFT(R124,SEARCH(" ",R124)-1)))/R$7*R$4/R$6)),500*LOG10(1+99*IF(ISNUMBER(R124),R124,VALUE(LEFT(R124,SEARCH(" ",R124)-1)))/R$4)),Events!$I$1))  )   )</f>
        <v/>
      </c>
      <c r="T124" s="1" t="str">
        <f>IF(R124="","",_xlfn.RANK.AVG(S124,S$12:S$238))</f>
        <v/>
      </c>
      <c r="U124" s="12"/>
      <c r="V124" s="1" t="str">
        <f>IF(U124="","",IF(U124="np",-200,  MIN(IF(U$5="No",1000,10000),ROUNDDOWN(IF(U$3="No",
IF(ISNUMBER(U124)=TRUE,IF(U124=0,0,
500*LOG10(1+99*U$4/IF(ISNUMBER(U124),U124,VALUE(LEFT(U124,SEARCH(" ",U124)-1))))),
500*LOG10(1+99*IF(ISNUMBER(U124),U124,VALUE(LEFT(U124,SEARCH(" ",U124)-1)))/U$7*U$4/U$6)),500*LOG10(1+99*IF(ISNUMBER(U124),U124,VALUE(LEFT(U124,SEARCH(" ",U124)-1)))/U$4)),Events!$I$1))  )   )</f>
        <v/>
      </c>
      <c r="W124" s="1" t="str">
        <f>IF(U124="","",_xlfn.RANK.AVG(V124,V$12:V$238))</f>
        <v/>
      </c>
      <c r="X124" s="12"/>
      <c r="Y124" s="1" t="str">
        <f>IF(X124="","",IF(X124="np",-200,  MIN(IF(X$5="No",1000,10000),ROUNDDOWN(IF(X$3="No",
IF(ISNUMBER(X124)=TRUE,IF(X124=0,0,
500*LOG10(1+99*X$4/IF(ISNUMBER(X124),X124,VALUE(LEFT(X124,SEARCH(" ",X124)-1))))),
500*LOG10(1+99*IF(ISNUMBER(X124),X124,VALUE(LEFT(X124,SEARCH(" ",X124)-1)))/X$7*X$4/X$6)),500*LOG10(1+99*IF(ISNUMBER(X124),X124,VALUE(LEFT(X124,SEARCH(" ",X124)-1)))/X$4)),Events!$I$1))  )   )</f>
        <v/>
      </c>
      <c r="Z124" s="1" t="str">
        <f>IF(X124="","",_xlfn.RANK.AVG(Y124,Y$12:Y$238))</f>
        <v/>
      </c>
      <c r="AA124" s="1" t="str">
        <f>IF(Competitors!A114="","",Competitors!D114)</f>
        <v/>
      </c>
      <c r="AB124" t="str">
        <f t="shared" si="9"/>
        <v/>
      </c>
      <c r="AC124" t="str">
        <f t="shared" si="12"/>
        <v/>
      </c>
      <c r="AD124" t="str">
        <f t="shared" si="7"/>
        <v/>
      </c>
      <c r="AE124" t="str">
        <f t="shared" si="10"/>
        <v/>
      </c>
      <c r="AF124" t="str">
        <f t="shared" si="8"/>
        <v/>
      </c>
      <c r="AG124" t="str">
        <f t="shared" si="11"/>
        <v/>
      </c>
    </row>
    <row r="125" spans="1:33" ht="14.5" x14ac:dyDescent="0.35">
      <c r="A125" s="1" t="str">
        <f>IF(Competitors!A115="","",Competitors!A115)</f>
        <v/>
      </c>
      <c r="B125" s="1" t="str">
        <f>IF(Competitors!B115="","",Competitors!B115)</f>
        <v/>
      </c>
      <c r="C125" s="1" t="str">
        <f>IF(Competitors!C115="","",Competitors!C115)</f>
        <v/>
      </c>
      <c r="D125" s="1" t="str">
        <f>IF(A125="","",SUM(G125,J125,M125,P125,S125,V125,Y125))</f>
        <v/>
      </c>
      <c r="E125" s="1" t="str">
        <f>IF(A125="","",SUM(H125,K125,N125,Q125,T125,W125,Z125))</f>
        <v/>
      </c>
      <c r="F125" s="12"/>
      <c r="G125" s="1" t="str">
        <f>IF(F125="","",IF(F125="np",-200,  MIN(IF(F$5="No",1000,10000),ROUNDDOWN(IF(F$3="No",
IF(ISNUMBER(F125)=TRUE,IF(F125=0,0,
500*LOG10(1+99*F$4/IF(ISNUMBER(F125),F125,VALUE(LEFT(F125,SEARCH(" ",F125)-1))))),
500*LOG10(1+99*IF(ISNUMBER(F125),F125,VALUE(LEFT(F125,SEARCH(" ",F125)-1)))/F$7*F$4/F$6)),500*LOG10(1+99*IF(ISNUMBER(F125),F125,VALUE(LEFT(F125,SEARCH(" ",F125)-1)))/F$4)),Events!$I$1))  )   )</f>
        <v/>
      </c>
      <c r="H125" s="1" t="str">
        <f>IF(F125="","",_xlfn.RANK.AVG(G125,G$12:G$238))</f>
        <v/>
      </c>
      <c r="I125" s="12"/>
      <c r="J125" s="1" t="str">
        <f>IF(I125="","",IF(I125="np",-200,  MIN(IF(I$5="No",1000,10000),ROUNDDOWN(IF(I$3="No",
IF(ISNUMBER(I125)=TRUE,IF(I125=0,0,
500*LOG10(1+99*I$4/IF(ISNUMBER(I125),I125,VALUE(LEFT(I125,SEARCH(" ",I125)-1))))),
500*LOG10(1+99*IF(ISNUMBER(I125),I125,VALUE(LEFT(I125,SEARCH(" ",I125)-1)))/I$7*I$4/I$6)),500*LOG10(1+99*IF(ISNUMBER(I125),I125,VALUE(LEFT(I125,SEARCH(" ",I125)-1)))/I$4)),Events!$I$1))  )   )</f>
        <v/>
      </c>
      <c r="K125" s="1" t="str">
        <f>IF(I125="","",_xlfn.RANK.AVG(J125,J$12:J$238))</f>
        <v/>
      </c>
      <c r="L125" s="12"/>
      <c r="M125" s="1" t="str">
        <f>IF(L125="","",IF(L125="np",-200,  MIN(IF(L$5="No",1000,10000),ROUNDDOWN(IF(L$3="No",
IF(ISNUMBER(L125)=TRUE,IF(L125=0,0,
500*LOG10(1+99*L$4/IF(ISNUMBER(L125),L125,VALUE(LEFT(L125,SEARCH(" ",L125)-1))))),
500*LOG10(1+99*IF(ISNUMBER(L125),L125,VALUE(LEFT(L125,SEARCH(" ",L125)-1)))/L$7*L$4/L$6)),500*LOG10(1+99*IF(ISNUMBER(L125),L125,VALUE(LEFT(L125,SEARCH(" ",L125)-1)))/L$4)),Events!$I$1))  )   )</f>
        <v/>
      </c>
      <c r="N125" s="1" t="str">
        <f>IF(L125="","",_xlfn.RANK.AVG(M125,M$12:M$238))</f>
        <v/>
      </c>
      <c r="O125" s="12"/>
      <c r="P125" s="1" t="str">
        <f>IF(O125="","",IF(O125="np",-200,  MIN(IF(O$5="No",1000,10000),ROUNDDOWN(IF(O$3="No",
IF(ISNUMBER(O125)=TRUE,IF(O125=0,0,
500*LOG10(1+99*O$4/IF(ISNUMBER(O125),O125,VALUE(LEFT(O125,SEARCH(" ",O125)-1))))),
500*LOG10(1+99*IF(ISNUMBER(O125),O125,VALUE(LEFT(O125,SEARCH(" ",O125)-1)))/O$7*O$4/O$6)),500*LOG10(1+99*IF(ISNUMBER(O125),O125,VALUE(LEFT(O125,SEARCH(" ",O125)-1)))/O$4)),Events!$I$1))  )   )</f>
        <v/>
      </c>
      <c r="Q125" s="1" t="str">
        <f>IF(O125="","",_xlfn.RANK.AVG(P125,P$12:P$238))</f>
        <v/>
      </c>
      <c r="R125" s="12"/>
      <c r="S125" s="1" t="str">
        <f>IF(R125="","",IF(R125="np",-200,  MIN(IF(R$5="No",1000,10000),ROUNDDOWN(IF(R$3="No",
IF(ISNUMBER(R125)=TRUE,IF(R125=0,0,
500*LOG10(1+99*R$4/IF(ISNUMBER(R125),R125,VALUE(LEFT(R125,SEARCH(" ",R125)-1))))),
500*LOG10(1+99*IF(ISNUMBER(R125),R125,VALUE(LEFT(R125,SEARCH(" ",R125)-1)))/R$7*R$4/R$6)),500*LOG10(1+99*IF(ISNUMBER(R125),R125,VALUE(LEFT(R125,SEARCH(" ",R125)-1)))/R$4)),Events!$I$1))  )   )</f>
        <v/>
      </c>
      <c r="T125" s="1" t="str">
        <f>IF(R125="","",_xlfn.RANK.AVG(S125,S$12:S$238))</f>
        <v/>
      </c>
      <c r="U125" s="12"/>
      <c r="V125" s="1" t="str">
        <f>IF(U125="","",IF(U125="np",-200,  MIN(IF(U$5="No",1000,10000),ROUNDDOWN(IF(U$3="No",
IF(ISNUMBER(U125)=TRUE,IF(U125=0,0,
500*LOG10(1+99*U$4/IF(ISNUMBER(U125),U125,VALUE(LEFT(U125,SEARCH(" ",U125)-1))))),
500*LOG10(1+99*IF(ISNUMBER(U125),U125,VALUE(LEFT(U125,SEARCH(" ",U125)-1)))/U$7*U$4/U$6)),500*LOG10(1+99*IF(ISNUMBER(U125),U125,VALUE(LEFT(U125,SEARCH(" ",U125)-1)))/U$4)),Events!$I$1))  )   )</f>
        <v/>
      </c>
      <c r="W125" s="1" t="str">
        <f>IF(U125="","",_xlfn.RANK.AVG(V125,V$12:V$238))</f>
        <v/>
      </c>
      <c r="X125" s="12"/>
      <c r="Y125" s="1" t="str">
        <f>IF(X125="","",IF(X125="np",-200,  MIN(IF(X$5="No",1000,10000),ROUNDDOWN(IF(X$3="No",
IF(ISNUMBER(X125)=TRUE,IF(X125=0,0,
500*LOG10(1+99*X$4/IF(ISNUMBER(X125),X125,VALUE(LEFT(X125,SEARCH(" ",X125)-1))))),
500*LOG10(1+99*IF(ISNUMBER(X125),X125,VALUE(LEFT(X125,SEARCH(" ",X125)-1)))/X$7*X$4/X$6)),500*LOG10(1+99*IF(ISNUMBER(X125),X125,VALUE(LEFT(X125,SEARCH(" ",X125)-1)))/X$4)),Events!$I$1))  )   )</f>
        <v/>
      </c>
      <c r="Z125" s="1" t="str">
        <f>IF(X125="","",_xlfn.RANK.AVG(Y125,Y$12:Y$238))</f>
        <v/>
      </c>
      <c r="AA125" s="1" t="str">
        <f>IF(Competitors!A115="","",Competitors!D115)</f>
        <v/>
      </c>
      <c r="AB125" t="str">
        <f t="shared" si="9"/>
        <v/>
      </c>
      <c r="AC125" t="str">
        <f t="shared" si="12"/>
        <v/>
      </c>
      <c r="AD125" t="str">
        <f t="shared" si="7"/>
        <v/>
      </c>
      <c r="AE125" t="str">
        <f t="shared" si="10"/>
        <v/>
      </c>
      <c r="AF125" t="str">
        <f t="shared" si="8"/>
        <v/>
      </c>
      <c r="AG125" t="str">
        <f t="shared" si="11"/>
        <v/>
      </c>
    </row>
    <row r="126" spans="1:33" ht="14.5" x14ac:dyDescent="0.35">
      <c r="A126" s="1" t="str">
        <f>IF(Competitors!A116="","",Competitors!A116)</f>
        <v/>
      </c>
      <c r="B126" s="1" t="str">
        <f>IF(Competitors!B116="","",Competitors!B116)</f>
        <v/>
      </c>
      <c r="C126" s="1" t="str">
        <f>IF(Competitors!C116="","",Competitors!C116)</f>
        <v/>
      </c>
      <c r="D126" s="1" t="str">
        <f>IF(A126="","",SUM(G126,J126,M126,P126,S126,V126,Y126))</f>
        <v/>
      </c>
      <c r="E126" s="1" t="str">
        <f>IF(A126="","",SUM(H126,K126,N126,Q126,T126,W126,Z126))</f>
        <v/>
      </c>
      <c r="F126" s="12"/>
      <c r="G126" s="1" t="str">
        <f>IF(F126="","",IF(F126="np",-200,  MIN(IF(F$5="No",1000,10000),ROUNDDOWN(IF(F$3="No",
IF(ISNUMBER(F126)=TRUE,IF(F126=0,0,
500*LOG10(1+99*F$4/IF(ISNUMBER(F126),F126,VALUE(LEFT(F126,SEARCH(" ",F126)-1))))),
500*LOG10(1+99*IF(ISNUMBER(F126),F126,VALUE(LEFT(F126,SEARCH(" ",F126)-1)))/F$7*F$4/F$6)),500*LOG10(1+99*IF(ISNUMBER(F126),F126,VALUE(LEFT(F126,SEARCH(" ",F126)-1)))/F$4)),Events!$I$1))  )   )</f>
        <v/>
      </c>
      <c r="H126" s="1" t="str">
        <f>IF(F126="","",_xlfn.RANK.AVG(G126,G$12:G$238))</f>
        <v/>
      </c>
      <c r="I126" s="12"/>
      <c r="J126" s="1" t="str">
        <f>IF(I126="","",IF(I126="np",-200,  MIN(IF(I$5="No",1000,10000),ROUNDDOWN(IF(I$3="No",
IF(ISNUMBER(I126)=TRUE,IF(I126=0,0,
500*LOG10(1+99*I$4/IF(ISNUMBER(I126),I126,VALUE(LEFT(I126,SEARCH(" ",I126)-1))))),
500*LOG10(1+99*IF(ISNUMBER(I126),I126,VALUE(LEFT(I126,SEARCH(" ",I126)-1)))/I$7*I$4/I$6)),500*LOG10(1+99*IF(ISNUMBER(I126),I126,VALUE(LEFT(I126,SEARCH(" ",I126)-1)))/I$4)),Events!$I$1))  )   )</f>
        <v/>
      </c>
      <c r="K126" s="1" t="str">
        <f>IF(I126="","",_xlfn.RANK.AVG(J126,J$12:J$238))</f>
        <v/>
      </c>
      <c r="L126" s="12"/>
      <c r="M126" s="1" t="str">
        <f>IF(L126="","",IF(L126="np",-200,  MIN(IF(L$5="No",1000,10000),ROUNDDOWN(IF(L$3="No",
IF(ISNUMBER(L126)=TRUE,IF(L126=0,0,
500*LOG10(1+99*L$4/IF(ISNUMBER(L126),L126,VALUE(LEFT(L126,SEARCH(" ",L126)-1))))),
500*LOG10(1+99*IF(ISNUMBER(L126),L126,VALUE(LEFT(L126,SEARCH(" ",L126)-1)))/L$7*L$4/L$6)),500*LOG10(1+99*IF(ISNUMBER(L126),L126,VALUE(LEFT(L126,SEARCH(" ",L126)-1)))/L$4)),Events!$I$1))  )   )</f>
        <v/>
      </c>
      <c r="N126" s="1" t="str">
        <f>IF(L126="","",_xlfn.RANK.AVG(M126,M$12:M$238))</f>
        <v/>
      </c>
      <c r="O126" s="12"/>
      <c r="P126" s="1" t="str">
        <f>IF(O126="","",IF(O126="np",-200,  MIN(IF(O$5="No",1000,10000),ROUNDDOWN(IF(O$3="No",
IF(ISNUMBER(O126)=TRUE,IF(O126=0,0,
500*LOG10(1+99*O$4/IF(ISNUMBER(O126),O126,VALUE(LEFT(O126,SEARCH(" ",O126)-1))))),
500*LOG10(1+99*IF(ISNUMBER(O126),O126,VALUE(LEFT(O126,SEARCH(" ",O126)-1)))/O$7*O$4/O$6)),500*LOG10(1+99*IF(ISNUMBER(O126),O126,VALUE(LEFT(O126,SEARCH(" ",O126)-1)))/O$4)),Events!$I$1))  )   )</f>
        <v/>
      </c>
      <c r="Q126" s="1" t="str">
        <f>IF(O126="","",_xlfn.RANK.AVG(P126,P$12:P$238))</f>
        <v/>
      </c>
      <c r="R126" s="12"/>
      <c r="S126" s="1" t="str">
        <f>IF(R126="","",IF(R126="np",-200,  MIN(IF(R$5="No",1000,10000),ROUNDDOWN(IF(R$3="No",
IF(ISNUMBER(R126)=TRUE,IF(R126=0,0,
500*LOG10(1+99*R$4/IF(ISNUMBER(R126),R126,VALUE(LEFT(R126,SEARCH(" ",R126)-1))))),
500*LOG10(1+99*IF(ISNUMBER(R126),R126,VALUE(LEFT(R126,SEARCH(" ",R126)-1)))/R$7*R$4/R$6)),500*LOG10(1+99*IF(ISNUMBER(R126),R126,VALUE(LEFT(R126,SEARCH(" ",R126)-1)))/R$4)),Events!$I$1))  )   )</f>
        <v/>
      </c>
      <c r="T126" s="1" t="str">
        <f>IF(R126="","",_xlfn.RANK.AVG(S126,S$12:S$238))</f>
        <v/>
      </c>
      <c r="U126" s="12"/>
      <c r="V126" s="1" t="str">
        <f>IF(U126="","",IF(U126="np",-200,  MIN(IF(U$5="No",1000,10000),ROUNDDOWN(IF(U$3="No",
IF(ISNUMBER(U126)=TRUE,IF(U126=0,0,
500*LOG10(1+99*U$4/IF(ISNUMBER(U126),U126,VALUE(LEFT(U126,SEARCH(" ",U126)-1))))),
500*LOG10(1+99*IF(ISNUMBER(U126),U126,VALUE(LEFT(U126,SEARCH(" ",U126)-1)))/U$7*U$4/U$6)),500*LOG10(1+99*IF(ISNUMBER(U126),U126,VALUE(LEFT(U126,SEARCH(" ",U126)-1)))/U$4)),Events!$I$1))  )   )</f>
        <v/>
      </c>
      <c r="W126" s="1" t="str">
        <f>IF(U126="","",_xlfn.RANK.AVG(V126,V$12:V$238))</f>
        <v/>
      </c>
      <c r="X126" s="12"/>
      <c r="Y126" s="1" t="str">
        <f>IF(X126="","",IF(X126="np",-200,  MIN(IF(X$5="No",1000,10000),ROUNDDOWN(IF(X$3="No",
IF(ISNUMBER(X126)=TRUE,IF(X126=0,0,
500*LOG10(1+99*X$4/IF(ISNUMBER(X126),X126,VALUE(LEFT(X126,SEARCH(" ",X126)-1))))),
500*LOG10(1+99*IF(ISNUMBER(X126),X126,VALUE(LEFT(X126,SEARCH(" ",X126)-1)))/X$7*X$4/X$6)),500*LOG10(1+99*IF(ISNUMBER(X126),X126,VALUE(LEFT(X126,SEARCH(" ",X126)-1)))/X$4)),Events!$I$1))  )   )</f>
        <v/>
      </c>
      <c r="Z126" s="1" t="str">
        <f>IF(X126="","",_xlfn.RANK.AVG(Y126,Y$12:Y$238))</f>
        <v/>
      </c>
      <c r="AA126" s="1" t="str">
        <f>IF(Competitors!A116="","",Competitors!D116)</f>
        <v/>
      </c>
      <c r="AB126" t="str">
        <f t="shared" si="9"/>
        <v/>
      </c>
      <c r="AC126" t="str">
        <f t="shared" si="12"/>
        <v/>
      </c>
      <c r="AD126" t="str">
        <f t="shared" si="7"/>
        <v/>
      </c>
      <c r="AE126" t="str">
        <f t="shared" si="10"/>
        <v/>
      </c>
      <c r="AF126" t="str">
        <f t="shared" si="8"/>
        <v/>
      </c>
      <c r="AG126" t="str">
        <f t="shared" si="11"/>
        <v/>
      </c>
    </row>
    <row r="127" spans="1:33" ht="14.5" x14ac:dyDescent="0.35">
      <c r="A127" s="1" t="str">
        <f>IF(Competitors!A117="","",Competitors!A117)</f>
        <v/>
      </c>
      <c r="B127" s="1" t="str">
        <f>IF(Competitors!B117="","",Competitors!B117)</f>
        <v/>
      </c>
      <c r="C127" s="1" t="str">
        <f>IF(Competitors!C117="","",Competitors!C117)</f>
        <v/>
      </c>
      <c r="D127" s="1" t="str">
        <f>IF(A127="","",SUM(G127,J127,M127,P127,S127,V127,Y127))</f>
        <v/>
      </c>
      <c r="E127" s="1" t="str">
        <f>IF(A127="","",SUM(H127,K127,N127,Q127,T127,W127,Z127))</f>
        <v/>
      </c>
      <c r="F127" s="12"/>
      <c r="G127" s="1" t="str">
        <f>IF(F127="","",IF(F127="np",-200,  MIN(IF(F$5="No",1000,10000),ROUNDDOWN(IF(F$3="No",
IF(ISNUMBER(F127)=TRUE,IF(F127=0,0,
500*LOG10(1+99*F$4/IF(ISNUMBER(F127),F127,VALUE(LEFT(F127,SEARCH(" ",F127)-1))))),
500*LOG10(1+99*IF(ISNUMBER(F127),F127,VALUE(LEFT(F127,SEARCH(" ",F127)-1)))/F$7*F$4/F$6)),500*LOG10(1+99*IF(ISNUMBER(F127),F127,VALUE(LEFT(F127,SEARCH(" ",F127)-1)))/F$4)),Events!$I$1))  )   )</f>
        <v/>
      </c>
      <c r="H127" s="1" t="str">
        <f>IF(F127="","",_xlfn.RANK.AVG(G127,G$12:G$238))</f>
        <v/>
      </c>
      <c r="I127" s="12"/>
      <c r="J127" s="1" t="str">
        <f>IF(I127="","",IF(I127="np",-200,  MIN(IF(I$5="No",1000,10000),ROUNDDOWN(IF(I$3="No",
IF(ISNUMBER(I127)=TRUE,IF(I127=0,0,
500*LOG10(1+99*I$4/IF(ISNUMBER(I127),I127,VALUE(LEFT(I127,SEARCH(" ",I127)-1))))),
500*LOG10(1+99*IF(ISNUMBER(I127),I127,VALUE(LEFT(I127,SEARCH(" ",I127)-1)))/I$7*I$4/I$6)),500*LOG10(1+99*IF(ISNUMBER(I127),I127,VALUE(LEFT(I127,SEARCH(" ",I127)-1)))/I$4)),Events!$I$1))  )   )</f>
        <v/>
      </c>
      <c r="K127" s="1" t="str">
        <f>IF(I127="","",_xlfn.RANK.AVG(J127,J$12:J$238))</f>
        <v/>
      </c>
      <c r="L127" s="12"/>
      <c r="M127" s="1" t="str">
        <f>IF(L127="","",IF(L127="np",-200,  MIN(IF(L$5="No",1000,10000),ROUNDDOWN(IF(L$3="No",
IF(ISNUMBER(L127)=TRUE,IF(L127=0,0,
500*LOG10(1+99*L$4/IF(ISNUMBER(L127),L127,VALUE(LEFT(L127,SEARCH(" ",L127)-1))))),
500*LOG10(1+99*IF(ISNUMBER(L127),L127,VALUE(LEFT(L127,SEARCH(" ",L127)-1)))/L$7*L$4/L$6)),500*LOG10(1+99*IF(ISNUMBER(L127),L127,VALUE(LEFT(L127,SEARCH(" ",L127)-1)))/L$4)),Events!$I$1))  )   )</f>
        <v/>
      </c>
      <c r="N127" s="1" t="str">
        <f>IF(L127="","",_xlfn.RANK.AVG(M127,M$12:M$238))</f>
        <v/>
      </c>
      <c r="O127" s="12"/>
      <c r="P127" s="1" t="str">
        <f>IF(O127="","",IF(O127="np",-200,  MIN(IF(O$5="No",1000,10000),ROUNDDOWN(IF(O$3="No",
IF(ISNUMBER(O127)=TRUE,IF(O127=0,0,
500*LOG10(1+99*O$4/IF(ISNUMBER(O127),O127,VALUE(LEFT(O127,SEARCH(" ",O127)-1))))),
500*LOG10(1+99*IF(ISNUMBER(O127),O127,VALUE(LEFT(O127,SEARCH(" ",O127)-1)))/O$7*O$4/O$6)),500*LOG10(1+99*IF(ISNUMBER(O127),O127,VALUE(LEFT(O127,SEARCH(" ",O127)-1)))/O$4)),Events!$I$1))  )   )</f>
        <v/>
      </c>
      <c r="Q127" s="1" t="str">
        <f>IF(O127="","",_xlfn.RANK.AVG(P127,P$12:P$238))</f>
        <v/>
      </c>
      <c r="R127" s="12"/>
      <c r="S127" s="1" t="str">
        <f>IF(R127="","",IF(R127="np",-200,  MIN(IF(R$5="No",1000,10000),ROUNDDOWN(IF(R$3="No",
IF(ISNUMBER(R127)=TRUE,IF(R127=0,0,
500*LOG10(1+99*R$4/IF(ISNUMBER(R127),R127,VALUE(LEFT(R127,SEARCH(" ",R127)-1))))),
500*LOG10(1+99*IF(ISNUMBER(R127),R127,VALUE(LEFT(R127,SEARCH(" ",R127)-1)))/R$7*R$4/R$6)),500*LOG10(1+99*IF(ISNUMBER(R127),R127,VALUE(LEFT(R127,SEARCH(" ",R127)-1)))/R$4)),Events!$I$1))  )   )</f>
        <v/>
      </c>
      <c r="T127" s="1" t="str">
        <f>IF(R127="","",_xlfn.RANK.AVG(S127,S$12:S$238))</f>
        <v/>
      </c>
      <c r="U127" s="12"/>
      <c r="V127" s="1" t="str">
        <f>IF(U127="","",IF(U127="np",-200,  MIN(IF(U$5="No",1000,10000),ROUNDDOWN(IF(U$3="No",
IF(ISNUMBER(U127)=TRUE,IF(U127=0,0,
500*LOG10(1+99*U$4/IF(ISNUMBER(U127),U127,VALUE(LEFT(U127,SEARCH(" ",U127)-1))))),
500*LOG10(1+99*IF(ISNUMBER(U127),U127,VALUE(LEFT(U127,SEARCH(" ",U127)-1)))/U$7*U$4/U$6)),500*LOG10(1+99*IF(ISNUMBER(U127),U127,VALUE(LEFT(U127,SEARCH(" ",U127)-1)))/U$4)),Events!$I$1))  )   )</f>
        <v/>
      </c>
      <c r="W127" s="1" t="str">
        <f>IF(U127="","",_xlfn.RANK.AVG(V127,V$12:V$238))</f>
        <v/>
      </c>
      <c r="X127" s="12"/>
      <c r="Y127" s="1" t="str">
        <f>IF(X127="","",IF(X127="np",-200,  MIN(IF(X$5="No",1000,10000),ROUNDDOWN(IF(X$3="No",
IF(ISNUMBER(X127)=TRUE,IF(X127=0,0,
500*LOG10(1+99*X$4/IF(ISNUMBER(X127),X127,VALUE(LEFT(X127,SEARCH(" ",X127)-1))))),
500*LOG10(1+99*IF(ISNUMBER(X127),X127,VALUE(LEFT(X127,SEARCH(" ",X127)-1)))/X$7*X$4/X$6)),500*LOG10(1+99*IF(ISNUMBER(X127),X127,VALUE(LEFT(X127,SEARCH(" ",X127)-1)))/X$4)),Events!$I$1))  )   )</f>
        <v/>
      </c>
      <c r="Z127" s="1" t="str">
        <f>IF(X127="","",_xlfn.RANK.AVG(Y127,Y$12:Y$238))</f>
        <v/>
      </c>
      <c r="AA127" s="1" t="str">
        <f>IF(Competitors!A117="","",Competitors!D117)</f>
        <v/>
      </c>
      <c r="AB127" t="str">
        <f t="shared" si="9"/>
        <v/>
      </c>
      <c r="AC127" t="str">
        <f t="shared" si="12"/>
        <v/>
      </c>
      <c r="AD127" t="str">
        <f t="shared" si="7"/>
        <v/>
      </c>
      <c r="AE127" t="str">
        <f t="shared" si="10"/>
        <v/>
      </c>
      <c r="AF127" t="str">
        <f t="shared" si="8"/>
        <v/>
      </c>
      <c r="AG127" t="str">
        <f t="shared" si="11"/>
        <v/>
      </c>
    </row>
    <row r="128" spans="1:33" ht="14.5" x14ac:dyDescent="0.35">
      <c r="A128" s="1" t="str">
        <f>IF(Competitors!A118="","",Competitors!A118)</f>
        <v/>
      </c>
      <c r="B128" s="1" t="str">
        <f>IF(Competitors!B118="","",Competitors!B118)</f>
        <v/>
      </c>
      <c r="C128" s="1" t="str">
        <f>IF(Competitors!C118="","",Competitors!C118)</f>
        <v/>
      </c>
      <c r="D128" s="1" t="str">
        <f>IF(A128="","",SUM(G128,J128,M128,P128,S128,V128,Y128))</f>
        <v/>
      </c>
      <c r="E128" s="1" t="str">
        <f>IF(A128="","",SUM(H128,K128,N128,Q128,T128,W128,Z128))</f>
        <v/>
      </c>
      <c r="F128" s="12"/>
      <c r="G128" s="1" t="str">
        <f>IF(F128="","",IF(F128="np",-200,  MIN(IF(F$5="No",1000,10000),ROUNDDOWN(IF(F$3="No",
IF(ISNUMBER(F128)=TRUE,IF(F128=0,0,
500*LOG10(1+99*F$4/IF(ISNUMBER(F128),F128,VALUE(LEFT(F128,SEARCH(" ",F128)-1))))),
500*LOG10(1+99*IF(ISNUMBER(F128),F128,VALUE(LEFT(F128,SEARCH(" ",F128)-1)))/F$7*F$4/F$6)),500*LOG10(1+99*IF(ISNUMBER(F128),F128,VALUE(LEFT(F128,SEARCH(" ",F128)-1)))/F$4)),Events!$I$1))  )   )</f>
        <v/>
      </c>
      <c r="H128" s="1" t="str">
        <f>IF(F128="","",_xlfn.RANK.AVG(G128,G$12:G$238))</f>
        <v/>
      </c>
      <c r="I128" s="12"/>
      <c r="J128" s="1" t="str">
        <f>IF(I128="","",IF(I128="np",-200,  MIN(IF(I$5="No",1000,10000),ROUNDDOWN(IF(I$3="No",
IF(ISNUMBER(I128)=TRUE,IF(I128=0,0,
500*LOG10(1+99*I$4/IF(ISNUMBER(I128),I128,VALUE(LEFT(I128,SEARCH(" ",I128)-1))))),
500*LOG10(1+99*IF(ISNUMBER(I128),I128,VALUE(LEFT(I128,SEARCH(" ",I128)-1)))/I$7*I$4/I$6)),500*LOG10(1+99*IF(ISNUMBER(I128),I128,VALUE(LEFT(I128,SEARCH(" ",I128)-1)))/I$4)),Events!$I$1))  )   )</f>
        <v/>
      </c>
      <c r="K128" s="1" t="str">
        <f>IF(I128="","",_xlfn.RANK.AVG(J128,J$12:J$238))</f>
        <v/>
      </c>
      <c r="L128" s="12"/>
      <c r="M128" s="1" t="str">
        <f>IF(L128="","",IF(L128="np",-200,  MIN(IF(L$5="No",1000,10000),ROUNDDOWN(IF(L$3="No",
IF(ISNUMBER(L128)=TRUE,IF(L128=0,0,
500*LOG10(1+99*L$4/IF(ISNUMBER(L128),L128,VALUE(LEFT(L128,SEARCH(" ",L128)-1))))),
500*LOG10(1+99*IF(ISNUMBER(L128),L128,VALUE(LEFT(L128,SEARCH(" ",L128)-1)))/L$7*L$4/L$6)),500*LOG10(1+99*IF(ISNUMBER(L128),L128,VALUE(LEFT(L128,SEARCH(" ",L128)-1)))/L$4)),Events!$I$1))  )   )</f>
        <v/>
      </c>
      <c r="N128" s="1" t="str">
        <f>IF(L128="","",_xlfn.RANK.AVG(M128,M$12:M$238))</f>
        <v/>
      </c>
      <c r="O128" s="12"/>
      <c r="P128" s="1" t="str">
        <f>IF(O128="","",IF(O128="np",-200,  MIN(IF(O$5="No",1000,10000),ROUNDDOWN(IF(O$3="No",
IF(ISNUMBER(O128)=TRUE,IF(O128=0,0,
500*LOG10(1+99*O$4/IF(ISNUMBER(O128),O128,VALUE(LEFT(O128,SEARCH(" ",O128)-1))))),
500*LOG10(1+99*IF(ISNUMBER(O128),O128,VALUE(LEFT(O128,SEARCH(" ",O128)-1)))/O$7*O$4/O$6)),500*LOG10(1+99*IF(ISNUMBER(O128),O128,VALUE(LEFT(O128,SEARCH(" ",O128)-1)))/O$4)),Events!$I$1))  )   )</f>
        <v/>
      </c>
      <c r="Q128" s="1" t="str">
        <f>IF(O128="","",_xlfn.RANK.AVG(P128,P$12:P$238))</f>
        <v/>
      </c>
      <c r="R128" s="12"/>
      <c r="S128" s="1" t="str">
        <f>IF(R128="","",IF(R128="np",-200,  MIN(IF(R$5="No",1000,10000),ROUNDDOWN(IF(R$3="No",
IF(ISNUMBER(R128)=TRUE,IF(R128=0,0,
500*LOG10(1+99*R$4/IF(ISNUMBER(R128),R128,VALUE(LEFT(R128,SEARCH(" ",R128)-1))))),
500*LOG10(1+99*IF(ISNUMBER(R128),R128,VALUE(LEFT(R128,SEARCH(" ",R128)-1)))/R$7*R$4/R$6)),500*LOG10(1+99*IF(ISNUMBER(R128),R128,VALUE(LEFT(R128,SEARCH(" ",R128)-1)))/R$4)),Events!$I$1))  )   )</f>
        <v/>
      </c>
      <c r="T128" s="1" t="str">
        <f>IF(R128="","",_xlfn.RANK.AVG(S128,S$12:S$238))</f>
        <v/>
      </c>
      <c r="U128" s="12"/>
      <c r="V128" s="1" t="str">
        <f>IF(U128="","",IF(U128="np",-200,  MIN(IF(U$5="No",1000,10000),ROUNDDOWN(IF(U$3="No",
IF(ISNUMBER(U128)=TRUE,IF(U128=0,0,
500*LOG10(1+99*U$4/IF(ISNUMBER(U128),U128,VALUE(LEFT(U128,SEARCH(" ",U128)-1))))),
500*LOG10(1+99*IF(ISNUMBER(U128),U128,VALUE(LEFT(U128,SEARCH(" ",U128)-1)))/U$7*U$4/U$6)),500*LOG10(1+99*IF(ISNUMBER(U128),U128,VALUE(LEFT(U128,SEARCH(" ",U128)-1)))/U$4)),Events!$I$1))  )   )</f>
        <v/>
      </c>
      <c r="W128" s="1" t="str">
        <f>IF(U128="","",_xlfn.RANK.AVG(V128,V$12:V$238))</f>
        <v/>
      </c>
      <c r="X128" s="12"/>
      <c r="Y128" s="1" t="str">
        <f>IF(X128="","",IF(X128="np",-200,  MIN(IF(X$5="No",1000,10000),ROUNDDOWN(IF(X$3="No",
IF(ISNUMBER(X128)=TRUE,IF(X128=0,0,
500*LOG10(1+99*X$4/IF(ISNUMBER(X128),X128,VALUE(LEFT(X128,SEARCH(" ",X128)-1))))),
500*LOG10(1+99*IF(ISNUMBER(X128),X128,VALUE(LEFT(X128,SEARCH(" ",X128)-1)))/X$7*X$4/X$6)),500*LOG10(1+99*IF(ISNUMBER(X128),X128,VALUE(LEFT(X128,SEARCH(" ",X128)-1)))/X$4)),Events!$I$1))  )   )</f>
        <v/>
      </c>
      <c r="Z128" s="1" t="str">
        <f>IF(X128="","",_xlfn.RANK.AVG(Y128,Y$12:Y$238))</f>
        <v/>
      </c>
      <c r="AA128" s="1" t="str">
        <f>IF(Competitors!A118="","",Competitors!D118)</f>
        <v/>
      </c>
      <c r="AB128" t="str">
        <f t="shared" si="9"/>
        <v/>
      </c>
      <c r="AC128" t="str">
        <f t="shared" si="12"/>
        <v/>
      </c>
      <c r="AD128" t="str">
        <f t="shared" si="7"/>
        <v/>
      </c>
      <c r="AE128" t="str">
        <f t="shared" si="10"/>
        <v/>
      </c>
      <c r="AF128" t="str">
        <f t="shared" si="8"/>
        <v/>
      </c>
      <c r="AG128" t="str">
        <f t="shared" si="11"/>
        <v/>
      </c>
    </row>
    <row r="129" spans="1:33" ht="14.5" x14ac:dyDescent="0.35">
      <c r="A129" s="1" t="str">
        <f>IF(Competitors!A119="","",Competitors!A119)</f>
        <v/>
      </c>
      <c r="B129" s="1" t="str">
        <f>IF(Competitors!B119="","",Competitors!B119)</f>
        <v/>
      </c>
      <c r="C129" s="1" t="str">
        <f>IF(Competitors!C119="","",Competitors!C119)</f>
        <v/>
      </c>
      <c r="D129" s="1" t="str">
        <f>IF(A129="","",SUM(G129,J129,M129,P129,S129,V129,Y129))</f>
        <v/>
      </c>
      <c r="E129" s="1" t="str">
        <f>IF(A129="","",SUM(H129,K129,N129,Q129,T129,W129,Z129))</f>
        <v/>
      </c>
      <c r="F129" s="12"/>
      <c r="G129" s="1" t="str">
        <f>IF(F129="","",IF(F129="np",-200,  MIN(IF(F$5="No",1000,10000),ROUNDDOWN(IF(F$3="No",
IF(ISNUMBER(F129)=TRUE,IF(F129=0,0,
500*LOG10(1+99*F$4/IF(ISNUMBER(F129),F129,VALUE(LEFT(F129,SEARCH(" ",F129)-1))))),
500*LOG10(1+99*IF(ISNUMBER(F129),F129,VALUE(LEFT(F129,SEARCH(" ",F129)-1)))/F$7*F$4/F$6)),500*LOG10(1+99*IF(ISNUMBER(F129),F129,VALUE(LEFT(F129,SEARCH(" ",F129)-1)))/F$4)),Events!$I$1))  )   )</f>
        <v/>
      </c>
      <c r="H129" s="1" t="str">
        <f>IF(F129="","",_xlfn.RANK.AVG(G129,G$12:G$238))</f>
        <v/>
      </c>
      <c r="I129" s="12"/>
      <c r="J129" s="1" t="str">
        <f>IF(I129="","",IF(I129="np",-200,  MIN(IF(I$5="No",1000,10000),ROUNDDOWN(IF(I$3="No",
IF(ISNUMBER(I129)=TRUE,IF(I129=0,0,
500*LOG10(1+99*I$4/IF(ISNUMBER(I129),I129,VALUE(LEFT(I129,SEARCH(" ",I129)-1))))),
500*LOG10(1+99*IF(ISNUMBER(I129),I129,VALUE(LEFT(I129,SEARCH(" ",I129)-1)))/I$7*I$4/I$6)),500*LOG10(1+99*IF(ISNUMBER(I129),I129,VALUE(LEFT(I129,SEARCH(" ",I129)-1)))/I$4)),Events!$I$1))  )   )</f>
        <v/>
      </c>
      <c r="K129" s="1" t="str">
        <f>IF(I129="","",_xlfn.RANK.AVG(J129,J$12:J$238))</f>
        <v/>
      </c>
      <c r="L129" s="12"/>
      <c r="M129" s="1" t="str">
        <f>IF(L129="","",IF(L129="np",-200,  MIN(IF(L$5="No",1000,10000),ROUNDDOWN(IF(L$3="No",
IF(ISNUMBER(L129)=TRUE,IF(L129=0,0,
500*LOG10(1+99*L$4/IF(ISNUMBER(L129),L129,VALUE(LEFT(L129,SEARCH(" ",L129)-1))))),
500*LOG10(1+99*IF(ISNUMBER(L129),L129,VALUE(LEFT(L129,SEARCH(" ",L129)-1)))/L$7*L$4/L$6)),500*LOG10(1+99*IF(ISNUMBER(L129),L129,VALUE(LEFT(L129,SEARCH(" ",L129)-1)))/L$4)),Events!$I$1))  )   )</f>
        <v/>
      </c>
      <c r="N129" s="1" t="str">
        <f>IF(L129="","",_xlfn.RANK.AVG(M129,M$12:M$238))</f>
        <v/>
      </c>
      <c r="O129" s="12"/>
      <c r="P129" s="1" t="str">
        <f>IF(O129="","",IF(O129="np",-200,  MIN(IF(O$5="No",1000,10000),ROUNDDOWN(IF(O$3="No",
IF(ISNUMBER(O129)=TRUE,IF(O129=0,0,
500*LOG10(1+99*O$4/IF(ISNUMBER(O129),O129,VALUE(LEFT(O129,SEARCH(" ",O129)-1))))),
500*LOG10(1+99*IF(ISNUMBER(O129),O129,VALUE(LEFT(O129,SEARCH(" ",O129)-1)))/O$7*O$4/O$6)),500*LOG10(1+99*IF(ISNUMBER(O129),O129,VALUE(LEFT(O129,SEARCH(" ",O129)-1)))/O$4)),Events!$I$1))  )   )</f>
        <v/>
      </c>
      <c r="Q129" s="1" t="str">
        <f>IF(O129="","",_xlfn.RANK.AVG(P129,P$12:P$238))</f>
        <v/>
      </c>
      <c r="R129" s="12"/>
      <c r="S129" s="1" t="str">
        <f>IF(R129="","",IF(R129="np",-200,  MIN(IF(R$5="No",1000,10000),ROUNDDOWN(IF(R$3="No",
IF(ISNUMBER(R129)=TRUE,IF(R129=0,0,
500*LOG10(1+99*R$4/IF(ISNUMBER(R129),R129,VALUE(LEFT(R129,SEARCH(" ",R129)-1))))),
500*LOG10(1+99*IF(ISNUMBER(R129),R129,VALUE(LEFT(R129,SEARCH(" ",R129)-1)))/R$7*R$4/R$6)),500*LOG10(1+99*IF(ISNUMBER(R129),R129,VALUE(LEFT(R129,SEARCH(" ",R129)-1)))/R$4)),Events!$I$1))  )   )</f>
        <v/>
      </c>
      <c r="T129" s="1" t="str">
        <f>IF(R129="","",_xlfn.RANK.AVG(S129,S$12:S$238))</f>
        <v/>
      </c>
      <c r="U129" s="12"/>
      <c r="V129" s="1" t="str">
        <f>IF(U129="","",IF(U129="np",-200,  MIN(IF(U$5="No",1000,10000),ROUNDDOWN(IF(U$3="No",
IF(ISNUMBER(U129)=TRUE,IF(U129=0,0,
500*LOG10(1+99*U$4/IF(ISNUMBER(U129),U129,VALUE(LEFT(U129,SEARCH(" ",U129)-1))))),
500*LOG10(1+99*IF(ISNUMBER(U129),U129,VALUE(LEFT(U129,SEARCH(" ",U129)-1)))/U$7*U$4/U$6)),500*LOG10(1+99*IF(ISNUMBER(U129),U129,VALUE(LEFT(U129,SEARCH(" ",U129)-1)))/U$4)),Events!$I$1))  )   )</f>
        <v/>
      </c>
      <c r="W129" s="1" t="str">
        <f>IF(U129="","",_xlfn.RANK.AVG(V129,V$12:V$238))</f>
        <v/>
      </c>
      <c r="X129" s="12"/>
      <c r="Y129" s="1" t="str">
        <f>IF(X129="","",IF(X129="np",-200,  MIN(IF(X$5="No",1000,10000),ROUNDDOWN(IF(X$3="No",
IF(ISNUMBER(X129)=TRUE,IF(X129=0,0,
500*LOG10(1+99*X$4/IF(ISNUMBER(X129),X129,VALUE(LEFT(X129,SEARCH(" ",X129)-1))))),
500*LOG10(1+99*IF(ISNUMBER(X129),X129,VALUE(LEFT(X129,SEARCH(" ",X129)-1)))/X$7*X$4/X$6)),500*LOG10(1+99*IF(ISNUMBER(X129),X129,VALUE(LEFT(X129,SEARCH(" ",X129)-1)))/X$4)),Events!$I$1))  )   )</f>
        <v/>
      </c>
      <c r="Z129" s="1" t="str">
        <f>IF(X129="","",_xlfn.RANK.AVG(Y129,Y$12:Y$238))</f>
        <v/>
      </c>
      <c r="AA129" s="1" t="str">
        <f>IF(Competitors!A119="","",Competitors!D119)</f>
        <v/>
      </c>
      <c r="AB129" t="str">
        <f t="shared" si="9"/>
        <v/>
      </c>
      <c r="AC129" t="str">
        <f t="shared" si="12"/>
        <v/>
      </c>
      <c r="AD129" t="str">
        <f t="shared" si="7"/>
        <v/>
      </c>
      <c r="AE129" t="str">
        <f t="shared" si="10"/>
        <v/>
      </c>
      <c r="AF129" t="str">
        <f t="shared" si="8"/>
        <v/>
      </c>
      <c r="AG129" t="str">
        <f t="shared" si="11"/>
        <v/>
      </c>
    </row>
    <row r="130" spans="1:33" ht="14.5" x14ac:dyDescent="0.35">
      <c r="A130" s="1" t="str">
        <f>IF(Competitors!A120="","",Competitors!A120)</f>
        <v/>
      </c>
      <c r="B130" s="1" t="str">
        <f>IF(Competitors!B120="","",Competitors!B120)</f>
        <v/>
      </c>
      <c r="C130" s="1" t="str">
        <f>IF(Competitors!C120="","",Competitors!C120)</f>
        <v/>
      </c>
      <c r="D130" s="1" t="str">
        <f>IF(A130="","",SUM(G130,J130,M130,P130,S130,V130,Y130))</f>
        <v/>
      </c>
      <c r="E130" s="1" t="str">
        <f>IF(A130="","",SUM(H130,K130,N130,Q130,T130,W130,Z130))</f>
        <v/>
      </c>
      <c r="F130" s="12"/>
      <c r="G130" s="1" t="str">
        <f>IF(F130="","",IF(F130="np",-200,  MIN(IF(F$5="No",1000,10000),ROUNDDOWN(IF(F$3="No",
IF(ISNUMBER(F130)=TRUE,IF(F130=0,0,
500*LOG10(1+99*F$4/IF(ISNUMBER(F130),F130,VALUE(LEFT(F130,SEARCH(" ",F130)-1))))),
500*LOG10(1+99*IF(ISNUMBER(F130),F130,VALUE(LEFT(F130,SEARCH(" ",F130)-1)))/F$7*F$4/F$6)),500*LOG10(1+99*IF(ISNUMBER(F130),F130,VALUE(LEFT(F130,SEARCH(" ",F130)-1)))/F$4)),Events!$I$1))  )   )</f>
        <v/>
      </c>
      <c r="H130" s="1" t="str">
        <f>IF(F130="","",_xlfn.RANK.AVG(G130,G$12:G$238))</f>
        <v/>
      </c>
      <c r="I130" s="12"/>
      <c r="J130" s="1" t="str">
        <f>IF(I130="","",IF(I130="np",-200,  MIN(IF(I$5="No",1000,10000),ROUNDDOWN(IF(I$3="No",
IF(ISNUMBER(I130)=TRUE,IF(I130=0,0,
500*LOG10(1+99*I$4/IF(ISNUMBER(I130),I130,VALUE(LEFT(I130,SEARCH(" ",I130)-1))))),
500*LOG10(1+99*IF(ISNUMBER(I130),I130,VALUE(LEFT(I130,SEARCH(" ",I130)-1)))/I$7*I$4/I$6)),500*LOG10(1+99*IF(ISNUMBER(I130),I130,VALUE(LEFT(I130,SEARCH(" ",I130)-1)))/I$4)),Events!$I$1))  )   )</f>
        <v/>
      </c>
      <c r="K130" s="1" t="str">
        <f>IF(I130="","",_xlfn.RANK.AVG(J130,J$12:J$238))</f>
        <v/>
      </c>
      <c r="L130" s="12"/>
      <c r="M130" s="1" t="str">
        <f>IF(L130="","",IF(L130="np",-200,  MIN(IF(L$5="No",1000,10000),ROUNDDOWN(IF(L$3="No",
IF(ISNUMBER(L130)=TRUE,IF(L130=0,0,
500*LOG10(1+99*L$4/IF(ISNUMBER(L130),L130,VALUE(LEFT(L130,SEARCH(" ",L130)-1))))),
500*LOG10(1+99*IF(ISNUMBER(L130),L130,VALUE(LEFT(L130,SEARCH(" ",L130)-1)))/L$7*L$4/L$6)),500*LOG10(1+99*IF(ISNUMBER(L130),L130,VALUE(LEFT(L130,SEARCH(" ",L130)-1)))/L$4)),Events!$I$1))  )   )</f>
        <v/>
      </c>
      <c r="N130" s="1" t="str">
        <f>IF(L130="","",_xlfn.RANK.AVG(M130,M$12:M$238))</f>
        <v/>
      </c>
      <c r="O130" s="12"/>
      <c r="P130" s="1" t="str">
        <f>IF(O130="","",IF(O130="np",-200,  MIN(IF(O$5="No",1000,10000),ROUNDDOWN(IF(O$3="No",
IF(ISNUMBER(O130)=TRUE,IF(O130=0,0,
500*LOG10(1+99*O$4/IF(ISNUMBER(O130),O130,VALUE(LEFT(O130,SEARCH(" ",O130)-1))))),
500*LOG10(1+99*IF(ISNUMBER(O130),O130,VALUE(LEFT(O130,SEARCH(" ",O130)-1)))/O$7*O$4/O$6)),500*LOG10(1+99*IF(ISNUMBER(O130),O130,VALUE(LEFT(O130,SEARCH(" ",O130)-1)))/O$4)),Events!$I$1))  )   )</f>
        <v/>
      </c>
      <c r="Q130" s="1" t="str">
        <f>IF(O130="","",_xlfn.RANK.AVG(P130,P$12:P$238))</f>
        <v/>
      </c>
      <c r="R130" s="12"/>
      <c r="S130" s="1" t="str">
        <f>IF(R130="","",IF(R130="np",-200,  MIN(IF(R$5="No",1000,10000),ROUNDDOWN(IF(R$3="No",
IF(ISNUMBER(R130)=TRUE,IF(R130=0,0,
500*LOG10(1+99*R$4/IF(ISNUMBER(R130),R130,VALUE(LEFT(R130,SEARCH(" ",R130)-1))))),
500*LOG10(1+99*IF(ISNUMBER(R130),R130,VALUE(LEFT(R130,SEARCH(" ",R130)-1)))/R$7*R$4/R$6)),500*LOG10(1+99*IF(ISNUMBER(R130),R130,VALUE(LEFT(R130,SEARCH(" ",R130)-1)))/R$4)),Events!$I$1))  )   )</f>
        <v/>
      </c>
      <c r="T130" s="1" t="str">
        <f>IF(R130="","",_xlfn.RANK.AVG(S130,S$12:S$238))</f>
        <v/>
      </c>
      <c r="U130" s="12"/>
      <c r="V130" s="1" t="str">
        <f>IF(U130="","",IF(U130="np",-200,  MIN(IF(U$5="No",1000,10000),ROUNDDOWN(IF(U$3="No",
IF(ISNUMBER(U130)=TRUE,IF(U130=0,0,
500*LOG10(1+99*U$4/IF(ISNUMBER(U130),U130,VALUE(LEFT(U130,SEARCH(" ",U130)-1))))),
500*LOG10(1+99*IF(ISNUMBER(U130),U130,VALUE(LEFT(U130,SEARCH(" ",U130)-1)))/U$7*U$4/U$6)),500*LOG10(1+99*IF(ISNUMBER(U130),U130,VALUE(LEFT(U130,SEARCH(" ",U130)-1)))/U$4)),Events!$I$1))  )   )</f>
        <v/>
      </c>
      <c r="W130" s="1" t="str">
        <f>IF(U130="","",_xlfn.RANK.AVG(V130,V$12:V$238))</f>
        <v/>
      </c>
      <c r="X130" s="12"/>
      <c r="Y130" s="1" t="str">
        <f>IF(X130="","",IF(X130="np",-200,  MIN(IF(X$5="No",1000,10000),ROUNDDOWN(IF(X$3="No",
IF(ISNUMBER(X130)=TRUE,IF(X130=0,0,
500*LOG10(1+99*X$4/IF(ISNUMBER(X130),X130,VALUE(LEFT(X130,SEARCH(" ",X130)-1))))),
500*LOG10(1+99*IF(ISNUMBER(X130),X130,VALUE(LEFT(X130,SEARCH(" ",X130)-1)))/X$7*X$4/X$6)),500*LOG10(1+99*IF(ISNUMBER(X130),X130,VALUE(LEFT(X130,SEARCH(" ",X130)-1)))/X$4)),Events!$I$1))  )   )</f>
        <v/>
      </c>
      <c r="Z130" s="1" t="str">
        <f>IF(X130="","",_xlfn.RANK.AVG(Y130,Y$12:Y$238))</f>
        <v/>
      </c>
      <c r="AA130" s="1" t="str">
        <f>IF(Competitors!A120="","",Competitors!D120)</f>
        <v/>
      </c>
      <c r="AB130" t="str">
        <f t="shared" si="9"/>
        <v/>
      </c>
      <c r="AC130" t="str">
        <f t="shared" si="12"/>
        <v/>
      </c>
      <c r="AD130" t="str">
        <f t="shared" si="7"/>
        <v/>
      </c>
      <c r="AE130" t="str">
        <f t="shared" si="10"/>
        <v/>
      </c>
      <c r="AF130" t="str">
        <f t="shared" si="8"/>
        <v/>
      </c>
      <c r="AG130" t="str">
        <f t="shared" si="11"/>
        <v/>
      </c>
    </row>
    <row r="131" spans="1:33" ht="14.5" x14ac:dyDescent="0.35">
      <c r="A131" s="1" t="str">
        <f>IF(Competitors!A121="","",Competitors!A121)</f>
        <v/>
      </c>
      <c r="B131" s="1" t="str">
        <f>IF(Competitors!B121="","",Competitors!B121)</f>
        <v/>
      </c>
      <c r="C131" s="1" t="str">
        <f>IF(Competitors!C121="","",Competitors!C121)</f>
        <v/>
      </c>
      <c r="D131" s="1" t="str">
        <f>IF(A131="","",SUM(G131,J131,M131,P131,S131,V131,Y131))</f>
        <v/>
      </c>
      <c r="E131" s="1" t="str">
        <f>IF(A131="","",SUM(H131,K131,N131,Q131,T131,W131,Z131))</f>
        <v/>
      </c>
      <c r="F131" s="12"/>
      <c r="G131" s="1" t="str">
        <f>IF(F131="","",IF(F131="np",-200,  MIN(IF(F$5="No",1000,10000),ROUNDDOWN(IF(F$3="No",
IF(ISNUMBER(F131)=TRUE,IF(F131=0,0,
500*LOG10(1+99*F$4/IF(ISNUMBER(F131),F131,VALUE(LEFT(F131,SEARCH(" ",F131)-1))))),
500*LOG10(1+99*IF(ISNUMBER(F131),F131,VALUE(LEFT(F131,SEARCH(" ",F131)-1)))/F$7*F$4/F$6)),500*LOG10(1+99*IF(ISNUMBER(F131),F131,VALUE(LEFT(F131,SEARCH(" ",F131)-1)))/F$4)),Events!$I$1))  )   )</f>
        <v/>
      </c>
      <c r="H131" s="1" t="str">
        <f>IF(F131="","",_xlfn.RANK.AVG(G131,G$12:G$238))</f>
        <v/>
      </c>
      <c r="I131" s="12"/>
      <c r="J131" s="1" t="str">
        <f>IF(I131="","",IF(I131="np",-200,  MIN(IF(I$5="No",1000,10000),ROUNDDOWN(IF(I$3="No",
IF(ISNUMBER(I131)=TRUE,IF(I131=0,0,
500*LOG10(1+99*I$4/IF(ISNUMBER(I131),I131,VALUE(LEFT(I131,SEARCH(" ",I131)-1))))),
500*LOG10(1+99*IF(ISNUMBER(I131),I131,VALUE(LEFT(I131,SEARCH(" ",I131)-1)))/I$7*I$4/I$6)),500*LOG10(1+99*IF(ISNUMBER(I131),I131,VALUE(LEFT(I131,SEARCH(" ",I131)-1)))/I$4)),Events!$I$1))  )   )</f>
        <v/>
      </c>
      <c r="K131" s="1" t="str">
        <f>IF(I131="","",_xlfn.RANK.AVG(J131,J$12:J$238))</f>
        <v/>
      </c>
      <c r="L131" s="12"/>
      <c r="M131" s="1" t="str">
        <f>IF(L131="","",IF(L131="np",-200,  MIN(IF(L$5="No",1000,10000),ROUNDDOWN(IF(L$3="No",
IF(ISNUMBER(L131)=TRUE,IF(L131=0,0,
500*LOG10(1+99*L$4/IF(ISNUMBER(L131),L131,VALUE(LEFT(L131,SEARCH(" ",L131)-1))))),
500*LOG10(1+99*IF(ISNUMBER(L131),L131,VALUE(LEFT(L131,SEARCH(" ",L131)-1)))/L$7*L$4/L$6)),500*LOG10(1+99*IF(ISNUMBER(L131),L131,VALUE(LEFT(L131,SEARCH(" ",L131)-1)))/L$4)),Events!$I$1))  )   )</f>
        <v/>
      </c>
      <c r="N131" s="1" t="str">
        <f>IF(L131="","",_xlfn.RANK.AVG(M131,M$12:M$238))</f>
        <v/>
      </c>
      <c r="O131" s="12"/>
      <c r="P131" s="1" t="str">
        <f>IF(O131="","",IF(O131="np",-200,  MIN(IF(O$5="No",1000,10000),ROUNDDOWN(IF(O$3="No",
IF(ISNUMBER(O131)=TRUE,IF(O131=0,0,
500*LOG10(1+99*O$4/IF(ISNUMBER(O131),O131,VALUE(LEFT(O131,SEARCH(" ",O131)-1))))),
500*LOG10(1+99*IF(ISNUMBER(O131),O131,VALUE(LEFT(O131,SEARCH(" ",O131)-1)))/O$7*O$4/O$6)),500*LOG10(1+99*IF(ISNUMBER(O131),O131,VALUE(LEFT(O131,SEARCH(" ",O131)-1)))/O$4)),Events!$I$1))  )   )</f>
        <v/>
      </c>
      <c r="Q131" s="1" t="str">
        <f>IF(O131="","",_xlfn.RANK.AVG(P131,P$12:P$238))</f>
        <v/>
      </c>
      <c r="R131" s="12"/>
      <c r="S131" s="1" t="str">
        <f>IF(R131="","",IF(R131="np",-200,  MIN(IF(R$5="No",1000,10000),ROUNDDOWN(IF(R$3="No",
IF(ISNUMBER(R131)=TRUE,IF(R131=0,0,
500*LOG10(1+99*R$4/IF(ISNUMBER(R131),R131,VALUE(LEFT(R131,SEARCH(" ",R131)-1))))),
500*LOG10(1+99*IF(ISNUMBER(R131),R131,VALUE(LEFT(R131,SEARCH(" ",R131)-1)))/R$7*R$4/R$6)),500*LOG10(1+99*IF(ISNUMBER(R131),R131,VALUE(LEFT(R131,SEARCH(" ",R131)-1)))/R$4)),Events!$I$1))  )   )</f>
        <v/>
      </c>
      <c r="T131" s="1" t="str">
        <f>IF(R131="","",_xlfn.RANK.AVG(S131,S$12:S$238))</f>
        <v/>
      </c>
      <c r="U131" s="12"/>
      <c r="V131" s="1" t="str">
        <f>IF(U131="","",IF(U131="np",-200,  MIN(IF(U$5="No",1000,10000),ROUNDDOWN(IF(U$3="No",
IF(ISNUMBER(U131)=TRUE,IF(U131=0,0,
500*LOG10(1+99*U$4/IF(ISNUMBER(U131),U131,VALUE(LEFT(U131,SEARCH(" ",U131)-1))))),
500*LOG10(1+99*IF(ISNUMBER(U131),U131,VALUE(LEFT(U131,SEARCH(" ",U131)-1)))/U$7*U$4/U$6)),500*LOG10(1+99*IF(ISNUMBER(U131),U131,VALUE(LEFT(U131,SEARCH(" ",U131)-1)))/U$4)),Events!$I$1))  )   )</f>
        <v/>
      </c>
      <c r="W131" s="1" t="str">
        <f>IF(U131="","",_xlfn.RANK.AVG(V131,V$12:V$238))</f>
        <v/>
      </c>
      <c r="X131" s="12"/>
      <c r="Y131" s="1" t="str">
        <f>IF(X131="","",IF(X131="np",-200,  MIN(IF(X$5="No",1000,10000),ROUNDDOWN(IF(X$3="No",
IF(ISNUMBER(X131)=TRUE,IF(X131=0,0,
500*LOG10(1+99*X$4/IF(ISNUMBER(X131),X131,VALUE(LEFT(X131,SEARCH(" ",X131)-1))))),
500*LOG10(1+99*IF(ISNUMBER(X131),X131,VALUE(LEFT(X131,SEARCH(" ",X131)-1)))/X$7*X$4/X$6)),500*LOG10(1+99*IF(ISNUMBER(X131),X131,VALUE(LEFT(X131,SEARCH(" ",X131)-1)))/X$4)),Events!$I$1))  )   )</f>
        <v/>
      </c>
      <c r="Z131" s="1" t="str">
        <f>IF(X131="","",_xlfn.RANK.AVG(Y131,Y$12:Y$238))</f>
        <v/>
      </c>
      <c r="AA131" s="1" t="str">
        <f>IF(Competitors!A121="","",Competitors!D121)</f>
        <v/>
      </c>
      <c r="AB131" t="str">
        <f t="shared" si="9"/>
        <v/>
      </c>
      <c r="AC131" t="str">
        <f t="shared" si="12"/>
        <v/>
      </c>
      <c r="AD131" t="str">
        <f t="shared" si="7"/>
        <v/>
      </c>
      <c r="AE131" t="str">
        <f t="shared" si="10"/>
        <v/>
      </c>
      <c r="AF131" t="str">
        <f t="shared" si="8"/>
        <v/>
      </c>
      <c r="AG131" t="str">
        <f t="shared" si="11"/>
        <v/>
      </c>
    </row>
    <row r="132" spans="1:33" ht="14.5" x14ac:dyDescent="0.35">
      <c r="A132" s="1" t="str">
        <f>IF(Competitors!A122="","",Competitors!A122)</f>
        <v/>
      </c>
      <c r="B132" s="1" t="str">
        <f>IF(Competitors!B122="","",Competitors!B122)</f>
        <v/>
      </c>
      <c r="C132" s="1" t="str">
        <f>IF(Competitors!C122="","",Competitors!C122)</f>
        <v/>
      </c>
      <c r="D132" s="1" t="str">
        <f>IF(A132="","",SUM(G132,J132,M132,P132,S132,V132,Y132))</f>
        <v/>
      </c>
      <c r="E132" s="1" t="str">
        <f>IF(A132="","",SUM(H132,K132,N132,Q132,T132,W132,Z132))</f>
        <v/>
      </c>
      <c r="F132" s="12"/>
      <c r="G132" s="1" t="str">
        <f>IF(F132="","",IF(F132="np",-200,  MIN(IF(F$5="No",1000,10000),ROUNDDOWN(IF(F$3="No",
IF(ISNUMBER(F132)=TRUE,IF(F132=0,0,
500*LOG10(1+99*F$4/IF(ISNUMBER(F132),F132,VALUE(LEFT(F132,SEARCH(" ",F132)-1))))),
500*LOG10(1+99*IF(ISNUMBER(F132),F132,VALUE(LEFT(F132,SEARCH(" ",F132)-1)))/F$7*F$4/F$6)),500*LOG10(1+99*IF(ISNUMBER(F132),F132,VALUE(LEFT(F132,SEARCH(" ",F132)-1)))/F$4)),Events!$I$1))  )   )</f>
        <v/>
      </c>
      <c r="H132" s="1" t="str">
        <f>IF(F132="","",_xlfn.RANK.AVG(G132,G$12:G$238))</f>
        <v/>
      </c>
      <c r="I132" s="12"/>
      <c r="J132" s="1" t="str">
        <f>IF(I132="","",IF(I132="np",-200,  MIN(IF(I$5="No",1000,10000),ROUNDDOWN(IF(I$3="No",
IF(ISNUMBER(I132)=TRUE,IF(I132=0,0,
500*LOG10(1+99*I$4/IF(ISNUMBER(I132),I132,VALUE(LEFT(I132,SEARCH(" ",I132)-1))))),
500*LOG10(1+99*IF(ISNUMBER(I132),I132,VALUE(LEFT(I132,SEARCH(" ",I132)-1)))/I$7*I$4/I$6)),500*LOG10(1+99*IF(ISNUMBER(I132),I132,VALUE(LEFT(I132,SEARCH(" ",I132)-1)))/I$4)),Events!$I$1))  )   )</f>
        <v/>
      </c>
      <c r="K132" s="1" t="str">
        <f>IF(I132="","",_xlfn.RANK.AVG(J132,J$12:J$238))</f>
        <v/>
      </c>
      <c r="L132" s="12"/>
      <c r="M132" s="1" t="str">
        <f>IF(L132="","",IF(L132="np",-200,  MIN(IF(L$5="No",1000,10000),ROUNDDOWN(IF(L$3="No",
IF(ISNUMBER(L132)=TRUE,IF(L132=0,0,
500*LOG10(1+99*L$4/IF(ISNUMBER(L132),L132,VALUE(LEFT(L132,SEARCH(" ",L132)-1))))),
500*LOG10(1+99*IF(ISNUMBER(L132),L132,VALUE(LEFT(L132,SEARCH(" ",L132)-1)))/L$7*L$4/L$6)),500*LOG10(1+99*IF(ISNUMBER(L132),L132,VALUE(LEFT(L132,SEARCH(" ",L132)-1)))/L$4)),Events!$I$1))  )   )</f>
        <v/>
      </c>
      <c r="N132" s="1" t="str">
        <f>IF(L132="","",_xlfn.RANK.AVG(M132,M$12:M$238))</f>
        <v/>
      </c>
      <c r="O132" s="12"/>
      <c r="P132" s="1" t="str">
        <f>IF(O132="","",IF(O132="np",-200,  MIN(IF(O$5="No",1000,10000),ROUNDDOWN(IF(O$3="No",
IF(ISNUMBER(O132)=TRUE,IF(O132=0,0,
500*LOG10(1+99*O$4/IF(ISNUMBER(O132),O132,VALUE(LEFT(O132,SEARCH(" ",O132)-1))))),
500*LOG10(1+99*IF(ISNUMBER(O132),O132,VALUE(LEFT(O132,SEARCH(" ",O132)-1)))/O$7*O$4/O$6)),500*LOG10(1+99*IF(ISNUMBER(O132),O132,VALUE(LEFT(O132,SEARCH(" ",O132)-1)))/O$4)),Events!$I$1))  )   )</f>
        <v/>
      </c>
      <c r="Q132" s="1" t="str">
        <f>IF(O132="","",_xlfn.RANK.AVG(P132,P$12:P$238))</f>
        <v/>
      </c>
      <c r="R132" s="12"/>
      <c r="S132" s="1" t="str">
        <f>IF(R132="","",IF(R132="np",-200,  MIN(IF(R$5="No",1000,10000),ROUNDDOWN(IF(R$3="No",
IF(ISNUMBER(R132)=TRUE,IF(R132=0,0,
500*LOG10(1+99*R$4/IF(ISNUMBER(R132),R132,VALUE(LEFT(R132,SEARCH(" ",R132)-1))))),
500*LOG10(1+99*IF(ISNUMBER(R132),R132,VALUE(LEFT(R132,SEARCH(" ",R132)-1)))/R$7*R$4/R$6)),500*LOG10(1+99*IF(ISNUMBER(R132),R132,VALUE(LEFT(R132,SEARCH(" ",R132)-1)))/R$4)),Events!$I$1))  )   )</f>
        <v/>
      </c>
      <c r="T132" s="1" t="str">
        <f>IF(R132="","",_xlfn.RANK.AVG(S132,S$12:S$238))</f>
        <v/>
      </c>
      <c r="U132" s="12"/>
      <c r="V132" s="1" t="str">
        <f>IF(U132="","",IF(U132="np",-200,  MIN(IF(U$5="No",1000,10000),ROUNDDOWN(IF(U$3="No",
IF(ISNUMBER(U132)=TRUE,IF(U132=0,0,
500*LOG10(1+99*U$4/IF(ISNUMBER(U132),U132,VALUE(LEFT(U132,SEARCH(" ",U132)-1))))),
500*LOG10(1+99*IF(ISNUMBER(U132),U132,VALUE(LEFT(U132,SEARCH(" ",U132)-1)))/U$7*U$4/U$6)),500*LOG10(1+99*IF(ISNUMBER(U132),U132,VALUE(LEFT(U132,SEARCH(" ",U132)-1)))/U$4)),Events!$I$1))  )   )</f>
        <v/>
      </c>
      <c r="W132" s="1" t="str">
        <f>IF(U132="","",_xlfn.RANK.AVG(V132,V$12:V$238))</f>
        <v/>
      </c>
      <c r="X132" s="12"/>
      <c r="Y132" s="1" t="str">
        <f>IF(X132="","",IF(X132="np",-200,  MIN(IF(X$5="No",1000,10000),ROUNDDOWN(IF(X$3="No",
IF(ISNUMBER(X132)=TRUE,IF(X132=0,0,
500*LOG10(1+99*X$4/IF(ISNUMBER(X132),X132,VALUE(LEFT(X132,SEARCH(" ",X132)-1))))),
500*LOG10(1+99*IF(ISNUMBER(X132),X132,VALUE(LEFT(X132,SEARCH(" ",X132)-1)))/X$7*X$4/X$6)),500*LOG10(1+99*IF(ISNUMBER(X132),X132,VALUE(LEFT(X132,SEARCH(" ",X132)-1)))/X$4)),Events!$I$1))  )   )</f>
        <v/>
      </c>
      <c r="Z132" s="1" t="str">
        <f>IF(X132="","",_xlfn.RANK.AVG(Y132,Y$12:Y$238))</f>
        <v/>
      </c>
      <c r="AA132" s="1" t="str">
        <f>IF(Competitors!A122="","",Competitors!D122)</f>
        <v/>
      </c>
      <c r="AB132" t="str">
        <f t="shared" si="9"/>
        <v/>
      </c>
      <c r="AC132" t="str">
        <f t="shared" si="12"/>
        <v/>
      </c>
      <c r="AD132" t="str">
        <f t="shared" si="7"/>
        <v/>
      </c>
      <c r="AE132" t="str">
        <f t="shared" si="10"/>
        <v/>
      </c>
      <c r="AF132" t="str">
        <f t="shared" si="8"/>
        <v/>
      </c>
      <c r="AG132" t="str">
        <f t="shared" si="11"/>
        <v/>
      </c>
    </row>
    <row r="133" spans="1:33" ht="14.5" x14ac:dyDescent="0.35">
      <c r="A133" s="1" t="str">
        <f>IF(Competitors!A123="","",Competitors!A123)</f>
        <v/>
      </c>
      <c r="B133" s="1" t="str">
        <f>IF(Competitors!B123="","",Competitors!B123)</f>
        <v/>
      </c>
      <c r="C133" s="1" t="str">
        <f>IF(Competitors!C123="","",Competitors!C123)</f>
        <v/>
      </c>
      <c r="D133" s="1" t="str">
        <f>IF(A133="","",SUM(G133,J133,M133,P133,S133,V133,Y133))</f>
        <v/>
      </c>
      <c r="E133" s="1" t="str">
        <f>IF(A133="","",SUM(H133,K133,N133,Q133,T133,W133,Z133))</f>
        <v/>
      </c>
      <c r="F133" s="12"/>
      <c r="G133" s="1" t="str">
        <f>IF(F133="","",IF(F133="np",-200,  MIN(IF(F$5="No",1000,10000),ROUNDDOWN(IF(F$3="No",
IF(ISNUMBER(F133)=TRUE,IF(F133=0,0,
500*LOG10(1+99*F$4/IF(ISNUMBER(F133),F133,VALUE(LEFT(F133,SEARCH(" ",F133)-1))))),
500*LOG10(1+99*IF(ISNUMBER(F133),F133,VALUE(LEFT(F133,SEARCH(" ",F133)-1)))/F$7*F$4/F$6)),500*LOG10(1+99*IF(ISNUMBER(F133),F133,VALUE(LEFT(F133,SEARCH(" ",F133)-1)))/F$4)),Events!$I$1))  )   )</f>
        <v/>
      </c>
      <c r="H133" s="1" t="str">
        <f>IF(F133="","",_xlfn.RANK.AVG(G133,G$12:G$238))</f>
        <v/>
      </c>
      <c r="I133" s="12"/>
      <c r="J133" s="1" t="str">
        <f>IF(I133="","",IF(I133="np",-200,  MIN(IF(I$5="No",1000,10000),ROUNDDOWN(IF(I$3="No",
IF(ISNUMBER(I133)=TRUE,IF(I133=0,0,
500*LOG10(1+99*I$4/IF(ISNUMBER(I133),I133,VALUE(LEFT(I133,SEARCH(" ",I133)-1))))),
500*LOG10(1+99*IF(ISNUMBER(I133),I133,VALUE(LEFT(I133,SEARCH(" ",I133)-1)))/I$7*I$4/I$6)),500*LOG10(1+99*IF(ISNUMBER(I133),I133,VALUE(LEFT(I133,SEARCH(" ",I133)-1)))/I$4)),Events!$I$1))  )   )</f>
        <v/>
      </c>
      <c r="K133" s="1" t="str">
        <f>IF(I133="","",_xlfn.RANK.AVG(J133,J$12:J$238))</f>
        <v/>
      </c>
      <c r="L133" s="12"/>
      <c r="M133" s="1" t="str">
        <f>IF(L133="","",IF(L133="np",-200,  MIN(IF(L$5="No",1000,10000),ROUNDDOWN(IF(L$3="No",
IF(ISNUMBER(L133)=TRUE,IF(L133=0,0,
500*LOG10(1+99*L$4/IF(ISNUMBER(L133),L133,VALUE(LEFT(L133,SEARCH(" ",L133)-1))))),
500*LOG10(1+99*IF(ISNUMBER(L133),L133,VALUE(LEFT(L133,SEARCH(" ",L133)-1)))/L$7*L$4/L$6)),500*LOG10(1+99*IF(ISNUMBER(L133),L133,VALUE(LEFT(L133,SEARCH(" ",L133)-1)))/L$4)),Events!$I$1))  )   )</f>
        <v/>
      </c>
      <c r="N133" s="1" t="str">
        <f>IF(L133="","",_xlfn.RANK.AVG(M133,M$12:M$238))</f>
        <v/>
      </c>
      <c r="O133" s="12"/>
      <c r="P133" s="1" t="str">
        <f>IF(O133="","",IF(O133="np",-200,  MIN(IF(O$5="No",1000,10000),ROUNDDOWN(IF(O$3="No",
IF(ISNUMBER(O133)=TRUE,IF(O133=0,0,
500*LOG10(1+99*O$4/IF(ISNUMBER(O133),O133,VALUE(LEFT(O133,SEARCH(" ",O133)-1))))),
500*LOG10(1+99*IF(ISNUMBER(O133),O133,VALUE(LEFT(O133,SEARCH(" ",O133)-1)))/O$7*O$4/O$6)),500*LOG10(1+99*IF(ISNUMBER(O133),O133,VALUE(LEFT(O133,SEARCH(" ",O133)-1)))/O$4)),Events!$I$1))  )   )</f>
        <v/>
      </c>
      <c r="Q133" s="1" t="str">
        <f>IF(O133="","",_xlfn.RANK.AVG(P133,P$12:P$238))</f>
        <v/>
      </c>
      <c r="R133" s="12"/>
      <c r="S133" s="1" t="str">
        <f>IF(R133="","",IF(R133="np",-200,  MIN(IF(R$5="No",1000,10000),ROUNDDOWN(IF(R$3="No",
IF(ISNUMBER(R133)=TRUE,IF(R133=0,0,
500*LOG10(1+99*R$4/IF(ISNUMBER(R133),R133,VALUE(LEFT(R133,SEARCH(" ",R133)-1))))),
500*LOG10(1+99*IF(ISNUMBER(R133),R133,VALUE(LEFT(R133,SEARCH(" ",R133)-1)))/R$7*R$4/R$6)),500*LOG10(1+99*IF(ISNUMBER(R133),R133,VALUE(LEFT(R133,SEARCH(" ",R133)-1)))/R$4)),Events!$I$1))  )   )</f>
        <v/>
      </c>
      <c r="T133" s="1" t="str">
        <f>IF(R133="","",_xlfn.RANK.AVG(S133,S$12:S$238))</f>
        <v/>
      </c>
      <c r="U133" s="12"/>
      <c r="V133" s="1" t="str">
        <f>IF(U133="","",IF(U133="np",-200,  MIN(IF(U$5="No",1000,10000),ROUNDDOWN(IF(U$3="No",
IF(ISNUMBER(U133)=TRUE,IF(U133=0,0,
500*LOG10(1+99*U$4/IF(ISNUMBER(U133),U133,VALUE(LEFT(U133,SEARCH(" ",U133)-1))))),
500*LOG10(1+99*IF(ISNUMBER(U133),U133,VALUE(LEFT(U133,SEARCH(" ",U133)-1)))/U$7*U$4/U$6)),500*LOG10(1+99*IF(ISNUMBER(U133),U133,VALUE(LEFT(U133,SEARCH(" ",U133)-1)))/U$4)),Events!$I$1))  )   )</f>
        <v/>
      </c>
      <c r="W133" s="1" t="str">
        <f>IF(U133="","",_xlfn.RANK.AVG(V133,V$12:V$238))</f>
        <v/>
      </c>
      <c r="X133" s="12"/>
      <c r="Y133" s="1" t="str">
        <f>IF(X133="","",IF(X133="np",-200,  MIN(IF(X$5="No",1000,10000),ROUNDDOWN(IF(X$3="No",
IF(ISNUMBER(X133)=TRUE,IF(X133=0,0,
500*LOG10(1+99*X$4/IF(ISNUMBER(X133),X133,VALUE(LEFT(X133,SEARCH(" ",X133)-1))))),
500*LOG10(1+99*IF(ISNUMBER(X133),X133,VALUE(LEFT(X133,SEARCH(" ",X133)-1)))/X$7*X$4/X$6)),500*LOG10(1+99*IF(ISNUMBER(X133),X133,VALUE(LEFT(X133,SEARCH(" ",X133)-1)))/X$4)),Events!$I$1))  )   )</f>
        <v/>
      </c>
      <c r="Z133" s="1" t="str">
        <f>IF(X133="","",_xlfn.RANK.AVG(Y133,Y$12:Y$238))</f>
        <v/>
      </c>
      <c r="AA133" s="1" t="str">
        <f>IF(Competitors!A123="","",Competitors!D123)</f>
        <v/>
      </c>
      <c r="AB133" t="str">
        <f t="shared" si="9"/>
        <v/>
      </c>
      <c r="AC133" t="str">
        <f t="shared" si="12"/>
        <v/>
      </c>
      <c r="AD133" t="str">
        <f t="shared" si="7"/>
        <v/>
      </c>
      <c r="AE133" t="str">
        <f t="shared" si="10"/>
        <v/>
      </c>
      <c r="AF133" t="str">
        <f t="shared" si="8"/>
        <v/>
      </c>
      <c r="AG133" t="str">
        <f t="shared" si="11"/>
        <v/>
      </c>
    </row>
    <row r="134" spans="1:33" ht="14.5" x14ac:dyDescent="0.35">
      <c r="A134" s="1" t="str">
        <f>IF(Competitors!A124="","",Competitors!A124)</f>
        <v/>
      </c>
      <c r="B134" s="1" t="str">
        <f>IF(Competitors!B124="","",Competitors!B124)</f>
        <v/>
      </c>
      <c r="C134" s="1" t="str">
        <f>IF(Competitors!C124="","",Competitors!C124)</f>
        <v/>
      </c>
      <c r="D134" s="1" t="str">
        <f>IF(A134="","",SUM(G134,J134,M134,P134,S134,V134,Y134))</f>
        <v/>
      </c>
      <c r="E134" s="1" t="str">
        <f>IF(A134="","",SUM(H134,K134,N134,Q134,T134,W134,Z134))</f>
        <v/>
      </c>
      <c r="F134" s="12"/>
      <c r="G134" s="1" t="str">
        <f>IF(F134="","",IF(F134="np",-200,  MIN(IF(F$5="No",1000,10000),ROUNDDOWN(IF(F$3="No",
IF(ISNUMBER(F134)=TRUE,IF(F134=0,0,
500*LOG10(1+99*F$4/IF(ISNUMBER(F134),F134,VALUE(LEFT(F134,SEARCH(" ",F134)-1))))),
500*LOG10(1+99*IF(ISNUMBER(F134),F134,VALUE(LEFT(F134,SEARCH(" ",F134)-1)))/F$7*F$4/F$6)),500*LOG10(1+99*IF(ISNUMBER(F134),F134,VALUE(LEFT(F134,SEARCH(" ",F134)-1)))/F$4)),Events!$I$1))  )   )</f>
        <v/>
      </c>
      <c r="H134" s="1" t="str">
        <f>IF(F134="","",_xlfn.RANK.AVG(G134,G$12:G$238))</f>
        <v/>
      </c>
      <c r="I134" s="12"/>
      <c r="J134" s="1" t="str">
        <f>IF(I134="","",IF(I134="np",-200,  MIN(IF(I$5="No",1000,10000),ROUNDDOWN(IF(I$3="No",
IF(ISNUMBER(I134)=TRUE,IF(I134=0,0,
500*LOG10(1+99*I$4/IF(ISNUMBER(I134),I134,VALUE(LEFT(I134,SEARCH(" ",I134)-1))))),
500*LOG10(1+99*IF(ISNUMBER(I134),I134,VALUE(LEFT(I134,SEARCH(" ",I134)-1)))/I$7*I$4/I$6)),500*LOG10(1+99*IF(ISNUMBER(I134),I134,VALUE(LEFT(I134,SEARCH(" ",I134)-1)))/I$4)),Events!$I$1))  )   )</f>
        <v/>
      </c>
      <c r="K134" s="1" t="str">
        <f>IF(I134="","",_xlfn.RANK.AVG(J134,J$12:J$238))</f>
        <v/>
      </c>
      <c r="L134" s="12"/>
      <c r="M134" s="1" t="str">
        <f>IF(L134="","",IF(L134="np",-200,  MIN(IF(L$5="No",1000,10000),ROUNDDOWN(IF(L$3="No",
IF(ISNUMBER(L134)=TRUE,IF(L134=0,0,
500*LOG10(1+99*L$4/IF(ISNUMBER(L134),L134,VALUE(LEFT(L134,SEARCH(" ",L134)-1))))),
500*LOG10(1+99*IF(ISNUMBER(L134),L134,VALUE(LEFT(L134,SEARCH(" ",L134)-1)))/L$7*L$4/L$6)),500*LOG10(1+99*IF(ISNUMBER(L134),L134,VALUE(LEFT(L134,SEARCH(" ",L134)-1)))/L$4)),Events!$I$1))  )   )</f>
        <v/>
      </c>
      <c r="N134" s="1" t="str">
        <f>IF(L134="","",_xlfn.RANK.AVG(M134,M$12:M$238))</f>
        <v/>
      </c>
      <c r="O134" s="12"/>
      <c r="P134" s="1" t="str">
        <f>IF(O134="","",IF(O134="np",-200,  MIN(IF(O$5="No",1000,10000),ROUNDDOWN(IF(O$3="No",
IF(ISNUMBER(O134)=TRUE,IF(O134=0,0,
500*LOG10(1+99*O$4/IF(ISNUMBER(O134),O134,VALUE(LEFT(O134,SEARCH(" ",O134)-1))))),
500*LOG10(1+99*IF(ISNUMBER(O134),O134,VALUE(LEFT(O134,SEARCH(" ",O134)-1)))/O$7*O$4/O$6)),500*LOG10(1+99*IF(ISNUMBER(O134),O134,VALUE(LEFT(O134,SEARCH(" ",O134)-1)))/O$4)),Events!$I$1))  )   )</f>
        <v/>
      </c>
      <c r="Q134" s="1" t="str">
        <f>IF(O134="","",_xlfn.RANK.AVG(P134,P$12:P$238))</f>
        <v/>
      </c>
      <c r="R134" s="12"/>
      <c r="S134" s="1" t="str">
        <f>IF(R134="","",IF(R134="np",-200,  MIN(IF(R$5="No",1000,10000),ROUNDDOWN(IF(R$3="No",
IF(ISNUMBER(R134)=TRUE,IF(R134=0,0,
500*LOG10(1+99*R$4/IF(ISNUMBER(R134),R134,VALUE(LEFT(R134,SEARCH(" ",R134)-1))))),
500*LOG10(1+99*IF(ISNUMBER(R134),R134,VALUE(LEFT(R134,SEARCH(" ",R134)-1)))/R$7*R$4/R$6)),500*LOG10(1+99*IF(ISNUMBER(R134),R134,VALUE(LEFT(R134,SEARCH(" ",R134)-1)))/R$4)),Events!$I$1))  )   )</f>
        <v/>
      </c>
      <c r="T134" s="1" t="str">
        <f>IF(R134="","",_xlfn.RANK.AVG(S134,S$12:S$238))</f>
        <v/>
      </c>
      <c r="U134" s="12"/>
      <c r="V134" s="1" t="str">
        <f>IF(U134="","",IF(U134="np",-200,  MIN(IF(U$5="No",1000,10000),ROUNDDOWN(IF(U$3="No",
IF(ISNUMBER(U134)=TRUE,IF(U134=0,0,
500*LOG10(1+99*U$4/IF(ISNUMBER(U134),U134,VALUE(LEFT(U134,SEARCH(" ",U134)-1))))),
500*LOG10(1+99*IF(ISNUMBER(U134),U134,VALUE(LEFT(U134,SEARCH(" ",U134)-1)))/U$7*U$4/U$6)),500*LOG10(1+99*IF(ISNUMBER(U134),U134,VALUE(LEFT(U134,SEARCH(" ",U134)-1)))/U$4)),Events!$I$1))  )   )</f>
        <v/>
      </c>
      <c r="W134" s="1" t="str">
        <f>IF(U134="","",_xlfn.RANK.AVG(V134,V$12:V$238))</f>
        <v/>
      </c>
      <c r="X134" s="12"/>
      <c r="Y134" s="1" t="str">
        <f>IF(X134="","",IF(X134="np",-200,  MIN(IF(X$5="No",1000,10000),ROUNDDOWN(IF(X$3="No",
IF(ISNUMBER(X134)=TRUE,IF(X134=0,0,
500*LOG10(1+99*X$4/IF(ISNUMBER(X134),X134,VALUE(LEFT(X134,SEARCH(" ",X134)-1))))),
500*LOG10(1+99*IF(ISNUMBER(X134),X134,VALUE(LEFT(X134,SEARCH(" ",X134)-1)))/X$7*X$4/X$6)),500*LOG10(1+99*IF(ISNUMBER(X134),X134,VALUE(LEFT(X134,SEARCH(" ",X134)-1)))/X$4)),Events!$I$1))  )   )</f>
        <v/>
      </c>
      <c r="Z134" s="1" t="str">
        <f>IF(X134="","",_xlfn.RANK.AVG(Y134,Y$12:Y$238))</f>
        <v/>
      </c>
      <c r="AA134" s="1" t="str">
        <f>IF(Competitors!A124="","",Competitors!D124)</f>
        <v/>
      </c>
      <c r="AB134" t="str">
        <f t="shared" si="9"/>
        <v/>
      </c>
      <c r="AC134" t="str">
        <f t="shared" si="12"/>
        <v/>
      </c>
      <c r="AD134" t="str">
        <f t="shared" si="7"/>
        <v/>
      </c>
      <c r="AE134" t="str">
        <f t="shared" si="10"/>
        <v/>
      </c>
      <c r="AF134" t="str">
        <f t="shared" si="8"/>
        <v/>
      </c>
      <c r="AG134" t="str">
        <f t="shared" si="11"/>
        <v/>
      </c>
    </row>
    <row r="135" spans="1:33" ht="14.5" x14ac:dyDescent="0.35">
      <c r="A135" s="1" t="str">
        <f>IF(Competitors!A125="","",Competitors!A125)</f>
        <v/>
      </c>
      <c r="B135" s="1" t="str">
        <f>IF(Competitors!B125="","",Competitors!B125)</f>
        <v/>
      </c>
      <c r="C135" s="1" t="str">
        <f>IF(Competitors!C125="","",Competitors!C125)</f>
        <v/>
      </c>
      <c r="D135" s="1" t="str">
        <f>IF(A135="","",SUM(G135,J135,M135,P135,S135,V135,Y135))</f>
        <v/>
      </c>
      <c r="E135" s="1" t="str">
        <f>IF(A135="","",SUM(H135,K135,N135,Q135,T135,W135,Z135))</f>
        <v/>
      </c>
      <c r="F135" s="12"/>
      <c r="G135" s="1" t="str">
        <f>IF(F135="","",IF(F135="np",-200,  MIN(IF(F$5="No",1000,10000),ROUNDDOWN(IF(F$3="No",
IF(ISNUMBER(F135)=TRUE,IF(F135=0,0,
500*LOG10(1+99*F$4/IF(ISNUMBER(F135),F135,VALUE(LEFT(F135,SEARCH(" ",F135)-1))))),
500*LOG10(1+99*IF(ISNUMBER(F135),F135,VALUE(LEFT(F135,SEARCH(" ",F135)-1)))/F$7*F$4/F$6)),500*LOG10(1+99*IF(ISNUMBER(F135),F135,VALUE(LEFT(F135,SEARCH(" ",F135)-1)))/F$4)),Events!$I$1))  )   )</f>
        <v/>
      </c>
      <c r="H135" s="1" t="str">
        <f>IF(F135="","",_xlfn.RANK.AVG(G135,G$12:G$238))</f>
        <v/>
      </c>
      <c r="I135" s="12"/>
      <c r="J135" s="1" t="str">
        <f>IF(I135="","",IF(I135="np",-200,  MIN(IF(I$5="No",1000,10000),ROUNDDOWN(IF(I$3="No",
IF(ISNUMBER(I135)=TRUE,IF(I135=0,0,
500*LOG10(1+99*I$4/IF(ISNUMBER(I135),I135,VALUE(LEFT(I135,SEARCH(" ",I135)-1))))),
500*LOG10(1+99*IF(ISNUMBER(I135),I135,VALUE(LEFT(I135,SEARCH(" ",I135)-1)))/I$7*I$4/I$6)),500*LOG10(1+99*IF(ISNUMBER(I135),I135,VALUE(LEFT(I135,SEARCH(" ",I135)-1)))/I$4)),Events!$I$1))  )   )</f>
        <v/>
      </c>
      <c r="K135" s="1" t="str">
        <f>IF(I135="","",_xlfn.RANK.AVG(J135,J$12:J$238))</f>
        <v/>
      </c>
      <c r="L135" s="12"/>
      <c r="M135" s="1" t="str">
        <f>IF(L135="","",IF(L135="np",-200,  MIN(IF(L$5="No",1000,10000),ROUNDDOWN(IF(L$3="No",
IF(ISNUMBER(L135)=TRUE,IF(L135=0,0,
500*LOG10(1+99*L$4/IF(ISNUMBER(L135),L135,VALUE(LEFT(L135,SEARCH(" ",L135)-1))))),
500*LOG10(1+99*IF(ISNUMBER(L135),L135,VALUE(LEFT(L135,SEARCH(" ",L135)-1)))/L$7*L$4/L$6)),500*LOG10(1+99*IF(ISNUMBER(L135),L135,VALUE(LEFT(L135,SEARCH(" ",L135)-1)))/L$4)),Events!$I$1))  )   )</f>
        <v/>
      </c>
      <c r="N135" s="1" t="str">
        <f>IF(L135="","",_xlfn.RANK.AVG(M135,M$12:M$238))</f>
        <v/>
      </c>
      <c r="O135" s="12"/>
      <c r="P135" s="1" t="str">
        <f>IF(O135="","",IF(O135="np",-200,  MIN(IF(O$5="No",1000,10000),ROUNDDOWN(IF(O$3="No",
IF(ISNUMBER(O135)=TRUE,IF(O135=0,0,
500*LOG10(1+99*O$4/IF(ISNUMBER(O135),O135,VALUE(LEFT(O135,SEARCH(" ",O135)-1))))),
500*LOG10(1+99*IF(ISNUMBER(O135),O135,VALUE(LEFT(O135,SEARCH(" ",O135)-1)))/O$7*O$4/O$6)),500*LOG10(1+99*IF(ISNUMBER(O135),O135,VALUE(LEFT(O135,SEARCH(" ",O135)-1)))/O$4)),Events!$I$1))  )   )</f>
        <v/>
      </c>
      <c r="Q135" s="1" t="str">
        <f>IF(O135="","",_xlfn.RANK.AVG(P135,P$12:P$238))</f>
        <v/>
      </c>
      <c r="R135" s="12"/>
      <c r="S135" s="1" t="str">
        <f>IF(R135="","",IF(R135="np",-200,  MIN(IF(R$5="No",1000,10000),ROUNDDOWN(IF(R$3="No",
IF(ISNUMBER(R135)=TRUE,IF(R135=0,0,
500*LOG10(1+99*R$4/IF(ISNUMBER(R135),R135,VALUE(LEFT(R135,SEARCH(" ",R135)-1))))),
500*LOG10(1+99*IF(ISNUMBER(R135),R135,VALUE(LEFT(R135,SEARCH(" ",R135)-1)))/R$7*R$4/R$6)),500*LOG10(1+99*IF(ISNUMBER(R135),R135,VALUE(LEFT(R135,SEARCH(" ",R135)-1)))/R$4)),Events!$I$1))  )   )</f>
        <v/>
      </c>
      <c r="T135" s="1" t="str">
        <f>IF(R135="","",_xlfn.RANK.AVG(S135,S$12:S$238))</f>
        <v/>
      </c>
      <c r="U135" s="12"/>
      <c r="V135" s="1" t="str">
        <f>IF(U135="","",IF(U135="np",-200,  MIN(IF(U$5="No",1000,10000),ROUNDDOWN(IF(U$3="No",
IF(ISNUMBER(U135)=TRUE,IF(U135=0,0,
500*LOG10(1+99*U$4/IF(ISNUMBER(U135),U135,VALUE(LEFT(U135,SEARCH(" ",U135)-1))))),
500*LOG10(1+99*IF(ISNUMBER(U135),U135,VALUE(LEFT(U135,SEARCH(" ",U135)-1)))/U$7*U$4/U$6)),500*LOG10(1+99*IF(ISNUMBER(U135),U135,VALUE(LEFT(U135,SEARCH(" ",U135)-1)))/U$4)),Events!$I$1))  )   )</f>
        <v/>
      </c>
      <c r="W135" s="1" t="str">
        <f>IF(U135="","",_xlfn.RANK.AVG(V135,V$12:V$238))</f>
        <v/>
      </c>
      <c r="X135" s="12"/>
      <c r="Y135" s="1" t="str">
        <f>IF(X135="","",IF(X135="np",-200,  MIN(IF(X$5="No",1000,10000),ROUNDDOWN(IF(X$3="No",
IF(ISNUMBER(X135)=TRUE,IF(X135=0,0,
500*LOG10(1+99*X$4/IF(ISNUMBER(X135),X135,VALUE(LEFT(X135,SEARCH(" ",X135)-1))))),
500*LOG10(1+99*IF(ISNUMBER(X135),X135,VALUE(LEFT(X135,SEARCH(" ",X135)-1)))/X$7*X$4/X$6)),500*LOG10(1+99*IF(ISNUMBER(X135),X135,VALUE(LEFT(X135,SEARCH(" ",X135)-1)))/X$4)),Events!$I$1))  )   )</f>
        <v/>
      </c>
      <c r="Z135" s="1" t="str">
        <f>IF(X135="","",_xlfn.RANK.AVG(Y135,Y$12:Y$238))</f>
        <v/>
      </c>
      <c r="AA135" s="1" t="str">
        <f>IF(Competitors!A125="","",Competitors!D125)</f>
        <v/>
      </c>
      <c r="AB135" t="str">
        <f t="shared" si="9"/>
        <v/>
      </c>
      <c r="AC135" t="str">
        <f t="shared" si="12"/>
        <v/>
      </c>
      <c r="AD135" t="str">
        <f t="shared" si="7"/>
        <v/>
      </c>
      <c r="AE135" t="str">
        <f t="shared" si="10"/>
        <v/>
      </c>
      <c r="AF135" t="str">
        <f t="shared" si="8"/>
        <v/>
      </c>
      <c r="AG135" t="str">
        <f t="shared" si="11"/>
        <v/>
      </c>
    </row>
    <row r="136" spans="1:33" ht="14.5" x14ac:dyDescent="0.35">
      <c r="A136" s="1" t="str">
        <f>IF(Competitors!A126="","",Competitors!A126)</f>
        <v/>
      </c>
      <c r="B136" s="1" t="str">
        <f>IF(Competitors!B126="","",Competitors!B126)</f>
        <v/>
      </c>
      <c r="C136" s="1" t="str">
        <f>IF(Competitors!C126="","",Competitors!C126)</f>
        <v/>
      </c>
      <c r="D136" s="1" t="str">
        <f>IF(A136="","",SUM(G136,J136,M136,P136,S136,V136,Y136))</f>
        <v/>
      </c>
      <c r="E136" s="1" t="str">
        <f>IF(A136="","",SUM(H136,K136,N136,Q136,T136,W136,Z136))</f>
        <v/>
      </c>
      <c r="F136" s="12"/>
      <c r="G136" s="1" t="str">
        <f>IF(F136="","",IF(F136="np",-200,  MIN(IF(F$5="No",1000,10000),ROUNDDOWN(IF(F$3="No",
IF(ISNUMBER(F136)=TRUE,IF(F136=0,0,
500*LOG10(1+99*F$4/IF(ISNUMBER(F136),F136,VALUE(LEFT(F136,SEARCH(" ",F136)-1))))),
500*LOG10(1+99*IF(ISNUMBER(F136),F136,VALUE(LEFT(F136,SEARCH(" ",F136)-1)))/F$7*F$4/F$6)),500*LOG10(1+99*IF(ISNUMBER(F136),F136,VALUE(LEFT(F136,SEARCH(" ",F136)-1)))/F$4)),Events!$I$1))  )   )</f>
        <v/>
      </c>
      <c r="H136" s="1" t="str">
        <f>IF(F136="","",_xlfn.RANK.AVG(G136,G$12:G$238))</f>
        <v/>
      </c>
      <c r="I136" s="12"/>
      <c r="J136" s="1" t="str">
        <f>IF(I136="","",IF(I136="np",-200,  MIN(IF(I$5="No",1000,10000),ROUNDDOWN(IF(I$3="No",
IF(ISNUMBER(I136)=TRUE,IF(I136=0,0,
500*LOG10(1+99*I$4/IF(ISNUMBER(I136),I136,VALUE(LEFT(I136,SEARCH(" ",I136)-1))))),
500*LOG10(1+99*IF(ISNUMBER(I136),I136,VALUE(LEFT(I136,SEARCH(" ",I136)-1)))/I$7*I$4/I$6)),500*LOG10(1+99*IF(ISNUMBER(I136),I136,VALUE(LEFT(I136,SEARCH(" ",I136)-1)))/I$4)),Events!$I$1))  )   )</f>
        <v/>
      </c>
      <c r="K136" s="1" t="str">
        <f>IF(I136="","",_xlfn.RANK.AVG(J136,J$12:J$238))</f>
        <v/>
      </c>
      <c r="L136" s="12"/>
      <c r="M136" s="1" t="str">
        <f>IF(L136="","",IF(L136="np",-200,  MIN(IF(L$5="No",1000,10000),ROUNDDOWN(IF(L$3="No",
IF(ISNUMBER(L136)=TRUE,IF(L136=0,0,
500*LOG10(1+99*L$4/IF(ISNUMBER(L136),L136,VALUE(LEFT(L136,SEARCH(" ",L136)-1))))),
500*LOG10(1+99*IF(ISNUMBER(L136),L136,VALUE(LEFT(L136,SEARCH(" ",L136)-1)))/L$7*L$4/L$6)),500*LOG10(1+99*IF(ISNUMBER(L136),L136,VALUE(LEFT(L136,SEARCH(" ",L136)-1)))/L$4)),Events!$I$1))  )   )</f>
        <v/>
      </c>
      <c r="N136" s="1" t="str">
        <f>IF(L136="","",_xlfn.RANK.AVG(M136,M$12:M$238))</f>
        <v/>
      </c>
      <c r="O136" s="12"/>
      <c r="P136" s="1" t="str">
        <f>IF(O136="","",IF(O136="np",-200,  MIN(IF(O$5="No",1000,10000),ROUNDDOWN(IF(O$3="No",
IF(ISNUMBER(O136)=TRUE,IF(O136=0,0,
500*LOG10(1+99*O$4/IF(ISNUMBER(O136),O136,VALUE(LEFT(O136,SEARCH(" ",O136)-1))))),
500*LOG10(1+99*IF(ISNUMBER(O136),O136,VALUE(LEFT(O136,SEARCH(" ",O136)-1)))/O$7*O$4/O$6)),500*LOG10(1+99*IF(ISNUMBER(O136),O136,VALUE(LEFT(O136,SEARCH(" ",O136)-1)))/O$4)),Events!$I$1))  )   )</f>
        <v/>
      </c>
      <c r="Q136" s="1" t="str">
        <f>IF(O136="","",_xlfn.RANK.AVG(P136,P$12:P$238))</f>
        <v/>
      </c>
      <c r="R136" s="12"/>
      <c r="S136" s="1" t="str">
        <f>IF(R136="","",IF(R136="np",-200,  MIN(IF(R$5="No",1000,10000),ROUNDDOWN(IF(R$3="No",
IF(ISNUMBER(R136)=TRUE,IF(R136=0,0,
500*LOG10(1+99*R$4/IF(ISNUMBER(R136),R136,VALUE(LEFT(R136,SEARCH(" ",R136)-1))))),
500*LOG10(1+99*IF(ISNUMBER(R136),R136,VALUE(LEFT(R136,SEARCH(" ",R136)-1)))/R$7*R$4/R$6)),500*LOG10(1+99*IF(ISNUMBER(R136),R136,VALUE(LEFT(R136,SEARCH(" ",R136)-1)))/R$4)),Events!$I$1))  )   )</f>
        <v/>
      </c>
      <c r="T136" s="1" t="str">
        <f>IF(R136="","",_xlfn.RANK.AVG(S136,S$12:S$238))</f>
        <v/>
      </c>
      <c r="U136" s="12"/>
      <c r="V136" s="1" t="str">
        <f>IF(U136="","",IF(U136="np",-200,  MIN(IF(U$5="No",1000,10000),ROUNDDOWN(IF(U$3="No",
IF(ISNUMBER(U136)=TRUE,IF(U136=0,0,
500*LOG10(1+99*U$4/IF(ISNUMBER(U136),U136,VALUE(LEFT(U136,SEARCH(" ",U136)-1))))),
500*LOG10(1+99*IF(ISNUMBER(U136),U136,VALUE(LEFT(U136,SEARCH(" ",U136)-1)))/U$7*U$4/U$6)),500*LOG10(1+99*IF(ISNUMBER(U136),U136,VALUE(LEFT(U136,SEARCH(" ",U136)-1)))/U$4)),Events!$I$1))  )   )</f>
        <v/>
      </c>
      <c r="W136" s="1" t="str">
        <f>IF(U136="","",_xlfn.RANK.AVG(V136,V$12:V$238))</f>
        <v/>
      </c>
      <c r="X136" s="12"/>
      <c r="Y136" s="1" t="str">
        <f>IF(X136="","",IF(X136="np",-200,  MIN(IF(X$5="No",1000,10000),ROUNDDOWN(IF(X$3="No",
IF(ISNUMBER(X136)=TRUE,IF(X136=0,0,
500*LOG10(1+99*X$4/IF(ISNUMBER(X136),X136,VALUE(LEFT(X136,SEARCH(" ",X136)-1))))),
500*LOG10(1+99*IF(ISNUMBER(X136),X136,VALUE(LEFT(X136,SEARCH(" ",X136)-1)))/X$7*X$4/X$6)),500*LOG10(1+99*IF(ISNUMBER(X136),X136,VALUE(LEFT(X136,SEARCH(" ",X136)-1)))/X$4)),Events!$I$1))  )   )</f>
        <v/>
      </c>
      <c r="Z136" s="1" t="str">
        <f>IF(X136="","",_xlfn.RANK.AVG(Y136,Y$12:Y$238))</f>
        <v/>
      </c>
      <c r="AA136" s="1" t="str">
        <f>IF(Competitors!A126="","",Competitors!D126)</f>
        <v/>
      </c>
      <c r="AB136" t="str">
        <f t="shared" si="9"/>
        <v/>
      </c>
      <c r="AC136" t="str">
        <f t="shared" si="12"/>
        <v/>
      </c>
      <c r="AD136" t="str">
        <f t="shared" si="7"/>
        <v/>
      </c>
      <c r="AE136" t="str">
        <f t="shared" si="10"/>
        <v/>
      </c>
      <c r="AF136" t="str">
        <f t="shared" si="8"/>
        <v/>
      </c>
      <c r="AG136" t="str">
        <f t="shared" si="11"/>
        <v/>
      </c>
    </row>
    <row r="137" spans="1:33" ht="14.5" x14ac:dyDescent="0.35">
      <c r="A137" s="1" t="str">
        <f>IF(Competitors!A127="","",Competitors!A127)</f>
        <v/>
      </c>
      <c r="B137" s="1" t="str">
        <f>IF(Competitors!B127="","",Competitors!B127)</f>
        <v/>
      </c>
      <c r="C137" s="1" t="str">
        <f>IF(Competitors!C127="","",Competitors!C127)</f>
        <v/>
      </c>
      <c r="D137" s="1" t="str">
        <f>IF(A137="","",SUM(G137,J137,M137,P137,S137,V137,Y137))</f>
        <v/>
      </c>
      <c r="E137" s="1" t="str">
        <f>IF(A137="","",SUM(H137,K137,N137,Q137,T137,W137,Z137))</f>
        <v/>
      </c>
      <c r="F137" s="12"/>
      <c r="G137" s="1" t="str">
        <f>IF(F137="","",IF(F137="np",-200,  MIN(IF(F$5="No",1000,10000),ROUNDDOWN(IF(F$3="No",
IF(ISNUMBER(F137)=TRUE,IF(F137=0,0,
500*LOG10(1+99*F$4/IF(ISNUMBER(F137),F137,VALUE(LEFT(F137,SEARCH(" ",F137)-1))))),
500*LOG10(1+99*IF(ISNUMBER(F137),F137,VALUE(LEFT(F137,SEARCH(" ",F137)-1)))/F$7*F$4/F$6)),500*LOG10(1+99*IF(ISNUMBER(F137),F137,VALUE(LEFT(F137,SEARCH(" ",F137)-1)))/F$4)),Events!$I$1))  )   )</f>
        <v/>
      </c>
      <c r="H137" s="1" t="str">
        <f>IF(F137="","",_xlfn.RANK.AVG(G137,G$12:G$238))</f>
        <v/>
      </c>
      <c r="I137" s="12"/>
      <c r="J137" s="1" t="str">
        <f>IF(I137="","",IF(I137="np",-200,  MIN(IF(I$5="No",1000,10000),ROUNDDOWN(IF(I$3="No",
IF(ISNUMBER(I137)=TRUE,IF(I137=0,0,
500*LOG10(1+99*I$4/IF(ISNUMBER(I137),I137,VALUE(LEFT(I137,SEARCH(" ",I137)-1))))),
500*LOG10(1+99*IF(ISNUMBER(I137),I137,VALUE(LEFT(I137,SEARCH(" ",I137)-1)))/I$7*I$4/I$6)),500*LOG10(1+99*IF(ISNUMBER(I137),I137,VALUE(LEFT(I137,SEARCH(" ",I137)-1)))/I$4)),Events!$I$1))  )   )</f>
        <v/>
      </c>
      <c r="K137" s="1" t="str">
        <f>IF(I137="","",_xlfn.RANK.AVG(J137,J$12:J$238))</f>
        <v/>
      </c>
      <c r="L137" s="12"/>
      <c r="M137" s="1" t="str">
        <f>IF(L137="","",IF(L137="np",-200,  MIN(IF(L$5="No",1000,10000),ROUNDDOWN(IF(L$3="No",
IF(ISNUMBER(L137)=TRUE,IF(L137=0,0,
500*LOG10(1+99*L$4/IF(ISNUMBER(L137),L137,VALUE(LEFT(L137,SEARCH(" ",L137)-1))))),
500*LOG10(1+99*IF(ISNUMBER(L137),L137,VALUE(LEFT(L137,SEARCH(" ",L137)-1)))/L$7*L$4/L$6)),500*LOG10(1+99*IF(ISNUMBER(L137),L137,VALUE(LEFT(L137,SEARCH(" ",L137)-1)))/L$4)),Events!$I$1))  )   )</f>
        <v/>
      </c>
      <c r="N137" s="1" t="str">
        <f>IF(L137="","",_xlfn.RANK.AVG(M137,M$12:M$238))</f>
        <v/>
      </c>
      <c r="O137" s="12"/>
      <c r="P137" s="1" t="str">
        <f>IF(O137="","",IF(O137="np",-200,  MIN(IF(O$5="No",1000,10000),ROUNDDOWN(IF(O$3="No",
IF(ISNUMBER(O137)=TRUE,IF(O137=0,0,
500*LOG10(1+99*O$4/IF(ISNUMBER(O137),O137,VALUE(LEFT(O137,SEARCH(" ",O137)-1))))),
500*LOG10(1+99*IF(ISNUMBER(O137),O137,VALUE(LEFT(O137,SEARCH(" ",O137)-1)))/O$7*O$4/O$6)),500*LOG10(1+99*IF(ISNUMBER(O137),O137,VALUE(LEFT(O137,SEARCH(" ",O137)-1)))/O$4)),Events!$I$1))  )   )</f>
        <v/>
      </c>
      <c r="Q137" s="1" t="str">
        <f>IF(O137="","",_xlfn.RANK.AVG(P137,P$12:P$238))</f>
        <v/>
      </c>
      <c r="R137" s="12"/>
      <c r="S137" s="1" t="str">
        <f>IF(R137="","",IF(R137="np",-200,  MIN(IF(R$5="No",1000,10000),ROUNDDOWN(IF(R$3="No",
IF(ISNUMBER(R137)=TRUE,IF(R137=0,0,
500*LOG10(1+99*R$4/IF(ISNUMBER(R137),R137,VALUE(LEFT(R137,SEARCH(" ",R137)-1))))),
500*LOG10(1+99*IF(ISNUMBER(R137),R137,VALUE(LEFT(R137,SEARCH(" ",R137)-1)))/R$7*R$4/R$6)),500*LOG10(1+99*IF(ISNUMBER(R137),R137,VALUE(LEFT(R137,SEARCH(" ",R137)-1)))/R$4)),Events!$I$1))  )   )</f>
        <v/>
      </c>
      <c r="T137" s="1" t="str">
        <f>IF(R137="","",_xlfn.RANK.AVG(S137,S$12:S$238))</f>
        <v/>
      </c>
      <c r="U137" s="12"/>
      <c r="V137" s="1" t="str">
        <f>IF(U137="","",IF(U137="np",-200,  MIN(IF(U$5="No",1000,10000),ROUNDDOWN(IF(U$3="No",
IF(ISNUMBER(U137)=TRUE,IF(U137=0,0,
500*LOG10(1+99*U$4/IF(ISNUMBER(U137),U137,VALUE(LEFT(U137,SEARCH(" ",U137)-1))))),
500*LOG10(1+99*IF(ISNUMBER(U137),U137,VALUE(LEFT(U137,SEARCH(" ",U137)-1)))/U$7*U$4/U$6)),500*LOG10(1+99*IF(ISNUMBER(U137),U137,VALUE(LEFT(U137,SEARCH(" ",U137)-1)))/U$4)),Events!$I$1))  )   )</f>
        <v/>
      </c>
      <c r="W137" s="1" t="str">
        <f>IF(U137="","",_xlfn.RANK.AVG(V137,V$12:V$238))</f>
        <v/>
      </c>
      <c r="X137" s="12"/>
      <c r="Y137" s="1" t="str">
        <f>IF(X137="","",IF(X137="np",-200,  MIN(IF(X$5="No",1000,10000),ROUNDDOWN(IF(X$3="No",
IF(ISNUMBER(X137)=TRUE,IF(X137=0,0,
500*LOG10(1+99*X$4/IF(ISNUMBER(X137),X137,VALUE(LEFT(X137,SEARCH(" ",X137)-1))))),
500*LOG10(1+99*IF(ISNUMBER(X137),X137,VALUE(LEFT(X137,SEARCH(" ",X137)-1)))/X$7*X$4/X$6)),500*LOG10(1+99*IF(ISNUMBER(X137),X137,VALUE(LEFT(X137,SEARCH(" ",X137)-1)))/X$4)),Events!$I$1))  )   )</f>
        <v/>
      </c>
      <c r="Z137" s="1" t="str">
        <f>IF(X137="","",_xlfn.RANK.AVG(Y137,Y$12:Y$238))</f>
        <v/>
      </c>
      <c r="AA137" s="1" t="str">
        <f>IF(Competitors!A127="","",Competitors!D127)</f>
        <v/>
      </c>
      <c r="AB137" t="str">
        <f t="shared" si="9"/>
        <v/>
      </c>
      <c r="AC137" t="str">
        <f t="shared" si="12"/>
        <v/>
      </c>
      <c r="AD137" t="str">
        <f t="shared" si="7"/>
        <v/>
      </c>
      <c r="AE137" t="str">
        <f t="shared" si="10"/>
        <v/>
      </c>
      <c r="AF137" t="str">
        <f t="shared" si="8"/>
        <v/>
      </c>
      <c r="AG137" t="str">
        <f t="shared" si="11"/>
        <v/>
      </c>
    </row>
    <row r="138" spans="1:33" ht="14.5" x14ac:dyDescent="0.35">
      <c r="A138" s="1" t="str">
        <f>IF(Competitors!A128="","",Competitors!A128)</f>
        <v/>
      </c>
      <c r="B138" s="1" t="str">
        <f>IF(Competitors!B128="","",Competitors!B128)</f>
        <v/>
      </c>
      <c r="C138" s="1" t="str">
        <f>IF(Competitors!C128="","",Competitors!C128)</f>
        <v/>
      </c>
      <c r="D138" s="1" t="str">
        <f>IF(A138="","",SUM(G138,J138,M138,P138,S138,V138,Y138))</f>
        <v/>
      </c>
      <c r="E138" s="1" t="str">
        <f>IF(A138="","",SUM(H138,K138,N138,Q138,T138,W138,Z138))</f>
        <v/>
      </c>
      <c r="F138" s="12"/>
      <c r="G138" s="1" t="str">
        <f>IF(F138="","",IF(F138="np",-200,  MIN(IF(F$5="No",1000,10000),ROUNDDOWN(IF(F$3="No",
IF(ISNUMBER(F138)=TRUE,IF(F138=0,0,
500*LOG10(1+99*F$4/IF(ISNUMBER(F138),F138,VALUE(LEFT(F138,SEARCH(" ",F138)-1))))),
500*LOG10(1+99*IF(ISNUMBER(F138),F138,VALUE(LEFT(F138,SEARCH(" ",F138)-1)))/F$7*F$4/F$6)),500*LOG10(1+99*IF(ISNUMBER(F138),F138,VALUE(LEFT(F138,SEARCH(" ",F138)-1)))/F$4)),Events!$I$1))  )   )</f>
        <v/>
      </c>
      <c r="H138" s="1" t="str">
        <f>IF(F138="","",_xlfn.RANK.AVG(G138,G$12:G$238))</f>
        <v/>
      </c>
      <c r="I138" s="12"/>
      <c r="J138" s="1" t="str">
        <f>IF(I138="","",IF(I138="np",-200,  MIN(IF(I$5="No",1000,10000),ROUNDDOWN(IF(I$3="No",
IF(ISNUMBER(I138)=TRUE,IF(I138=0,0,
500*LOG10(1+99*I$4/IF(ISNUMBER(I138),I138,VALUE(LEFT(I138,SEARCH(" ",I138)-1))))),
500*LOG10(1+99*IF(ISNUMBER(I138),I138,VALUE(LEFT(I138,SEARCH(" ",I138)-1)))/I$7*I$4/I$6)),500*LOG10(1+99*IF(ISNUMBER(I138),I138,VALUE(LEFT(I138,SEARCH(" ",I138)-1)))/I$4)),Events!$I$1))  )   )</f>
        <v/>
      </c>
      <c r="K138" s="1" t="str">
        <f>IF(I138="","",_xlfn.RANK.AVG(J138,J$12:J$238))</f>
        <v/>
      </c>
      <c r="L138" s="12"/>
      <c r="M138" s="1" t="str">
        <f>IF(L138="","",IF(L138="np",-200,  MIN(IF(L$5="No",1000,10000),ROUNDDOWN(IF(L$3="No",
IF(ISNUMBER(L138)=TRUE,IF(L138=0,0,
500*LOG10(1+99*L$4/IF(ISNUMBER(L138),L138,VALUE(LEFT(L138,SEARCH(" ",L138)-1))))),
500*LOG10(1+99*IF(ISNUMBER(L138),L138,VALUE(LEFT(L138,SEARCH(" ",L138)-1)))/L$7*L$4/L$6)),500*LOG10(1+99*IF(ISNUMBER(L138),L138,VALUE(LEFT(L138,SEARCH(" ",L138)-1)))/L$4)),Events!$I$1))  )   )</f>
        <v/>
      </c>
      <c r="N138" s="1" t="str">
        <f>IF(L138="","",_xlfn.RANK.AVG(M138,M$12:M$238))</f>
        <v/>
      </c>
      <c r="O138" s="12"/>
      <c r="P138" s="1" t="str">
        <f>IF(O138="","",IF(O138="np",-200,  MIN(IF(O$5="No",1000,10000),ROUNDDOWN(IF(O$3="No",
IF(ISNUMBER(O138)=TRUE,IF(O138=0,0,
500*LOG10(1+99*O$4/IF(ISNUMBER(O138),O138,VALUE(LEFT(O138,SEARCH(" ",O138)-1))))),
500*LOG10(1+99*IF(ISNUMBER(O138),O138,VALUE(LEFT(O138,SEARCH(" ",O138)-1)))/O$7*O$4/O$6)),500*LOG10(1+99*IF(ISNUMBER(O138),O138,VALUE(LEFT(O138,SEARCH(" ",O138)-1)))/O$4)),Events!$I$1))  )   )</f>
        <v/>
      </c>
      <c r="Q138" s="1" t="str">
        <f>IF(O138="","",_xlfn.RANK.AVG(P138,P$12:P$238))</f>
        <v/>
      </c>
      <c r="R138" s="12"/>
      <c r="S138" s="1" t="str">
        <f>IF(R138="","",IF(R138="np",-200,  MIN(IF(R$5="No",1000,10000),ROUNDDOWN(IF(R$3="No",
IF(ISNUMBER(R138)=TRUE,IF(R138=0,0,
500*LOG10(1+99*R$4/IF(ISNUMBER(R138),R138,VALUE(LEFT(R138,SEARCH(" ",R138)-1))))),
500*LOG10(1+99*IF(ISNUMBER(R138),R138,VALUE(LEFT(R138,SEARCH(" ",R138)-1)))/R$7*R$4/R$6)),500*LOG10(1+99*IF(ISNUMBER(R138),R138,VALUE(LEFT(R138,SEARCH(" ",R138)-1)))/R$4)),Events!$I$1))  )   )</f>
        <v/>
      </c>
      <c r="T138" s="1" t="str">
        <f>IF(R138="","",_xlfn.RANK.AVG(S138,S$12:S$238))</f>
        <v/>
      </c>
      <c r="U138" s="12"/>
      <c r="V138" s="1" t="str">
        <f>IF(U138="","",IF(U138="np",-200,  MIN(IF(U$5="No",1000,10000),ROUNDDOWN(IF(U$3="No",
IF(ISNUMBER(U138)=TRUE,IF(U138=0,0,
500*LOG10(1+99*U$4/IF(ISNUMBER(U138),U138,VALUE(LEFT(U138,SEARCH(" ",U138)-1))))),
500*LOG10(1+99*IF(ISNUMBER(U138),U138,VALUE(LEFT(U138,SEARCH(" ",U138)-1)))/U$7*U$4/U$6)),500*LOG10(1+99*IF(ISNUMBER(U138),U138,VALUE(LEFT(U138,SEARCH(" ",U138)-1)))/U$4)),Events!$I$1))  )   )</f>
        <v/>
      </c>
      <c r="W138" s="1" t="str">
        <f>IF(U138="","",_xlfn.RANK.AVG(V138,V$12:V$238))</f>
        <v/>
      </c>
      <c r="X138" s="12"/>
      <c r="Y138" s="1" t="str">
        <f>IF(X138="","",IF(X138="np",-200,  MIN(IF(X$5="No",1000,10000),ROUNDDOWN(IF(X$3="No",
IF(ISNUMBER(X138)=TRUE,IF(X138=0,0,
500*LOG10(1+99*X$4/IF(ISNUMBER(X138),X138,VALUE(LEFT(X138,SEARCH(" ",X138)-1))))),
500*LOG10(1+99*IF(ISNUMBER(X138),X138,VALUE(LEFT(X138,SEARCH(" ",X138)-1)))/X$7*X$4/X$6)),500*LOG10(1+99*IF(ISNUMBER(X138),X138,VALUE(LEFT(X138,SEARCH(" ",X138)-1)))/X$4)),Events!$I$1))  )   )</f>
        <v/>
      </c>
      <c r="Z138" s="1" t="str">
        <f>IF(X138="","",_xlfn.RANK.AVG(Y138,Y$12:Y$238))</f>
        <v/>
      </c>
      <c r="AA138" s="1" t="str">
        <f>IF(Competitors!A128="","",Competitors!D128)</f>
        <v/>
      </c>
      <c r="AB138" t="str">
        <f t="shared" si="9"/>
        <v/>
      </c>
      <c r="AC138" t="str">
        <f t="shared" si="12"/>
        <v/>
      </c>
      <c r="AD138" t="str">
        <f t="shared" si="7"/>
        <v/>
      </c>
      <c r="AE138" t="str">
        <f t="shared" si="10"/>
        <v/>
      </c>
      <c r="AF138" t="str">
        <f t="shared" si="8"/>
        <v/>
      </c>
      <c r="AG138" t="str">
        <f t="shared" si="11"/>
        <v/>
      </c>
    </row>
    <row r="139" spans="1:33" ht="14.5" x14ac:dyDescent="0.35">
      <c r="A139" s="1" t="str">
        <f>IF(Competitors!A129="","",Competitors!A129)</f>
        <v/>
      </c>
      <c r="B139" s="1" t="str">
        <f>IF(Competitors!B129="","",Competitors!B129)</f>
        <v/>
      </c>
      <c r="C139" s="1" t="str">
        <f>IF(Competitors!C129="","",Competitors!C129)</f>
        <v/>
      </c>
      <c r="D139" s="1" t="str">
        <f>IF(A139="","",SUM(G139,J139,M139,P139,S139,V139,Y139))</f>
        <v/>
      </c>
      <c r="E139" s="1" t="str">
        <f>IF(A139="","",SUM(H139,K139,N139,Q139,T139,W139,Z139))</f>
        <v/>
      </c>
      <c r="F139" s="12"/>
      <c r="G139" s="1" t="str">
        <f>IF(F139="","",IF(F139="np",-200,  MIN(IF(F$5="No",1000,10000),ROUNDDOWN(IF(F$3="No",
IF(ISNUMBER(F139)=TRUE,IF(F139=0,0,
500*LOG10(1+99*F$4/IF(ISNUMBER(F139),F139,VALUE(LEFT(F139,SEARCH(" ",F139)-1))))),
500*LOG10(1+99*IF(ISNUMBER(F139),F139,VALUE(LEFT(F139,SEARCH(" ",F139)-1)))/F$7*F$4/F$6)),500*LOG10(1+99*IF(ISNUMBER(F139),F139,VALUE(LEFT(F139,SEARCH(" ",F139)-1)))/F$4)),Events!$I$1))  )   )</f>
        <v/>
      </c>
      <c r="H139" s="1" t="str">
        <f>IF(F139="","",_xlfn.RANK.AVG(G139,G$12:G$238))</f>
        <v/>
      </c>
      <c r="I139" s="12"/>
      <c r="J139" s="1" t="str">
        <f>IF(I139="","",IF(I139="np",-200,  MIN(IF(I$5="No",1000,10000),ROUNDDOWN(IF(I$3="No",
IF(ISNUMBER(I139)=TRUE,IF(I139=0,0,
500*LOG10(1+99*I$4/IF(ISNUMBER(I139),I139,VALUE(LEFT(I139,SEARCH(" ",I139)-1))))),
500*LOG10(1+99*IF(ISNUMBER(I139),I139,VALUE(LEFT(I139,SEARCH(" ",I139)-1)))/I$7*I$4/I$6)),500*LOG10(1+99*IF(ISNUMBER(I139),I139,VALUE(LEFT(I139,SEARCH(" ",I139)-1)))/I$4)),Events!$I$1))  )   )</f>
        <v/>
      </c>
      <c r="K139" s="1" t="str">
        <f>IF(I139="","",_xlfn.RANK.AVG(J139,J$12:J$238))</f>
        <v/>
      </c>
      <c r="L139" s="12"/>
      <c r="M139" s="1" t="str">
        <f>IF(L139="","",IF(L139="np",-200,  MIN(IF(L$5="No",1000,10000),ROUNDDOWN(IF(L$3="No",
IF(ISNUMBER(L139)=TRUE,IF(L139=0,0,
500*LOG10(1+99*L$4/IF(ISNUMBER(L139),L139,VALUE(LEFT(L139,SEARCH(" ",L139)-1))))),
500*LOG10(1+99*IF(ISNUMBER(L139),L139,VALUE(LEFT(L139,SEARCH(" ",L139)-1)))/L$7*L$4/L$6)),500*LOG10(1+99*IF(ISNUMBER(L139),L139,VALUE(LEFT(L139,SEARCH(" ",L139)-1)))/L$4)),Events!$I$1))  )   )</f>
        <v/>
      </c>
      <c r="N139" s="1" t="str">
        <f>IF(L139="","",_xlfn.RANK.AVG(M139,M$12:M$238))</f>
        <v/>
      </c>
      <c r="O139" s="12"/>
      <c r="P139" s="1" t="str">
        <f>IF(O139="","",IF(O139="np",-200,  MIN(IF(O$5="No",1000,10000),ROUNDDOWN(IF(O$3="No",
IF(ISNUMBER(O139)=TRUE,IF(O139=0,0,
500*LOG10(1+99*O$4/IF(ISNUMBER(O139),O139,VALUE(LEFT(O139,SEARCH(" ",O139)-1))))),
500*LOG10(1+99*IF(ISNUMBER(O139),O139,VALUE(LEFT(O139,SEARCH(" ",O139)-1)))/O$7*O$4/O$6)),500*LOG10(1+99*IF(ISNUMBER(O139),O139,VALUE(LEFT(O139,SEARCH(" ",O139)-1)))/O$4)),Events!$I$1))  )   )</f>
        <v/>
      </c>
      <c r="Q139" s="1" t="str">
        <f>IF(O139="","",_xlfn.RANK.AVG(P139,P$12:P$238))</f>
        <v/>
      </c>
      <c r="R139" s="12"/>
      <c r="S139" s="1" t="str">
        <f>IF(R139="","",IF(R139="np",-200,  MIN(IF(R$5="No",1000,10000),ROUNDDOWN(IF(R$3="No",
IF(ISNUMBER(R139)=TRUE,IF(R139=0,0,
500*LOG10(1+99*R$4/IF(ISNUMBER(R139),R139,VALUE(LEFT(R139,SEARCH(" ",R139)-1))))),
500*LOG10(1+99*IF(ISNUMBER(R139),R139,VALUE(LEFT(R139,SEARCH(" ",R139)-1)))/R$7*R$4/R$6)),500*LOG10(1+99*IF(ISNUMBER(R139),R139,VALUE(LEFT(R139,SEARCH(" ",R139)-1)))/R$4)),Events!$I$1))  )   )</f>
        <v/>
      </c>
      <c r="T139" s="1" t="str">
        <f>IF(R139="","",_xlfn.RANK.AVG(S139,S$12:S$238))</f>
        <v/>
      </c>
      <c r="U139" s="12"/>
      <c r="V139" s="1" t="str">
        <f>IF(U139="","",IF(U139="np",-200,  MIN(IF(U$5="No",1000,10000),ROUNDDOWN(IF(U$3="No",
IF(ISNUMBER(U139)=TRUE,IF(U139=0,0,
500*LOG10(1+99*U$4/IF(ISNUMBER(U139),U139,VALUE(LEFT(U139,SEARCH(" ",U139)-1))))),
500*LOG10(1+99*IF(ISNUMBER(U139),U139,VALUE(LEFT(U139,SEARCH(" ",U139)-1)))/U$7*U$4/U$6)),500*LOG10(1+99*IF(ISNUMBER(U139),U139,VALUE(LEFT(U139,SEARCH(" ",U139)-1)))/U$4)),Events!$I$1))  )   )</f>
        <v/>
      </c>
      <c r="W139" s="1" t="str">
        <f>IF(U139="","",_xlfn.RANK.AVG(V139,V$12:V$238))</f>
        <v/>
      </c>
      <c r="X139" s="12"/>
      <c r="Y139" s="1" t="str">
        <f>IF(X139="","",IF(X139="np",-200,  MIN(IF(X$5="No",1000,10000),ROUNDDOWN(IF(X$3="No",
IF(ISNUMBER(X139)=TRUE,IF(X139=0,0,
500*LOG10(1+99*X$4/IF(ISNUMBER(X139),X139,VALUE(LEFT(X139,SEARCH(" ",X139)-1))))),
500*LOG10(1+99*IF(ISNUMBER(X139),X139,VALUE(LEFT(X139,SEARCH(" ",X139)-1)))/X$7*X$4/X$6)),500*LOG10(1+99*IF(ISNUMBER(X139),X139,VALUE(LEFT(X139,SEARCH(" ",X139)-1)))/X$4)),Events!$I$1))  )   )</f>
        <v/>
      </c>
      <c r="Z139" s="1" t="str">
        <f>IF(X139="","",_xlfn.RANK.AVG(Y139,Y$12:Y$238))</f>
        <v/>
      </c>
      <c r="AA139" s="1" t="str">
        <f>IF(Competitors!A129="","",Competitors!D129)</f>
        <v/>
      </c>
      <c r="AB139" t="str">
        <f t="shared" si="9"/>
        <v/>
      </c>
      <c r="AC139" t="str">
        <f t="shared" si="12"/>
        <v/>
      </c>
      <c r="AD139" t="str">
        <f t="shared" si="7"/>
        <v/>
      </c>
      <c r="AE139" t="str">
        <f t="shared" si="10"/>
        <v/>
      </c>
      <c r="AF139" t="str">
        <f t="shared" si="8"/>
        <v/>
      </c>
      <c r="AG139" t="str">
        <f t="shared" si="11"/>
        <v/>
      </c>
    </row>
    <row r="140" spans="1:33" ht="14.5" x14ac:dyDescent="0.35">
      <c r="A140" s="1" t="str">
        <f>IF(Competitors!A130="","",Competitors!A130)</f>
        <v/>
      </c>
      <c r="B140" s="1" t="str">
        <f>IF(Competitors!B130="","",Competitors!B130)</f>
        <v/>
      </c>
      <c r="C140" s="1" t="str">
        <f>IF(Competitors!C130="","",Competitors!C130)</f>
        <v/>
      </c>
      <c r="D140" s="1" t="str">
        <f>IF(A140="","",SUM(G140,J140,M140,P140,S140,V140,Y140))</f>
        <v/>
      </c>
      <c r="E140" s="1" t="str">
        <f>IF(A140="","",SUM(H140,K140,N140,Q140,T140,W140,Z140))</f>
        <v/>
      </c>
      <c r="F140" s="12"/>
      <c r="G140" s="1" t="str">
        <f>IF(F140="","",IF(F140="np",-200,  MIN(IF(F$5="No",1000,10000),ROUNDDOWN(IF(F$3="No",
IF(ISNUMBER(F140)=TRUE,IF(F140=0,0,
500*LOG10(1+99*F$4/IF(ISNUMBER(F140),F140,VALUE(LEFT(F140,SEARCH(" ",F140)-1))))),
500*LOG10(1+99*IF(ISNUMBER(F140),F140,VALUE(LEFT(F140,SEARCH(" ",F140)-1)))/F$7*F$4/F$6)),500*LOG10(1+99*IF(ISNUMBER(F140),F140,VALUE(LEFT(F140,SEARCH(" ",F140)-1)))/F$4)),Events!$I$1))  )   )</f>
        <v/>
      </c>
      <c r="H140" s="1" t="str">
        <f>IF(F140="","",_xlfn.RANK.AVG(G140,G$12:G$238))</f>
        <v/>
      </c>
      <c r="I140" s="12"/>
      <c r="J140" s="1" t="str">
        <f>IF(I140="","",IF(I140="np",-200,  MIN(IF(I$5="No",1000,10000),ROUNDDOWN(IF(I$3="No",
IF(ISNUMBER(I140)=TRUE,IF(I140=0,0,
500*LOG10(1+99*I$4/IF(ISNUMBER(I140),I140,VALUE(LEFT(I140,SEARCH(" ",I140)-1))))),
500*LOG10(1+99*IF(ISNUMBER(I140),I140,VALUE(LEFT(I140,SEARCH(" ",I140)-1)))/I$7*I$4/I$6)),500*LOG10(1+99*IF(ISNUMBER(I140),I140,VALUE(LEFT(I140,SEARCH(" ",I140)-1)))/I$4)),Events!$I$1))  )   )</f>
        <v/>
      </c>
      <c r="K140" s="1" t="str">
        <f>IF(I140="","",_xlfn.RANK.AVG(J140,J$12:J$238))</f>
        <v/>
      </c>
      <c r="L140" s="12"/>
      <c r="M140" s="1" t="str">
        <f>IF(L140="","",IF(L140="np",-200,  MIN(IF(L$5="No",1000,10000),ROUNDDOWN(IF(L$3="No",
IF(ISNUMBER(L140)=TRUE,IF(L140=0,0,
500*LOG10(1+99*L$4/IF(ISNUMBER(L140),L140,VALUE(LEFT(L140,SEARCH(" ",L140)-1))))),
500*LOG10(1+99*IF(ISNUMBER(L140),L140,VALUE(LEFT(L140,SEARCH(" ",L140)-1)))/L$7*L$4/L$6)),500*LOG10(1+99*IF(ISNUMBER(L140),L140,VALUE(LEFT(L140,SEARCH(" ",L140)-1)))/L$4)),Events!$I$1))  )   )</f>
        <v/>
      </c>
      <c r="N140" s="1" t="str">
        <f>IF(L140="","",_xlfn.RANK.AVG(M140,M$12:M$238))</f>
        <v/>
      </c>
      <c r="O140" s="12"/>
      <c r="P140" s="1" t="str">
        <f>IF(O140="","",IF(O140="np",-200,  MIN(IF(O$5="No",1000,10000),ROUNDDOWN(IF(O$3="No",
IF(ISNUMBER(O140)=TRUE,IF(O140=0,0,
500*LOG10(1+99*O$4/IF(ISNUMBER(O140),O140,VALUE(LEFT(O140,SEARCH(" ",O140)-1))))),
500*LOG10(1+99*IF(ISNUMBER(O140),O140,VALUE(LEFT(O140,SEARCH(" ",O140)-1)))/O$7*O$4/O$6)),500*LOG10(1+99*IF(ISNUMBER(O140),O140,VALUE(LEFT(O140,SEARCH(" ",O140)-1)))/O$4)),Events!$I$1))  )   )</f>
        <v/>
      </c>
      <c r="Q140" s="1" t="str">
        <f>IF(O140="","",_xlfn.RANK.AVG(P140,P$12:P$238))</f>
        <v/>
      </c>
      <c r="R140" s="12"/>
      <c r="S140" s="1" t="str">
        <f>IF(R140="","",IF(R140="np",-200,  MIN(IF(R$5="No",1000,10000),ROUNDDOWN(IF(R$3="No",
IF(ISNUMBER(R140)=TRUE,IF(R140=0,0,
500*LOG10(1+99*R$4/IF(ISNUMBER(R140),R140,VALUE(LEFT(R140,SEARCH(" ",R140)-1))))),
500*LOG10(1+99*IF(ISNUMBER(R140),R140,VALUE(LEFT(R140,SEARCH(" ",R140)-1)))/R$7*R$4/R$6)),500*LOG10(1+99*IF(ISNUMBER(R140),R140,VALUE(LEFT(R140,SEARCH(" ",R140)-1)))/R$4)),Events!$I$1))  )   )</f>
        <v/>
      </c>
      <c r="T140" s="1" t="str">
        <f>IF(R140="","",_xlfn.RANK.AVG(S140,S$12:S$238))</f>
        <v/>
      </c>
      <c r="U140" s="12"/>
      <c r="V140" s="1" t="str">
        <f>IF(U140="","",IF(U140="np",-200,  MIN(IF(U$5="No",1000,10000),ROUNDDOWN(IF(U$3="No",
IF(ISNUMBER(U140)=TRUE,IF(U140=0,0,
500*LOG10(1+99*U$4/IF(ISNUMBER(U140),U140,VALUE(LEFT(U140,SEARCH(" ",U140)-1))))),
500*LOG10(1+99*IF(ISNUMBER(U140),U140,VALUE(LEFT(U140,SEARCH(" ",U140)-1)))/U$7*U$4/U$6)),500*LOG10(1+99*IF(ISNUMBER(U140),U140,VALUE(LEFT(U140,SEARCH(" ",U140)-1)))/U$4)),Events!$I$1))  )   )</f>
        <v/>
      </c>
      <c r="W140" s="1" t="str">
        <f>IF(U140="","",_xlfn.RANK.AVG(V140,V$12:V$238))</f>
        <v/>
      </c>
      <c r="X140" s="12"/>
      <c r="Y140" s="1" t="str">
        <f>IF(X140="","",IF(X140="np",-200,  MIN(IF(X$5="No",1000,10000),ROUNDDOWN(IF(X$3="No",
IF(ISNUMBER(X140)=TRUE,IF(X140=0,0,
500*LOG10(1+99*X$4/IF(ISNUMBER(X140),X140,VALUE(LEFT(X140,SEARCH(" ",X140)-1))))),
500*LOG10(1+99*IF(ISNUMBER(X140),X140,VALUE(LEFT(X140,SEARCH(" ",X140)-1)))/X$7*X$4/X$6)),500*LOG10(1+99*IF(ISNUMBER(X140),X140,VALUE(LEFT(X140,SEARCH(" ",X140)-1)))/X$4)),Events!$I$1))  )   )</f>
        <v/>
      </c>
      <c r="Z140" s="1" t="str">
        <f>IF(X140="","",_xlfn.RANK.AVG(Y140,Y$12:Y$238))</f>
        <v/>
      </c>
      <c r="AA140" s="1" t="str">
        <f>IF(Competitors!A130="","",Competitors!D130)</f>
        <v/>
      </c>
      <c r="AB140" t="str">
        <f t="shared" si="9"/>
        <v/>
      </c>
      <c r="AC140" t="str">
        <f t="shared" si="12"/>
        <v/>
      </c>
      <c r="AD140" t="str">
        <f t="shared" ref="AD140:AD203" si="13">IF($A140="","",AC140+$AB140)</f>
        <v/>
      </c>
      <c r="AE140" t="str">
        <f t="shared" si="10"/>
        <v/>
      </c>
      <c r="AF140" t="str">
        <f t="shared" ref="AF140:AF203" si="14">IF($A140="","",AE140+$AB140)</f>
        <v/>
      </c>
      <c r="AG140" t="str">
        <f t="shared" si="11"/>
        <v/>
      </c>
    </row>
    <row r="141" spans="1:33" ht="14.5" x14ac:dyDescent="0.35">
      <c r="A141" s="1" t="str">
        <f>IF(Competitors!A131="","",Competitors!A131)</f>
        <v/>
      </c>
      <c r="B141" s="1" t="str">
        <f>IF(Competitors!B131="","",Competitors!B131)</f>
        <v/>
      </c>
      <c r="C141" s="1" t="str">
        <f>IF(Competitors!C131="","",Competitors!C131)</f>
        <v/>
      </c>
      <c r="D141" s="1" t="str">
        <f>IF(A141="","",SUM(G141,J141,M141,P141,S141,V141,Y141))</f>
        <v/>
      </c>
      <c r="E141" s="1" t="str">
        <f>IF(A141="","",SUM(H141,K141,N141,Q141,T141,W141,Z141))</f>
        <v/>
      </c>
      <c r="F141" s="12"/>
      <c r="G141" s="1" t="str">
        <f>IF(F141="","",IF(F141="np",-200,  MIN(IF(F$5="No",1000,10000),ROUNDDOWN(IF(F$3="No",
IF(ISNUMBER(F141)=TRUE,IF(F141=0,0,
500*LOG10(1+99*F$4/IF(ISNUMBER(F141),F141,VALUE(LEFT(F141,SEARCH(" ",F141)-1))))),
500*LOG10(1+99*IF(ISNUMBER(F141),F141,VALUE(LEFT(F141,SEARCH(" ",F141)-1)))/F$7*F$4/F$6)),500*LOG10(1+99*IF(ISNUMBER(F141),F141,VALUE(LEFT(F141,SEARCH(" ",F141)-1)))/F$4)),Events!$I$1))  )   )</f>
        <v/>
      </c>
      <c r="H141" s="1" t="str">
        <f>IF(F141="","",_xlfn.RANK.AVG(G141,G$12:G$238))</f>
        <v/>
      </c>
      <c r="I141" s="12"/>
      <c r="J141" s="1" t="str">
        <f>IF(I141="","",IF(I141="np",-200,  MIN(IF(I$5="No",1000,10000),ROUNDDOWN(IF(I$3="No",
IF(ISNUMBER(I141)=TRUE,IF(I141=0,0,
500*LOG10(1+99*I$4/IF(ISNUMBER(I141),I141,VALUE(LEFT(I141,SEARCH(" ",I141)-1))))),
500*LOG10(1+99*IF(ISNUMBER(I141),I141,VALUE(LEFT(I141,SEARCH(" ",I141)-1)))/I$7*I$4/I$6)),500*LOG10(1+99*IF(ISNUMBER(I141),I141,VALUE(LEFT(I141,SEARCH(" ",I141)-1)))/I$4)),Events!$I$1))  )   )</f>
        <v/>
      </c>
      <c r="K141" s="1" t="str">
        <f>IF(I141="","",_xlfn.RANK.AVG(J141,J$12:J$238))</f>
        <v/>
      </c>
      <c r="L141" s="12"/>
      <c r="M141" s="1" t="str">
        <f>IF(L141="","",IF(L141="np",-200,  MIN(IF(L$5="No",1000,10000),ROUNDDOWN(IF(L$3="No",
IF(ISNUMBER(L141)=TRUE,IF(L141=0,0,
500*LOG10(1+99*L$4/IF(ISNUMBER(L141),L141,VALUE(LEFT(L141,SEARCH(" ",L141)-1))))),
500*LOG10(1+99*IF(ISNUMBER(L141),L141,VALUE(LEFT(L141,SEARCH(" ",L141)-1)))/L$7*L$4/L$6)),500*LOG10(1+99*IF(ISNUMBER(L141),L141,VALUE(LEFT(L141,SEARCH(" ",L141)-1)))/L$4)),Events!$I$1))  )   )</f>
        <v/>
      </c>
      <c r="N141" s="1" t="str">
        <f>IF(L141="","",_xlfn.RANK.AVG(M141,M$12:M$238))</f>
        <v/>
      </c>
      <c r="O141" s="12"/>
      <c r="P141" s="1" t="str">
        <f>IF(O141="","",IF(O141="np",-200,  MIN(IF(O$5="No",1000,10000),ROUNDDOWN(IF(O$3="No",
IF(ISNUMBER(O141)=TRUE,IF(O141=0,0,
500*LOG10(1+99*O$4/IF(ISNUMBER(O141),O141,VALUE(LEFT(O141,SEARCH(" ",O141)-1))))),
500*LOG10(1+99*IF(ISNUMBER(O141),O141,VALUE(LEFT(O141,SEARCH(" ",O141)-1)))/O$7*O$4/O$6)),500*LOG10(1+99*IF(ISNUMBER(O141),O141,VALUE(LEFT(O141,SEARCH(" ",O141)-1)))/O$4)),Events!$I$1))  )   )</f>
        <v/>
      </c>
      <c r="Q141" s="1" t="str">
        <f>IF(O141="","",_xlfn.RANK.AVG(P141,P$12:P$238))</f>
        <v/>
      </c>
      <c r="R141" s="12"/>
      <c r="S141" s="1" t="str">
        <f>IF(R141="","",IF(R141="np",-200,  MIN(IF(R$5="No",1000,10000),ROUNDDOWN(IF(R$3="No",
IF(ISNUMBER(R141)=TRUE,IF(R141=0,0,
500*LOG10(1+99*R$4/IF(ISNUMBER(R141),R141,VALUE(LEFT(R141,SEARCH(" ",R141)-1))))),
500*LOG10(1+99*IF(ISNUMBER(R141),R141,VALUE(LEFT(R141,SEARCH(" ",R141)-1)))/R$7*R$4/R$6)),500*LOG10(1+99*IF(ISNUMBER(R141),R141,VALUE(LEFT(R141,SEARCH(" ",R141)-1)))/R$4)),Events!$I$1))  )   )</f>
        <v/>
      </c>
      <c r="T141" s="1" t="str">
        <f>IF(R141="","",_xlfn.RANK.AVG(S141,S$12:S$238))</f>
        <v/>
      </c>
      <c r="U141" s="12"/>
      <c r="V141" s="1" t="str">
        <f>IF(U141="","",IF(U141="np",-200,  MIN(IF(U$5="No",1000,10000),ROUNDDOWN(IF(U$3="No",
IF(ISNUMBER(U141)=TRUE,IF(U141=0,0,
500*LOG10(1+99*U$4/IF(ISNUMBER(U141),U141,VALUE(LEFT(U141,SEARCH(" ",U141)-1))))),
500*LOG10(1+99*IF(ISNUMBER(U141),U141,VALUE(LEFT(U141,SEARCH(" ",U141)-1)))/U$7*U$4/U$6)),500*LOG10(1+99*IF(ISNUMBER(U141),U141,VALUE(LEFT(U141,SEARCH(" ",U141)-1)))/U$4)),Events!$I$1))  )   )</f>
        <v/>
      </c>
      <c r="W141" s="1" t="str">
        <f>IF(U141="","",_xlfn.RANK.AVG(V141,V$12:V$238))</f>
        <v/>
      </c>
      <c r="X141" s="12"/>
      <c r="Y141" s="1" t="str">
        <f>IF(X141="","",IF(X141="np",-200,  MIN(IF(X$5="No",1000,10000),ROUNDDOWN(IF(X$3="No",
IF(ISNUMBER(X141)=TRUE,IF(X141=0,0,
500*LOG10(1+99*X$4/IF(ISNUMBER(X141),X141,VALUE(LEFT(X141,SEARCH(" ",X141)-1))))),
500*LOG10(1+99*IF(ISNUMBER(X141),X141,VALUE(LEFT(X141,SEARCH(" ",X141)-1)))/X$7*X$4/X$6)),500*LOG10(1+99*IF(ISNUMBER(X141),X141,VALUE(LEFT(X141,SEARCH(" ",X141)-1)))/X$4)),Events!$I$1))  )   )</f>
        <v/>
      </c>
      <c r="Z141" s="1" t="str">
        <f>IF(X141="","",_xlfn.RANK.AVG(Y141,Y$12:Y$238))</f>
        <v/>
      </c>
      <c r="AA141" s="1" t="str">
        <f>IF(Competitors!A131="","",Competitors!D131)</f>
        <v/>
      </c>
      <c r="AB141" t="str">
        <f t="shared" ref="AB141:AB204" si="15">IF(A141="","",$AB$11+AB140)</f>
        <v/>
      </c>
      <c r="AC141" t="str">
        <f t="shared" si="12"/>
        <v/>
      </c>
      <c r="AD141" t="str">
        <f t="shared" si="13"/>
        <v/>
      </c>
      <c r="AE141" t="str">
        <f t="shared" ref="AE141:AE204" si="16">IF($A141="","",_xlfn.RANK.AVG(E141,E$12:E$238,1))</f>
        <v/>
      </c>
      <c r="AF141" t="str">
        <f t="shared" si="14"/>
        <v/>
      </c>
      <c r="AG141" t="str">
        <f t="shared" ref="AG141:AG204" si="17">IF($A141="","",AG140+1)</f>
        <v/>
      </c>
    </row>
    <row r="142" spans="1:33" ht="14.5" x14ac:dyDescent="0.35">
      <c r="A142" s="1" t="str">
        <f>IF(Competitors!A132="","",Competitors!A132)</f>
        <v/>
      </c>
      <c r="B142" s="1" t="str">
        <f>IF(Competitors!B132="","",Competitors!B132)</f>
        <v/>
      </c>
      <c r="C142" s="1" t="str">
        <f>IF(Competitors!C132="","",Competitors!C132)</f>
        <v/>
      </c>
      <c r="D142" s="1" t="str">
        <f>IF(A142="","",SUM(G142,J142,M142,P142,S142,V142,Y142))</f>
        <v/>
      </c>
      <c r="E142" s="1" t="str">
        <f>IF(A142="","",SUM(H142,K142,N142,Q142,T142,W142,Z142))</f>
        <v/>
      </c>
      <c r="F142" s="12"/>
      <c r="G142" s="1" t="str">
        <f>IF(F142="","",IF(F142="np",-200,  MIN(IF(F$5="No",1000,10000),ROUNDDOWN(IF(F$3="No",
IF(ISNUMBER(F142)=TRUE,IF(F142=0,0,
500*LOG10(1+99*F$4/IF(ISNUMBER(F142),F142,VALUE(LEFT(F142,SEARCH(" ",F142)-1))))),
500*LOG10(1+99*IF(ISNUMBER(F142),F142,VALUE(LEFT(F142,SEARCH(" ",F142)-1)))/F$7*F$4/F$6)),500*LOG10(1+99*IF(ISNUMBER(F142),F142,VALUE(LEFT(F142,SEARCH(" ",F142)-1)))/F$4)),Events!$I$1))  )   )</f>
        <v/>
      </c>
      <c r="H142" s="1" t="str">
        <f>IF(F142="","",_xlfn.RANK.AVG(G142,G$12:G$238))</f>
        <v/>
      </c>
      <c r="I142" s="12"/>
      <c r="J142" s="1" t="str">
        <f>IF(I142="","",IF(I142="np",-200,  MIN(IF(I$5="No",1000,10000),ROUNDDOWN(IF(I$3="No",
IF(ISNUMBER(I142)=TRUE,IF(I142=0,0,
500*LOG10(1+99*I$4/IF(ISNUMBER(I142),I142,VALUE(LEFT(I142,SEARCH(" ",I142)-1))))),
500*LOG10(1+99*IF(ISNUMBER(I142),I142,VALUE(LEFT(I142,SEARCH(" ",I142)-1)))/I$7*I$4/I$6)),500*LOG10(1+99*IF(ISNUMBER(I142),I142,VALUE(LEFT(I142,SEARCH(" ",I142)-1)))/I$4)),Events!$I$1))  )   )</f>
        <v/>
      </c>
      <c r="K142" s="1" t="str">
        <f>IF(I142="","",_xlfn.RANK.AVG(J142,J$12:J$238))</f>
        <v/>
      </c>
      <c r="L142" s="12"/>
      <c r="M142" s="1" t="str">
        <f>IF(L142="","",IF(L142="np",-200,  MIN(IF(L$5="No",1000,10000),ROUNDDOWN(IF(L$3="No",
IF(ISNUMBER(L142)=TRUE,IF(L142=0,0,
500*LOG10(1+99*L$4/IF(ISNUMBER(L142),L142,VALUE(LEFT(L142,SEARCH(" ",L142)-1))))),
500*LOG10(1+99*IF(ISNUMBER(L142),L142,VALUE(LEFT(L142,SEARCH(" ",L142)-1)))/L$7*L$4/L$6)),500*LOG10(1+99*IF(ISNUMBER(L142),L142,VALUE(LEFT(L142,SEARCH(" ",L142)-1)))/L$4)),Events!$I$1))  )   )</f>
        <v/>
      </c>
      <c r="N142" s="1" t="str">
        <f>IF(L142="","",_xlfn.RANK.AVG(M142,M$12:M$238))</f>
        <v/>
      </c>
      <c r="O142" s="12"/>
      <c r="P142" s="1" t="str">
        <f>IF(O142="","",IF(O142="np",-200,  MIN(IF(O$5="No",1000,10000),ROUNDDOWN(IF(O$3="No",
IF(ISNUMBER(O142)=TRUE,IF(O142=0,0,
500*LOG10(1+99*O$4/IF(ISNUMBER(O142),O142,VALUE(LEFT(O142,SEARCH(" ",O142)-1))))),
500*LOG10(1+99*IF(ISNUMBER(O142),O142,VALUE(LEFT(O142,SEARCH(" ",O142)-1)))/O$7*O$4/O$6)),500*LOG10(1+99*IF(ISNUMBER(O142),O142,VALUE(LEFT(O142,SEARCH(" ",O142)-1)))/O$4)),Events!$I$1))  )   )</f>
        <v/>
      </c>
      <c r="Q142" s="1" t="str">
        <f>IF(O142="","",_xlfn.RANK.AVG(P142,P$12:P$238))</f>
        <v/>
      </c>
      <c r="R142" s="12"/>
      <c r="S142" s="1" t="str">
        <f>IF(R142="","",IF(R142="np",-200,  MIN(IF(R$5="No",1000,10000),ROUNDDOWN(IF(R$3="No",
IF(ISNUMBER(R142)=TRUE,IF(R142=0,0,
500*LOG10(1+99*R$4/IF(ISNUMBER(R142),R142,VALUE(LEFT(R142,SEARCH(" ",R142)-1))))),
500*LOG10(1+99*IF(ISNUMBER(R142),R142,VALUE(LEFT(R142,SEARCH(" ",R142)-1)))/R$7*R$4/R$6)),500*LOG10(1+99*IF(ISNUMBER(R142),R142,VALUE(LEFT(R142,SEARCH(" ",R142)-1)))/R$4)),Events!$I$1))  )   )</f>
        <v/>
      </c>
      <c r="T142" s="1" t="str">
        <f>IF(R142="","",_xlfn.RANK.AVG(S142,S$12:S$238))</f>
        <v/>
      </c>
      <c r="U142" s="12"/>
      <c r="V142" s="1" t="str">
        <f>IF(U142="","",IF(U142="np",-200,  MIN(IF(U$5="No",1000,10000),ROUNDDOWN(IF(U$3="No",
IF(ISNUMBER(U142)=TRUE,IF(U142=0,0,
500*LOG10(1+99*U$4/IF(ISNUMBER(U142),U142,VALUE(LEFT(U142,SEARCH(" ",U142)-1))))),
500*LOG10(1+99*IF(ISNUMBER(U142),U142,VALUE(LEFT(U142,SEARCH(" ",U142)-1)))/U$7*U$4/U$6)),500*LOG10(1+99*IF(ISNUMBER(U142),U142,VALUE(LEFT(U142,SEARCH(" ",U142)-1)))/U$4)),Events!$I$1))  )   )</f>
        <v/>
      </c>
      <c r="W142" s="1" t="str">
        <f>IF(U142="","",_xlfn.RANK.AVG(V142,V$12:V$238))</f>
        <v/>
      </c>
      <c r="X142" s="12"/>
      <c r="Y142" s="1" t="str">
        <f>IF(X142="","",IF(X142="np",-200,  MIN(IF(X$5="No",1000,10000),ROUNDDOWN(IF(X$3="No",
IF(ISNUMBER(X142)=TRUE,IF(X142=0,0,
500*LOG10(1+99*X$4/IF(ISNUMBER(X142),X142,VALUE(LEFT(X142,SEARCH(" ",X142)-1))))),
500*LOG10(1+99*IF(ISNUMBER(X142),X142,VALUE(LEFT(X142,SEARCH(" ",X142)-1)))/X$7*X$4/X$6)),500*LOG10(1+99*IF(ISNUMBER(X142),X142,VALUE(LEFT(X142,SEARCH(" ",X142)-1)))/X$4)),Events!$I$1))  )   )</f>
        <v/>
      </c>
      <c r="Z142" s="1" t="str">
        <f>IF(X142="","",_xlfn.RANK.AVG(Y142,Y$12:Y$238))</f>
        <v/>
      </c>
      <c r="AA142" s="1" t="str">
        <f>IF(Competitors!A132="","",Competitors!D132)</f>
        <v/>
      </c>
      <c r="AB142" t="str">
        <f t="shared" si="15"/>
        <v/>
      </c>
      <c r="AC142" t="str">
        <f t="shared" si="12"/>
        <v/>
      </c>
      <c r="AD142" t="str">
        <f t="shared" si="13"/>
        <v/>
      </c>
      <c r="AE142" t="str">
        <f t="shared" si="16"/>
        <v/>
      </c>
      <c r="AF142" t="str">
        <f t="shared" si="14"/>
        <v/>
      </c>
      <c r="AG142" t="str">
        <f t="shared" si="17"/>
        <v/>
      </c>
    </row>
    <row r="143" spans="1:33" ht="14.5" x14ac:dyDescent="0.35">
      <c r="A143" s="1" t="str">
        <f>IF(Competitors!A133="","",Competitors!A133)</f>
        <v/>
      </c>
      <c r="B143" s="1" t="str">
        <f>IF(Competitors!B133="","",Competitors!B133)</f>
        <v/>
      </c>
      <c r="C143" s="1" t="str">
        <f>IF(Competitors!C133="","",Competitors!C133)</f>
        <v/>
      </c>
      <c r="D143" s="1" t="str">
        <f>IF(A143="","",SUM(G143,J143,M143,P143,S143,V143,Y143))</f>
        <v/>
      </c>
      <c r="E143" s="1" t="str">
        <f>IF(A143="","",SUM(H143,K143,N143,Q143,T143,W143,Z143))</f>
        <v/>
      </c>
      <c r="F143" s="12"/>
      <c r="G143" s="1" t="str">
        <f>IF(F143="","",IF(F143="np",-200,  MIN(IF(F$5="No",1000,10000),ROUNDDOWN(IF(F$3="No",
IF(ISNUMBER(F143)=TRUE,IF(F143=0,0,
500*LOG10(1+99*F$4/IF(ISNUMBER(F143),F143,VALUE(LEFT(F143,SEARCH(" ",F143)-1))))),
500*LOG10(1+99*IF(ISNUMBER(F143),F143,VALUE(LEFT(F143,SEARCH(" ",F143)-1)))/F$7*F$4/F$6)),500*LOG10(1+99*IF(ISNUMBER(F143),F143,VALUE(LEFT(F143,SEARCH(" ",F143)-1)))/F$4)),Events!$I$1))  )   )</f>
        <v/>
      </c>
      <c r="H143" s="1" t="str">
        <f>IF(F143="","",_xlfn.RANK.AVG(G143,G$12:G$238))</f>
        <v/>
      </c>
      <c r="I143" s="12"/>
      <c r="J143" s="1" t="str">
        <f>IF(I143="","",IF(I143="np",-200,  MIN(IF(I$5="No",1000,10000),ROUNDDOWN(IF(I$3="No",
IF(ISNUMBER(I143)=TRUE,IF(I143=0,0,
500*LOG10(1+99*I$4/IF(ISNUMBER(I143),I143,VALUE(LEFT(I143,SEARCH(" ",I143)-1))))),
500*LOG10(1+99*IF(ISNUMBER(I143),I143,VALUE(LEFT(I143,SEARCH(" ",I143)-1)))/I$7*I$4/I$6)),500*LOG10(1+99*IF(ISNUMBER(I143),I143,VALUE(LEFT(I143,SEARCH(" ",I143)-1)))/I$4)),Events!$I$1))  )   )</f>
        <v/>
      </c>
      <c r="K143" s="1" t="str">
        <f>IF(I143="","",_xlfn.RANK.AVG(J143,J$12:J$238))</f>
        <v/>
      </c>
      <c r="L143" s="12"/>
      <c r="M143" s="1" t="str">
        <f>IF(L143="","",IF(L143="np",-200,  MIN(IF(L$5="No",1000,10000),ROUNDDOWN(IF(L$3="No",
IF(ISNUMBER(L143)=TRUE,IF(L143=0,0,
500*LOG10(1+99*L$4/IF(ISNUMBER(L143),L143,VALUE(LEFT(L143,SEARCH(" ",L143)-1))))),
500*LOG10(1+99*IF(ISNUMBER(L143),L143,VALUE(LEFT(L143,SEARCH(" ",L143)-1)))/L$7*L$4/L$6)),500*LOG10(1+99*IF(ISNUMBER(L143),L143,VALUE(LEFT(L143,SEARCH(" ",L143)-1)))/L$4)),Events!$I$1))  )   )</f>
        <v/>
      </c>
      <c r="N143" s="1" t="str">
        <f>IF(L143="","",_xlfn.RANK.AVG(M143,M$12:M$238))</f>
        <v/>
      </c>
      <c r="O143" s="12"/>
      <c r="P143" s="1" t="str">
        <f>IF(O143="","",IF(O143="np",-200,  MIN(IF(O$5="No",1000,10000),ROUNDDOWN(IF(O$3="No",
IF(ISNUMBER(O143)=TRUE,IF(O143=0,0,
500*LOG10(1+99*O$4/IF(ISNUMBER(O143),O143,VALUE(LEFT(O143,SEARCH(" ",O143)-1))))),
500*LOG10(1+99*IF(ISNUMBER(O143),O143,VALUE(LEFT(O143,SEARCH(" ",O143)-1)))/O$7*O$4/O$6)),500*LOG10(1+99*IF(ISNUMBER(O143),O143,VALUE(LEFT(O143,SEARCH(" ",O143)-1)))/O$4)),Events!$I$1))  )   )</f>
        <v/>
      </c>
      <c r="Q143" s="1" t="str">
        <f>IF(O143="","",_xlfn.RANK.AVG(P143,P$12:P$238))</f>
        <v/>
      </c>
      <c r="R143" s="12"/>
      <c r="S143" s="1" t="str">
        <f>IF(R143="","",IF(R143="np",-200,  MIN(IF(R$5="No",1000,10000),ROUNDDOWN(IF(R$3="No",
IF(ISNUMBER(R143)=TRUE,IF(R143=0,0,
500*LOG10(1+99*R$4/IF(ISNUMBER(R143),R143,VALUE(LEFT(R143,SEARCH(" ",R143)-1))))),
500*LOG10(1+99*IF(ISNUMBER(R143),R143,VALUE(LEFT(R143,SEARCH(" ",R143)-1)))/R$7*R$4/R$6)),500*LOG10(1+99*IF(ISNUMBER(R143),R143,VALUE(LEFT(R143,SEARCH(" ",R143)-1)))/R$4)),Events!$I$1))  )   )</f>
        <v/>
      </c>
      <c r="T143" s="1" t="str">
        <f>IF(R143="","",_xlfn.RANK.AVG(S143,S$12:S$238))</f>
        <v/>
      </c>
      <c r="U143" s="12"/>
      <c r="V143" s="1" t="str">
        <f>IF(U143="","",IF(U143="np",-200,  MIN(IF(U$5="No",1000,10000),ROUNDDOWN(IF(U$3="No",
IF(ISNUMBER(U143)=TRUE,IF(U143=0,0,
500*LOG10(1+99*U$4/IF(ISNUMBER(U143),U143,VALUE(LEFT(U143,SEARCH(" ",U143)-1))))),
500*LOG10(1+99*IF(ISNUMBER(U143),U143,VALUE(LEFT(U143,SEARCH(" ",U143)-1)))/U$7*U$4/U$6)),500*LOG10(1+99*IF(ISNUMBER(U143),U143,VALUE(LEFT(U143,SEARCH(" ",U143)-1)))/U$4)),Events!$I$1))  )   )</f>
        <v/>
      </c>
      <c r="W143" s="1" t="str">
        <f>IF(U143="","",_xlfn.RANK.AVG(V143,V$12:V$238))</f>
        <v/>
      </c>
      <c r="X143" s="12"/>
      <c r="Y143" s="1" t="str">
        <f>IF(X143="","",IF(X143="np",-200,  MIN(IF(X$5="No",1000,10000),ROUNDDOWN(IF(X$3="No",
IF(ISNUMBER(X143)=TRUE,IF(X143=0,0,
500*LOG10(1+99*X$4/IF(ISNUMBER(X143),X143,VALUE(LEFT(X143,SEARCH(" ",X143)-1))))),
500*LOG10(1+99*IF(ISNUMBER(X143),X143,VALUE(LEFT(X143,SEARCH(" ",X143)-1)))/X$7*X$4/X$6)),500*LOG10(1+99*IF(ISNUMBER(X143),X143,VALUE(LEFT(X143,SEARCH(" ",X143)-1)))/X$4)),Events!$I$1))  )   )</f>
        <v/>
      </c>
      <c r="Z143" s="1" t="str">
        <f>IF(X143="","",_xlfn.RANK.AVG(Y143,Y$12:Y$238))</f>
        <v/>
      </c>
      <c r="AA143" s="1" t="str">
        <f>IF(Competitors!A133="","",Competitors!D133)</f>
        <v/>
      </c>
      <c r="AB143" t="str">
        <f t="shared" si="15"/>
        <v/>
      </c>
      <c r="AC143" t="str">
        <f t="shared" si="12"/>
        <v/>
      </c>
      <c r="AD143" t="str">
        <f t="shared" si="13"/>
        <v/>
      </c>
      <c r="AE143" t="str">
        <f t="shared" si="16"/>
        <v/>
      </c>
      <c r="AF143" t="str">
        <f t="shared" si="14"/>
        <v/>
      </c>
      <c r="AG143" t="str">
        <f t="shared" si="17"/>
        <v/>
      </c>
    </row>
    <row r="144" spans="1:33" ht="14.5" x14ac:dyDescent="0.35">
      <c r="A144" s="1" t="str">
        <f>IF(Competitors!A134="","",Competitors!A134)</f>
        <v/>
      </c>
      <c r="B144" s="1" t="str">
        <f>IF(Competitors!B134="","",Competitors!B134)</f>
        <v/>
      </c>
      <c r="C144" s="1" t="str">
        <f>IF(Competitors!C134="","",Competitors!C134)</f>
        <v/>
      </c>
      <c r="D144" s="1" t="str">
        <f>IF(A144="","",SUM(G144,J144,M144,P144,S144,V144,Y144))</f>
        <v/>
      </c>
      <c r="E144" s="1" t="str">
        <f>IF(A144="","",SUM(H144,K144,N144,Q144,T144,W144,Z144))</f>
        <v/>
      </c>
      <c r="F144" s="12"/>
      <c r="G144" s="1" t="str">
        <f>IF(F144="","",IF(F144="np",-200,  MIN(IF(F$5="No",1000,10000),ROUNDDOWN(IF(F$3="No",
IF(ISNUMBER(F144)=TRUE,IF(F144=0,0,
500*LOG10(1+99*F$4/IF(ISNUMBER(F144),F144,VALUE(LEFT(F144,SEARCH(" ",F144)-1))))),
500*LOG10(1+99*IF(ISNUMBER(F144),F144,VALUE(LEFT(F144,SEARCH(" ",F144)-1)))/F$7*F$4/F$6)),500*LOG10(1+99*IF(ISNUMBER(F144),F144,VALUE(LEFT(F144,SEARCH(" ",F144)-1)))/F$4)),Events!$I$1))  )   )</f>
        <v/>
      </c>
      <c r="H144" s="1" t="str">
        <f>IF(F144="","",_xlfn.RANK.AVG(G144,G$12:G$238))</f>
        <v/>
      </c>
      <c r="I144" s="12"/>
      <c r="J144" s="1" t="str">
        <f>IF(I144="","",IF(I144="np",-200,  MIN(IF(I$5="No",1000,10000),ROUNDDOWN(IF(I$3="No",
IF(ISNUMBER(I144)=TRUE,IF(I144=0,0,
500*LOG10(1+99*I$4/IF(ISNUMBER(I144),I144,VALUE(LEFT(I144,SEARCH(" ",I144)-1))))),
500*LOG10(1+99*IF(ISNUMBER(I144),I144,VALUE(LEFT(I144,SEARCH(" ",I144)-1)))/I$7*I$4/I$6)),500*LOG10(1+99*IF(ISNUMBER(I144),I144,VALUE(LEFT(I144,SEARCH(" ",I144)-1)))/I$4)),Events!$I$1))  )   )</f>
        <v/>
      </c>
      <c r="K144" s="1" t="str">
        <f>IF(I144="","",_xlfn.RANK.AVG(J144,J$12:J$238))</f>
        <v/>
      </c>
      <c r="L144" s="12"/>
      <c r="M144" s="1" t="str">
        <f>IF(L144="","",IF(L144="np",-200,  MIN(IF(L$5="No",1000,10000),ROUNDDOWN(IF(L$3="No",
IF(ISNUMBER(L144)=TRUE,IF(L144=0,0,
500*LOG10(1+99*L$4/IF(ISNUMBER(L144),L144,VALUE(LEFT(L144,SEARCH(" ",L144)-1))))),
500*LOG10(1+99*IF(ISNUMBER(L144),L144,VALUE(LEFT(L144,SEARCH(" ",L144)-1)))/L$7*L$4/L$6)),500*LOG10(1+99*IF(ISNUMBER(L144),L144,VALUE(LEFT(L144,SEARCH(" ",L144)-1)))/L$4)),Events!$I$1))  )   )</f>
        <v/>
      </c>
      <c r="N144" s="1" t="str">
        <f>IF(L144="","",_xlfn.RANK.AVG(M144,M$12:M$238))</f>
        <v/>
      </c>
      <c r="O144" s="12"/>
      <c r="P144" s="1" t="str">
        <f>IF(O144="","",IF(O144="np",-200,  MIN(IF(O$5="No",1000,10000),ROUNDDOWN(IF(O$3="No",
IF(ISNUMBER(O144)=TRUE,IF(O144=0,0,
500*LOG10(1+99*O$4/IF(ISNUMBER(O144),O144,VALUE(LEFT(O144,SEARCH(" ",O144)-1))))),
500*LOG10(1+99*IF(ISNUMBER(O144),O144,VALUE(LEFT(O144,SEARCH(" ",O144)-1)))/O$7*O$4/O$6)),500*LOG10(1+99*IF(ISNUMBER(O144),O144,VALUE(LEFT(O144,SEARCH(" ",O144)-1)))/O$4)),Events!$I$1))  )   )</f>
        <v/>
      </c>
      <c r="Q144" s="1" t="str">
        <f>IF(O144="","",_xlfn.RANK.AVG(P144,P$12:P$238))</f>
        <v/>
      </c>
      <c r="R144" s="12"/>
      <c r="S144" s="1" t="str">
        <f>IF(R144="","",IF(R144="np",-200,  MIN(IF(R$5="No",1000,10000),ROUNDDOWN(IF(R$3="No",
IF(ISNUMBER(R144)=TRUE,IF(R144=0,0,
500*LOG10(1+99*R$4/IF(ISNUMBER(R144),R144,VALUE(LEFT(R144,SEARCH(" ",R144)-1))))),
500*LOG10(1+99*IF(ISNUMBER(R144),R144,VALUE(LEFT(R144,SEARCH(" ",R144)-1)))/R$7*R$4/R$6)),500*LOG10(1+99*IF(ISNUMBER(R144),R144,VALUE(LEFT(R144,SEARCH(" ",R144)-1)))/R$4)),Events!$I$1))  )   )</f>
        <v/>
      </c>
      <c r="T144" s="1" t="str">
        <f>IF(R144="","",_xlfn.RANK.AVG(S144,S$12:S$238))</f>
        <v/>
      </c>
      <c r="U144" s="12"/>
      <c r="V144" s="1" t="str">
        <f>IF(U144="","",IF(U144="np",-200,  MIN(IF(U$5="No",1000,10000),ROUNDDOWN(IF(U$3="No",
IF(ISNUMBER(U144)=TRUE,IF(U144=0,0,
500*LOG10(1+99*U$4/IF(ISNUMBER(U144),U144,VALUE(LEFT(U144,SEARCH(" ",U144)-1))))),
500*LOG10(1+99*IF(ISNUMBER(U144),U144,VALUE(LEFT(U144,SEARCH(" ",U144)-1)))/U$7*U$4/U$6)),500*LOG10(1+99*IF(ISNUMBER(U144),U144,VALUE(LEFT(U144,SEARCH(" ",U144)-1)))/U$4)),Events!$I$1))  )   )</f>
        <v/>
      </c>
      <c r="W144" s="1" t="str">
        <f>IF(U144="","",_xlfn.RANK.AVG(V144,V$12:V$238))</f>
        <v/>
      </c>
      <c r="X144" s="12"/>
      <c r="Y144" s="1" t="str">
        <f>IF(X144="","",IF(X144="np",-200,  MIN(IF(X$5="No",1000,10000),ROUNDDOWN(IF(X$3="No",
IF(ISNUMBER(X144)=TRUE,IF(X144=0,0,
500*LOG10(1+99*X$4/IF(ISNUMBER(X144),X144,VALUE(LEFT(X144,SEARCH(" ",X144)-1))))),
500*LOG10(1+99*IF(ISNUMBER(X144),X144,VALUE(LEFT(X144,SEARCH(" ",X144)-1)))/X$7*X$4/X$6)),500*LOG10(1+99*IF(ISNUMBER(X144),X144,VALUE(LEFT(X144,SEARCH(" ",X144)-1)))/X$4)),Events!$I$1))  )   )</f>
        <v/>
      </c>
      <c r="Z144" s="1" t="str">
        <f>IF(X144="","",_xlfn.RANK.AVG(Y144,Y$12:Y$238))</f>
        <v/>
      </c>
      <c r="AA144" s="1" t="str">
        <f>IF(Competitors!A134="","",Competitors!D134)</f>
        <v/>
      </c>
      <c r="AB144" t="str">
        <f t="shared" si="15"/>
        <v/>
      </c>
      <c r="AC144" t="str">
        <f t="shared" si="12"/>
        <v/>
      </c>
      <c r="AD144" t="str">
        <f t="shared" si="13"/>
        <v/>
      </c>
      <c r="AE144" t="str">
        <f t="shared" si="16"/>
        <v/>
      </c>
      <c r="AF144" t="str">
        <f t="shared" si="14"/>
        <v/>
      </c>
      <c r="AG144" t="str">
        <f t="shared" si="17"/>
        <v/>
      </c>
    </row>
    <row r="145" spans="1:33" ht="14.5" x14ac:dyDescent="0.35">
      <c r="A145" s="1" t="str">
        <f>IF(Competitors!A135="","",Competitors!A135)</f>
        <v/>
      </c>
      <c r="B145" s="1" t="str">
        <f>IF(Competitors!B135="","",Competitors!B135)</f>
        <v/>
      </c>
      <c r="C145" s="1" t="str">
        <f>IF(Competitors!C135="","",Competitors!C135)</f>
        <v/>
      </c>
      <c r="D145" s="1" t="str">
        <f>IF(A145="","",SUM(G145,J145,M145,P145,S145,V145,Y145))</f>
        <v/>
      </c>
      <c r="E145" s="1" t="str">
        <f>IF(A145="","",SUM(H145,K145,N145,Q145,T145,W145,Z145))</f>
        <v/>
      </c>
      <c r="F145" s="12"/>
      <c r="G145" s="1" t="str">
        <f>IF(F145="","",IF(F145="np",-200,  MIN(IF(F$5="No",1000,10000),ROUNDDOWN(IF(F$3="No",
IF(ISNUMBER(F145)=TRUE,IF(F145=0,0,
500*LOG10(1+99*F$4/IF(ISNUMBER(F145),F145,VALUE(LEFT(F145,SEARCH(" ",F145)-1))))),
500*LOG10(1+99*IF(ISNUMBER(F145),F145,VALUE(LEFT(F145,SEARCH(" ",F145)-1)))/F$7*F$4/F$6)),500*LOG10(1+99*IF(ISNUMBER(F145),F145,VALUE(LEFT(F145,SEARCH(" ",F145)-1)))/F$4)),Events!$I$1))  )   )</f>
        <v/>
      </c>
      <c r="H145" s="1" t="str">
        <f>IF(F145="","",_xlfn.RANK.AVG(G145,G$12:G$238))</f>
        <v/>
      </c>
      <c r="I145" s="12"/>
      <c r="J145" s="1" t="str">
        <f>IF(I145="","",IF(I145="np",-200,  MIN(IF(I$5="No",1000,10000),ROUNDDOWN(IF(I$3="No",
IF(ISNUMBER(I145)=TRUE,IF(I145=0,0,
500*LOG10(1+99*I$4/IF(ISNUMBER(I145),I145,VALUE(LEFT(I145,SEARCH(" ",I145)-1))))),
500*LOG10(1+99*IF(ISNUMBER(I145),I145,VALUE(LEFT(I145,SEARCH(" ",I145)-1)))/I$7*I$4/I$6)),500*LOG10(1+99*IF(ISNUMBER(I145),I145,VALUE(LEFT(I145,SEARCH(" ",I145)-1)))/I$4)),Events!$I$1))  )   )</f>
        <v/>
      </c>
      <c r="K145" s="1" t="str">
        <f>IF(I145="","",_xlfn.RANK.AVG(J145,J$12:J$238))</f>
        <v/>
      </c>
      <c r="L145" s="12"/>
      <c r="M145" s="1" t="str">
        <f>IF(L145="","",IF(L145="np",-200,  MIN(IF(L$5="No",1000,10000),ROUNDDOWN(IF(L$3="No",
IF(ISNUMBER(L145)=TRUE,IF(L145=0,0,
500*LOG10(1+99*L$4/IF(ISNUMBER(L145),L145,VALUE(LEFT(L145,SEARCH(" ",L145)-1))))),
500*LOG10(1+99*IF(ISNUMBER(L145),L145,VALUE(LEFT(L145,SEARCH(" ",L145)-1)))/L$7*L$4/L$6)),500*LOG10(1+99*IF(ISNUMBER(L145),L145,VALUE(LEFT(L145,SEARCH(" ",L145)-1)))/L$4)),Events!$I$1))  )   )</f>
        <v/>
      </c>
      <c r="N145" s="1" t="str">
        <f>IF(L145="","",_xlfn.RANK.AVG(M145,M$12:M$238))</f>
        <v/>
      </c>
      <c r="O145" s="12"/>
      <c r="P145" s="1" t="str">
        <f>IF(O145="","",IF(O145="np",-200,  MIN(IF(O$5="No",1000,10000),ROUNDDOWN(IF(O$3="No",
IF(ISNUMBER(O145)=TRUE,IF(O145=0,0,
500*LOG10(1+99*O$4/IF(ISNUMBER(O145),O145,VALUE(LEFT(O145,SEARCH(" ",O145)-1))))),
500*LOG10(1+99*IF(ISNUMBER(O145),O145,VALUE(LEFT(O145,SEARCH(" ",O145)-1)))/O$7*O$4/O$6)),500*LOG10(1+99*IF(ISNUMBER(O145),O145,VALUE(LEFT(O145,SEARCH(" ",O145)-1)))/O$4)),Events!$I$1))  )   )</f>
        <v/>
      </c>
      <c r="Q145" s="1" t="str">
        <f>IF(O145="","",_xlfn.RANK.AVG(P145,P$12:P$238))</f>
        <v/>
      </c>
      <c r="R145" s="12"/>
      <c r="S145" s="1" t="str">
        <f>IF(R145="","",IF(R145="np",-200,  MIN(IF(R$5="No",1000,10000),ROUNDDOWN(IF(R$3="No",
IF(ISNUMBER(R145)=TRUE,IF(R145=0,0,
500*LOG10(1+99*R$4/IF(ISNUMBER(R145),R145,VALUE(LEFT(R145,SEARCH(" ",R145)-1))))),
500*LOG10(1+99*IF(ISNUMBER(R145),R145,VALUE(LEFT(R145,SEARCH(" ",R145)-1)))/R$7*R$4/R$6)),500*LOG10(1+99*IF(ISNUMBER(R145),R145,VALUE(LEFT(R145,SEARCH(" ",R145)-1)))/R$4)),Events!$I$1))  )   )</f>
        <v/>
      </c>
      <c r="T145" s="1" t="str">
        <f>IF(R145="","",_xlfn.RANK.AVG(S145,S$12:S$238))</f>
        <v/>
      </c>
      <c r="U145" s="12"/>
      <c r="V145" s="1" t="str">
        <f>IF(U145="","",IF(U145="np",-200,  MIN(IF(U$5="No",1000,10000),ROUNDDOWN(IF(U$3="No",
IF(ISNUMBER(U145)=TRUE,IF(U145=0,0,
500*LOG10(1+99*U$4/IF(ISNUMBER(U145),U145,VALUE(LEFT(U145,SEARCH(" ",U145)-1))))),
500*LOG10(1+99*IF(ISNUMBER(U145),U145,VALUE(LEFT(U145,SEARCH(" ",U145)-1)))/U$7*U$4/U$6)),500*LOG10(1+99*IF(ISNUMBER(U145),U145,VALUE(LEFT(U145,SEARCH(" ",U145)-1)))/U$4)),Events!$I$1))  )   )</f>
        <v/>
      </c>
      <c r="W145" s="1" t="str">
        <f>IF(U145="","",_xlfn.RANK.AVG(V145,V$12:V$238))</f>
        <v/>
      </c>
      <c r="X145" s="12"/>
      <c r="Y145" s="1" t="str">
        <f>IF(X145="","",IF(X145="np",-200,  MIN(IF(X$5="No",1000,10000),ROUNDDOWN(IF(X$3="No",
IF(ISNUMBER(X145)=TRUE,IF(X145=0,0,
500*LOG10(1+99*X$4/IF(ISNUMBER(X145),X145,VALUE(LEFT(X145,SEARCH(" ",X145)-1))))),
500*LOG10(1+99*IF(ISNUMBER(X145),X145,VALUE(LEFT(X145,SEARCH(" ",X145)-1)))/X$7*X$4/X$6)),500*LOG10(1+99*IF(ISNUMBER(X145),X145,VALUE(LEFT(X145,SEARCH(" ",X145)-1)))/X$4)),Events!$I$1))  )   )</f>
        <v/>
      </c>
      <c r="Z145" s="1" t="str">
        <f>IF(X145="","",_xlfn.RANK.AVG(Y145,Y$12:Y$238))</f>
        <v/>
      </c>
      <c r="AA145" s="1" t="str">
        <f>IF(Competitors!A135="","",Competitors!D135)</f>
        <v/>
      </c>
      <c r="AB145" t="str">
        <f t="shared" si="15"/>
        <v/>
      </c>
      <c r="AC145" t="str">
        <f t="shared" ref="AC145:AC208" si="18">IF($A145="","",_xlfn.RANK.AVG(D145,D$12:D$238))</f>
        <v/>
      </c>
      <c r="AD145" t="str">
        <f t="shared" si="13"/>
        <v/>
      </c>
      <c r="AE145" t="str">
        <f t="shared" si="16"/>
        <v/>
      </c>
      <c r="AF145" t="str">
        <f t="shared" si="14"/>
        <v/>
      </c>
      <c r="AG145" t="str">
        <f t="shared" si="17"/>
        <v/>
      </c>
    </row>
    <row r="146" spans="1:33" ht="14.5" x14ac:dyDescent="0.35">
      <c r="A146" s="1" t="str">
        <f>IF(Competitors!A136="","",Competitors!A136)</f>
        <v/>
      </c>
      <c r="B146" s="1" t="str">
        <f>IF(Competitors!B136="","",Competitors!B136)</f>
        <v/>
      </c>
      <c r="C146" s="1" t="str">
        <f>IF(Competitors!C136="","",Competitors!C136)</f>
        <v/>
      </c>
      <c r="D146" s="1" t="str">
        <f>IF(A146="","",SUM(G146,J146,M146,P146,S146,V146,Y146))</f>
        <v/>
      </c>
      <c r="E146" s="1" t="str">
        <f>IF(A146="","",SUM(H146,K146,N146,Q146,T146,W146,Z146))</f>
        <v/>
      </c>
      <c r="F146" s="12"/>
      <c r="G146" s="1" t="str">
        <f>IF(F146="","",IF(F146="np",-200,  MIN(IF(F$5="No",1000,10000),ROUNDDOWN(IF(F$3="No",
IF(ISNUMBER(F146)=TRUE,IF(F146=0,0,
500*LOG10(1+99*F$4/IF(ISNUMBER(F146),F146,VALUE(LEFT(F146,SEARCH(" ",F146)-1))))),
500*LOG10(1+99*IF(ISNUMBER(F146),F146,VALUE(LEFT(F146,SEARCH(" ",F146)-1)))/F$7*F$4/F$6)),500*LOG10(1+99*IF(ISNUMBER(F146),F146,VALUE(LEFT(F146,SEARCH(" ",F146)-1)))/F$4)),Events!$I$1))  )   )</f>
        <v/>
      </c>
      <c r="H146" s="1" t="str">
        <f>IF(F146="","",_xlfn.RANK.AVG(G146,G$12:G$238))</f>
        <v/>
      </c>
      <c r="I146" s="12"/>
      <c r="J146" s="1" t="str">
        <f>IF(I146="","",IF(I146="np",-200,  MIN(IF(I$5="No",1000,10000),ROUNDDOWN(IF(I$3="No",
IF(ISNUMBER(I146)=TRUE,IF(I146=0,0,
500*LOG10(1+99*I$4/IF(ISNUMBER(I146),I146,VALUE(LEFT(I146,SEARCH(" ",I146)-1))))),
500*LOG10(1+99*IF(ISNUMBER(I146),I146,VALUE(LEFT(I146,SEARCH(" ",I146)-1)))/I$7*I$4/I$6)),500*LOG10(1+99*IF(ISNUMBER(I146),I146,VALUE(LEFT(I146,SEARCH(" ",I146)-1)))/I$4)),Events!$I$1))  )   )</f>
        <v/>
      </c>
      <c r="K146" s="1" t="str">
        <f>IF(I146="","",_xlfn.RANK.AVG(J146,J$12:J$238))</f>
        <v/>
      </c>
      <c r="L146" s="12"/>
      <c r="M146" s="1" t="str">
        <f>IF(L146="","",IF(L146="np",-200,  MIN(IF(L$5="No",1000,10000),ROUNDDOWN(IF(L$3="No",
IF(ISNUMBER(L146)=TRUE,IF(L146=0,0,
500*LOG10(1+99*L$4/IF(ISNUMBER(L146),L146,VALUE(LEFT(L146,SEARCH(" ",L146)-1))))),
500*LOG10(1+99*IF(ISNUMBER(L146),L146,VALUE(LEFT(L146,SEARCH(" ",L146)-1)))/L$7*L$4/L$6)),500*LOG10(1+99*IF(ISNUMBER(L146),L146,VALUE(LEFT(L146,SEARCH(" ",L146)-1)))/L$4)),Events!$I$1))  )   )</f>
        <v/>
      </c>
      <c r="N146" s="1" t="str">
        <f>IF(L146="","",_xlfn.RANK.AVG(M146,M$12:M$238))</f>
        <v/>
      </c>
      <c r="O146" s="12"/>
      <c r="P146" s="1" t="str">
        <f>IF(O146="","",IF(O146="np",-200,  MIN(IF(O$5="No",1000,10000),ROUNDDOWN(IF(O$3="No",
IF(ISNUMBER(O146)=TRUE,IF(O146=0,0,
500*LOG10(1+99*O$4/IF(ISNUMBER(O146),O146,VALUE(LEFT(O146,SEARCH(" ",O146)-1))))),
500*LOG10(1+99*IF(ISNUMBER(O146),O146,VALUE(LEFT(O146,SEARCH(" ",O146)-1)))/O$7*O$4/O$6)),500*LOG10(1+99*IF(ISNUMBER(O146),O146,VALUE(LEFT(O146,SEARCH(" ",O146)-1)))/O$4)),Events!$I$1))  )   )</f>
        <v/>
      </c>
      <c r="Q146" s="1" t="str">
        <f>IF(O146="","",_xlfn.RANK.AVG(P146,P$12:P$238))</f>
        <v/>
      </c>
      <c r="R146" s="12"/>
      <c r="S146" s="1" t="str">
        <f>IF(R146="","",IF(R146="np",-200,  MIN(IF(R$5="No",1000,10000),ROUNDDOWN(IF(R$3="No",
IF(ISNUMBER(R146)=TRUE,IF(R146=0,0,
500*LOG10(1+99*R$4/IF(ISNUMBER(R146),R146,VALUE(LEFT(R146,SEARCH(" ",R146)-1))))),
500*LOG10(1+99*IF(ISNUMBER(R146),R146,VALUE(LEFT(R146,SEARCH(" ",R146)-1)))/R$7*R$4/R$6)),500*LOG10(1+99*IF(ISNUMBER(R146),R146,VALUE(LEFT(R146,SEARCH(" ",R146)-1)))/R$4)),Events!$I$1))  )   )</f>
        <v/>
      </c>
      <c r="T146" s="1" t="str">
        <f>IF(R146="","",_xlfn.RANK.AVG(S146,S$12:S$238))</f>
        <v/>
      </c>
      <c r="U146" s="12"/>
      <c r="V146" s="1" t="str">
        <f>IF(U146="","",IF(U146="np",-200,  MIN(IF(U$5="No",1000,10000),ROUNDDOWN(IF(U$3="No",
IF(ISNUMBER(U146)=TRUE,IF(U146=0,0,
500*LOG10(1+99*U$4/IF(ISNUMBER(U146),U146,VALUE(LEFT(U146,SEARCH(" ",U146)-1))))),
500*LOG10(1+99*IF(ISNUMBER(U146),U146,VALUE(LEFT(U146,SEARCH(" ",U146)-1)))/U$7*U$4/U$6)),500*LOG10(1+99*IF(ISNUMBER(U146),U146,VALUE(LEFT(U146,SEARCH(" ",U146)-1)))/U$4)),Events!$I$1))  )   )</f>
        <v/>
      </c>
      <c r="W146" s="1" t="str">
        <f>IF(U146="","",_xlfn.RANK.AVG(V146,V$12:V$238))</f>
        <v/>
      </c>
      <c r="X146" s="12"/>
      <c r="Y146" s="1" t="str">
        <f>IF(X146="","",IF(X146="np",-200,  MIN(IF(X$5="No",1000,10000),ROUNDDOWN(IF(X$3="No",
IF(ISNUMBER(X146)=TRUE,IF(X146=0,0,
500*LOG10(1+99*X$4/IF(ISNUMBER(X146),X146,VALUE(LEFT(X146,SEARCH(" ",X146)-1))))),
500*LOG10(1+99*IF(ISNUMBER(X146),X146,VALUE(LEFT(X146,SEARCH(" ",X146)-1)))/X$7*X$4/X$6)),500*LOG10(1+99*IF(ISNUMBER(X146),X146,VALUE(LEFT(X146,SEARCH(" ",X146)-1)))/X$4)),Events!$I$1))  )   )</f>
        <v/>
      </c>
      <c r="Z146" s="1" t="str">
        <f>IF(X146="","",_xlfn.RANK.AVG(Y146,Y$12:Y$238))</f>
        <v/>
      </c>
      <c r="AA146" s="1" t="str">
        <f>IF(Competitors!A136="","",Competitors!D136)</f>
        <v/>
      </c>
      <c r="AB146" t="str">
        <f t="shared" si="15"/>
        <v/>
      </c>
      <c r="AC146" t="str">
        <f t="shared" si="18"/>
        <v/>
      </c>
      <c r="AD146" t="str">
        <f t="shared" si="13"/>
        <v/>
      </c>
      <c r="AE146" t="str">
        <f t="shared" si="16"/>
        <v/>
      </c>
      <c r="AF146" t="str">
        <f t="shared" si="14"/>
        <v/>
      </c>
      <c r="AG146" t="str">
        <f t="shared" si="17"/>
        <v/>
      </c>
    </row>
    <row r="147" spans="1:33" ht="14.5" x14ac:dyDescent="0.35">
      <c r="A147" s="1" t="str">
        <f>IF(Competitors!A137="","",Competitors!A137)</f>
        <v/>
      </c>
      <c r="B147" s="1" t="str">
        <f>IF(Competitors!B137="","",Competitors!B137)</f>
        <v/>
      </c>
      <c r="C147" s="1" t="str">
        <f>IF(Competitors!C137="","",Competitors!C137)</f>
        <v/>
      </c>
      <c r="D147" s="1" t="str">
        <f>IF(A147="","",SUM(G147,J147,M147,P147,S147,V147,Y147))</f>
        <v/>
      </c>
      <c r="E147" s="1" t="str">
        <f>IF(A147="","",SUM(H147,K147,N147,Q147,T147,W147,Z147))</f>
        <v/>
      </c>
      <c r="F147" s="12"/>
      <c r="G147" s="1" t="str">
        <f>IF(F147="","",IF(F147="np",-200,  MIN(IF(F$5="No",1000,10000),ROUNDDOWN(IF(F$3="No",
IF(ISNUMBER(F147)=TRUE,IF(F147=0,0,
500*LOG10(1+99*F$4/IF(ISNUMBER(F147),F147,VALUE(LEFT(F147,SEARCH(" ",F147)-1))))),
500*LOG10(1+99*IF(ISNUMBER(F147),F147,VALUE(LEFT(F147,SEARCH(" ",F147)-1)))/F$7*F$4/F$6)),500*LOG10(1+99*IF(ISNUMBER(F147),F147,VALUE(LEFT(F147,SEARCH(" ",F147)-1)))/F$4)),Events!$I$1))  )   )</f>
        <v/>
      </c>
      <c r="H147" s="1" t="str">
        <f>IF(F147="","",_xlfn.RANK.AVG(G147,G$12:G$238))</f>
        <v/>
      </c>
      <c r="I147" s="12"/>
      <c r="J147" s="1" t="str">
        <f>IF(I147="","",IF(I147="np",-200,  MIN(IF(I$5="No",1000,10000),ROUNDDOWN(IF(I$3="No",
IF(ISNUMBER(I147)=TRUE,IF(I147=0,0,
500*LOG10(1+99*I$4/IF(ISNUMBER(I147),I147,VALUE(LEFT(I147,SEARCH(" ",I147)-1))))),
500*LOG10(1+99*IF(ISNUMBER(I147),I147,VALUE(LEFT(I147,SEARCH(" ",I147)-1)))/I$7*I$4/I$6)),500*LOG10(1+99*IF(ISNUMBER(I147),I147,VALUE(LEFT(I147,SEARCH(" ",I147)-1)))/I$4)),Events!$I$1))  )   )</f>
        <v/>
      </c>
      <c r="K147" s="1" t="str">
        <f>IF(I147="","",_xlfn.RANK.AVG(J147,J$12:J$238))</f>
        <v/>
      </c>
      <c r="L147" s="12"/>
      <c r="M147" s="1" t="str">
        <f>IF(L147="","",IF(L147="np",-200,  MIN(IF(L$5="No",1000,10000),ROUNDDOWN(IF(L$3="No",
IF(ISNUMBER(L147)=TRUE,IF(L147=0,0,
500*LOG10(1+99*L$4/IF(ISNUMBER(L147),L147,VALUE(LEFT(L147,SEARCH(" ",L147)-1))))),
500*LOG10(1+99*IF(ISNUMBER(L147),L147,VALUE(LEFT(L147,SEARCH(" ",L147)-1)))/L$7*L$4/L$6)),500*LOG10(1+99*IF(ISNUMBER(L147),L147,VALUE(LEFT(L147,SEARCH(" ",L147)-1)))/L$4)),Events!$I$1))  )   )</f>
        <v/>
      </c>
      <c r="N147" s="1" t="str">
        <f>IF(L147="","",_xlfn.RANK.AVG(M147,M$12:M$238))</f>
        <v/>
      </c>
      <c r="O147" s="12"/>
      <c r="P147" s="1" t="str">
        <f>IF(O147="","",IF(O147="np",-200,  MIN(IF(O$5="No",1000,10000),ROUNDDOWN(IF(O$3="No",
IF(ISNUMBER(O147)=TRUE,IF(O147=0,0,
500*LOG10(1+99*O$4/IF(ISNUMBER(O147),O147,VALUE(LEFT(O147,SEARCH(" ",O147)-1))))),
500*LOG10(1+99*IF(ISNUMBER(O147),O147,VALUE(LEFT(O147,SEARCH(" ",O147)-1)))/O$7*O$4/O$6)),500*LOG10(1+99*IF(ISNUMBER(O147),O147,VALUE(LEFT(O147,SEARCH(" ",O147)-1)))/O$4)),Events!$I$1))  )   )</f>
        <v/>
      </c>
      <c r="Q147" s="1" t="str">
        <f>IF(O147="","",_xlfn.RANK.AVG(P147,P$12:P$238))</f>
        <v/>
      </c>
      <c r="R147" s="12"/>
      <c r="S147" s="1" t="str">
        <f>IF(R147="","",IF(R147="np",-200,  MIN(IF(R$5="No",1000,10000),ROUNDDOWN(IF(R$3="No",
IF(ISNUMBER(R147)=TRUE,IF(R147=0,0,
500*LOG10(1+99*R$4/IF(ISNUMBER(R147),R147,VALUE(LEFT(R147,SEARCH(" ",R147)-1))))),
500*LOG10(1+99*IF(ISNUMBER(R147),R147,VALUE(LEFT(R147,SEARCH(" ",R147)-1)))/R$7*R$4/R$6)),500*LOG10(1+99*IF(ISNUMBER(R147),R147,VALUE(LEFT(R147,SEARCH(" ",R147)-1)))/R$4)),Events!$I$1))  )   )</f>
        <v/>
      </c>
      <c r="T147" s="1" t="str">
        <f>IF(R147="","",_xlfn.RANK.AVG(S147,S$12:S$238))</f>
        <v/>
      </c>
      <c r="U147" s="12"/>
      <c r="V147" s="1" t="str">
        <f>IF(U147="","",IF(U147="np",-200,  MIN(IF(U$5="No",1000,10000),ROUNDDOWN(IF(U$3="No",
IF(ISNUMBER(U147)=TRUE,IF(U147=0,0,
500*LOG10(1+99*U$4/IF(ISNUMBER(U147),U147,VALUE(LEFT(U147,SEARCH(" ",U147)-1))))),
500*LOG10(1+99*IF(ISNUMBER(U147),U147,VALUE(LEFT(U147,SEARCH(" ",U147)-1)))/U$7*U$4/U$6)),500*LOG10(1+99*IF(ISNUMBER(U147),U147,VALUE(LEFT(U147,SEARCH(" ",U147)-1)))/U$4)),Events!$I$1))  )   )</f>
        <v/>
      </c>
      <c r="W147" s="1" t="str">
        <f>IF(U147="","",_xlfn.RANK.AVG(V147,V$12:V$238))</f>
        <v/>
      </c>
      <c r="X147" s="12"/>
      <c r="Y147" s="1" t="str">
        <f>IF(X147="","",IF(X147="np",-200,  MIN(IF(X$5="No",1000,10000),ROUNDDOWN(IF(X$3="No",
IF(ISNUMBER(X147)=TRUE,IF(X147=0,0,
500*LOG10(1+99*X$4/IF(ISNUMBER(X147),X147,VALUE(LEFT(X147,SEARCH(" ",X147)-1))))),
500*LOG10(1+99*IF(ISNUMBER(X147),X147,VALUE(LEFT(X147,SEARCH(" ",X147)-1)))/X$7*X$4/X$6)),500*LOG10(1+99*IF(ISNUMBER(X147),X147,VALUE(LEFT(X147,SEARCH(" ",X147)-1)))/X$4)),Events!$I$1))  )   )</f>
        <v/>
      </c>
      <c r="Z147" s="1" t="str">
        <f>IF(X147="","",_xlfn.RANK.AVG(Y147,Y$12:Y$238))</f>
        <v/>
      </c>
      <c r="AA147" s="1" t="str">
        <f>IF(Competitors!A137="","",Competitors!D137)</f>
        <v/>
      </c>
      <c r="AB147" t="str">
        <f t="shared" si="15"/>
        <v/>
      </c>
      <c r="AC147" t="str">
        <f t="shared" si="18"/>
        <v/>
      </c>
      <c r="AD147" t="str">
        <f t="shared" si="13"/>
        <v/>
      </c>
      <c r="AE147" t="str">
        <f t="shared" si="16"/>
        <v/>
      </c>
      <c r="AF147" t="str">
        <f t="shared" si="14"/>
        <v/>
      </c>
      <c r="AG147" t="str">
        <f t="shared" si="17"/>
        <v/>
      </c>
    </row>
    <row r="148" spans="1:33" ht="14.5" x14ac:dyDescent="0.35">
      <c r="A148" s="1" t="str">
        <f>IF(Competitors!A138="","",Competitors!A138)</f>
        <v/>
      </c>
      <c r="B148" s="1" t="str">
        <f>IF(Competitors!B138="","",Competitors!B138)</f>
        <v/>
      </c>
      <c r="C148" s="1" t="str">
        <f>IF(Competitors!C138="","",Competitors!C138)</f>
        <v/>
      </c>
      <c r="D148" s="1" t="str">
        <f>IF(A148="","",SUM(G148,J148,M148,P148,S148,V148,Y148))</f>
        <v/>
      </c>
      <c r="E148" s="1" t="str">
        <f>IF(A148="","",SUM(H148,K148,N148,Q148,T148,W148,Z148))</f>
        <v/>
      </c>
      <c r="F148" s="12"/>
      <c r="G148" s="1" t="str">
        <f>IF(F148="","",IF(F148="np",-200,  MIN(IF(F$5="No",1000,10000),ROUNDDOWN(IF(F$3="No",
IF(ISNUMBER(F148)=TRUE,IF(F148=0,0,
500*LOG10(1+99*F$4/IF(ISNUMBER(F148),F148,VALUE(LEFT(F148,SEARCH(" ",F148)-1))))),
500*LOG10(1+99*IF(ISNUMBER(F148),F148,VALUE(LEFT(F148,SEARCH(" ",F148)-1)))/F$7*F$4/F$6)),500*LOG10(1+99*IF(ISNUMBER(F148),F148,VALUE(LEFT(F148,SEARCH(" ",F148)-1)))/F$4)),Events!$I$1))  )   )</f>
        <v/>
      </c>
      <c r="H148" s="1" t="str">
        <f>IF(F148="","",_xlfn.RANK.AVG(G148,G$12:G$238))</f>
        <v/>
      </c>
      <c r="I148" s="12"/>
      <c r="J148" s="1" t="str">
        <f>IF(I148="","",IF(I148="np",-200,  MIN(IF(I$5="No",1000,10000),ROUNDDOWN(IF(I$3="No",
IF(ISNUMBER(I148)=TRUE,IF(I148=0,0,
500*LOG10(1+99*I$4/IF(ISNUMBER(I148),I148,VALUE(LEFT(I148,SEARCH(" ",I148)-1))))),
500*LOG10(1+99*IF(ISNUMBER(I148),I148,VALUE(LEFT(I148,SEARCH(" ",I148)-1)))/I$7*I$4/I$6)),500*LOG10(1+99*IF(ISNUMBER(I148),I148,VALUE(LEFT(I148,SEARCH(" ",I148)-1)))/I$4)),Events!$I$1))  )   )</f>
        <v/>
      </c>
      <c r="K148" s="1" t="str">
        <f>IF(I148="","",_xlfn.RANK.AVG(J148,J$12:J$238))</f>
        <v/>
      </c>
      <c r="L148" s="12"/>
      <c r="M148" s="1" t="str">
        <f>IF(L148="","",IF(L148="np",-200,  MIN(IF(L$5="No",1000,10000),ROUNDDOWN(IF(L$3="No",
IF(ISNUMBER(L148)=TRUE,IF(L148=0,0,
500*LOG10(1+99*L$4/IF(ISNUMBER(L148),L148,VALUE(LEFT(L148,SEARCH(" ",L148)-1))))),
500*LOG10(1+99*IF(ISNUMBER(L148),L148,VALUE(LEFT(L148,SEARCH(" ",L148)-1)))/L$7*L$4/L$6)),500*LOG10(1+99*IF(ISNUMBER(L148),L148,VALUE(LEFT(L148,SEARCH(" ",L148)-1)))/L$4)),Events!$I$1))  )   )</f>
        <v/>
      </c>
      <c r="N148" s="1" t="str">
        <f>IF(L148="","",_xlfn.RANK.AVG(M148,M$12:M$238))</f>
        <v/>
      </c>
      <c r="O148" s="12"/>
      <c r="P148" s="1" t="str">
        <f>IF(O148="","",IF(O148="np",-200,  MIN(IF(O$5="No",1000,10000),ROUNDDOWN(IF(O$3="No",
IF(ISNUMBER(O148)=TRUE,IF(O148=0,0,
500*LOG10(1+99*O$4/IF(ISNUMBER(O148),O148,VALUE(LEFT(O148,SEARCH(" ",O148)-1))))),
500*LOG10(1+99*IF(ISNUMBER(O148),O148,VALUE(LEFT(O148,SEARCH(" ",O148)-1)))/O$7*O$4/O$6)),500*LOG10(1+99*IF(ISNUMBER(O148),O148,VALUE(LEFT(O148,SEARCH(" ",O148)-1)))/O$4)),Events!$I$1))  )   )</f>
        <v/>
      </c>
      <c r="Q148" s="1" t="str">
        <f>IF(O148="","",_xlfn.RANK.AVG(P148,P$12:P$238))</f>
        <v/>
      </c>
      <c r="R148" s="12"/>
      <c r="S148" s="1" t="str">
        <f>IF(R148="","",IF(R148="np",-200,  MIN(IF(R$5="No",1000,10000),ROUNDDOWN(IF(R$3="No",
IF(ISNUMBER(R148)=TRUE,IF(R148=0,0,
500*LOG10(1+99*R$4/IF(ISNUMBER(R148),R148,VALUE(LEFT(R148,SEARCH(" ",R148)-1))))),
500*LOG10(1+99*IF(ISNUMBER(R148),R148,VALUE(LEFT(R148,SEARCH(" ",R148)-1)))/R$7*R$4/R$6)),500*LOG10(1+99*IF(ISNUMBER(R148),R148,VALUE(LEFT(R148,SEARCH(" ",R148)-1)))/R$4)),Events!$I$1))  )   )</f>
        <v/>
      </c>
      <c r="T148" s="1" t="str">
        <f>IF(R148="","",_xlfn.RANK.AVG(S148,S$12:S$238))</f>
        <v/>
      </c>
      <c r="U148" s="12"/>
      <c r="V148" s="1" t="str">
        <f>IF(U148="","",IF(U148="np",-200,  MIN(IF(U$5="No",1000,10000),ROUNDDOWN(IF(U$3="No",
IF(ISNUMBER(U148)=TRUE,IF(U148=0,0,
500*LOG10(1+99*U$4/IF(ISNUMBER(U148),U148,VALUE(LEFT(U148,SEARCH(" ",U148)-1))))),
500*LOG10(1+99*IF(ISNUMBER(U148),U148,VALUE(LEFT(U148,SEARCH(" ",U148)-1)))/U$7*U$4/U$6)),500*LOG10(1+99*IF(ISNUMBER(U148),U148,VALUE(LEFT(U148,SEARCH(" ",U148)-1)))/U$4)),Events!$I$1))  )   )</f>
        <v/>
      </c>
      <c r="W148" s="1" t="str">
        <f>IF(U148="","",_xlfn.RANK.AVG(V148,V$12:V$238))</f>
        <v/>
      </c>
      <c r="X148" s="12"/>
      <c r="Y148" s="1" t="str">
        <f>IF(X148="","",IF(X148="np",-200,  MIN(IF(X$5="No",1000,10000),ROUNDDOWN(IF(X$3="No",
IF(ISNUMBER(X148)=TRUE,IF(X148=0,0,
500*LOG10(1+99*X$4/IF(ISNUMBER(X148),X148,VALUE(LEFT(X148,SEARCH(" ",X148)-1))))),
500*LOG10(1+99*IF(ISNUMBER(X148),X148,VALUE(LEFT(X148,SEARCH(" ",X148)-1)))/X$7*X$4/X$6)),500*LOG10(1+99*IF(ISNUMBER(X148),X148,VALUE(LEFT(X148,SEARCH(" ",X148)-1)))/X$4)),Events!$I$1))  )   )</f>
        <v/>
      </c>
      <c r="Z148" s="1" t="str">
        <f>IF(X148="","",_xlfn.RANK.AVG(Y148,Y$12:Y$238))</f>
        <v/>
      </c>
      <c r="AA148" s="1" t="str">
        <f>IF(Competitors!A138="","",Competitors!D138)</f>
        <v/>
      </c>
      <c r="AB148" t="str">
        <f t="shared" si="15"/>
        <v/>
      </c>
      <c r="AC148" t="str">
        <f t="shared" si="18"/>
        <v/>
      </c>
      <c r="AD148" t="str">
        <f t="shared" si="13"/>
        <v/>
      </c>
      <c r="AE148" t="str">
        <f t="shared" si="16"/>
        <v/>
      </c>
      <c r="AF148" t="str">
        <f t="shared" si="14"/>
        <v/>
      </c>
      <c r="AG148" t="str">
        <f t="shared" si="17"/>
        <v/>
      </c>
    </row>
    <row r="149" spans="1:33" ht="14.5" x14ac:dyDescent="0.35">
      <c r="A149" s="1" t="str">
        <f>IF(Competitors!A139="","",Competitors!A139)</f>
        <v/>
      </c>
      <c r="B149" s="1" t="str">
        <f>IF(Competitors!B139="","",Competitors!B139)</f>
        <v/>
      </c>
      <c r="C149" s="1" t="str">
        <f>IF(Competitors!C139="","",Competitors!C139)</f>
        <v/>
      </c>
      <c r="D149" s="1" t="str">
        <f>IF(A149="","",SUM(G149,J149,M149,P149,S149,V149,Y149))</f>
        <v/>
      </c>
      <c r="E149" s="1" t="str">
        <f>IF(A149="","",SUM(H149,K149,N149,Q149,T149,W149,Z149))</f>
        <v/>
      </c>
      <c r="F149" s="12"/>
      <c r="G149" s="1" t="str">
        <f>IF(F149="","",IF(F149="np",-200,  MIN(IF(F$5="No",1000,10000),ROUNDDOWN(IF(F$3="No",
IF(ISNUMBER(F149)=TRUE,IF(F149=0,0,
500*LOG10(1+99*F$4/IF(ISNUMBER(F149),F149,VALUE(LEFT(F149,SEARCH(" ",F149)-1))))),
500*LOG10(1+99*IF(ISNUMBER(F149),F149,VALUE(LEFT(F149,SEARCH(" ",F149)-1)))/F$7*F$4/F$6)),500*LOG10(1+99*IF(ISNUMBER(F149),F149,VALUE(LEFT(F149,SEARCH(" ",F149)-1)))/F$4)),Events!$I$1))  )   )</f>
        <v/>
      </c>
      <c r="H149" s="1" t="str">
        <f>IF(F149="","",_xlfn.RANK.AVG(G149,G$12:G$238))</f>
        <v/>
      </c>
      <c r="I149" s="12"/>
      <c r="J149" s="1" t="str">
        <f>IF(I149="","",IF(I149="np",-200,  MIN(IF(I$5="No",1000,10000),ROUNDDOWN(IF(I$3="No",
IF(ISNUMBER(I149)=TRUE,IF(I149=0,0,
500*LOG10(1+99*I$4/IF(ISNUMBER(I149),I149,VALUE(LEFT(I149,SEARCH(" ",I149)-1))))),
500*LOG10(1+99*IF(ISNUMBER(I149),I149,VALUE(LEFT(I149,SEARCH(" ",I149)-1)))/I$7*I$4/I$6)),500*LOG10(1+99*IF(ISNUMBER(I149),I149,VALUE(LEFT(I149,SEARCH(" ",I149)-1)))/I$4)),Events!$I$1))  )   )</f>
        <v/>
      </c>
      <c r="K149" s="1" t="str">
        <f>IF(I149="","",_xlfn.RANK.AVG(J149,J$12:J$238))</f>
        <v/>
      </c>
      <c r="L149" s="12"/>
      <c r="M149" s="1" t="str">
        <f>IF(L149="","",IF(L149="np",-200,  MIN(IF(L$5="No",1000,10000),ROUNDDOWN(IF(L$3="No",
IF(ISNUMBER(L149)=TRUE,IF(L149=0,0,
500*LOG10(1+99*L$4/IF(ISNUMBER(L149),L149,VALUE(LEFT(L149,SEARCH(" ",L149)-1))))),
500*LOG10(1+99*IF(ISNUMBER(L149),L149,VALUE(LEFT(L149,SEARCH(" ",L149)-1)))/L$7*L$4/L$6)),500*LOG10(1+99*IF(ISNUMBER(L149),L149,VALUE(LEFT(L149,SEARCH(" ",L149)-1)))/L$4)),Events!$I$1))  )   )</f>
        <v/>
      </c>
      <c r="N149" s="1" t="str">
        <f>IF(L149="","",_xlfn.RANK.AVG(M149,M$12:M$238))</f>
        <v/>
      </c>
      <c r="O149" s="12"/>
      <c r="P149" s="1" t="str">
        <f>IF(O149="","",IF(O149="np",-200,  MIN(IF(O$5="No",1000,10000),ROUNDDOWN(IF(O$3="No",
IF(ISNUMBER(O149)=TRUE,IF(O149=0,0,
500*LOG10(1+99*O$4/IF(ISNUMBER(O149),O149,VALUE(LEFT(O149,SEARCH(" ",O149)-1))))),
500*LOG10(1+99*IF(ISNUMBER(O149),O149,VALUE(LEFT(O149,SEARCH(" ",O149)-1)))/O$7*O$4/O$6)),500*LOG10(1+99*IF(ISNUMBER(O149),O149,VALUE(LEFT(O149,SEARCH(" ",O149)-1)))/O$4)),Events!$I$1))  )   )</f>
        <v/>
      </c>
      <c r="Q149" s="1" t="str">
        <f>IF(O149="","",_xlfn.RANK.AVG(P149,P$12:P$238))</f>
        <v/>
      </c>
      <c r="R149" s="12"/>
      <c r="S149" s="1" t="str">
        <f>IF(R149="","",IF(R149="np",-200,  MIN(IF(R$5="No",1000,10000),ROUNDDOWN(IF(R$3="No",
IF(ISNUMBER(R149)=TRUE,IF(R149=0,0,
500*LOG10(1+99*R$4/IF(ISNUMBER(R149),R149,VALUE(LEFT(R149,SEARCH(" ",R149)-1))))),
500*LOG10(1+99*IF(ISNUMBER(R149),R149,VALUE(LEFT(R149,SEARCH(" ",R149)-1)))/R$7*R$4/R$6)),500*LOG10(1+99*IF(ISNUMBER(R149),R149,VALUE(LEFT(R149,SEARCH(" ",R149)-1)))/R$4)),Events!$I$1))  )   )</f>
        <v/>
      </c>
      <c r="T149" s="1" t="str">
        <f>IF(R149="","",_xlfn.RANK.AVG(S149,S$12:S$238))</f>
        <v/>
      </c>
      <c r="U149" s="12"/>
      <c r="V149" s="1" t="str">
        <f>IF(U149="","",IF(U149="np",-200,  MIN(IF(U$5="No",1000,10000),ROUNDDOWN(IF(U$3="No",
IF(ISNUMBER(U149)=TRUE,IF(U149=0,0,
500*LOG10(1+99*U$4/IF(ISNUMBER(U149),U149,VALUE(LEFT(U149,SEARCH(" ",U149)-1))))),
500*LOG10(1+99*IF(ISNUMBER(U149),U149,VALUE(LEFT(U149,SEARCH(" ",U149)-1)))/U$7*U$4/U$6)),500*LOG10(1+99*IF(ISNUMBER(U149),U149,VALUE(LEFT(U149,SEARCH(" ",U149)-1)))/U$4)),Events!$I$1))  )   )</f>
        <v/>
      </c>
      <c r="W149" s="1" t="str">
        <f>IF(U149="","",_xlfn.RANK.AVG(V149,V$12:V$238))</f>
        <v/>
      </c>
      <c r="X149" s="12"/>
      <c r="Y149" s="1" t="str">
        <f>IF(X149="","",IF(X149="np",-200,  MIN(IF(X$5="No",1000,10000),ROUNDDOWN(IF(X$3="No",
IF(ISNUMBER(X149)=TRUE,IF(X149=0,0,
500*LOG10(1+99*X$4/IF(ISNUMBER(X149),X149,VALUE(LEFT(X149,SEARCH(" ",X149)-1))))),
500*LOG10(1+99*IF(ISNUMBER(X149),X149,VALUE(LEFT(X149,SEARCH(" ",X149)-1)))/X$7*X$4/X$6)),500*LOG10(1+99*IF(ISNUMBER(X149),X149,VALUE(LEFT(X149,SEARCH(" ",X149)-1)))/X$4)),Events!$I$1))  )   )</f>
        <v/>
      </c>
      <c r="Z149" s="1" t="str">
        <f>IF(X149="","",_xlfn.RANK.AVG(Y149,Y$12:Y$238))</f>
        <v/>
      </c>
      <c r="AA149" s="1" t="str">
        <f>IF(Competitors!A139="","",Competitors!D139)</f>
        <v/>
      </c>
      <c r="AB149" t="str">
        <f t="shared" si="15"/>
        <v/>
      </c>
      <c r="AC149" t="str">
        <f t="shared" si="18"/>
        <v/>
      </c>
      <c r="AD149" t="str">
        <f t="shared" si="13"/>
        <v/>
      </c>
      <c r="AE149" t="str">
        <f t="shared" si="16"/>
        <v/>
      </c>
      <c r="AF149" t="str">
        <f t="shared" si="14"/>
        <v/>
      </c>
      <c r="AG149" t="str">
        <f t="shared" si="17"/>
        <v/>
      </c>
    </row>
    <row r="150" spans="1:33" ht="14.5" x14ac:dyDescent="0.35">
      <c r="A150" s="1" t="str">
        <f>IF(Competitors!A140="","",Competitors!A140)</f>
        <v/>
      </c>
      <c r="B150" s="1" t="str">
        <f>IF(Competitors!B140="","",Competitors!B140)</f>
        <v/>
      </c>
      <c r="C150" s="1" t="str">
        <f>IF(Competitors!C140="","",Competitors!C140)</f>
        <v/>
      </c>
      <c r="D150" s="1" t="str">
        <f>IF(A150="","",SUM(G150,J150,M150,P150,S150,V150,Y150))</f>
        <v/>
      </c>
      <c r="E150" s="1" t="str">
        <f>IF(A150="","",SUM(H150,K150,N150,Q150,T150,W150,Z150))</f>
        <v/>
      </c>
      <c r="F150" s="12"/>
      <c r="G150" s="1" t="str">
        <f>IF(F150="","",IF(F150="np",-200,  MIN(IF(F$5="No",1000,10000),ROUNDDOWN(IF(F$3="No",
IF(ISNUMBER(F150)=TRUE,IF(F150=0,0,
500*LOG10(1+99*F$4/IF(ISNUMBER(F150),F150,VALUE(LEFT(F150,SEARCH(" ",F150)-1))))),
500*LOG10(1+99*IF(ISNUMBER(F150),F150,VALUE(LEFT(F150,SEARCH(" ",F150)-1)))/F$7*F$4/F$6)),500*LOG10(1+99*IF(ISNUMBER(F150),F150,VALUE(LEFT(F150,SEARCH(" ",F150)-1)))/F$4)),Events!$I$1))  )   )</f>
        <v/>
      </c>
      <c r="H150" s="1" t="str">
        <f>IF(F150="","",_xlfn.RANK.AVG(G150,G$12:G$238))</f>
        <v/>
      </c>
      <c r="I150" s="12"/>
      <c r="J150" s="1" t="str">
        <f>IF(I150="","",IF(I150="np",-200,  MIN(IF(I$5="No",1000,10000),ROUNDDOWN(IF(I$3="No",
IF(ISNUMBER(I150)=TRUE,IF(I150=0,0,
500*LOG10(1+99*I$4/IF(ISNUMBER(I150),I150,VALUE(LEFT(I150,SEARCH(" ",I150)-1))))),
500*LOG10(1+99*IF(ISNUMBER(I150),I150,VALUE(LEFT(I150,SEARCH(" ",I150)-1)))/I$7*I$4/I$6)),500*LOG10(1+99*IF(ISNUMBER(I150),I150,VALUE(LEFT(I150,SEARCH(" ",I150)-1)))/I$4)),Events!$I$1))  )   )</f>
        <v/>
      </c>
      <c r="K150" s="1" t="str">
        <f>IF(I150="","",_xlfn.RANK.AVG(J150,J$12:J$238))</f>
        <v/>
      </c>
      <c r="L150" s="12"/>
      <c r="M150" s="1" t="str">
        <f>IF(L150="","",IF(L150="np",-200,  MIN(IF(L$5="No",1000,10000),ROUNDDOWN(IF(L$3="No",
IF(ISNUMBER(L150)=TRUE,IF(L150=0,0,
500*LOG10(1+99*L$4/IF(ISNUMBER(L150),L150,VALUE(LEFT(L150,SEARCH(" ",L150)-1))))),
500*LOG10(1+99*IF(ISNUMBER(L150),L150,VALUE(LEFT(L150,SEARCH(" ",L150)-1)))/L$7*L$4/L$6)),500*LOG10(1+99*IF(ISNUMBER(L150),L150,VALUE(LEFT(L150,SEARCH(" ",L150)-1)))/L$4)),Events!$I$1))  )   )</f>
        <v/>
      </c>
      <c r="N150" s="1" t="str">
        <f>IF(L150="","",_xlfn.RANK.AVG(M150,M$12:M$238))</f>
        <v/>
      </c>
      <c r="O150" s="12"/>
      <c r="P150" s="1" t="str">
        <f>IF(O150="","",IF(O150="np",-200,  MIN(IF(O$5="No",1000,10000),ROUNDDOWN(IF(O$3="No",
IF(ISNUMBER(O150)=TRUE,IF(O150=0,0,
500*LOG10(1+99*O$4/IF(ISNUMBER(O150),O150,VALUE(LEFT(O150,SEARCH(" ",O150)-1))))),
500*LOG10(1+99*IF(ISNUMBER(O150),O150,VALUE(LEFT(O150,SEARCH(" ",O150)-1)))/O$7*O$4/O$6)),500*LOG10(1+99*IF(ISNUMBER(O150),O150,VALUE(LEFT(O150,SEARCH(" ",O150)-1)))/O$4)),Events!$I$1))  )   )</f>
        <v/>
      </c>
      <c r="Q150" s="1" t="str">
        <f>IF(O150="","",_xlfn.RANK.AVG(P150,P$12:P$238))</f>
        <v/>
      </c>
      <c r="R150" s="12"/>
      <c r="S150" s="1" t="str">
        <f>IF(R150="","",IF(R150="np",-200,  MIN(IF(R$5="No",1000,10000),ROUNDDOWN(IF(R$3="No",
IF(ISNUMBER(R150)=TRUE,IF(R150=0,0,
500*LOG10(1+99*R$4/IF(ISNUMBER(R150),R150,VALUE(LEFT(R150,SEARCH(" ",R150)-1))))),
500*LOG10(1+99*IF(ISNUMBER(R150),R150,VALUE(LEFT(R150,SEARCH(" ",R150)-1)))/R$7*R$4/R$6)),500*LOG10(1+99*IF(ISNUMBER(R150),R150,VALUE(LEFT(R150,SEARCH(" ",R150)-1)))/R$4)),Events!$I$1))  )   )</f>
        <v/>
      </c>
      <c r="T150" s="1" t="str">
        <f>IF(R150="","",_xlfn.RANK.AVG(S150,S$12:S$238))</f>
        <v/>
      </c>
      <c r="U150" s="12"/>
      <c r="V150" s="1" t="str">
        <f>IF(U150="","",IF(U150="np",-200,  MIN(IF(U$5="No",1000,10000),ROUNDDOWN(IF(U$3="No",
IF(ISNUMBER(U150)=TRUE,IF(U150=0,0,
500*LOG10(1+99*U$4/IF(ISNUMBER(U150),U150,VALUE(LEFT(U150,SEARCH(" ",U150)-1))))),
500*LOG10(1+99*IF(ISNUMBER(U150),U150,VALUE(LEFT(U150,SEARCH(" ",U150)-1)))/U$7*U$4/U$6)),500*LOG10(1+99*IF(ISNUMBER(U150),U150,VALUE(LEFT(U150,SEARCH(" ",U150)-1)))/U$4)),Events!$I$1))  )   )</f>
        <v/>
      </c>
      <c r="W150" s="1" t="str">
        <f>IF(U150="","",_xlfn.RANK.AVG(V150,V$12:V$238))</f>
        <v/>
      </c>
      <c r="X150" s="12"/>
      <c r="Y150" s="1" t="str">
        <f>IF(X150="","",IF(X150="np",-200,  MIN(IF(X$5="No",1000,10000),ROUNDDOWN(IF(X$3="No",
IF(ISNUMBER(X150)=TRUE,IF(X150=0,0,
500*LOG10(1+99*X$4/IF(ISNUMBER(X150),X150,VALUE(LEFT(X150,SEARCH(" ",X150)-1))))),
500*LOG10(1+99*IF(ISNUMBER(X150),X150,VALUE(LEFT(X150,SEARCH(" ",X150)-1)))/X$7*X$4/X$6)),500*LOG10(1+99*IF(ISNUMBER(X150),X150,VALUE(LEFT(X150,SEARCH(" ",X150)-1)))/X$4)),Events!$I$1))  )   )</f>
        <v/>
      </c>
      <c r="Z150" s="1" t="str">
        <f>IF(X150="","",_xlfn.RANK.AVG(Y150,Y$12:Y$238))</f>
        <v/>
      </c>
      <c r="AA150" s="1" t="str">
        <f>IF(Competitors!A140="","",Competitors!D140)</f>
        <v/>
      </c>
      <c r="AB150" t="str">
        <f t="shared" si="15"/>
        <v/>
      </c>
      <c r="AC150" t="str">
        <f t="shared" si="18"/>
        <v/>
      </c>
      <c r="AD150" t="str">
        <f t="shared" si="13"/>
        <v/>
      </c>
      <c r="AE150" t="str">
        <f t="shared" si="16"/>
        <v/>
      </c>
      <c r="AF150" t="str">
        <f t="shared" si="14"/>
        <v/>
      </c>
      <c r="AG150" t="str">
        <f t="shared" si="17"/>
        <v/>
      </c>
    </row>
    <row r="151" spans="1:33" ht="14.5" x14ac:dyDescent="0.35">
      <c r="A151" s="1" t="str">
        <f>IF(Competitors!A141="","",Competitors!A141)</f>
        <v/>
      </c>
      <c r="B151" s="1" t="str">
        <f>IF(Competitors!B141="","",Competitors!B141)</f>
        <v/>
      </c>
      <c r="C151" s="1" t="str">
        <f>IF(Competitors!C141="","",Competitors!C141)</f>
        <v/>
      </c>
      <c r="D151" s="1" t="str">
        <f>IF(A151="","",SUM(G151,J151,M151,P151,S151,V151,Y151))</f>
        <v/>
      </c>
      <c r="E151" s="1" t="str">
        <f>IF(A151="","",SUM(H151,K151,N151,Q151,T151,W151,Z151))</f>
        <v/>
      </c>
      <c r="F151" s="12"/>
      <c r="G151" s="1" t="str">
        <f>IF(F151="","",IF(F151="np",-200,  MIN(IF(F$5="No",1000,10000),ROUNDDOWN(IF(F$3="No",
IF(ISNUMBER(F151)=TRUE,IF(F151=0,0,
500*LOG10(1+99*F$4/IF(ISNUMBER(F151),F151,VALUE(LEFT(F151,SEARCH(" ",F151)-1))))),
500*LOG10(1+99*IF(ISNUMBER(F151),F151,VALUE(LEFT(F151,SEARCH(" ",F151)-1)))/F$7*F$4/F$6)),500*LOG10(1+99*IF(ISNUMBER(F151),F151,VALUE(LEFT(F151,SEARCH(" ",F151)-1)))/F$4)),Events!$I$1))  )   )</f>
        <v/>
      </c>
      <c r="H151" s="1" t="str">
        <f>IF(F151="","",_xlfn.RANK.AVG(G151,G$12:G$238))</f>
        <v/>
      </c>
      <c r="I151" s="12"/>
      <c r="J151" s="1" t="str">
        <f>IF(I151="","",IF(I151="np",-200,  MIN(IF(I$5="No",1000,10000),ROUNDDOWN(IF(I$3="No",
IF(ISNUMBER(I151)=TRUE,IF(I151=0,0,
500*LOG10(1+99*I$4/IF(ISNUMBER(I151),I151,VALUE(LEFT(I151,SEARCH(" ",I151)-1))))),
500*LOG10(1+99*IF(ISNUMBER(I151),I151,VALUE(LEFT(I151,SEARCH(" ",I151)-1)))/I$7*I$4/I$6)),500*LOG10(1+99*IF(ISNUMBER(I151),I151,VALUE(LEFT(I151,SEARCH(" ",I151)-1)))/I$4)),Events!$I$1))  )   )</f>
        <v/>
      </c>
      <c r="K151" s="1" t="str">
        <f>IF(I151="","",_xlfn.RANK.AVG(J151,J$12:J$238))</f>
        <v/>
      </c>
      <c r="L151" s="12"/>
      <c r="M151" s="1" t="str">
        <f>IF(L151="","",IF(L151="np",-200,  MIN(IF(L$5="No",1000,10000),ROUNDDOWN(IF(L$3="No",
IF(ISNUMBER(L151)=TRUE,IF(L151=0,0,
500*LOG10(1+99*L$4/IF(ISNUMBER(L151),L151,VALUE(LEFT(L151,SEARCH(" ",L151)-1))))),
500*LOG10(1+99*IF(ISNUMBER(L151),L151,VALUE(LEFT(L151,SEARCH(" ",L151)-1)))/L$7*L$4/L$6)),500*LOG10(1+99*IF(ISNUMBER(L151),L151,VALUE(LEFT(L151,SEARCH(" ",L151)-1)))/L$4)),Events!$I$1))  )   )</f>
        <v/>
      </c>
      <c r="N151" s="1" t="str">
        <f>IF(L151="","",_xlfn.RANK.AVG(M151,M$12:M$238))</f>
        <v/>
      </c>
      <c r="O151" s="12"/>
      <c r="P151" s="1" t="str">
        <f>IF(O151="","",IF(O151="np",-200,  MIN(IF(O$5="No",1000,10000),ROUNDDOWN(IF(O$3="No",
IF(ISNUMBER(O151)=TRUE,IF(O151=0,0,
500*LOG10(1+99*O$4/IF(ISNUMBER(O151),O151,VALUE(LEFT(O151,SEARCH(" ",O151)-1))))),
500*LOG10(1+99*IF(ISNUMBER(O151),O151,VALUE(LEFT(O151,SEARCH(" ",O151)-1)))/O$7*O$4/O$6)),500*LOG10(1+99*IF(ISNUMBER(O151),O151,VALUE(LEFT(O151,SEARCH(" ",O151)-1)))/O$4)),Events!$I$1))  )   )</f>
        <v/>
      </c>
      <c r="Q151" s="1" t="str">
        <f>IF(O151="","",_xlfn.RANK.AVG(P151,P$12:P$238))</f>
        <v/>
      </c>
      <c r="R151" s="12"/>
      <c r="S151" s="1" t="str">
        <f>IF(R151="","",IF(R151="np",-200,  MIN(IF(R$5="No",1000,10000),ROUNDDOWN(IF(R$3="No",
IF(ISNUMBER(R151)=TRUE,IF(R151=0,0,
500*LOG10(1+99*R$4/IF(ISNUMBER(R151),R151,VALUE(LEFT(R151,SEARCH(" ",R151)-1))))),
500*LOG10(1+99*IF(ISNUMBER(R151),R151,VALUE(LEFT(R151,SEARCH(" ",R151)-1)))/R$7*R$4/R$6)),500*LOG10(1+99*IF(ISNUMBER(R151),R151,VALUE(LEFT(R151,SEARCH(" ",R151)-1)))/R$4)),Events!$I$1))  )   )</f>
        <v/>
      </c>
      <c r="T151" s="1" t="str">
        <f>IF(R151="","",_xlfn.RANK.AVG(S151,S$12:S$238))</f>
        <v/>
      </c>
      <c r="U151" s="12"/>
      <c r="V151" s="1" t="str">
        <f>IF(U151="","",IF(U151="np",-200,  MIN(IF(U$5="No",1000,10000),ROUNDDOWN(IF(U$3="No",
IF(ISNUMBER(U151)=TRUE,IF(U151=0,0,
500*LOG10(1+99*U$4/IF(ISNUMBER(U151),U151,VALUE(LEFT(U151,SEARCH(" ",U151)-1))))),
500*LOG10(1+99*IF(ISNUMBER(U151),U151,VALUE(LEFT(U151,SEARCH(" ",U151)-1)))/U$7*U$4/U$6)),500*LOG10(1+99*IF(ISNUMBER(U151),U151,VALUE(LEFT(U151,SEARCH(" ",U151)-1)))/U$4)),Events!$I$1))  )   )</f>
        <v/>
      </c>
      <c r="W151" s="1" t="str">
        <f>IF(U151="","",_xlfn.RANK.AVG(V151,V$12:V$238))</f>
        <v/>
      </c>
      <c r="X151" s="12"/>
      <c r="Y151" s="1" t="str">
        <f>IF(X151="","",IF(X151="np",-200,  MIN(IF(X$5="No",1000,10000),ROUNDDOWN(IF(X$3="No",
IF(ISNUMBER(X151)=TRUE,IF(X151=0,0,
500*LOG10(1+99*X$4/IF(ISNUMBER(X151),X151,VALUE(LEFT(X151,SEARCH(" ",X151)-1))))),
500*LOG10(1+99*IF(ISNUMBER(X151),X151,VALUE(LEFT(X151,SEARCH(" ",X151)-1)))/X$7*X$4/X$6)),500*LOG10(1+99*IF(ISNUMBER(X151),X151,VALUE(LEFT(X151,SEARCH(" ",X151)-1)))/X$4)),Events!$I$1))  )   )</f>
        <v/>
      </c>
      <c r="Z151" s="1" t="str">
        <f>IF(X151="","",_xlfn.RANK.AVG(Y151,Y$12:Y$238))</f>
        <v/>
      </c>
      <c r="AA151" s="1" t="str">
        <f>IF(Competitors!A141="","",Competitors!D141)</f>
        <v/>
      </c>
      <c r="AB151" t="str">
        <f t="shared" si="15"/>
        <v/>
      </c>
      <c r="AC151" t="str">
        <f t="shared" si="18"/>
        <v/>
      </c>
      <c r="AD151" t="str">
        <f t="shared" si="13"/>
        <v/>
      </c>
      <c r="AE151" t="str">
        <f t="shared" si="16"/>
        <v/>
      </c>
      <c r="AF151" t="str">
        <f t="shared" si="14"/>
        <v/>
      </c>
      <c r="AG151" t="str">
        <f t="shared" si="17"/>
        <v/>
      </c>
    </row>
    <row r="152" spans="1:33" ht="14.5" x14ac:dyDescent="0.35">
      <c r="A152" s="1" t="str">
        <f>IF(Competitors!A142="","",Competitors!A142)</f>
        <v/>
      </c>
      <c r="B152" s="1" t="str">
        <f>IF(Competitors!B142="","",Competitors!B142)</f>
        <v/>
      </c>
      <c r="C152" s="1" t="str">
        <f>IF(Competitors!C142="","",Competitors!C142)</f>
        <v/>
      </c>
      <c r="D152" s="1" t="str">
        <f>IF(A152="","",SUM(G152,J152,M152,P152,S152,V152,Y152))</f>
        <v/>
      </c>
      <c r="E152" s="1" t="str">
        <f>IF(A152="","",SUM(H152,K152,N152,Q152,T152,W152,Z152))</f>
        <v/>
      </c>
      <c r="F152" s="12"/>
      <c r="G152" s="1" t="str">
        <f>IF(F152="","",IF(F152="np",-200,  MIN(IF(F$5="No",1000,10000),ROUNDDOWN(IF(F$3="No",
IF(ISNUMBER(F152)=TRUE,IF(F152=0,0,
500*LOG10(1+99*F$4/IF(ISNUMBER(F152),F152,VALUE(LEFT(F152,SEARCH(" ",F152)-1))))),
500*LOG10(1+99*IF(ISNUMBER(F152),F152,VALUE(LEFT(F152,SEARCH(" ",F152)-1)))/F$7*F$4/F$6)),500*LOG10(1+99*IF(ISNUMBER(F152),F152,VALUE(LEFT(F152,SEARCH(" ",F152)-1)))/F$4)),Events!$I$1))  )   )</f>
        <v/>
      </c>
      <c r="H152" s="1" t="str">
        <f>IF(F152="","",_xlfn.RANK.AVG(G152,G$12:G$238))</f>
        <v/>
      </c>
      <c r="I152" s="12"/>
      <c r="J152" s="1" t="str">
        <f>IF(I152="","",IF(I152="np",-200,  MIN(IF(I$5="No",1000,10000),ROUNDDOWN(IF(I$3="No",
IF(ISNUMBER(I152)=TRUE,IF(I152=0,0,
500*LOG10(1+99*I$4/IF(ISNUMBER(I152),I152,VALUE(LEFT(I152,SEARCH(" ",I152)-1))))),
500*LOG10(1+99*IF(ISNUMBER(I152),I152,VALUE(LEFT(I152,SEARCH(" ",I152)-1)))/I$7*I$4/I$6)),500*LOG10(1+99*IF(ISNUMBER(I152),I152,VALUE(LEFT(I152,SEARCH(" ",I152)-1)))/I$4)),Events!$I$1))  )   )</f>
        <v/>
      </c>
      <c r="K152" s="1" t="str">
        <f>IF(I152="","",_xlfn.RANK.AVG(J152,J$12:J$238))</f>
        <v/>
      </c>
      <c r="L152" s="12"/>
      <c r="M152" s="1" t="str">
        <f>IF(L152="","",IF(L152="np",-200,  MIN(IF(L$5="No",1000,10000),ROUNDDOWN(IF(L$3="No",
IF(ISNUMBER(L152)=TRUE,IF(L152=0,0,
500*LOG10(1+99*L$4/IF(ISNUMBER(L152),L152,VALUE(LEFT(L152,SEARCH(" ",L152)-1))))),
500*LOG10(1+99*IF(ISNUMBER(L152),L152,VALUE(LEFT(L152,SEARCH(" ",L152)-1)))/L$7*L$4/L$6)),500*LOG10(1+99*IF(ISNUMBER(L152),L152,VALUE(LEFT(L152,SEARCH(" ",L152)-1)))/L$4)),Events!$I$1))  )   )</f>
        <v/>
      </c>
      <c r="N152" s="1" t="str">
        <f>IF(L152="","",_xlfn.RANK.AVG(M152,M$12:M$238))</f>
        <v/>
      </c>
      <c r="O152" s="12"/>
      <c r="P152" s="1" t="str">
        <f>IF(O152="","",IF(O152="np",-200,  MIN(IF(O$5="No",1000,10000),ROUNDDOWN(IF(O$3="No",
IF(ISNUMBER(O152)=TRUE,IF(O152=0,0,
500*LOG10(1+99*O$4/IF(ISNUMBER(O152),O152,VALUE(LEFT(O152,SEARCH(" ",O152)-1))))),
500*LOG10(1+99*IF(ISNUMBER(O152),O152,VALUE(LEFT(O152,SEARCH(" ",O152)-1)))/O$7*O$4/O$6)),500*LOG10(1+99*IF(ISNUMBER(O152),O152,VALUE(LEFT(O152,SEARCH(" ",O152)-1)))/O$4)),Events!$I$1))  )   )</f>
        <v/>
      </c>
      <c r="Q152" s="1" t="str">
        <f>IF(O152="","",_xlfn.RANK.AVG(P152,P$12:P$238))</f>
        <v/>
      </c>
      <c r="R152" s="12"/>
      <c r="S152" s="1" t="str">
        <f>IF(R152="","",IF(R152="np",-200,  MIN(IF(R$5="No",1000,10000),ROUNDDOWN(IF(R$3="No",
IF(ISNUMBER(R152)=TRUE,IF(R152=0,0,
500*LOG10(1+99*R$4/IF(ISNUMBER(R152),R152,VALUE(LEFT(R152,SEARCH(" ",R152)-1))))),
500*LOG10(1+99*IF(ISNUMBER(R152),R152,VALUE(LEFT(R152,SEARCH(" ",R152)-1)))/R$7*R$4/R$6)),500*LOG10(1+99*IF(ISNUMBER(R152),R152,VALUE(LEFT(R152,SEARCH(" ",R152)-1)))/R$4)),Events!$I$1))  )   )</f>
        <v/>
      </c>
      <c r="T152" s="1" t="str">
        <f>IF(R152="","",_xlfn.RANK.AVG(S152,S$12:S$238))</f>
        <v/>
      </c>
      <c r="U152" s="12"/>
      <c r="V152" s="1" t="str">
        <f>IF(U152="","",IF(U152="np",-200,  MIN(IF(U$5="No",1000,10000),ROUNDDOWN(IF(U$3="No",
IF(ISNUMBER(U152)=TRUE,IF(U152=0,0,
500*LOG10(1+99*U$4/IF(ISNUMBER(U152),U152,VALUE(LEFT(U152,SEARCH(" ",U152)-1))))),
500*LOG10(1+99*IF(ISNUMBER(U152),U152,VALUE(LEFT(U152,SEARCH(" ",U152)-1)))/U$7*U$4/U$6)),500*LOG10(1+99*IF(ISNUMBER(U152),U152,VALUE(LEFT(U152,SEARCH(" ",U152)-1)))/U$4)),Events!$I$1))  )   )</f>
        <v/>
      </c>
      <c r="W152" s="1" t="str">
        <f>IF(U152="","",_xlfn.RANK.AVG(V152,V$12:V$238))</f>
        <v/>
      </c>
      <c r="X152" s="12"/>
      <c r="Y152" s="1" t="str">
        <f>IF(X152="","",IF(X152="np",-200,  MIN(IF(X$5="No",1000,10000),ROUNDDOWN(IF(X$3="No",
IF(ISNUMBER(X152)=TRUE,IF(X152=0,0,
500*LOG10(1+99*X$4/IF(ISNUMBER(X152),X152,VALUE(LEFT(X152,SEARCH(" ",X152)-1))))),
500*LOG10(1+99*IF(ISNUMBER(X152),X152,VALUE(LEFT(X152,SEARCH(" ",X152)-1)))/X$7*X$4/X$6)),500*LOG10(1+99*IF(ISNUMBER(X152),X152,VALUE(LEFT(X152,SEARCH(" ",X152)-1)))/X$4)),Events!$I$1))  )   )</f>
        <v/>
      </c>
      <c r="Z152" s="1" t="str">
        <f>IF(X152="","",_xlfn.RANK.AVG(Y152,Y$12:Y$238))</f>
        <v/>
      </c>
      <c r="AA152" s="1" t="str">
        <f>IF(Competitors!A142="","",Competitors!D142)</f>
        <v/>
      </c>
      <c r="AB152" t="str">
        <f t="shared" si="15"/>
        <v/>
      </c>
      <c r="AC152" t="str">
        <f t="shared" si="18"/>
        <v/>
      </c>
      <c r="AD152" t="str">
        <f t="shared" si="13"/>
        <v/>
      </c>
      <c r="AE152" t="str">
        <f t="shared" si="16"/>
        <v/>
      </c>
      <c r="AF152" t="str">
        <f t="shared" si="14"/>
        <v/>
      </c>
      <c r="AG152" t="str">
        <f t="shared" si="17"/>
        <v/>
      </c>
    </row>
    <row r="153" spans="1:33" ht="14.5" x14ac:dyDescent="0.35">
      <c r="A153" s="1" t="str">
        <f>IF(Competitors!A143="","",Competitors!A143)</f>
        <v/>
      </c>
      <c r="B153" s="1" t="str">
        <f>IF(Competitors!B143="","",Competitors!B143)</f>
        <v/>
      </c>
      <c r="C153" s="1" t="str">
        <f>IF(Competitors!C143="","",Competitors!C143)</f>
        <v/>
      </c>
      <c r="D153" s="1" t="str">
        <f>IF(A153="","",SUM(G153,J153,M153,P153,S153,V153,Y153))</f>
        <v/>
      </c>
      <c r="E153" s="1" t="str">
        <f>IF(A153="","",SUM(H153,K153,N153,Q153,T153,W153,Z153))</f>
        <v/>
      </c>
      <c r="F153" s="12"/>
      <c r="G153" s="1" t="str">
        <f>IF(F153="","",IF(F153="np",-200,  MIN(IF(F$5="No",1000,10000),ROUNDDOWN(IF(F$3="No",
IF(ISNUMBER(F153)=TRUE,IF(F153=0,0,
500*LOG10(1+99*F$4/IF(ISNUMBER(F153),F153,VALUE(LEFT(F153,SEARCH(" ",F153)-1))))),
500*LOG10(1+99*IF(ISNUMBER(F153),F153,VALUE(LEFT(F153,SEARCH(" ",F153)-1)))/F$7*F$4/F$6)),500*LOG10(1+99*IF(ISNUMBER(F153),F153,VALUE(LEFT(F153,SEARCH(" ",F153)-1)))/F$4)),Events!$I$1))  )   )</f>
        <v/>
      </c>
      <c r="H153" s="1" t="str">
        <f>IF(F153="","",_xlfn.RANK.AVG(G153,G$12:G$238))</f>
        <v/>
      </c>
      <c r="I153" s="12"/>
      <c r="J153" s="1" t="str">
        <f>IF(I153="","",IF(I153="np",-200,  MIN(IF(I$5="No",1000,10000),ROUNDDOWN(IF(I$3="No",
IF(ISNUMBER(I153)=TRUE,IF(I153=0,0,
500*LOG10(1+99*I$4/IF(ISNUMBER(I153),I153,VALUE(LEFT(I153,SEARCH(" ",I153)-1))))),
500*LOG10(1+99*IF(ISNUMBER(I153),I153,VALUE(LEFT(I153,SEARCH(" ",I153)-1)))/I$7*I$4/I$6)),500*LOG10(1+99*IF(ISNUMBER(I153),I153,VALUE(LEFT(I153,SEARCH(" ",I153)-1)))/I$4)),Events!$I$1))  )   )</f>
        <v/>
      </c>
      <c r="K153" s="1" t="str">
        <f>IF(I153="","",_xlfn.RANK.AVG(J153,J$12:J$238))</f>
        <v/>
      </c>
      <c r="L153" s="12"/>
      <c r="M153" s="1" t="str">
        <f>IF(L153="","",IF(L153="np",-200,  MIN(IF(L$5="No",1000,10000),ROUNDDOWN(IF(L$3="No",
IF(ISNUMBER(L153)=TRUE,IF(L153=0,0,
500*LOG10(1+99*L$4/IF(ISNUMBER(L153),L153,VALUE(LEFT(L153,SEARCH(" ",L153)-1))))),
500*LOG10(1+99*IF(ISNUMBER(L153),L153,VALUE(LEFT(L153,SEARCH(" ",L153)-1)))/L$7*L$4/L$6)),500*LOG10(1+99*IF(ISNUMBER(L153),L153,VALUE(LEFT(L153,SEARCH(" ",L153)-1)))/L$4)),Events!$I$1))  )   )</f>
        <v/>
      </c>
      <c r="N153" s="1" t="str">
        <f>IF(L153="","",_xlfn.RANK.AVG(M153,M$12:M$238))</f>
        <v/>
      </c>
      <c r="O153" s="12"/>
      <c r="P153" s="1" t="str">
        <f>IF(O153="","",IF(O153="np",-200,  MIN(IF(O$5="No",1000,10000),ROUNDDOWN(IF(O$3="No",
IF(ISNUMBER(O153)=TRUE,IF(O153=0,0,
500*LOG10(1+99*O$4/IF(ISNUMBER(O153),O153,VALUE(LEFT(O153,SEARCH(" ",O153)-1))))),
500*LOG10(1+99*IF(ISNUMBER(O153),O153,VALUE(LEFT(O153,SEARCH(" ",O153)-1)))/O$7*O$4/O$6)),500*LOG10(1+99*IF(ISNUMBER(O153),O153,VALUE(LEFT(O153,SEARCH(" ",O153)-1)))/O$4)),Events!$I$1))  )   )</f>
        <v/>
      </c>
      <c r="Q153" s="1" t="str">
        <f>IF(O153="","",_xlfn.RANK.AVG(P153,P$12:P$238))</f>
        <v/>
      </c>
      <c r="R153" s="12"/>
      <c r="S153" s="1" t="str">
        <f>IF(R153="","",IF(R153="np",-200,  MIN(IF(R$5="No",1000,10000),ROUNDDOWN(IF(R$3="No",
IF(ISNUMBER(R153)=TRUE,IF(R153=0,0,
500*LOG10(1+99*R$4/IF(ISNUMBER(R153),R153,VALUE(LEFT(R153,SEARCH(" ",R153)-1))))),
500*LOG10(1+99*IF(ISNUMBER(R153),R153,VALUE(LEFT(R153,SEARCH(" ",R153)-1)))/R$7*R$4/R$6)),500*LOG10(1+99*IF(ISNUMBER(R153),R153,VALUE(LEFT(R153,SEARCH(" ",R153)-1)))/R$4)),Events!$I$1))  )   )</f>
        <v/>
      </c>
      <c r="T153" s="1" t="str">
        <f>IF(R153="","",_xlfn.RANK.AVG(S153,S$12:S$238))</f>
        <v/>
      </c>
      <c r="U153" s="12"/>
      <c r="V153" s="1" t="str">
        <f>IF(U153="","",IF(U153="np",-200,  MIN(IF(U$5="No",1000,10000),ROUNDDOWN(IF(U$3="No",
IF(ISNUMBER(U153)=TRUE,IF(U153=0,0,
500*LOG10(1+99*U$4/IF(ISNUMBER(U153),U153,VALUE(LEFT(U153,SEARCH(" ",U153)-1))))),
500*LOG10(1+99*IF(ISNUMBER(U153),U153,VALUE(LEFT(U153,SEARCH(" ",U153)-1)))/U$7*U$4/U$6)),500*LOG10(1+99*IF(ISNUMBER(U153),U153,VALUE(LEFT(U153,SEARCH(" ",U153)-1)))/U$4)),Events!$I$1))  )   )</f>
        <v/>
      </c>
      <c r="W153" s="1" t="str">
        <f>IF(U153="","",_xlfn.RANK.AVG(V153,V$12:V$238))</f>
        <v/>
      </c>
      <c r="X153" s="12"/>
      <c r="Y153" s="1" t="str">
        <f>IF(X153="","",IF(X153="np",-200,  MIN(IF(X$5="No",1000,10000),ROUNDDOWN(IF(X$3="No",
IF(ISNUMBER(X153)=TRUE,IF(X153=0,0,
500*LOG10(1+99*X$4/IF(ISNUMBER(X153),X153,VALUE(LEFT(X153,SEARCH(" ",X153)-1))))),
500*LOG10(1+99*IF(ISNUMBER(X153),X153,VALUE(LEFT(X153,SEARCH(" ",X153)-1)))/X$7*X$4/X$6)),500*LOG10(1+99*IF(ISNUMBER(X153),X153,VALUE(LEFT(X153,SEARCH(" ",X153)-1)))/X$4)),Events!$I$1))  )   )</f>
        <v/>
      </c>
      <c r="Z153" s="1" t="str">
        <f>IF(X153="","",_xlfn.RANK.AVG(Y153,Y$12:Y$238))</f>
        <v/>
      </c>
      <c r="AA153" s="1" t="str">
        <f>IF(Competitors!A143="","",Competitors!D143)</f>
        <v/>
      </c>
      <c r="AB153" t="str">
        <f t="shared" si="15"/>
        <v/>
      </c>
      <c r="AC153" t="str">
        <f t="shared" si="18"/>
        <v/>
      </c>
      <c r="AD153" t="str">
        <f t="shared" si="13"/>
        <v/>
      </c>
      <c r="AE153" t="str">
        <f t="shared" si="16"/>
        <v/>
      </c>
      <c r="AF153" t="str">
        <f t="shared" si="14"/>
        <v/>
      </c>
      <c r="AG153" t="str">
        <f t="shared" si="17"/>
        <v/>
      </c>
    </row>
    <row r="154" spans="1:33" ht="14.5" x14ac:dyDescent="0.35">
      <c r="A154" s="1" t="str">
        <f>IF(Competitors!A144="","",Competitors!A144)</f>
        <v/>
      </c>
      <c r="B154" s="1" t="str">
        <f>IF(Competitors!B144="","",Competitors!B144)</f>
        <v/>
      </c>
      <c r="C154" s="1" t="str">
        <f>IF(Competitors!C144="","",Competitors!C144)</f>
        <v/>
      </c>
      <c r="D154" s="1" t="str">
        <f>IF(A154="","",SUM(G154,J154,M154,P154,S154,V154,Y154))</f>
        <v/>
      </c>
      <c r="E154" s="1" t="str">
        <f>IF(A154="","",SUM(H154,K154,N154,Q154,T154,W154,Z154))</f>
        <v/>
      </c>
      <c r="F154" s="12"/>
      <c r="G154" s="1" t="str">
        <f>IF(F154="","",IF(F154="np",-200,  MIN(IF(F$5="No",1000,10000),ROUNDDOWN(IF(F$3="No",
IF(ISNUMBER(F154)=TRUE,IF(F154=0,0,
500*LOG10(1+99*F$4/IF(ISNUMBER(F154),F154,VALUE(LEFT(F154,SEARCH(" ",F154)-1))))),
500*LOG10(1+99*IF(ISNUMBER(F154),F154,VALUE(LEFT(F154,SEARCH(" ",F154)-1)))/F$7*F$4/F$6)),500*LOG10(1+99*IF(ISNUMBER(F154),F154,VALUE(LEFT(F154,SEARCH(" ",F154)-1)))/F$4)),Events!$I$1))  )   )</f>
        <v/>
      </c>
      <c r="H154" s="1" t="str">
        <f>IF(F154="","",_xlfn.RANK.AVG(G154,G$12:G$238))</f>
        <v/>
      </c>
      <c r="I154" s="12"/>
      <c r="J154" s="1" t="str">
        <f>IF(I154="","",IF(I154="np",-200,  MIN(IF(I$5="No",1000,10000),ROUNDDOWN(IF(I$3="No",
IF(ISNUMBER(I154)=TRUE,IF(I154=0,0,
500*LOG10(1+99*I$4/IF(ISNUMBER(I154),I154,VALUE(LEFT(I154,SEARCH(" ",I154)-1))))),
500*LOG10(1+99*IF(ISNUMBER(I154),I154,VALUE(LEFT(I154,SEARCH(" ",I154)-1)))/I$7*I$4/I$6)),500*LOG10(1+99*IF(ISNUMBER(I154),I154,VALUE(LEFT(I154,SEARCH(" ",I154)-1)))/I$4)),Events!$I$1))  )   )</f>
        <v/>
      </c>
      <c r="K154" s="1" t="str">
        <f>IF(I154="","",_xlfn.RANK.AVG(J154,J$12:J$238))</f>
        <v/>
      </c>
      <c r="L154" s="12"/>
      <c r="M154" s="1" t="str">
        <f>IF(L154="","",IF(L154="np",-200,  MIN(IF(L$5="No",1000,10000),ROUNDDOWN(IF(L$3="No",
IF(ISNUMBER(L154)=TRUE,IF(L154=0,0,
500*LOG10(1+99*L$4/IF(ISNUMBER(L154),L154,VALUE(LEFT(L154,SEARCH(" ",L154)-1))))),
500*LOG10(1+99*IF(ISNUMBER(L154),L154,VALUE(LEFT(L154,SEARCH(" ",L154)-1)))/L$7*L$4/L$6)),500*LOG10(1+99*IF(ISNUMBER(L154),L154,VALUE(LEFT(L154,SEARCH(" ",L154)-1)))/L$4)),Events!$I$1))  )   )</f>
        <v/>
      </c>
      <c r="N154" s="1" t="str">
        <f>IF(L154="","",_xlfn.RANK.AVG(M154,M$12:M$238))</f>
        <v/>
      </c>
      <c r="O154" s="12"/>
      <c r="P154" s="1" t="str">
        <f>IF(O154="","",IF(O154="np",-200,  MIN(IF(O$5="No",1000,10000),ROUNDDOWN(IF(O$3="No",
IF(ISNUMBER(O154)=TRUE,IF(O154=0,0,
500*LOG10(1+99*O$4/IF(ISNUMBER(O154),O154,VALUE(LEFT(O154,SEARCH(" ",O154)-1))))),
500*LOG10(1+99*IF(ISNUMBER(O154),O154,VALUE(LEFT(O154,SEARCH(" ",O154)-1)))/O$7*O$4/O$6)),500*LOG10(1+99*IF(ISNUMBER(O154),O154,VALUE(LEFT(O154,SEARCH(" ",O154)-1)))/O$4)),Events!$I$1))  )   )</f>
        <v/>
      </c>
      <c r="Q154" s="1" t="str">
        <f>IF(O154="","",_xlfn.RANK.AVG(P154,P$12:P$238))</f>
        <v/>
      </c>
      <c r="R154" s="12"/>
      <c r="S154" s="1" t="str">
        <f>IF(R154="","",IF(R154="np",-200,  MIN(IF(R$5="No",1000,10000),ROUNDDOWN(IF(R$3="No",
IF(ISNUMBER(R154)=TRUE,IF(R154=0,0,
500*LOG10(1+99*R$4/IF(ISNUMBER(R154),R154,VALUE(LEFT(R154,SEARCH(" ",R154)-1))))),
500*LOG10(1+99*IF(ISNUMBER(R154),R154,VALUE(LEFT(R154,SEARCH(" ",R154)-1)))/R$7*R$4/R$6)),500*LOG10(1+99*IF(ISNUMBER(R154),R154,VALUE(LEFT(R154,SEARCH(" ",R154)-1)))/R$4)),Events!$I$1))  )   )</f>
        <v/>
      </c>
      <c r="T154" s="1" t="str">
        <f>IF(R154="","",_xlfn.RANK.AVG(S154,S$12:S$238))</f>
        <v/>
      </c>
      <c r="U154" s="12"/>
      <c r="V154" s="1" t="str">
        <f>IF(U154="","",IF(U154="np",-200,  MIN(IF(U$5="No",1000,10000),ROUNDDOWN(IF(U$3="No",
IF(ISNUMBER(U154)=TRUE,IF(U154=0,0,
500*LOG10(1+99*U$4/IF(ISNUMBER(U154),U154,VALUE(LEFT(U154,SEARCH(" ",U154)-1))))),
500*LOG10(1+99*IF(ISNUMBER(U154),U154,VALUE(LEFT(U154,SEARCH(" ",U154)-1)))/U$7*U$4/U$6)),500*LOG10(1+99*IF(ISNUMBER(U154),U154,VALUE(LEFT(U154,SEARCH(" ",U154)-1)))/U$4)),Events!$I$1))  )   )</f>
        <v/>
      </c>
      <c r="W154" s="1" t="str">
        <f>IF(U154="","",_xlfn.RANK.AVG(V154,V$12:V$238))</f>
        <v/>
      </c>
      <c r="X154" s="12"/>
      <c r="Y154" s="1" t="str">
        <f>IF(X154="","",IF(X154="np",-200,  MIN(IF(X$5="No",1000,10000),ROUNDDOWN(IF(X$3="No",
IF(ISNUMBER(X154)=TRUE,IF(X154=0,0,
500*LOG10(1+99*X$4/IF(ISNUMBER(X154),X154,VALUE(LEFT(X154,SEARCH(" ",X154)-1))))),
500*LOG10(1+99*IF(ISNUMBER(X154),X154,VALUE(LEFT(X154,SEARCH(" ",X154)-1)))/X$7*X$4/X$6)),500*LOG10(1+99*IF(ISNUMBER(X154),X154,VALUE(LEFT(X154,SEARCH(" ",X154)-1)))/X$4)),Events!$I$1))  )   )</f>
        <v/>
      </c>
      <c r="Z154" s="1" t="str">
        <f>IF(X154="","",_xlfn.RANK.AVG(Y154,Y$12:Y$238))</f>
        <v/>
      </c>
      <c r="AA154" s="1" t="str">
        <f>IF(Competitors!A144="","",Competitors!D144)</f>
        <v/>
      </c>
      <c r="AB154" t="str">
        <f t="shared" si="15"/>
        <v/>
      </c>
      <c r="AC154" t="str">
        <f t="shared" si="18"/>
        <v/>
      </c>
      <c r="AD154" t="str">
        <f t="shared" si="13"/>
        <v/>
      </c>
      <c r="AE154" t="str">
        <f t="shared" si="16"/>
        <v/>
      </c>
      <c r="AF154" t="str">
        <f t="shared" si="14"/>
        <v/>
      </c>
      <c r="AG154" t="str">
        <f t="shared" si="17"/>
        <v/>
      </c>
    </row>
    <row r="155" spans="1:33" ht="14.5" x14ac:dyDescent="0.35">
      <c r="A155" s="1" t="str">
        <f>IF(Competitors!A145="","",Competitors!A145)</f>
        <v/>
      </c>
      <c r="B155" s="1" t="str">
        <f>IF(Competitors!B145="","",Competitors!B145)</f>
        <v/>
      </c>
      <c r="C155" s="1" t="str">
        <f>IF(Competitors!C145="","",Competitors!C145)</f>
        <v/>
      </c>
      <c r="D155" s="1" t="str">
        <f>IF(A155="","",SUM(G155,J155,M155,P155,S155,V155,Y155))</f>
        <v/>
      </c>
      <c r="E155" s="1" t="str">
        <f>IF(A155="","",SUM(H155,K155,N155,Q155,T155,W155,Z155))</f>
        <v/>
      </c>
      <c r="F155" s="12"/>
      <c r="G155" s="1" t="str">
        <f>IF(F155="","",IF(F155="np",-200,  MIN(IF(F$5="No",1000,10000),ROUNDDOWN(IF(F$3="No",
IF(ISNUMBER(F155)=TRUE,IF(F155=0,0,
500*LOG10(1+99*F$4/IF(ISNUMBER(F155),F155,VALUE(LEFT(F155,SEARCH(" ",F155)-1))))),
500*LOG10(1+99*IF(ISNUMBER(F155),F155,VALUE(LEFT(F155,SEARCH(" ",F155)-1)))/F$7*F$4/F$6)),500*LOG10(1+99*IF(ISNUMBER(F155),F155,VALUE(LEFT(F155,SEARCH(" ",F155)-1)))/F$4)),Events!$I$1))  )   )</f>
        <v/>
      </c>
      <c r="H155" s="1" t="str">
        <f>IF(F155="","",_xlfn.RANK.AVG(G155,G$12:G$238))</f>
        <v/>
      </c>
      <c r="I155" s="12"/>
      <c r="J155" s="1" t="str">
        <f>IF(I155="","",IF(I155="np",-200,  MIN(IF(I$5="No",1000,10000),ROUNDDOWN(IF(I$3="No",
IF(ISNUMBER(I155)=TRUE,IF(I155=0,0,
500*LOG10(1+99*I$4/IF(ISNUMBER(I155),I155,VALUE(LEFT(I155,SEARCH(" ",I155)-1))))),
500*LOG10(1+99*IF(ISNUMBER(I155),I155,VALUE(LEFT(I155,SEARCH(" ",I155)-1)))/I$7*I$4/I$6)),500*LOG10(1+99*IF(ISNUMBER(I155),I155,VALUE(LEFT(I155,SEARCH(" ",I155)-1)))/I$4)),Events!$I$1))  )   )</f>
        <v/>
      </c>
      <c r="K155" s="1" t="str">
        <f>IF(I155="","",_xlfn.RANK.AVG(J155,J$12:J$238))</f>
        <v/>
      </c>
      <c r="L155" s="12"/>
      <c r="M155" s="1" t="str">
        <f>IF(L155="","",IF(L155="np",-200,  MIN(IF(L$5="No",1000,10000),ROUNDDOWN(IF(L$3="No",
IF(ISNUMBER(L155)=TRUE,IF(L155=0,0,
500*LOG10(1+99*L$4/IF(ISNUMBER(L155),L155,VALUE(LEFT(L155,SEARCH(" ",L155)-1))))),
500*LOG10(1+99*IF(ISNUMBER(L155),L155,VALUE(LEFT(L155,SEARCH(" ",L155)-1)))/L$7*L$4/L$6)),500*LOG10(1+99*IF(ISNUMBER(L155),L155,VALUE(LEFT(L155,SEARCH(" ",L155)-1)))/L$4)),Events!$I$1))  )   )</f>
        <v/>
      </c>
      <c r="N155" s="1" t="str">
        <f>IF(L155="","",_xlfn.RANK.AVG(M155,M$12:M$238))</f>
        <v/>
      </c>
      <c r="O155" s="12"/>
      <c r="P155" s="1" t="str">
        <f>IF(O155="","",IF(O155="np",-200,  MIN(IF(O$5="No",1000,10000),ROUNDDOWN(IF(O$3="No",
IF(ISNUMBER(O155)=TRUE,IF(O155=0,0,
500*LOG10(1+99*O$4/IF(ISNUMBER(O155),O155,VALUE(LEFT(O155,SEARCH(" ",O155)-1))))),
500*LOG10(1+99*IF(ISNUMBER(O155),O155,VALUE(LEFT(O155,SEARCH(" ",O155)-1)))/O$7*O$4/O$6)),500*LOG10(1+99*IF(ISNUMBER(O155),O155,VALUE(LEFT(O155,SEARCH(" ",O155)-1)))/O$4)),Events!$I$1))  )   )</f>
        <v/>
      </c>
      <c r="Q155" s="1" t="str">
        <f>IF(O155="","",_xlfn.RANK.AVG(P155,P$12:P$238))</f>
        <v/>
      </c>
      <c r="R155" s="12"/>
      <c r="S155" s="1" t="str">
        <f>IF(R155="","",IF(R155="np",-200,  MIN(IF(R$5="No",1000,10000),ROUNDDOWN(IF(R$3="No",
IF(ISNUMBER(R155)=TRUE,IF(R155=0,0,
500*LOG10(1+99*R$4/IF(ISNUMBER(R155),R155,VALUE(LEFT(R155,SEARCH(" ",R155)-1))))),
500*LOG10(1+99*IF(ISNUMBER(R155),R155,VALUE(LEFT(R155,SEARCH(" ",R155)-1)))/R$7*R$4/R$6)),500*LOG10(1+99*IF(ISNUMBER(R155),R155,VALUE(LEFT(R155,SEARCH(" ",R155)-1)))/R$4)),Events!$I$1))  )   )</f>
        <v/>
      </c>
      <c r="T155" s="1" t="str">
        <f>IF(R155="","",_xlfn.RANK.AVG(S155,S$12:S$238))</f>
        <v/>
      </c>
      <c r="U155" s="12"/>
      <c r="V155" s="1" t="str">
        <f>IF(U155="","",IF(U155="np",-200,  MIN(IF(U$5="No",1000,10000),ROUNDDOWN(IF(U$3="No",
IF(ISNUMBER(U155)=TRUE,IF(U155=0,0,
500*LOG10(1+99*U$4/IF(ISNUMBER(U155),U155,VALUE(LEFT(U155,SEARCH(" ",U155)-1))))),
500*LOG10(1+99*IF(ISNUMBER(U155),U155,VALUE(LEFT(U155,SEARCH(" ",U155)-1)))/U$7*U$4/U$6)),500*LOG10(1+99*IF(ISNUMBER(U155),U155,VALUE(LEFT(U155,SEARCH(" ",U155)-1)))/U$4)),Events!$I$1))  )   )</f>
        <v/>
      </c>
      <c r="W155" s="1" t="str">
        <f>IF(U155="","",_xlfn.RANK.AVG(V155,V$12:V$238))</f>
        <v/>
      </c>
      <c r="X155" s="12"/>
      <c r="Y155" s="1" t="str">
        <f>IF(X155="","",IF(X155="np",-200,  MIN(IF(X$5="No",1000,10000),ROUNDDOWN(IF(X$3="No",
IF(ISNUMBER(X155)=TRUE,IF(X155=0,0,
500*LOG10(1+99*X$4/IF(ISNUMBER(X155),X155,VALUE(LEFT(X155,SEARCH(" ",X155)-1))))),
500*LOG10(1+99*IF(ISNUMBER(X155),X155,VALUE(LEFT(X155,SEARCH(" ",X155)-1)))/X$7*X$4/X$6)),500*LOG10(1+99*IF(ISNUMBER(X155),X155,VALUE(LEFT(X155,SEARCH(" ",X155)-1)))/X$4)),Events!$I$1))  )   )</f>
        <v/>
      </c>
      <c r="Z155" s="1" t="str">
        <f>IF(X155="","",_xlfn.RANK.AVG(Y155,Y$12:Y$238))</f>
        <v/>
      </c>
      <c r="AA155" s="1" t="str">
        <f>IF(Competitors!A145="","",Competitors!D145)</f>
        <v/>
      </c>
      <c r="AB155" t="str">
        <f t="shared" si="15"/>
        <v/>
      </c>
      <c r="AC155" t="str">
        <f t="shared" si="18"/>
        <v/>
      </c>
      <c r="AD155" t="str">
        <f t="shared" si="13"/>
        <v/>
      </c>
      <c r="AE155" t="str">
        <f t="shared" si="16"/>
        <v/>
      </c>
      <c r="AF155" t="str">
        <f t="shared" si="14"/>
        <v/>
      </c>
      <c r="AG155" t="str">
        <f t="shared" si="17"/>
        <v/>
      </c>
    </row>
    <row r="156" spans="1:33" ht="14.5" x14ac:dyDescent="0.35">
      <c r="A156" s="1" t="str">
        <f>IF(Competitors!A146="","",Competitors!A146)</f>
        <v/>
      </c>
      <c r="B156" s="1" t="str">
        <f>IF(Competitors!B146="","",Competitors!B146)</f>
        <v/>
      </c>
      <c r="C156" s="1" t="str">
        <f>IF(Competitors!C146="","",Competitors!C146)</f>
        <v/>
      </c>
      <c r="D156" s="1" t="str">
        <f>IF(A156="","",SUM(G156,J156,M156,P156,S156,V156,Y156))</f>
        <v/>
      </c>
      <c r="E156" s="1" t="str">
        <f>IF(A156="","",SUM(H156,K156,N156,Q156,T156,W156,Z156))</f>
        <v/>
      </c>
      <c r="F156" s="12"/>
      <c r="G156" s="1" t="str">
        <f>IF(F156="","",IF(F156="np",-200,  MIN(IF(F$5="No",1000,10000),ROUNDDOWN(IF(F$3="No",
IF(ISNUMBER(F156)=TRUE,IF(F156=0,0,
500*LOG10(1+99*F$4/IF(ISNUMBER(F156),F156,VALUE(LEFT(F156,SEARCH(" ",F156)-1))))),
500*LOG10(1+99*IF(ISNUMBER(F156),F156,VALUE(LEFT(F156,SEARCH(" ",F156)-1)))/F$7*F$4/F$6)),500*LOG10(1+99*IF(ISNUMBER(F156),F156,VALUE(LEFT(F156,SEARCH(" ",F156)-1)))/F$4)),Events!$I$1))  )   )</f>
        <v/>
      </c>
      <c r="H156" s="1" t="str">
        <f>IF(F156="","",_xlfn.RANK.AVG(G156,G$12:G$238))</f>
        <v/>
      </c>
      <c r="I156" s="12"/>
      <c r="J156" s="1" t="str">
        <f>IF(I156="","",IF(I156="np",-200,  MIN(IF(I$5="No",1000,10000),ROUNDDOWN(IF(I$3="No",
IF(ISNUMBER(I156)=TRUE,IF(I156=0,0,
500*LOG10(1+99*I$4/IF(ISNUMBER(I156),I156,VALUE(LEFT(I156,SEARCH(" ",I156)-1))))),
500*LOG10(1+99*IF(ISNUMBER(I156),I156,VALUE(LEFT(I156,SEARCH(" ",I156)-1)))/I$7*I$4/I$6)),500*LOG10(1+99*IF(ISNUMBER(I156),I156,VALUE(LEFT(I156,SEARCH(" ",I156)-1)))/I$4)),Events!$I$1))  )   )</f>
        <v/>
      </c>
      <c r="K156" s="1" t="str">
        <f>IF(I156="","",_xlfn.RANK.AVG(J156,J$12:J$238))</f>
        <v/>
      </c>
      <c r="L156" s="12"/>
      <c r="M156" s="1" t="str">
        <f>IF(L156="","",IF(L156="np",-200,  MIN(IF(L$5="No",1000,10000),ROUNDDOWN(IF(L$3="No",
IF(ISNUMBER(L156)=TRUE,IF(L156=0,0,
500*LOG10(1+99*L$4/IF(ISNUMBER(L156),L156,VALUE(LEFT(L156,SEARCH(" ",L156)-1))))),
500*LOG10(1+99*IF(ISNUMBER(L156),L156,VALUE(LEFT(L156,SEARCH(" ",L156)-1)))/L$7*L$4/L$6)),500*LOG10(1+99*IF(ISNUMBER(L156),L156,VALUE(LEFT(L156,SEARCH(" ",L156)-1)))/L$4)),Events!$I$1))  )   )</f>
        <v/>
      </c>
      <c r="N156" s="1" t="str">
        <f>IF(L156="","",_xlfn.RANK.AVG(M156,M$12:M$238))</f>
        <v/>
      </c>
      <c r="O156" s="12"/>
      <c r="P156" s="1" t="str">
        <f>IF(O156="","",IF(O156="np",-200,  MIN(IF(O$5="No",1000,10000),ROUNDDOWN(IF(O$3="No",
IF(ISNUMBER(O156)=TRUE,IF(O156=0,0,
500*LOG10(1+99*O$4/IF(ISNUMBER(O156),O156,VALUE(LEFT(O156,SEARCH(" ",O156)-1))))),
500*LOG10(1+99*IF(ISNUMBER(O156),O156,VALUE(LEFT(O156,SEARCH(" ",O156)-1)))/O$7*O$4/O$6)),500*LOG10(1+99*IF(ISNUMBER(O156),O156,VALUE(LEFT(O156,SEARCH(" ",O156)-1)))/O$4)),Events!$I$1))  )   )</f>
        <v/>
      </c>
      <c r="Q156" s="1" t="str">
        <f>IF(O156="","",_xlfn.RANK.AVG(P156,P$12:P$238))</f>
        <v/>
      </c>
      <c r="R156" s="12"/>
      <c r="S156" s="1" t="str">
        <f>IF(R156="","",IF(R156="np",-200,  MIN(IF(R$5="No",1000,10000),ROUNDDOWN(IF(R$3="No",
IF(ISNUMBER(R156)=TRUE,IF(R156=0,0,
500*LOG10(1+99*R$4/IF(ISNUMBER(R156),R156,VALUE(LEFT(R156,SEARCH(" ",R156)-1))))),
500*LOG10(1+99*IF(ISNUMBER(R156),R156,VALUE(LEFT(R156,SEARCH(" ",R156)-1)))/R$7*R$4/R$6)),500*LOG10(1+99*IF(ISNUMBER(R156),R156,VALUE(LEFT(R156,SEARCH(" ",R156)-1)))/R$4)),Events!$I$1))  )   )</f>
        <v/>
      </c>
      <c r="T156" s="1" t="str">
        <f>IF(R156="","",_xlfn.RANK.AVG(S156,S$12:S$238))</f>
        <v/>
      </c>
      <c r="U156" s="12"/>
      <c r="V156" s="1" t="str">
        <f>IF(U156="","",IF(U156="np",-200,  MIN(IF(U$5="No",1000,10000),ROUNDDOWN(IF(U$3="No",
IF(ISNUMBER(U156)=TRUE,IF(U156=0,0,
500*LOG10(1+99*U$4/IF(ISNUMBER(U156),U156,VALUE(LEFT(U156,SEARCH(" ",U156)-1))))),
500*LOG10(1+99*IF(ISNUMBER(U156),U156,VALUE(LEFT(U156,SEARCH(" ",U156)-1)))/U$7*U$4/U$6)),500*LOG10(1+99*IF(ISNUMBER(U156),U156,VALUE(LEFT(U156,SEARCH(" ",U156)-1)))/U$4)),Events!$I$1))  )   )</f>
        <v/>
      </c>
      <c r="W156" s="1" t="str">
        <f>IF(U156="","",_xlfn.RANK.AVG(V156,V$12:V$238))</f>
        <v/>
      </c>
      <c r="X156" s="12"/>
      <c r="Y156" s="1" t="str">
        <f>IF(X156="","",IF(X156="np",-200,  MIN(IF(X$5="No",1000,10000),ROUNDDOWN(IF(X$3="No",
IF(ISNUMBER(X156)=TRUE,IF(X156=0,0,
500*LOG10(1+99*X$4/IF(ISNUMBER(X156),X156,VALUE(LEFT(X156,SEARCH(" ",X156)-1))))),
500*LOG10(1+99*IF(ISNUMBER(X156),X156,VALUE(LEFT(X156,SEARCH(" ",X156)-1)))/X$7*X$4/X$6)),500*LOG10(1+99*IF(ISNUMBER(X156),X156,VALUE(LEFT(X156,SEARCH(" ",X156)-1)))/X$4)),Events!$I$1))  )   )</f>
        <v/>
      </c>
      <c r="Z156" s="1" t="str">
        <f>IF(X156="","",_xlfn.RANK.AVG(Y156,Y$12:Y$238))</f>
        <v/>
      </c>
      <c r="AA156" s="1" t="str">
        <f>IF(Competitors!A146="","",Competitors!D146)</f>
        <v/>
      </c>
      <c r="AB156" t="str">
        <f t="shared" si="15"/>
        <v/>
      </c>
      <c r="AC156" t="str">
        <f t="shared" si="18"/>
        <v/>
      </c>
      <c r="AD156" t="str">
        <f t="shared" si="13"/>
        <v/>
      </c>
      <c r="AE156" t="str">
        <f t="shared" si="16"/>
        <v/>
      </c>
      <c r="AF156" t="str">
        <f t="shared" si="14"/>
        <v/>
      </c>
      <c r="AG156" t="str">
        <f t="shared" si="17"/>
        <v/>
      </c>
    </row>
    <row r="157" spans="1:33" ht="14.5" x14ac:dyDescent="0.35">
      <c r="A157" s="1" t="str">
        <f>IF(Competitors!A147="","",Competitors!A147)</f>
        <v/>
      </c>
      <c r="B157" s="1" t="str">
        <f>IF(Competitors!B147="","",Competitors!B147)</f>
        <v/>
      </c>
      <c r="C157" s="1" t="str">
        <f>IF(Competitors!C147="","",Competitors!C147)</f>
        <v/>
      </c>
      <c r="D157" s="1" t="str">
        <f>IF(A157="","",SUM(G157,J157,M157,P157,S157,V157,Y157))</f>
        <v/>
      </c>
      <c r="E157" s="1" t="str">
        <f>IF(A157="","",SUM(H157,K157,N157,Q157,T157,W157,Z157))</f>
        <v/>
      </c>
      <c r="F157" s="12"/>
      <c r="G157" s="1" t="str">
        <f>IF(F157="","",IF(F157="np",-200,  MIN(IF(F$5="No",1000,10000),ROUNDDOWN(IF(F$3="No",
IF(ISNUMBER(F157)=TRUE,IF(F157=0,0,
500*LOG10(1+99*F$4/IF(ISNUMBER(F157),F157,VALUE(LEFT(F157,SEARCH(" ",F157)-1))))),
500*LOG10(1+99*IF(ISNUMBER(F157),F157,VALUE(LEFT(F157,SEARCH(" ",F157)-1)))/F$7*F$4/F$6)),500*LOG10(1+99*IF(ISNUMBER(F157),F157,VALUE(LEFT(F157,SEARCH(" ",F157)-1)))/F$4)),Events!$I$1))  )   )</f>
        <v/>
      </c>
      <c r="H157" s="1" t="str">
        <f>IF(F157="","",_xlfn.RANK.AVG(G157,G$12:G$238))</f>
        <v/>
      </c>
      <c r="I157" s="12"/>
      <c r="J157" s="1" t="str">
        <f>IF(I157="","",IF(I157="np",-200,  MIN(IF(I$5="No",1000,10000),ROUNDDOWN(IF(I$3="No",
IF(ISNUMBER(I157)=TRUE,IF(I157=0,0,
500*LOG10(1+99*I$4/IF(ISNUMBER(I157),I157,VALUE(LEFT(I157,SEARCH(" ",I157)-1))))),
500*LOG10(1+99*IF(ISNUMBER(I157),I157,VALUE(LEFT(I157,SEARCH(" ",I157)-1)))/I$7*I$4/I$6)),500*LOG10(1+99*IF(ISNUMBER(I157),I157,VALUE(LEFT(I157,SEARCH(" ",I157)-1)))/I$4)),Events!$I$1))  )   )</f>
        <v/>
      </c>
      <c r="K157" s="1" t="str">
        <f>IF(I157="","",_xlfn.RANK.AVG(J157,J$12:J$238))</f>
        <v/>
      </c>
      <c r="L157" s="12"/>
      <c r="M157" s="1" t="str">
        <f>IF(L157="","",IF(L157="np",-200,  MIN(IF(L$5="No",1000,10000),ROUNDDOWN(IF(L$3="No",
IF(ISNUMBER(L157)=TRUE,IF(L157=0,0,
500*LOG10(1+99*L$4/IF(ISNUMBER(L157),L157,VALUE(LEFT(L157,SEARCH(" ",L157)-1))))),
500*LOG10(1+99*IF(ISNUMBER(L157),L157,VALUE(LEFT(L157,SEARCH(" ",L157)-1)))/L$7*L$4/L$6)),500*LOG10(1+99*IF(ISNUMBER(L157),L157,VALUE(LEFT(L157,SEARCH(" ",L157)-1)))/L$4)),Events!$I$1))  )   )</f>
        <v/>
      </c>
      <c r="N157" s="1" t="str">
        <f>IF(L157="","",_xlfn.RANK.AVG(M157,M$12:M$238))</f>
        <v/>
      </c>
      <c r="O157" s="12"/>
      <c r="P157" s="1" t="str">
        <f>IF(O157="","",IF(O157="np",-200,  MIN(IF(O$5="No",1000,10000),ROUNDDOWN(IF(O$3="No",
IF(ISNUMBER(O157)=TRUE,IF(O157=0,0,
500*LOG10(1+99*O$4/IF(ISNUMBER(O157),O157,VALUE(LEFT(O157,SEARCH(" ",O157)-1))))),
500*LOG10(1+99*IF(ISNUMBER(O157),O157,VALUE(LEFT(O157,SEARCH(" ",O157)-1)))/O$7*O$4/O$6)),500*LOG10(1+99*IF(ISNUMBER(O157),O157,VALUE(LEFT(O157,SEARCH(" ",O157)-1)))/O$4)),Events!$I$1))  )   )</f>
        <v/>
      </c>
      <c r="Q157" s="1" t="str">
        <f>IF(O157="","",_xlfn.RANK.AVG(P157,P$12:P$238))</f>
        <v/>
      </c>
      <c r="R157" s="12"/>
      <c r="S157" s="1" t="str">
        <f>IF(R157="","",IF(R157="np",-200,  MIN(IF(R$5="No",1000,10000),ROUNDDOWN(IF(R$3="No",
IF(ISNUMBER(R157)=TRUE,IF(R157=0,0,
500*LOG10(1+99*R$4/IF(ISNUMBER(R157),R157,VALUE(LEFT(R157,SEARCH(" ",R157)-1))))),
500*LOG10(1+99*IF(ISNUMBER(R157),R157,VALUE(LEFT(R157,SEARCH(" ",R157)-1)))/R$7*R$4/R$6)),500*LOG10(1+99*IF(ISNUMBER(R157),R157,VALUE(LEFT(R157,SEARCH(" ",R157)-1)))/R$4)),Events!$I$1))  )   )</f>
        <v/>
      </c>
      <c r="T157" s="1" t="str">
        <f>IF(R157="","",_xlfn.RANK.AVG(S157,S$12:S$238))</f>
        <v/>
      </c>
      <c r="U157" s="12"/>
      <c r="V157" s="1" t="str">
        <f>IF(U157="","",IF(U157="np",-200,  MIN(IF(U$5="No",1000,10000),ROUNDDOWN(IF(U$3="No",
IF(ISNUMBER(U157)=TRUE,IF(U157=0,0,
500*LOG10(1+99*U$4/IF(ISNUMBER(U157),U157,VALUE(LEFT(U157,SEARCH(" ",U157)-1))))),
500*LOG10(1+99*IF(ISNUMBER(U157),U157,VALUE(LEFT(U157,SEARCH(" ",U157)-1)))/U$7*U$4/U$6)),500*LOG10(1+99*IF(ISNUMBER(U157),U157,VALUE(LEFT(U157,SEARCH(" ",U157)-1)))/U$4)),Events!$I$1))  )   )</f>
        <v/>
      </c>
      <c r="W157" s="1" t="str">
        <f>IF(U157="","",_xlfn.RANK.AVG(V157,V$12:V$238))</f>
        <v/>
      </c>
      <c r="X157" s="12"/>
      <c r="Y157" s="1" t="str">
        <f>IF(X157="","",IF(X157="np",-200,  MIN(IF(X$5="No",1000,10000),ROUNDDOWN(IF(X$3="No",
IF(ISNUMBER(X157)=TRUE,IF(X157=0,0,
500*LOG10(1+99*X$4/IF(ISNUMBER(X157),X157,VALUE(LEFT(X157,SEARCH(" ",X157)-1))))),
500*LOG10(1+99*IF(ISNUMBER(X157),X157,VALUE(LEFT(X157,SEARCH(" ",X157)-1)))/X$7*X$4/X$6)),500*LOG10(1+99*IF(ISNUMBER(X157),X157,VALUE(LEFT(X157,SEARCH(" ",X157)-1)))/X$4)),Events!$I$1))  )   )</f>
        <v/>
      </c>
      <c r="Z157" s="1" t="str">
        <f>IF(X157="","",_xlfn.RANK.AVG(Y157,Y$12:Y$238))</f>
        <v/>
      </c>
      <c r="AA157" s="1" t="str">
        <f>IF(Competitors!A147="","",Competitors!D147)</f>
        <v/>
      </c>
      <c r="AB157" t="str">
        <f t="shared" si="15"/>
        <v/>
      </c>
      <c r="AC157" t="str">
        <f t="shared" si="18"/>
        <v/>
      </c>
      <c r="AD157" t="str">
        <f t="shared" si="13"/>
        <v/>
      </c>
      <c r="AE157" t="str">
        <f t="shared" si="16"/>
        <v/>
      </c>
      <c r="AF157" t="str">
        <f t="shared" si="14"/>
        <v/>
      </c>
      <c r="AG157" t="str">
        <f t="shared" si="17"/>
        <v/>
      </c>
    </row>
    <row r="158" spans="1:33" ht="14.5" x14ac:dyDescent="0.35">
      <c r="A158" s="1" t="str">
        <f>IF(Competitors!A148="","",Competitors!A148)</f>
        <v/>
      </c>
      <c r="B158" s="1" t="str">
        <f>IF(Competitors!B148="","",Competitors!B148)</f>
        <v/>
      </c>
      <c r="C158" s="1" t="str">
        <f>IF(Competitors!C148="","",Competitors!C148)</f>
        <v/>
      </c>
      <c r="D158" s="1" t="str">
        <f>IF(A158="","",SUM(G158,J158,M158,P158,S158,V158,Y158))</f>
        <v/>
      </c>
      <c r="E158" s="1" t="str">
        <f>IF(A158="","",SUM(H158,K158,N158,Q158,T158,W158,Z158))</f>
        <v/>
      </c>
      <c r="F158" s="12"/>
      <c r="G158" s="1" t="str">
        <f>IF(F158="","",IF(F158="np",-200,  MIN(IF(F$5="No",1000,10000),ROUNDDOWN(IF(F$3="No",
IF(ISNUMBER(F158)=TRUE,IF(F158=0,0,
500*LOG10(1+99*F$4/IF(ISNUMBER(F158),F158,VALUE(LEFT(F158,SEARCH(" ",F158)-1))))),
500*LOG10(1+99*IF(ISNUMBER(F158),F158,VALUE(LEFT(F158,SEARCH(" ",F158)-1)))/F$7*F$4/F$6)),500*LOG10(1+99*IF(ISNUMBER(F158),F158,VALUE(LEFT(F158,SEARCH(" ",F158)-1)))/F$4)),Events!$I$1))  )   )</f>
        <v/>
      </c>
      <c r="H158" s="1" t="str">
        <f>IF(F158="","",_xlfn.RANK.AVG(G158,G$12:G$238))</f>
        <v/>
      </c>
      <c r="I158" s="12"/>
      <c r="J158" s="1" t="str">
        <f>IF(I158="","",IF(I158="np",-200,  MIN(IF(I$5="No",1000,10000),ROUNDDOWN(IF(I$3="No",
IF(ISNUMBER(I158)=TRUE,IF(I158=0,0,
500*LOG10(1+99*I$4/IF(ISNUMBER(I158),I158,VALUE(LEFT(I158,SEARCH(" ",I158)-1))))),
500*LOG10(1+99*IF(ISNUMBER(I158),I158,VALUE(LEFT(I158,SEARCH(" ",I158)-1)))/I$7*I$4/I$6)),500*LOG10(1+99*IF(ISNUMBER(I158),I158,VALUE(LEFT(I158,SEARCH(" ",I158)-1)))/I$4)),Events!$I$1))  )   )</f>
        <v/>
      </c>
      <c r="K158" s="1" t="str">
        <f>IF(I158="","",_xlfn.RANK.AVG(J158,J$12:J$238))</f>
        <v/>
      </c>
      <c r="L158" s="12"/>
      <c r="M158" s="1" t="str">
        <f>IF(L158="","",IF(L158="np",-200,  MIN(IF(L$5="No",1000,10000),ROUNDDOWN(IF(L$3="No",
IF(ISNUMBER(L158)=TRUE,IF(L158=0,0,
500*LOG10(1+99*L$4/IF(ISNUMBER(L158),L158,VALUE(LEFT(L158,SEARCH(" ",L158)-1))))),
500*LOG10(1+99*IF(ISNUMBER(L158),L158,VALUE(LEFT(L158,SEARCH(" ",L158)-1)))/L$7*L$4/L$6)),500*LOG10(1+99*IF(ISNUMBER(L158),L158,VALUE(LEFT(L158,SEARCH(" ",L158)-1)))/L$4)),Events!$I$1))  )   )</f>
        <v/>
      </c>
      <c r="N158" s="1" t="str">
        <f>IF(L158="","",_xlfn.RANK.AVG(M158,M$12:M$238))</f>
        <v/>
      </c>
      <c r="O158" s="12"/>
      <c r="P158" s="1" t="str">
        <f>IF(O158="","",IF(O158="np",-200,  MIN(IF(O$5="No",1000,10000),ROUNDDOWN(IF(O$3="No",
IF(ISNUMBER(O158)=TRUE,IF(O158=0,0,
500*LOG10(1+99*O$4/IF(ISNUMBER(O158),O158,VALUE(LEFT(O158,SEARCH(" ",O158)-1))))),
500*LOG10(1+99*IF(ISNUMBER(O158),O158,VALUE(LEFT(O158,SEARCH(" ",O158)-1)))/O$7*O$4/O$6)),500*LOG10(1+99*IF(ISNUMBER(O158),O158,VALUE(LEFT(O158,SEARCH(" ",O158)-1)))/O$4)),Events!$I$1))  )   )</f>
        <v/>
      </c>
      <c r="Q158" s="1" t="str">
        <f>IF(O158="","",_xlfn.RANK.AVG(P158,P$12:P$238))</f>
        <v/>
      </c>
      <c r="R158" s="12"/>
      <c r="S158" s="1" t="str">
        <f>IF(R158="","",IF(R158="np",-200,  MIN(IF(R$5="No",1000,10000),ROUNDDOWN(IF(R$3="No",
IF(ISNUMBER(R158)=TRUE,IF(R158=0,0,
500*LOG10(1+99*R$4/IF(ISNUMBER(R158),R158,VALUE(LEFT(R158,SEARCH(" ",R158)-1))))),
500*LOG10(1+99*IF(ISNUMBER(R158),R158,VALUE(LEFT(R158,SEARCH(" ",R158)-1)))/R$7*R$4/R$6)),500*LOG10(1+99*IF(ISNUMBER(R158),R158,VALUE(LEFT(R158,SEARCH(" ",R158)-1)))/R$4)),Events!$I$1))  )   )</f>
        <v/>
      </c>
      <c r="T158" s="1" t="str">
        <f>IF(R158="","",_xlfn.RANK.AVG(S158,S$12:S$238))</f>
        <v/>
      </c>
      <c r="U158" s="12"/>
      <c r="V158" s="1" t="str">
        <f>IF(U158="","",IF(U158="np",-200,  MIN(IF(U$5="No",1000,10000),ROUNDDOWN(IF(U$3="No",
IF(ISNUMBER(U158)=TRUE,IF(U158=0,0,
500*LOG10(1+99*U$4/IF(ISNUMBER(U158),U158,VALUE(LEFT(U158,SEARCH(" ",U158)-1))))),
500*LOG10(1+99*IF(ISNUMBER(U158),U158,VALUE(LEFT(U158,SEARCH(" ",U158)-1)))/U$7*U$4/U$6)),500*LOG10(1+99*IF(ISNUMBER(U158),U158,VALUE(LEFT(U158,SEARCH(" ",U158)-1)))/U$4)),Events!$I$1))  )   )</f>
        <v/>
      </c>
      <c r="W158" s="1" t="str">
        <f>IF(U158="","",_xlfn.RANK.AVG(V158,V$12:V$238))</f>
        <v/>
      </c>
      <c r="X158" s="12"/>
      <c r="Y158" s="1" t="str">
        <f>IF(X158="","",IF(X158="np",-200,  MIN(IF(X$5="No",1000,10000),ROUNDDOWN(IF(X$3="No",
IF(ISNUMBER(X158)=TRUE,IF(X158=0,0,
500*LOG10(1+99*X$4/IF(ISNUMBER(X158),X158,VALUE(LEFT(X158,SEARCH(" ",X158)-1))))),
500*LOG10(1+99*IF(ISNUMBER(X158),X158,VALUE(LEFT(X158,SEARCH(" ",X158)-1)))/X$7*X$4/X$6)),500*LOG10(1+99*IF(ISNUMBER(X158),X158,VALUE(LEFT(X158,SEARCH(" ",X158)-1)))/X$4)),Events!$I$1))  )   )</f>
        <v/>
      </c>
      <c r="Z158" s="1" t="str">
        <f>IF(X158="","",_xlfn.RANK.AVG(Y158,Y$12:Y$238))</f>
        <v/>
      </c>
      <c r="AA158" s="1" t="str">
        <f>IF(Competitors!A148="","",Competitors!D148)</f>
        <v/>
      </c>
      <c r="AB158" t="str">
        <f t="shared" si="15"/>
        <v/>
      </c>
      <c r="AC158" t="str">
        <f t="shared" si="18"/>
        <v/>
      </c>
      <c r="AD158" t="str">
        <f t="shared" si="13"/>
        <v/>
      </c>
      <c r="AE158" t="str">
        <f t="shared" si="16"/>
        <v/>
      </c>
      <c r="AF158" t="str">
        <f t="shared" si="14"/>
        <v/>
      </c>
      <c r="AG158" t="str">
        <f t="shared" si="17"/>
        <v/>
      </c>
    </row>
    <row r="159" spans="1:33" ht="14.5" x14ac:dyDescent="0.35">
      <c r="A159" s="1" t="str">
        <f>IF(Competitors!A149="","",Competitors!A149)</f>
        <v/>
      </c>
      <c r="B159" s="1" t="str">
        <f>IF(Competitors!B149="","",Competitors!B149)</f>
        <v/>
      </c>
      <c r="C159" s="1" t="str">
        <f>IF(Competitors!C149="","",Competitors!C149)</f>
        <v/>
      </c>
      <c r="D159" s="1" t="str">
        <f>IF(A159="","",SUM(G159,J159,M159,P159,S159,V159,Y159))</f>
        <v/>
      </c>
      <c r="E159" s="1" t="str">
        <f>IF(A159="","",SUM(H159,K159,N159,Q159,T159,W159,Z159))</f>
        <v/>
      </c>
      <c r="F159" s="12"/>
      <c r="G159" s="1" t="str">
        <f>IF(F159="","",IF(F159="np",-200,  MIN(IF(F$5="No",1000,10000),ROUNDDOWN(IF(F$3="No",
IF(ISNUMBER(F159)=TRUE,IF(F159=0,0,
500*LOG10(1+99*F$4/IF(ISNUMBER(F159),F159,VALUE(LEFT(F159,SEARCH(" ",F159)-1))))),
500*LOG10(1+99*IF(ISNUMBER(F159),F159,VALUE(LEFT(F159,SEARCH(" ",F159)-1)))/F$7*F$4/F$6)),500*LOG10(1+99*IF(ISNUMBER(F159),F159,VALUE(LEFT(F159,SEARCH(" ",F159)-1)))/F$4)),Events!$I$1))  )   )</f>
        <v/>
      </c>
      <c r="H159" s="1" t="str">
        <f>IF(F159="","",_xlfn.RANK.AVG(G159,G$12:G$238))</f>
        <v/>
      </c>
      <c r="I159" s="12"/>
      <c r="J159" s="1" t="str">
        <f>IF(I159="","",IF(I159="np",-200,  MIN(IF(I$5="No",1000,10000),ROUNDDOWN(IF(I$3="No",
IF(ISNUMBER(I159)=TRUE,IF(I159=0,0,
500*LOG10(1+99*I$4/IF(ISNUMBER(I159),I159,VALUE(LEFT(I159,SEARCH(" ",I159)-1))))),
500*LOG10(1+99*IF(ISNUMBER(I159),I159,VALUE(LEFT(I159,SEARCH(" ",I159)-1)))/I$7*I$4/I$6)),500*LOG10(1+99*IF(ISNUMBER(I159),I159,VALUE(LEFT(I159,SEARCH(" ",I159)-1)))/I$4)),Events!$I$1))  )   )</f>
        <v/>
      </c>
      <c r="K159" s="1" t="str">
        <f>IF(I159="","",_xlfn.RANK.AVG(J159,J$12:J$238))</f>
        <v/>
      </c>
      <c r="L159" s="12"/>
      <c r="M159" s="1" t="str">
        <f>IF(L159="","",IF(L159="np",-200,  MIN(IF(L$5="No",1000,10000),ROUNDDOWN(IF(L$3="No",
IF(ISNUMBER(L159)=TRUE,IF(L159=0,0,
500*LOG10(1+99*L$4/IF(ISNUMBER(L159),L159,VALUE(LEFT(L159,SEARCH(" ",L159)-1))))),
500*LOG10(1+99*IF(ISNUMBER(L159),L159,VALUE(LEFT(L159,SEARCH(" ",L159)-1)))/L$7*L$4/L$6)),500*LOG10(1+99*IF(ISNUMBER(L159),L159,VALUE(LEFT(L159,SEARCH(" ",L159)-1)))/L$4)),Events!$I$1))  )   )</f>
        <v/>
      </c>
      <c r="N159" s="1" t="str">
        <f>IF(L159="","",_xlfn.RANK.AVG(M159,M$12:M$238))</f>
        <v/>
      </c>
      <c r="O159" s="12"/>
      <c r="P159" s="1" t="str">
        <f>IF(O159="","",IF(O159="np",-200,  MIN(IF(O$5="No",1000,10000),ROUNDDOWN(IF(O$3="No",
IF(ISNUMBER(O159)=TRUE,IF(O159=0,0,
500*LOG10(1+99*O$4/IF(ISNUMBER(O159),O159,VALUE(LEFT(O159,SEARCH(" ",O159)-1))))),
500*LOG10(1+99*IF(ISNUMBER(O159),O159,VALUE(LEFT(O159,SEARCH(" ",O159)-1)))/O$7*O$4/O$6)),500*LOG10(1+99*IF(ISNUMBER(O159),O159,VALUE(LEFT(O159,SEARCH(" ",O159)-1)))/O$4)),Events!$I$1))  )   )</f>
        <v/>
      </c>
      <c r="Q159" s="1" t="str">
        <f>IF(O159="","",_xlfn.RANK.AVG(P159,P$12:P$238))</f>
        <v/>
      </c>
      <c r="R159" s="12"/>
      <c r="S159" s="1" t="str">
        <f>IF(R159="","",IF(R159="np",-200,  MIN(IF(R$5="No",1000,10000),ROUNDDOWN(IF(R$3="No",
IF(ISNUMBER(R159)=TRUE,IF(R159=0,0,
500*LOG10(1+99*R$4/IF(ISNUMBER(R159),R159,VALUE(LEFT(R159,SEARCH(" ",R159)-1))))),
500*LOG10(1+99*IF(ISNUMBER(R159),R159,VALUE(LEFT(R159,SEARCH(" ",R159)-1)))/R$7*R$4/R$6)),500*LOG10(1+99*IF(ISNUMBER(R159),R159,VALUE(LEFT(R159,SEARCH(" ",R159)-1)))/R$4)),Events!$I$1))  )   )</f>
        <v/>
      </c>
      <c r="T159" s="1" t="str">
        <f>IF(R159="","",_xlfn.RANK.AVG(S159,S$12:S$238))</f>
        <v/>
      </c>
      <c r="U159" s="12"/>
      <c r="V159" s="1" t="str">
        <f>IF(U159="","",IF(U159="np",-200,  MIN(IF(U$5="No",1000,10000),ROUNDDOWN(IF(U$3="No",
IF(ISNUMBER(U159)=TRUE,IF(U159=0,0,
500*LOG10(1+99*U$4/IF(ISNUMBER(U159),U159,VALUE(LEFT(U159,SEARCH(" ",U159)-1))))),
500*LOG10(1+99*IF(ISNUMBER(U159),U159,VALUE(LEFT(U159,SEARCH(" ",U159)-1)))/U$7*U$4/U$6)),500*LOG10(1+99*IF(ISNUMBER(U159),U159,VALUE(LEFT(U159,SEARCH(" ",U159)-1)))/U$4)),Events!$I$1))  )   )</f>
        <v/>
      </c>
      <c r="W159" s="1" t="str">
        <f>IF(U159="","",_xlfn.RANK.AVG(V159,V$12:V$238))</f>
        <v/>
      </c>
      <c r="X159" s="12"/>
      <c r="Y159" s="1" t="str">
        <f>IF(X159="","",IF(X159="np",-200,  MIN(IF(X$5="No",1000,10000),ROUNDDOWN(IF(X$3="No",
IF(ISNUMBER(X159)=TRUE,IF(X159=0,0,
500*LOG10(1+99*X$4/IF(ISNUMBER(X159),X159,VALUE(LEFT(X159,SEARCH(" ",X159)-1))))),
500*LOG10(1+99*IF(ISNUMBER(X159),X159,VALUE(LEFT(X159,SEARCH(" ",X159)-1)))/X$7*X$4/X$6)),500*LOG10(1+99*IF(ISNUMBER(X159),X159,VALUE(LEFT(X159,SEARCH(" ",X159)-1)))/X$4)),Events!$I$1))  )   )</f>
        <v/>
      </c>
      <c r="Z159" s="1" t="str">
        <f>IF(X159="","",_xlfn.RANK.AVG(Y159,Y$12:Y$238))</f>
        <v/>
      </c>
      <c r="AA159" s="1" t="str">
        <f>IF(Competitors!A149="","",Competitors!D149)</f>
        <v/>
      </c>
      <c r="AB159" t="str">
        <f t="shared" si="15"/>
        <v/>
      </c>
      <c r="AC159" t="str">
        <f t="shared" si="18"/>
        <v/>
      </c>
      <c r="AD159" t="str">
        <f t="shared" si="13"/>
        <v/>
      </c>
      <c r="AE159" t="str">
        <f t="shared" si="16"/>
        <v/>
      </c>
      <c r="AF159" t="str">
        <f t="shared" si="14"/>
        <v/>
      </c>
      <c r="AG159" t="str">
        <f t="shared" si="17"/>
        <v/>
      </c>
    </row>
    <row r="160" spans="1:33" ht="14.5" x14ac:dyDescent="0.35">
      <c r="A160" s="1" t="str">
        <f>IF(Competitors!A150="","",Competitors!A150)</f>
        <v/>
      </c>
      <c r="B160" s="1" t="str">
        <f>IF(Competitors!B150="","",Competitors!B150)</f>
        <v/>
      </c>
      <c r="C160" s="1" t="str">
        <f>IF(Competitors!C150="","",Competitors!C150)</f>
        <v/>
      </c>
      <c r="D160" s="1" t="str">
        <f>IF(A160="","",SUM(G160,J160,M160,P160,S160,V160,Y160))</f>
        <v/>
      </c>
      <c r="E160" s="1" t="str">
        <f>IF(A160="","",SUM(H160,K160,N160,Q160,T160,W160,Z160))</f>
        <v/>
      </c>
      <c r="F160" s="12"/>
      <c r="G160" s="1" t="str">
        <f>IF(F160="","",IF(F160="np",-200,  MIN(IF(F$5="No",1000,10000),ROUNDDOWN(IF(F$3="No",
IF(ISNUMBER(F160)=TRUE,IF(F160=0,0,
500*LOG10(1+99*F$4/IF(ISNUMBER(F160),F160,VALUE(LEFT(F160,SEARCH(" ",F160)-1))))),
500*LOG10(1+99*IF(ISNUMBER(F160),F160,VALUE(LEFT(F160,SEARCH(" ",F160)-1)))/F$7*F$4/F$6)),500*LOG10(1+99*IF(ISNUMBER(F160),F160,VALUE(LEFT(F160,SEARCH(" ",F160)-1)))/F$4)),Events!$I$1))  )   )</f>
        <v/>
      </c>
      <c r="H160" s="1" t="str">
        <f>IF(F160="","",_xlfn.RANK.AVG(G160,G$12:G$238))</f>
        <v/>
      </c>
      <c r="I160" s="12"/>
      <c r="J160" s="1" t="str">
        <f>IF(I160="","",IF(I160="np",-200,  MIN(IF(I$5="No",1000,10000),ROUNDDOWN(IF(I$3="No",
IF(ISNUMBER(I160)=TRUE,IF(I160=0,0,
500*LOG10(1+99*I$4/IF(ISNUMBER(I160),I160,VALUE(LEFT(I160,SEARCH(" ",I160)-1))))),
500*LOG10(1+99*IF(ISNUMBER(I160),I160,VALUE(LEFT(I160,SEARCH(" ",I160)-1)))/I$7*I$4/I$6)),500*LOG10(1+99*IF(ISNUMBER(I160),I160,VALUE(LEFT(I160,SEARCH(" ",I160)-1)))/I$4)),Events!$I$1))  )   )</f>
        <v/>
      </c>
      <c r="K160" s="1" t="str">
        <f>IF(I160="","",_xlfn.RANK.AVG(J160,J$12:J$238))</f>
        <v/>
      </c>
      <c r="L160" s="12"/>
      <c r="M160" s="1" t="str">
        <f>IF(L160="","",IF(L160="np",-200,  MIN(IF(L$5="No",1000,10000),ROUNDDOWN(IF(L$3="No",
IF(ISNUMBER(L160)=TRUE,IF(L160=0,0,
500*LOG10(1+99*L$4/IF(ISNUMBER(L160),L160,VALUE(LEFT(L160,SEARCH(" ",L160)-1))))),
500*LOG10(1+99*IF(ISNUMBER(L160),L160,VALUE(LEFT(L160,SEARCH(" ",L160)-1)))/L$7*L$4/L$6)),500*LOG10(1+99*IF(ISNUMBER(L160),L160,VALUE(LEFT(L160,SEARCH(" ",L160)-1)))/L$4)),Events!$I$1))  )   )</f>
        <v/>
      </c>
      <c r="N160" s="1" t="str">
        <f>IF(L160="","",_xlfn.RANK.AVG(M160,M$12:M$238))</f>
        <v/>
      </c>
      <c r="O160" s="12"/>
      <c r="P160" s="1" t="str">
        <f>IF(O160="","",IF(O160="np",-200,  MIN(IF(O$5="No",1000,10000),ROUNDDOWN(IF(O$3="No",
IF(ISNUMBER(O160)=TRUE,IF(O160=0,0,
500*LOG10(1+99*O$4/IF(ISNUMBER(O160),O160,VALUE(LEFT(O160,SEARCH(" ",O160)-1))))),
500*LOG10(1+99*IF(ISNUMBER(O160),O160,VALUE(LEFT(O160,SEARCH(" ",O160)-1)))/O$7*O$4/O$6)),500*LOG10(1+99*IF(ISNUMBER(O160),O160,VALUE(LEFT(O160,SEARCH(" ",O160)-1)))/O$4)),Events!$I$1))  )   )</f>
        <v/>
      </c>
      <c r="Q160" s="1" t="str">
        <f>IF(O160="","",_xlfn.RANK.AVG(P160,P$12:P$238))</f>
        <v/>
      </c>
      <c r="R160" s="12"/>
      <c r="S160" s="1" t="str">
        <f>IF(R160="","",IF(R160="np",-200,  MIN(IF(R$5="No",1000,10000),ROUNDDOWN(IF(R$3="No",
IF(ISNUMBER(R160)=TRUE,IF(R160=0,0,
500*LOG10(1+99*R$4/IF(ISNUMBER(R160),R160,VALUE(LEFT(R160,SEARCH(" ",R160)-1))))),
500*LOG10(1+99*IF(ISNUMBER(R160),R160,VALUE(LEFT(R160,SEARCH(" ",R160)-1)))/R$7*R$4/R$6)),500*LOG10(1+99*IF(ISNUMBER(R160),R160,VALUE(LEFT(R160,SEARCH(" ",R160)-1)))/R$4)),Events!$I$1))  )   )</f>
        <v/>
      </c>
      <c r="T160" s="1" t="str">
        <f>IF(R160="","",_xlfn.RANK.AVG(S160,S$12:S$238))</f>
        <v/>
      </c>
      <c r="U160" s="12"/>
      <c r="V160" s="1" t="str">
        <f>IF(U160="","",IF(U160="np",-200,  MIN(IF(U$5="No",1000,10000),ROUNDDOWN(IF(U$3="No",
IF(ISNUMBER(U160)=TRUE,IF(U160=0,0,
500*LOG10(1+99*U$4/IF(ISNUMBER(U160),U160,VALUE(LEFT(U160,SEARCH(" ",U160)-1))))),
500*LOG10(1+99*IF(ISNUMBER(U160),U160,VALUE(LEFT(U160,SEARCH(" ",U160)-1)))/U$7*U$4/U$6)),500*LOG10(1+99*IF(ISNUMBER(U160),U160,VALUE(LEFT(U160,SEARCH(" ",U160)-1)))/U$4)),Events!$I$1))  )   )</f>
        <v/>
      </c>
      <c r="W160" s="1" t="str">
        <f>IF(U160="","",_xlfn.RANK.AVG(V160,V$12:V$238))</f>
        <v/>
      </c>
      <c r="X160" s="12"/>
      <c r="Y160" s="1" t="str">
        <f>IF(X160="","",IF(X160="np",-200,  MIN(IF(X$5="No",1000,10000),ROUNDDOWN(IF(X$3="No",
IF(ISNUMBER(X160)=TRUE,IF(X160=0,0,
500*LOG10(1+99*X$4/IF(ISNUMBER(X160),X160,VALUE(LEFT(X160,SEARCH(" ",X160)-1))))),
500*LOG10(1+99*IF(ISNUMBER(X160),X160,VALUE(LEFT(X160,SEARCH(" ",X160)-1)))/X$7*X$4/X$6)),500*LOG10(1+99*IF(ISNUMBER(X160),X160,VALUE(LEFT(X160,SEARCH(" ",X160)-1)))/X$4)),Events!$I$1))  )   )</f>
        <v/>
      </c>
      <c r="Z160" s="1" t="str">
        <f>IF(X160="","",_xlfn.RANK.AVG(Y160,Y$12:Y$238))</f>
        <v/>
      </c>
      <c r="AA160" s="1" t="str">
        <f>IF(Competitors!A150="","",Competitors!D150)</f>
        <v/>
      </c>
      <c r="AB160" t="str">
        <f t="shared" si="15"/>
        <v/>
      </c>
      <c r="AC160" t="str">
        <f t="shared" si="18"/>
        <v/>
      </c>
      <c r="AD160" t="str">
        <f t="shared" si="13"/>
        <v/>
      </c>
      <c r="AE160" t="str">
        <f t="shared" si="16"/>
        <v/>
      </c>
      <c r="AF160" t="str">
        <f t="shared" si="14"/>
        <v/>
      </c>
      <c r="AG160" t="str">
        <f t="shared" si="17"/>
        <v/>
      </c>
    </row>
    <row r="161" spans="1:33" ht="14.5" x14ac:dyDescent="0.35">
      <c r="A161" s="1" t="str">
        <f>IF(Competitors!A151="","",Competitors!A151)</f>
        <v/>
      </c>
      <c r="B161" s="1" t="str">
        <f>IF(Competitors!B151="","",Competitors!B151)</f>
        <v/>
      </c>
      <c r="C161" s="1" t="str">
        <f>IF(Competitors!C151="","",Competitors!C151)</f>
        <v/>
      </c>
      <c r="D161" s="1" t="str">
        <f>IF(A161="","",SUM(G161,J161,M161,P161,S161,V161,Y161))</f>
        <v/>
      </c>
      <c r="E161" s="1" t="str">
        <f>IF(A161="","",SUM(H161,K161,N161,Q161,T161,W161,Z161))</f>
        <v/>
      </c>
      <c r="F161" s="12"/>
      <c r="G161" s="1" t="str">
        <f>IF(F161="","",IF(F161="np",-200,  MIN(IF(F$5="No",1000,10000),ROUNDDOWN(IF(F$3="No",
IF(ISNUMBER(F161)=TRUE,IF(F161=0,0,
500*LOG10(1+99*F$4/IF(ISNUMBER(F161),F161,VALUE(LEFT(F161,SEARCH(" ",F161)-1))))),
500*LOG10(1+99*IF(ISNUMBER(F161),F161,VALUE(LEFT(F161,SEARCH(" ",F161)-1)))/F$7*F$4/F$6)),500*LOG10(1+99*IF(ISNUMBER(F161),F161,VALUE(LEFT(F161,SEARCH(" ",F161)-1)))/F$4)),Events!$I$1))  )   )</f>
        <v/>
      </c>
      <c r="H161" s="1" t="str">
        <f>IF(F161="","",_xlfn.RANK.AVG(G161,G$12:G$238))</f>
        <v/>
      </c>
      <c r="I161" s="12"/>
      <c r="J161" s="1" t="str">
        <f>IF(I161="","",IF(I161="np",-200,  MIN(IF(I$5="No",1000,10000),ROUNDDOWN(IF(I$3="No",
IF(ISNUMBER(I161)=TRUE,IF(I161=0,0,
500*LOG10(1+99*I$4/IF(ISNUMBER(I161),I161,VALUE(LEFT(I161,SEARCH(" ",I161)-1))))),
500*LOG10(1+99*IF(ISNUMBER(I161),I161,VALUE(LEFT(I161,SEARCH(" ",I161)-1)))/I$7*I$4/I$6)),500*LOG10(1+99*IF(ISNUMBER(I161),I161,VALUE(LEFT(I161,SEARCH(" ",I161)-1)))/I$4)),Events!$I$1))  )   )</f>
        <v/>
      </c>
      <c r="K161" s="1" t="str">
        <f>IF(I161="","",_xlfn.RANK.AVG(J161,J$12:J$238))</f>
        <v/>
      </c>
      <c r="L161" s="12"/>
      <c r="M161" s="1" t="str">
        <f>IF(L161="","",IF(L161="np",-200,  MIN(IF(L$5="No",1000,10000),ROUNDDOWN(IF(L$3="No",
IF(ISNUMBER(L161)=TRUE,IF(L161=0,0,
500*LOG10(1+99*L$4/IF(ISNUMBER(L161),L161,VALUE(LEFT(L161,SEARCH(" ",L161)-1))))),
500*LOG10(1+99*IF(ISNUMBER(L161),L161,VALUE(LEFT(L161,SEARCH(" ",L161)-1)))/L$7*L$4/L$6)),500*LOG10(1+99*IF(ISNUMBER(L161),L161,VALUE(LEFT(L161,SEARCH(" ",L161)-1)))/L$4)),Events!$I$1))  )   )</f>
        <v/>
      </c>
      <c r="N161" s="1" t="str">
        <f>IF(L161="","",_xlfn.RANK.AVG(M161,M$12:M$238))</f>
        <v/>
      </c>
      <c r="O161" s="12"/>
      <c r="P161" s="1" t="str">
        <f>IF(O161="","",IF(O161="np",-200,  MIN(IF(O$5="No",1000,10000),ROUNDDOWN(IF(O$3="No",
IF(ISNUMBER(O161)=TRUE,IF(O161=0,0,
500*LOG10(1+99*O$4/IF(ISNUMBER(O161),O161,VALUE(LEFT(O161,SEARCH(" ",O161)-1))))),
500*LOG10(1+99*IF(ISNUMBER(O161),O161,VALUE(LEFT(O161,SEARCH(" ",O161)-1)))/O$7*O$4/O$6)),500*LOG10(1+99*IF(ISNUMBER(O161),O161,VALUE(LEFT(O161,SEARCH(" ",O161)-1)))/O$4)),Events!$I$1))  )   )</f>
        <v/>
      </c>
      <c r="Q161" s="1" t="str">
        <f>IF(O161="","",_xlfn.RANK.AVG(P161,P$12:P$238))</f>
        <v/>
      </c>
      <c r="R161" s="12"/>
      <c r="S161" s="1" t="str">
        <f>IF(R161="","",IF(R161="np",-200,  MIN(IF(R$5="No",1000,10000),ROUNDDOWN(IF(R$3="No",
IF(ISNUMBER(R161)=TRUE,IF(R161=0,0,
500*LOG10(1+99*R$4/IF(ISNUMBER(R161),R161,VALUE(LEFT(R161,SEARCH(" ",R161)-1))))),
500*LOG10(1+99*IF(ISNUMBER(R161),R161,VALUE(LEFT(R161,SEARCH(" ",R161)-1)))/R$7*R$4/R$6)),500*LOG10(1+99*IF(ISNUMBER(R161),R161,VALUE(LEFT(R161,SEARCH(" ",R161)-1)))/R$4)),Events!$I$1))  )   )</f>
        <v/>
      </c>
      <c r="T161" s="1" t="str">
        <f>IF(R161="","",_xlfn.RANK.AVG(S161,S$12:S$238))</f>
        <v/>
      </c>
      <c r="U161" s="12"/>
      <c r="V161" s="1" t="str">
        <f>IF(U161="","",IF(U161="np",-200,  MIN(IF(U$5="No",1000,10000),ROUNDDOWN(IF(U$3="No",
IF(ISNUMBER(U161)=TRUE,IF(U161=0,0,
500*LOG10(1+99*U$4/IF(ISNUMBER(U161),U161,VALUE(LEFT(U161,SEARCH(" ",U161)-1))))),
500*LOG10(1+99*IF(ISNUMBER(U161),U161,VALUE(LEFT(U161,SEARCH(" ",U161)-1)))/U$7*U$4/U$6)),500*LOG10(1+99*IF(ISNUMBER(U161),U161,VALUE(LEFT(U161,SEARCH(" ",U161)-1)))/U$4)),Events!$I$1))  )   )</f>
        <v/>
      </c>
      <c r="W161" s="1" t="str">
        <f>IF(U161="","",_xlfn.RANK.AVG(V161,V$12:V$238))</f>
        <v/>
      </c>
      <c r="X161" s="12"/>
      <c r="Y161" s="1" t="str">
        <f>IF(X161="","",IF(X161="np",-200,  MIN(IF(X$5="No",1000,10000),ROUNDDOWN(IF(X$3="No",
IF(ISNUMBER(X161)=TRUE,IF(X161=0,0,
500*LOG10(1+99*X$4/IF(ISNUMBER(X161),X161,VALUE(LEFT(X161,SEARCH(" ",X161)-1))))),
500*LOG10(1+99*IF(ISNUMBER(X161),X161,VALUE(LEFT(X161,SEARCH(" ",X161)-1)))/X$7*X$4/X$6)),500*LOG10(1+99*IF(ISNUMBER(X161),X161,VALUE(LEFT(X161,SEARCH(" ",X161)-1)))/X$4)),Events!$I$1))  )   )</f>
        <v/>
      </c>
      <c r="Z161" s="1" t="str">
        <f>IF(X161="","",_xlfn.RANK.AVG(Y161,Y$12:Y$238))</f>
        <v/>
      </c>
      <c r="AA161" s="1" t="str">
        <f>IF(Competitors!A151="","",Competitors!D151)</f>
        <v/>
      </c>
      <c r="AB161" t="str">
        <f t="shared" si="15"/>
        <v/>
      </c>
      <c r="AC161" t="str">
        <f t="shared" si="18"/>
        <v/>
      </c>
      <c r="AD161" t="str">
        <f t="shared" si="13"/>
        <v/>
      </c>
      <c r="AE161" t="str">
        <f t="shared" si="16"/>
        <v/>
      </c>
      <c r="AF161" t="str">
        <f t="shared" si="14"/>
        <v/>
      </c>
      <c r="AG161" t="str">
        <f t="shared" si="17"/>
        <v/>
      </c>
    </row>
    <row r="162" spans="1:33" ht="14.5" x14ac:dyDescent="0.35">
      <c r="A162" s="1" t="str">
        <f>IF(Competitors!A152="","",Competitors!A152)</f>
        <v/>
      </c>
      <c r="B162" s="1" t="str">
        <f>IF(Competitors!B152="","",Competitors!B152)</f>
        <v/>
      </c>
      <c r="C162" s="1" t="str">
        <f>IF(Competitors!C152="","",Competitors!C152)</f>
        <v/>
      </c>
      <c r="D162" s="1" t="str">
        <f>IF(A162="","",SUM(G162,J162,M162,P162,S162,V162,Y162))</f>
        <v/>
      </c>
      <c r="E162" s="1" t="str">
        <f>IF(A162="","",SUM(H162,K162,N162,Q162,T162,W162,Z162))</f>
        <v/>
      </c>
      <c r="F162" s="12"/>
      <c r="G162" s="1" t="str">
        <f>IF(F162="","",IF(F162="np",-200,  MIN(IF(F$5="No",1000,10000),ROUNDDOWN(IF(F$3="No",
IF(ISNUMBER(F162)=TRUE,IF(F162=0,0,
500*LOG10(1+99*F$4/IF(ISNUMBER(F162),F162,VALUE(LEFT(F162,SEARCH(" ",F162)-1))))),
500*LOG10(1+99*IF(ISNUMBER(F162),F162,VALUE(LEFT(F162,SEARCH(" ",F162)-1)))/F$7*F$4/F$6)),500*LOG10(1+99*IF(ISNUMBER(F162),F162,VALUE(LEFT(F162,SEARCH(" ",F162)-1)))/F$4)),Events!$I$1))  )   )</f>
        <v/>
      </c>
      <c r="H162" s="1" t="str">
        <f>IF(F162="","",_xlfn.RANK.AVG(G162,G$12:G$238))</f>
        <v/>
      </c>
      <c r="I162" s="12"/>
      <c r="J162" s="1" t="str">
        <f>IF(I162="","",IF(I162="np",-200,  MIN(IF(I$5="No",1000,10000),ROUNDDOWN(IF(I$3="No",
IF(ISNUMBER(I162)=TRUE,IF(I162=0,0,
500*LOG10(1+99*I$4/IF(ISNUMBER(I162),I162,VALUE(LEFT(I162,SEARCH(" ",I162)-1))))),
500*LOG10(1+99*IF(ISNUMBER(I162),I162,VALUE(LEFT(I162,SEARCH(" ",I162)-1)))/I$7*I$4/I$6)),500*LOG10(1+99*IF(ISNUMBER(I162),I162,VALUE(LEFT(I162,SEARCH(" ",I162)-1)))/I$4)),Events!$I$1))  )   )</f>
        <v/>
      </c>
      <c r="K162" s="1" t="str">
        <f>IF(I162="","",_xlfn.RANK.AVG(J162,J$12:J$238))</f>
        <v/>
      </c>
      <c r="L162" s="12"/>
      <c r="M162" s="1" t="str">
        <f>IF(L162="","",IF(L162="np",-200,  MIN(IF(L$5="No",1000,10000),ROUNDDOWN(IF(L$3="No",
IF(ISNUMBER(L162)=TRUE,IF(L162=0,0,
500*LOG10(1+99*L$4/IF(ISNUMBER(L162),L162,VALUE(LEFT(L162,SEARCH(" ",L162)-1))))),
500*LOG10(1+99*IF(ISNUMBER(L162),L162,VALUE(LEFT(L162,SEARCH(" ",L162)-1)))/L$7*L$4/L$6)),500*LOG10(1+99*IF(ISNUMBER(L162),L162,VALUE(LEFT(L162,SEARCH(" ",L162)-1)))/L$4)),Events!$I$1))  )   )</f>
        <v/>
      </c>
      <c r="N162" s="1" t="str">
        <f>IF(L162="","",_xlfn.RANK.AVG(M162,M$12:M$238))</f>
        <v/>
      </c>
      <c r="O162" s="12"/>
      <c r="P162" s="1" t="str">
        <f>IF(O162="","",IF(O162="np",-200,  MIN(IF(O$5="No",1000,10000),ROUNDDOWN(IF(O$3="No",
IF(ISNUMBER(O162)=TRUE,IF(O162=0,0,
500*LOG10(1+99*O$4/IF(ISNUMBER(O162),O162,VALUE(LEFT(O162,SEARCH(" ",O162)-1))))),
500*LOG10(1+99*IF(ISNUMBER(O162),O162,VALUE(LEFT(O162,SEARCH(" ",O162)-1)))/O$7*O$4/O$6)),500*LOG10(1+99*IF(ISNUMBER(O162),O162,VALUE(LEFT(O162,SEARCH(" ",O162)-1)))/O$4)),Events!$I$1))  )   )</f>
        <v/>
      </c>
      <c r="Q162" s="1" t="str">
        <f>IF(O162="","",_xlfn.RANK.AVG(P162,P$12:P$238))</f>
        <v/>
      </c>
      <c r="R162" s="12"/>
      <c r="S162" s="1" t="str">
        <f>IF(R162="","",IF(R162="np",-200,  MIN(IF(R$5="No",1000,10000),ROUNDDOWN(IF(R$3="No",
IF(ISNUMBER(R162)=TRUE,IF(R162=0,0,
500*LOG10(1+99*R$4/IF(ISNUMBER(R162),R162,VALUE(LEFT(R162,SEARCH(" ",R162)-1))))),
500*LOG10(1+99*IF(ISNUMBER(R162),R162,VALUE(LEFT(R162,SEARCH(" ",R162)-1)))/R$7*R$4/R$6)),500*LOG10(1+99*IF(ISNUMBER(R162),R162,VALUE(LEFT(R162,SEARCH(" ",R162)-1)))/R$4)),Events!$I$1))  )   )</f>
        <v/>
      </c>
      <c r="T162" s="1" t="str">
        <f>IF(R162="","",_xlfn.RANK.AVG(S162,S$12:S$238))</f>
        <v/>
      </c>
      <c r="U162" s="12"/>
      <c r="V162" s="1" t="str">
        <f>IF(U162="","",IF(U162="np",-200,  MIN(IF(U$5="No",1000,10000),ROUNDDOWN(IF(U$3="No",
IF(ISNUMBER(U162)=TRUE,IF(U162=0,0,
500*LOG10(1+99*U$4/IF(ISNUMBER(U162),U162,VALUE(LEFT(U162,SEARCH(" ",U162)-1))))),
500*LOG10(1+99*IF(ISNUMBER(U162),U162,VALUE(LEFT(U162,SEARCH(" ",U162)-1)))/U$7*U$4/U$6)),500*LOG10(1+99*IF(ISNUMBER(U162),U162,VALUE(LEFT(U162,SEARCH(" ",U162)-1)))/U$4)),Events!$I$1))  )   )</f>
        <v/>
      </c>
      <c r="W162" s="1" t="str">
        <f>IF(U162="","",_xlfn.RANK.AVG(V162,V$12:V$238))</f>
        <v/>
      </c>
      <c r="X162" s="12"/>
      <c r="Y162" s="1" t="str">
        <f>IF(X162="","",IF(X162="np",-200,  MIN(IF(X$5="No",1000,10000),ROUNDDOWN(IF(X$3="No",
IF(ISNUMBER(X162)=TRUE,IF(X162=0,0,
500*LOG10(1+99*X$4/IF(ISNUMBER(X162),X162,VALUE(LEFT(X162,SEARCH(" ",X162)-1))))),
500*LOG10(1+99*IF(ISNUMBER(X162),X162,VALUE(LEFT(X162,SEARCH(" ",X162)-1)))/X$7*X$4/X$6)),500*LOG10(1+99*IF(ISNUMBER(X162),X162,VALUE(LEFT(X162,SEARCH(" ",X162)-1)))/X$4)),Events!$I$1))  )   )</f>
        <v/>
      </c>
      <c r="Z162" s="1" t="str">
        <f>IF(X162="","",_xlfn.RANK.AVG(Y162,Y$12:Y$238))</f>
        <v/>
      </c>
      <c r="AA162" s="1" t="str">
        <f>IF(Competitors!A152="","",Competitors!D152)</f>
        <v/>
      </c>
      <c r="AB162" t="str">
        <f t="shared" si="15"/>
        <v/>
      </c>
      <c r="AC162" t="str">
        <f t="shared" si="18"/>
        <v/>
      </c>
      <c r="AD162" t="str">
        <f t="shared" si="13"/>
        <v/>
      </c>
      <c r="AE162" t="str">
        <f t="shared" si="16"/>
        <v/>
      </c>
      <c r="AF162" t="str">
        <f t="shared" si="14"/>
        <v/>
      </c>
      <c r="AG162" t="str">
        <f t="shared" si="17"/>
        <v/>
      </c>
    </row>
    <row r="163" spans="1:33" ht="14.5" x14ac:dyDescent="0.35">
      <c r="A163" s="1" t="str">
        <f>IF(Competitors!A153="","",Competitors!A153)</f>
        <v/>
      </c>
      <c r="B163" s="1" t="str">
        <f>IF(Competitors!B153="","",Competitors!B153)</f>
        <v/>
      </c>
      <c r="C163" s="1" t="str">
        <f>IF(Competitors!C153="","",Competitors!C153)</f>
        <v/>
      </c>
      <c r="D163" s="1" t="str">
        <f>IF(A163="","",SUM(G163,J163,M163,P163,S163,V163,Y163))</f>
        <v/>
      </c>
      <c r="E163" s="1" t="str">
        <f>IF(A163="","",SUM(H163,K163,N163,Q163,T163,W163,Z163))</f>
        <v/>
      </c>
      <c r="F163" s="12"/>
      <c r="G163" s="1" t="str">
        <f>IF(F163="","",IF(F163="np",-200,  MIN(IF(F$5="No",1000,10000),ROUNDDOWN(IF(F$3="No",
IF(ISNUMBER(F163)=TRUE,IF(F163=0,0,
500*LOG10(1+99*F$4/IF(ISNUMBER(F163),F163,VALUE(LEFT(F163,SEARCH(" ",F163)-1))))),
500*LOG10(1+99*IF(ISNUMBER(F163),F163,VALUE(LEFT(F163,SEARCH(" ",F163)-1)))/F$7*F$4/F$6)),500*LOG10(1+99*IF(ISNUMBER(F163),F163,VALUE(LEFT(F163,SEARCH(" ",F163)-1)))/F$4)),Events!$I$1))  )   )</f>
        <v/>
      </c>
      <c r="H163" s="1" t="str">
        <f>IF(F163="","",_xlfn.RANK.AVG(G163,G$12:G$238))</f>
        <v/>
      </c>
      <c r="I163" s="12"/>
      <c r="J163" s="1" t="str">
        <f>IF(I163="","",IF(I163="np",-200,  MIN(IF(I$5="No",1000,10000),ROUNDDOWN(IF(I$3="No",
IF(ISNUMBER(I163)=TRUE,IF(I163=0,0,
500*LOG10(1+99*I$4/IF(ISNUMBER(I163),I163,VALUE(LEFT(I163,SEARCH(" ",I163)-1))))),
500*LOG10(1+99*IF(ISNUMBER(I163),I163,VALUE(LEFT(I163,SEARCH(" ",I163)-1)))/I$7*I$4/I$6)),500*LOG10(1+99*IF(ISNUMBER(I163),I163,VALUE(LEFT(I163,SEARCH(" ",I163)-1)))/I$4)),Events!$I$1))  )   )</f>
        <v/>
      </c>
      <c r="K163" s="1" t="str">
        <f>IF(I163="","",_xlfn.RANK.AVG(J163,J$12:J$238))</f>
        <v/>
      </c>
      <c r="L163" s="12"/>
      <c r="M163" s="1" t="str">
        <f>IF(L163="","",IF(L163="np",-200,  MIN(IF(L$5="No",1000,10000),ROUNDDOWN(IF(L$3="No",
IF(ISNUMBER(L163)=TRUE,IF(L163=0,0,
500*LOG10(1+99*L$4/IF(ISNUMBER(L163),L163,VALUE(LEFT(L163,SEARCH(" ",L163)-1))))),
500*LOG10(1+99*IF(ISNUMBER(L163),L163,VALUE(LEFT(L163,SEARCH(" ",L163)-1)))/L$7*L$4/L$6)),500*LOG10(1+99*IF(ISNUMBER(L163),L163,VALUE(LEFT(L163,SEARCH(" ",L163)-1)))/L$4)),Events!$I$1))  )   )</f>
        <v/>
      </c>
      <c r="N163" s="1" t="str">
        <f>IF(L163="","",_xlfn.RANK.AVG(M163,M$12:M$238))</f>
        <v/>
      </c>
      <c r="O163" s="12"/>
      <c r="P163" s="1" t="str">
        <f>IF(O163="","",IF(O163="np",-200,  MIN(IF(O$5="No",1000,10000),ROUNDDOWN(IF(O$3="No",
IF(ISNUMBER(O163)=TRUE,IF(O163=0,0,
500*LOG10(1+99*O$4/IF(ISNUMBER(O163),O163,VALUE(LEFT(O163,SEARCH(" ",O163)-1))))),
500*LOG10(1+99*IF(ISNUMBER(O163),O163,VALUE(LEFT(O163,SEARCH(" ",O163)-1)))/O$7*O$4/O$6)),500*LOG10(1+99*IF(ISNUMBER(O163),O163,VALUE(LEFT(O163,SEARCH(" ",O163)-1)))/O$4)),Events!$I$1))  )   )</f>
        <v/>
      </c>
      <c r="Q163" s="1" t="str">
        <f>IF(O163="","",_xlfn.RANK.AVG(P163,P$12:P$238))</f>
        <v/>
      </c>
      <c r="R163" s="12"/>
      <c r="S163" s="1" t="str">
        <f>IF(R163="","",IF(R163="np",-200,  MIN(IF(R$5="No",1000,10000),ROUNDDOWN(IF(R$3="No",
IF(ISNUMBER(R163)=TRUE,IF(R163=0,0,
500*LOG10(1+99*R$4/IF(ISNUMBER(R163),R163,VALUE(LEFT(R163,SEARCH(" ",R163)-1))))),
500*LOG10(1+99*IF(ISNUMBER(R163),R163,VALUE(LEFT(R163,SEARCH(" ",R163)-1)))/R$7*R$4/R$6)),500*LOG10(1+99*IF(ISNUMBER(R163),R163,VALUE(LEFT(R163,SEARCH(" ",R163)-1)))/R$4)),Events!$I$1))  )   )</f>
        <v/>
      </c>
      <c r="T163" s="1" t="str">
        <f>IF(R163="","",_xlfn.RANK.AVG(S163,S$12:S$238))</f>
        <v/>
      </c>
      <c r="U163" s="12"/>
      <c r="V163" s="1" t="str">
        <f>IF(U163="","",IF(U163="np",-200,  MIN(IF(U$5="No",1000,10000),ROUNDDOWN(IF(U$3="No",
IF(ISNUMBER(U163)=TRUE,IF(U163=0,0,
500*LOG10(1+99*U$4/IF(ISNUMBER(U163),U163,VALUE(LEFT(U163,SEARCH(" ",U163)-1))))),
500*LOG10(1+99*IF(ISNUMBER(U163),U163,VALUE(LEFT(U163,SEARCH(" ",U163)-1)))/U$7*U$4/U$6)),500*LOG10(1+99*IF(ISNUMBER(U163),U163,VALUE(LEFT(U163,SEARCH(" ",U163)-1)))/U$4)),Events!$I$1))  )   )</f>
        <v/>
      </c>
      <c r="W163" s="1" t="str">
        <f>IF(U163="","",_xlfn.RANK.AVG(V163,V$12:V$238))</f>
        <v/>
      </c>
      <c r="X163" s="12"/>
      <c r="Y163" s="1" t="str">
        <f>IF(X163="","",IF(X163="np",-200,  MIN(IF(X$5="No",1000,10000),ROUNDDOWN(IF(X$3="No",
IF(ISNUMBER(X163)=TRUE,IF(X163=0,0,
500*LOG10(1+99*X$4/IF(ISNUMBER(X163),X163,VALUE(LEFT(X163,SEARCH(" ",X163)-1))))),
500*LOG10(1+99*IF(ISNUMBER(X163),X163,VALUE(LEFT(X163,SEARCH(" ",X163)-1)))/X$7*X$4/X$6)),500*LOG10(1+99*IF(ISNUMBER(X163),X163,VALUE(LEFT(X163,SEARCH(" ",X163)-1)))/X$4)),Events!$I$1))  )   )</f>
        <v/>
      </c>
      <c r="Z163" s="1" t="str">
        <f>IF(X163="","",_xlfn.RANK.AVG(Y163,Y$12:Y$238))</f>
        <v/>
      </c>
      <c r="AA163" s="1" t="str">
        <f>IF(Competitors!A153="","",Competitors!D153)</f>
        <v/>
      </c>
      <c r="AB163" t="str">
        <f t="shared" si="15"/>
        <v/>
      </c>
      <c r="AC163" t="str">
        <f t="shared" si="18"/>
        <v/>
      </c>
      <c r="AD163" t="str">
        <f t="shared" si="13"/>
        <v/>
      </c>
      <c r="AE163" t="str">
        <f t="shared" si="16"/>
        <v/>
      </c>
      <c r="AF163" t="str">
        <f t="shared" si="14"/>
        <v/>
      </c>
      <c r="AG163" t="str">
        <f t="shared" si="17"/>
        <v/>
      </c>
    </row>
    <row r="164" spans="1:33" ht="14.5" x14ac:dyDescent="0.35">
      <c r="A164" s="1" t="str">
        <f>IF(Competitors!A154="","",Competitors!A154)</f>
        <v/>
      </c>
      <c r="B164" s="1" t="str">
        <f>IF(Competitors!B154="","",Competitors!B154)</f>
        <v/>
      </c>
      <c r="C164" s="1" t="str">
        <f>IF(Competitors!C154="","",Competitors!C154)</f>
        <v/>
      </c>
      <c r="D164" s="1" t="str">
        <f>IF(A164="","",SUM(G164,J164,M164,P164,S164,V164,Y164))</f>
        <v/>
      </c>
      <c r="E164" s="1" t="str">
        <f>IF(A164="","",SUM(H164,K164,N164,Q164,T164,W164,Z164))</f>
        <v/>
      </c>
      <c r="F164" s="12"/>
      <c r="G164" s="1" t="str">
        <f>IF(F164="","",IF(F164="np",-200,  MIN(IF(F$5="No",1000,10000),ROUNDDOWN(IF(F$3="No",
IF(ISNUMBER(F164)=TRUE,IF(F164=0,0,
500*LOG10(1+99*F$4/IF(ISNUMBER(F164),F164,VALUE(LEFT(F164,SEARCH(" ",F164)-1))))),
500*LOG10(1+99*IF(ISNUMBER(F164),F164,VALUE(LEFT(F164,SEARCH(" ",F164)-1)))/F$7*F$4/F$6)),500*LOG10(1+99*IF(ISNUMBER(F164),F164,VALUE(LEFT(F164,SEARCH(" ",F164)-1)))/F$4)),Events!$I$1))  )   )</f>
        <v/>
      </c>
      <c r="H164" s="1" t="str">
        <f>IF(F164="","",_xlfn.RANK.AVG(G164,G$12:G$238))</f>
        <v/>
      </c>
      <c r="I164" s="12"/>
      <c r="J164" s="1" t="str">
        <f>IF(I164="","",IF(I164="np",-200,  MIN(IF(I$5="No",1000,10000),ROUNDDOWN(IF(I$3="No",
IF(ISNUMBER(I164)=TRUE,IF(I164=0,0,
500*LOG10(1+99*I$4/IF(ISNUMBER(I164),I164,VALUE(LEFT(I164,SEARCH(" ",I164)-1))))),
500*LOG10(1+99*IF(ISNUMBER(I164),I164,VALUE(LEFT(I164,SEARCH(" ",I164)-1)))/I$7*I$4/I$6)),500*LOG10(1+99*IF(ISNUMBER(I164),I164,VALUE(LEFT(I164,SEARCH(" ",I164)-1)))/I$4)),Events!$I$1))  )   )</f>
        <v/>
      </c>
      <c r="K164" s="1" t="str">
        <f>IF(I164="","",_xlfn.RANK.AVG(J164,J$12:J$238))</f>
        <v/>
      </c>
      <c r="L164" s="12"/>
      <c r="M164" s="1" t="str">
        <f>IF(L164="","",IF(L164="np",-200,  MIN(IF(L$5="No",1000,10000),ROUNDDOWN(IF(L$3="No",
IF(ISNUMBER(L164)=TRUE,IF(L164=0,0,
500*LOG10(1+99*L$4/IF(ISNUMBER(L164),L164,VALUE(LEFT(L164,SEARCH(" ",L164)-1))))),
500*LOG10(1+99*IF(ISNUMBER(L164),L164,VALUE(LEFT(L164,SEARCH(" ",L164)-1)))/L$7*L$4/L$6)),500*LOG10(1+99*IF(ISNUMBER(L164),L164,VALUE(LEFT(L164,SEARCH(" ",L164)-1)))/L$4)),Events!$I$1))  )   )</f>
        <v/>
      </c>
      <c r="N164" s="1" t="str">
        <f>IF(L164="","",_xlfn.RANK.AVG(M164,M$12:M$238))</f>
        <v/>
      </c>
      <c r="O164" s="12"/>
      <c r="P164" s="1" t="str">
        <f>IF(O164="","",IF(O164="np",-200,  MIN(IF(O$5="No",1000,10000),ROUNDDOWN(IF(O$3="No",
IF(ISNUMBER(O164)=TRUE,IF(O164=0,0,
500*LOG10(1+99*O$4/IF(ISNUMBER(O164),O164,VALUE(LEFT(O164,SEARCH(" ",O164)-1))))),
500*LOG10(1+99*IF(ISNUMBER(O164),O164,VALUE(LEFT(O164,SEARCH(" ",O164)-1)))/O$7*O$4/O$6)),500*LOG10(1+99*IF(ISNUMBER(O164),O164,VALUE(LEFT(O164,SEARCH(" ",O164)-1)))/O$4)),Events!$I$1))  )   )</f>
        <v/>
      </c>
      <c r="Q164" s="1" t="str">
        <f>IF(O164="","",_xlfn.RANK.AVG(P164,P$12:P$238))</f>
        <v/>
      </c>
      <c r="R164" s="12"/>
      <c r="S164" s="1" t="str">
        <f>IF(R164="","",IF(R164="np",-200,  MIN(IF(R$5="No",1000,10000),ROUNDDOWN(IF(R$3="No",
IF(ISNUMBER(R164)=TRUE,IF(R164=0,0,
500*LOG10(1+99*R$4/IF(ISNUMBER(R164),R164,VALUE(LEFT(R164,SEARCH(" ",R164)-1))))),
500*LOG10(1+99*IF(ISNUMBER(R164),R164,VALUE(LEFT(R164,SEARCH(" ",R164)-1)))/R$7*R$4/R$6)),500*LOG10(1+99*IF(ISNUMBER(R164),R164,VALUE(LEFT(R164,SEARCH(" ",R164)-1)))/R$4)),Events!$I$1))  )   )</f>
        <v/>
      </c>
      <c r="T164" s="1" t="str">
        <f>IF(R164="","",_xlfn.RANK.AVG(S164,S$12:S$238))</f>
        <v/>
      </c>
      <c r="U164" s="12"/>
      <c r="V164" s="1" t="str">
        <f>IF(U164="","",IF(U164="np",-200,  MIN(IF(U$5="No",1000,10000),ROUNDDOWN(IF(U$3="No",
IF(ISNUMBER(U164)=TRUE,IF(U164=0,0,
500*LOG10(1+99*U$4/IF(ISNUMBER(U164),U164,VALUE(LEFT(U164,SEARCH(" ",U164)-1))))),
500*LOG10(1+99*IF(ISNUMBER(U164),U164,VALUE(LEFT(U164,SEARCH(" ",U164)-1)))/U$7*U$4/U$6)),500*LOG10(1+99*IF(ISNUMBER(U164),U164,VALUE(LEFT(U164,SEARCH(" ",U164)-1)))/U$4)),Events!$I$1))  )   )</f>
        <v/>
      </c>
      <c r="W164" s="1" t="str">
        <f>IF(U164="","",_xlfn.RANK.AVG(V164,V$12:V$238))</f>
        <v/>
      </c>
      <c r="X164" s="12"/>
      <c r="Y164" s="1" t="str">
        <f>IF(X164="","",IF(X164="np",-200,  MIN(IF(X$5="No",1000,10000),ROUNDDOWN(IF(X$3="No",
IF(ISNUMBER(X164)=TRUE,IF(X164=0,0,
500*LOG10(1+99*X$4/IF(ISNUMBER(X164),X164,VALUE(LEFT(X164,SEARCH(" ",X164)-1))))),
500*LOG10(1+99*IF(ISNUMBER(X164),X164,VALUE(LEFT(X164,SEARCH(" ",X164)-1)))/X$7*X$4/X$6)),500*LOG10(1+99*IF(ISNUMBER(X164),X164,VALUE(LEFT(X164,SEARCH(" ",X164)-1)))/X$4)),Events!$I$1))  )   )</f>
        <v/>
      </c>
      <c r="Z164" s="1" t="str">
        <f>IF(X164="","",_xlfn.RANK.AVG(Y164,Y$12:Y$238))</f>
        <v/>
      </c>
      <c r="AA164" s="1" t="str">
        <f>IF(Competitors!A154="","",Competitors!D154)</f>
        <v/>
      </c>
      <c r="AB164" t="str">
        <f t="shared" si="15"/>
        <v/>
      </c>
      <c r="AC164" t="str">
        <f t="shared" si="18"/>
        <v/>
      </c>
      <c r="AD164" t="str">
        <f t="shared" si="13"/>
        <v/>
      </c>
      <c r="AE164" t="str">
        <f t="shared" si="16"/>
        <v/>
      </c>
      <c r="AF164" t="str">
        <f t="shared" si="14"/>
        <v/>
      </c>
      <c r="AG164" t="str">
        <f t="shared" si="17"/>
        <v/>
      </c>
    </row>
    <row r="165" spans="1:33" ht="14.5" x14ac:dyDescent="0.35">
      <c r="A165" s="1" t="str">
        <f>IF(Competitors!A155="","",Competitors!A155)</f>
        <v/>
      </c>
      <c r="B165" s="1" t="str">
        <f>IF(Competitors!B155="","",Competitors!B155)</f>
        <v/>
      </c>
      <c r="C165" s="1" t="str">
        <f>IF(Competitors!C155="","",Competitors!C155)</f>
        <v/>
      </c>
      <c r="D165" s="1" t="str">
        <f>IF(A165="","",SUM(G165,J165,M165,P165,S165,V165,Y165))</f>
        <v/>
      </c>
      <c r="E165" s="1" t="str">
        <f>IF(A165="","",SUM(H165,K165,N165,Q165,T165,W165,Z165))</f>
        <v/>
      </c>
      <c r="F165" s="12"/>
      <c r="G165" s="1" t="str">
        <f>IF(F165="","",IF(F165="np",-200,  MIN(IF(F$5="No",1000,10000),ROUNDDOWN(IF(F$3="No",
IF(ISNUMBER(F165)=TRUE,IF(F165=0,0,
500*LOG10(1+99*F$4/IF(ISNUMBER(F165),F165,VALUE(LEFT(F165,SEARCH(" ",F165)-1))))),
500*LOG10(1+99*IF(ISNUMBER(F165),F165,VALUE(LEFT(F165,SEARCH(" ",F165)-1)))/F$7*F$4/F$6)),500*LOG10(1+99*IF(ISNUMBER(F165),F165,VALUE(LEFT(F165,SEARCH(" ",F165)-1)))/F$4)),Events!$I$1))  )   )</f>
        <v/>
      </c>
      <c r="H165" s="1" t="str">
        <f>IF(F165="","",_xlfn.RANK.AVG(G165,G$12:G$238))</f>
        <v/>
      </c>
      <c r="I165" s="12"/>
      <c r="J165" s="1" t="str">
        <f>IF(I165="","",IF(I165="np",-200,  MIN(IF(I$5="No",1000,10000),ROUNDDOWN(IF(I$3="No",
IF(ISNUMBER(I165)=TRUE,IF(I165=0,0,
500*LOG10(1+99*I$4/IF(ISNUMBER(I165),I165,VALUE(LEFT(I165,SEARCH(" ",I165)-1))))),
500*LOG10(1+99*IF(ISNUMBER(I165),I165,VALUE(LEFT(I165,SEARCH(" ",I165)-1)))/I$7*I$4/I$6)),500*LOG10(1+99*IF(ISNUMBER(I165),I165,VALUE(LEFT(I165,SEARCH(" ",I165)-1)))/I$4)),Events!$I$1))  )   )</f>
        <v/>
      </c>
      <c r="K165" s="1" t="str">
        <f>IF(I165="","",_xlfn.RANK.AVG(J165,J$12:J$238))</f>
        <v/>
      </c>
      <c r="L165" s="12"/>
      <c r="M165" s="1" t="str">
        <f>IF(L165="","",IF(L165="np",-200,  MIN(IF(L$5="No",1000,10000),ROUNDDOWN(IF(L$3="No",
IF(ISNUMBER(L165)=TRUE,IF(L165=0,0,
500*LOG10(1+99*L$4/IF(ISNUMBER(L165),L165,VALUE(LEFT(L165,SEARCH(" ",L165)-1))))),
500*LOG10(1+99*IF(ISNUMBER(L165),L165,VALUE(LEFT(L165,SEARCH(" ",L165)-1)))/L$7*L$4/L$6)),500*LOG10(1+99*IF(ISNUMBER(L165),L165,VALUE(LEFT(L165,SEARCH(" ",L165)-1)))/L$4)),Events!$I$1))  )   )</f>
        <v/>
      </c>
      <c r="N165" s="1" t="str">
        <f>IF(L165="","",_xlfn.RANK.AVG(M165,M$12:M$238))</f>
        <v/>
      </c>
      <c r="O165" s="12"/>
      <c r="P165" s="1" t="str">
        <f>IF(O165="","",IF(O165="np",-200,  MIN(IF(O$5="No",1000,10000),ROUNDDOWN(IF(O$3="No",
IF(ISNUMBER(O165)=TRUE,IF(O165=0,0,
500*LOG10(1+99*O$4/IF(ISNUMBER(O165),O165,VALUE(LEFT(O165,SEARCH(" ",O165)-1))))),
500*LOG10(1+99*IF(ISNUMBER(O165),O165,VALUE(LEFT(O165,SEARCH(" ",O165)-1)))/O$7*O$4/O$6)),500*LOG10(1+99*IF(ISNUMBER(O165),O165,VALUE(LEFT(O165,SEARCH(" ",O165)-1)))/O$4)),Events!$I$1))  )   )</f>
        <v/>
      </c>
      <c r="Q165" s="1" t="str">
        <f>IF(O165="","",_xlfn.RANK.AVG(P165,P$12:P$238))</f>
        <v/>
      </c>
      <c r="R165" s="12"/>
      <c r="S165" s="1" t="str">
        <f>IF(R165="","",IF(R165="np",-200,  MIN(IF(R$5="No",1000,10000),ROUNDDOWN(IF(R$3="No",
IF(ISNUMBER(R165)=TRUE,IF(R165=0,0,
500*LOG10(1+99*R$4/IF(ISNUMBER(R165),R165,VALUE(LEFT(R165,SEARCH(" ",R165)-1))))),
500*LOG10(1+99*IF(ISNUMBER(R165),R165,VALUE(LEFT(R165,SEARCH(" ",R165)-1)))/R$7*R$4/R$6)),500*LOG10(1+99*IF(ISNUMBER(R165),R165,VALUE(LEFT(R165,SEARCH(" ",R165)-1)))/R$4)),Events!$I$1))  )   )</f>
        <v/>
      </c>
      <c r="T165" s="1" t="str">
        <f>IF(R165="","",_xlfn.RANK.AVG(S165,S$12:S$238))</f>
        <v/>
      </c>
      <c r="U165" s="12"/>
      <c r="V165" s="1" t="str">
        <f>IF(U165="","",IF(U165="np",-200,  MIN(IF(U$5="No",1000,10000),ROUNDDOWN(IF(U$3="No",
IF(ISNUMBER(U165)=TRUE,IF(U165=0,0,
500*LOG10(1+99*U$4/IF(ISNUMBER(U165),U165,VALUE(LEFT(U165,SEARCH(" ",U165)-1))))),
500*LOG10(1+99*IF(ISNUMBER(U165),U165,VALUE(LEFT(U165,SEARCH(" ",U165)-1)))/U$7*U$4/U$6)),500*LOG10(1+99*IF(ISNUMBER(U165),U165,VALUE(LEFT(U165,SEARCH(" ",U165)-1)))/U$4)),Events!$I$1))  )   )</f>
        <v/>
      </c>
      <c r="W165" s="1" t="str">
        <f>IF(U165="","",_xlfn.RANK.AVG(V165,V$12:V$238))</f>
        <v/>
      </c>
      <c r="X165" s="12"/>
      <c r="Y165" s="1" t="str">
        <f>IF(X165="","",IF(X165="np",-200,  MIN(IF(X$5="No",1000,10000),ROUNDDOWN(IF(X$3="No",
IF(ISNUMBER(X165)=TRUE,IF(X165=0,0,
500*LOG10(1+99*X$4/IF(ISNUMBER(X165),X165,VALUE(LEFT(X165,SEARCH(" ",X165)-1))))),
500*LOG10(1+99*IF(ISNUMBER(X165),X165,VALUE(LEFT(X165,SEARCH(" ",X165)-1)))/X$7*X$4/X$6)),500*LOG10(1+99*IF(ISNUMBER(X165),X165,VALUE(LEFT(X165,SEARCH(" ",X165)-1)))/X$4)),Events!$I$1))  )   )</f>
        <v/>
      </c>
      <c r="Z165" s="1" t="str">
        <f>IF(X165="","",_xlfn.RANK.AVG(Y165,Y$12:Y$238))</f>
        <v/>
      </c>
      <c r="AA165" s="1" t="str">
        <f>IF(Competitors!A155="","",Competitors!D155)</f>
        <v/>
      </c>
      <c r="AB165" t="str">
        <f t="shared" si="15"/>
        <v/>
      </c>
      <c r="AC165" t="str">
        <f t="shared" si="18"/>
        <v/>
      </c>
      <c r="AD165" t="str">
        <f t="shared" si="13"/>
        <v/>
      </c>
      <c r="AE165" t="str">
        <f t="shared" si="16"/>
        <v/>
      </c>
      <c r="AF165" t="str">
        <f t="shared" si="14"/>
        <v/>
      </c>
      <c r="AG165" t="str">
        <f t="shared" si="17"/>
        <v/>
      </c>
    </row>
    <row r="166" spans="1:33" ht="14.5" x14ac:dyDescent="0.35">
      <c r="A166" s="1" t="str">
        <f>IF(Competitors!A156="","",Competitors!A156)</f>
        <v/>
      </c>
      <c r="B166" s="1" t="str">
        <f>IF(Competitors!B156="","",Competitors!B156)</f>
        <v/>
      </c>
      <c r="C166" s="1" t="str">
        <f>IF(Competitors!C156="","",Competitors!C156)</f>
        <v/>
      </c>
      <c r="D166" s="1" t="str">
        <f>IF(A166="","",SUM(G166,J166,M166,P166,S166,V166,Y166))</f>
        <v/>
      </c>
      <c r="E166" s="1" t="str">
        <f>IF(A166="","",SUM(H166,K166,N166,Q166,T166,W166,Z166))</f>
        <v/>
      </c>
      <c r="F166" s="12"/>
      <c r="G166" s="1" t="str">
        <f>IF(F166="","",IF(F166="np",-200,  MIN(IF(F$5="No",1000,10000),ROUNDDOWN(IF(F$3="No",
IF(ISNUMBER(F166)=TRUE,IF(F166=0,0,
500*LOG10(1+99*F$4/IF(ISNUMBER(F166),F166,VALUE(LEFT(F166,SEARCH(" ",F166)-1))))),
500*LOG10(1+99*IF(ISNUMBER(F166),F166,VALUE(LEFT(F166,SEARCH(" ",F166)-1)))/F$7*F$4/F$6)),500*LOG10(1+99*IF(ISNUMBER(F166),F166,VALUE(LEFT(F166,SEARCH(" ",F166)-1)))/F$4)),Events!$I$1))  )   )</f>
        <v/>
      </c>
      <c r="H166" s="1" t="str">
        <f>IF(F166="","",_xlfn.RANK.AVG(G166,G$12:G$238))</f>
        <v/>
      </c>
      <c r="I166" s="12"/>
      <c r="J166" s="1" t="str">
        <f>IF(I166="","",IF(I166="np",-200,  MIN(IF(I$5="No",1000,10000),ROUNDDOWN(IF(I$3="No",
IF(ISNUMBER(I166)=TRUE,IF(I166=0,0,
500*LOG10(1+99*I$4/IF(ISNUMBER(I166),I166,VALUE(LEFT(I166,SEARCH(" ",I166)-1))))),
500*LOG10(1+99*IF(ISNUMBER(I166),I166,VALUE(LEFT(I166,SEARCH(" ",I166)-1)))/I$7*I$4/I$6)),500*LOG10(1+99*IF(ISNUMBER(I166),I166,VALUE(LEFT(I166,SEARCH(" ",I166)-1)))/I$4)),Events!$I$1))  )   )</f>
        <v/>
      </c>
      <c r="K166" s="1" t="str">
        <f>IF(I166="","",_xlfn.RANK.AVG(J166,J$12:J$238))</f>
        <v/>
      </c>
      <c r="L166" s="12"/>
      <c r="M166" s="1" t="str">
        <f>IF(L166="","",IF(L166="np",-200,  MIN(IF(L$5="No",1000,10000),ROUNDDOWN(IF(L$3="No",
IF(ISNUMBER(L166)=TRUE,IF(L166=0,0,
500*LOG10(1+99*L$4/IF(ISNUMBER(L166),L166,VALUE(LEFT(L166,SEARCH(" ",L166)-1))))),
500*LOG10(1+99*IF(ISNUMBER(L166),L166,VALUE(LEFT(L166,SEARCH(" ",L166)-1)))/L$7*L$4/L$6)),500*LOG10(1+99*IF(ISNUMBER(L166),L166,VALUE(LEFT(L166,SEARCH(" ",L166)-1)))/L$4)),Events!$I$1))  )   )</f>
        <v/>
      </c>
      <c r="N166" s="1" t="str">
        <f>IF(L166="","",_xlfn.RANK.AVG(M166,M$12:M$238))</f>
        <v/>
      </c>
      <c r="O166" s="12"/>
      <c r="P166" s="1" t="str">
        <f>IF(O166="","",IF(O166="np",-200,  MIN(IF(O$5="No",1000,10000),ROUNDDOWN(IF(O$3="No",
IF(ISNUMBER(O166)=TRUE,IF(O166=0,0,
500*LOG10(1+99*O$4/IF(ISNUMBER(O166),O166,VALUE(LEFT(O166,SEARCH(" ",O166)-1))))),
500*LOG10(1+99*IF(ISNUMBER(O166),O166,VALUE(LEFT(O166,SEARCH(" ",O166)-1)))/O$7*O$4/O$6)),500*LOG10(1+99*IF(ISNUMBER(O166),O166,VALUE(LEFT(O166,SEARCH(" ",O166)-1)))/O$4)),Events!$I$1))  )   )</f>
        <v/>
      </c>
      <c r="Q166" s="1" t="str">
        <f>IF(O166="","",_xlfn.RANK.AVG(P166,P$12:P$238))</f>
        <v/>
      </c>
      <c r="R166" s="12"/>
      <c r="S166" s="1" t="str">
        <f>IF(R166="","",IF(R166="np",-200,  MIN(IF(R$5="No",1000,10000),ROUNDDOWN(IF(R$3="No",
IF(ISNUMBER(R166)=TRUE,IF(R166=0,0,
500*LOG10(1+99*R$4/IF(ISNUMBER(R166),R166,VALUE(LEFT(R166,SEARCH(" ",R166)-1))))),
500*LOG10(1+99*IF(ISNUMBER(R166),R166,VALUE(LEFT(R166,SEARCH(" ",R166)-1)))/R$7*R$4/R$6)),500*LOG10(1+99*IF(ISNUMBER(R166),R166,VALUE(LEFT(R166,SEARCH(" ",R166)-1)))/R$4)),Events!$I$1))  )   )</f>
        <v/>
      </c>
      <c r="T166" s="1" t="str">
        <f>IF(R166="","",_xlfn.RANK.AVG(S166,S$12:S$238))</f>
        <v/>
      </c>
      <c r="U166" s="12"/>
      <c r="V166" s="1" t="str">
        <f>IF(U166="","",IF(U166="np",-200,  MIN(IF(U$5="No",1000,10000),ROUNDDOWN(IF(U$3="No",
IF(ISNUMBER(U166)=TRUE,IF(U166=0,0,
500*LOG10(1+99*U$4/IF(ISNUMBER(U166),U166,VALUE(LEFT(U166,SEARCH(" ",U166)-1))))),
500*LOG10(1+99*IF(ISNUMBER(U166),U166,VALUE(LEFT(U166,SEARCH(" ",U166)-1)))/U$7*U$4/U$6)),500*LOG10(1+99*IF(ISNUMBER(U166),U166,VALUE(LEFT(U166,SEARCH(" ",U166)-1)))/U$4)),Events!$I$1))  )   )</f>
        <v/>
      </c>
      <c r="W166" s="1" t="str">
        <f>IF(U166="","",_xlfn.RANK.AVG(V166,V$12:V$238))</f>
        <v/>
      </c>
      <c r="X166" s="12"/>
      <c r="Y166" s="1" t="str">
        <f>IF(X166="","",IF(X166="np",-200,  MIN(IF(X$5="No",1000,10000),ROUNDDOWN(IF(X$3="No",
IF(ISNUMBER(X166)=TRUE,IF(X166=0,0,
500*LOG10(1+99*X$4/IF(ISNUMBER(X166),X166,VALUE(LEFT(X166,SEARCH(" ",X166)-1))))),
500*LOG10(1+99*IF(ISNUMBER(X166),X166,VALUE(LEFT(X166,SEARCH(" ",X166)-1)))/X$7*X$4/X$6)),500*LOG10(1+99*IF(ISNUMBER(X166),X166,VALUE(LEFT(X166,SEARCH(" ",X166)-1)))/X$4)),Events!$I$1))  )   )</f>
        <v/>
      </c>
      <c r="Z166" s="1" t="str">
        <f>IF(X166="","",_xlfn.RANK.AVG(Y166,Y$12:Y$238))</f>
        <v/>
      </c>
      <c r="AA166" s="1" t="str">
        <f>IF(Competitors!A156="","",Competitors!D156)</f>
        <v/>
      </c>
      <c r="AB166" t="str">
        <f t="shared" si="15"/>
        <v/>
      </c>
      <c r="AC166" t="str">
        <f t="shared" si="18"/>
        <v/>
      </c>
      <c r="AD166" t="str">
        <f t="shared" si="13"/>
        <v/>
      </c>
      <c r="AE166" t="str">
        <f t="shared" si="16"/>
        <v/>
      </c>
      <c r="AF166" t="str">
        <f t="shared" si="14"/>
        <v/>
      </c>
      <c r="AG166" t="str">
        <f t="shared" si="17"/>
        <v/>
      </c>
    </row>
    <row r="167" spans="1:33" ht="14.5" x14ac:dyDescent="0.35">
      <c r="A167" s="1" t="str">
        <f>IF(Competitors!A157="","",Competitors!A157)</f>
        <v/>
      </c>
      <c r="B167" s="1" t="str">
        <f>IF(Competitors!B157="","",Competitors!B157)</f>
        <v/>
      </c>
      <c r="C167" s="1" t="str">
        <f>IF(Competitors!C157="","",Competitors!C157)</f>
        <v/>
      </c>
      <c r="D167" s="1" t="str">
        <f>IF(A167="","",SUM(G167,J167,M167,P167,S167,V167,Y167))</f>
        <v/>
      </c>
      <c r="E167" s="1" t="str">
        <f>IF(A167="","",SUM(H167,K167,N167,Q167,T167,W167,Z167))</f>
        <v/>
      </c>
      <c r="F167" s="12"/>
      <c r="G167" s="1" t="str">
        <f>IF(F167="","",IF(F167="np",-200,  MIN(IF(F$5="No",1000,10000),ROUNDDOWN(IF(F$3="No",
IF(ISNUMBER(F167)=TRUE,IF(F167=0,0,
500*LOG10(1+99*F$4/IF(ISNUMBER(F167),F167,VALUE(LEFT(F167,SEARCH(" ",F167)-1))))),
500*LOG10(1+99*IF(ISNUMBER(F167),F167,VALUE(LEFT(F167,SEARCH(" ",F167)-1)))/F$7*F$4/F$6)),500*LOG10(1+99*IF(ISNUMBER(F167),F167,VALUE(LEFT(F167,SEARCH(" ",F167)-1)))/F$4)),Events!$I$1))  )   )</f>
        <v/>
      </c>
      <c r="H167" s="1" t="str">
        <f>IF(F167="","",_xlfn.RANK.AVG(G167,G$12:G$238))</f>
        <v/>
      </c>
      <c r="I167" s="12"/>
      <c r="J167" s="1" t="str">
        <f>IF(I167="","",IF(I167="np",-200,  MIN(IF(I$5="No",1000,10000),ROUNDDOWN(IF(I$3="No",
IF(ISNUMBER(I167)=TRUE,IF(I167=0,0,
500*LOG10(1+99*I$4/IF(ISNUMBER(I167),I167,VALUE(LEFT(I167,SEARCH(" ",I167)-1))))),
500*LOG10(1+99*IF(ISNUMBER(I167),I167,VALUE(LEFT(I167,SEARCH(" ",I167)-1)))/I$7*I$4/I$6)),500*LOG10(1+99*IF(ISNUMBER(I167),I167,VALUE(LEFT(I167,SEARCH(" ",I167)-1)))/I$4)),Events!$I$1))  )   )</f>
        <v/>
      </c>
      <c r="K167" s="1" t="str">
        <f>IF(I167="","",_xlfn.RANK.AVG(J167,J$12:J$238))</f>
        <v/>
      </c>
      <c r="L167" s="12"/>
      <c r="M167" s="1" t="str">
        <f>IF(L167="","",IF(L167="np",-200,  MIN(IF(L$5="No",1000,10000),ROUNDDOWN(IF(L$3="No",
IF(ISNUMBER(L167)=TRUE,IF(L167=0,0,
500*LOG10(1+99*L$4/IF(ISNUMBER(L167),L167,VALUE(LEFT(L167,SEARCH(" ",L167)-1))))),
500*LOG10(1+99*IF(ISNUMBER(L167),L167,VALUE(LEFT(L167,SEARCH(" ",L167)-1)))/L$7*L$4/L$6)),500*LOG10(1+99*IF(ISNUMBER(L167),L167,VALUE(LEFT(L167,SEARCH(" ",L167)-1)))/L$4)),Events!$I$1))  )   )</f>
        <v/>
      </c>
      <c r="N167" s="1" t="str">
        <f>IF(L167="","",_xlfn.RANK.AVG(M167,M$12:M$238))</f>
        <v/>
      </c>
      <c r="O167" s="12"/>
      <c r="P167" s="1" t="str">
        <f>IF(O167="","",IF(O167="np",-200,  MIN(IF(O$5="No",1000,10000),ROUNDDOWN(IF(O$3="No",
IF(ISNUMBER(O167)=TRUE,IF(O167=0,0,
500*LOG10(1+99*O$4/IF(ISNUMBER(O167),O167,VALUE(LEFT(O167,SEARCH(" ",O167)-1))))),
500*LOG10(1+99*IF(ISNUMBER(O167),O167,VALUE(LEFT(O167,SEARCH(" ",O167)-1)))/O$7*O$4/O$6)),500*LOG10(1+99*IF(ISNUMBER(O167),O167,VALUE(LEFT(O167,SEARCH(" ",O167)-1)))/O$4)),Events!$I$1))  )   )</f>
        <v/>
      </c>
      <c r="Q167" s="1" t="str">
        <f>IF(O167="","",_xlfn.RANK.AVG(P167,P$12:P$238))</f>
        <v/>
      </c>
      <c r="R167" s="12"/>
      <c r="S167" s="1" t="str">
        <f>IF(R167="","",IF(R167="np",-200,  MIN(IF(R$5="No",1000,10000),ROUNDDOWN(IF(R$3="No",
IF(ISNUMBER(R167)=TRUE,IF(R167=0,0,
500*LOG10(1+99*R$4/IF(ISNUMBER(R167),R167,VALUE(LEFT(R167,SEARCH(" ",R167)-1))))),
500*LOG10(1+99*IF(ISNUMBER(R167),R167,VALUE(LEFT(R167,SEARCH(" ",R167)-1)))/R$7*R$4/R$6)),500*LOG10(1+99*IF(ISNUMBER(R167),R167,VALUE(LEFT(R167,SEARCH(" ",R167)-1)))/R$4)),Events!$I$1))  )   )</f>
        <v/>
      </c>
      <c r="T167" s="1" t="str">
        <f>IF(R167="","",_xlfn.RANK.AVG(S167,S$12:S$238))</f>
        <v/>
      </c>
      <c r="U167" s="12"/>
      <c r="V167" s="1" t="str">
        <f>IF(U167="","",IF(U167="np",-200,  MIN(IF(U$5="No",1000,10000),ROUNDDOWN(IF(U$3="No",
IF(ISNUMBER(U167)=TRUE,IF(U167=0,0,
500*LOG10(1+99*U$4/IF(ISNUMBER(U167),U167,VALUE(LEFT(U167,SEARCH(" ",U167)-1))))),
500*LOG10(1+99*IF(ISNUMBER(U167),U167,VALUE(LEFT(U167,SEARCH(" ",U167)-1)))/U$7*U$4/U$6)),500*LOG10(1+99*IF(ISNUMBER(U167),U167,VALUE(LEFT(U167,SEARCH(" ",U167)-1)))/U$4)),Events!$I$1))  )   )</f>
        <v/>
      </c>
      <c r="W167" s="1" t="str">
        <f>IF(U167="","",_xlfn.RANK.AVG(V167,V$12:V$238))</f>
        <v/>
      </c>
      <c r="X167" s="12"/>
      <c r="Y167" s="1" t="str">
        <f>IF(X167="","",IF(X167="np",-200,  MIN(IF(X$5="No",1000,10000),ROUNDDOWN(IF(X$3="No",
IF(ISNUMBER(X167)=TRUE,IF(X167=0,0,
500*LOG10(1+99*X$4/IF(ISNUMBER(X167),X167,VALUE(LEFT(X167,SEARCH(" ",X167)-1))))),
500*LOG10(1+99*IF(ISNUMBER(X167),X167,VALUE(LEFT(X167,SEARCH(" ",X167)-1)))/X$7*X$4/X$6)),500*LOG10(1+99*IF(ISNUMBER(X167),X167,VALUE(LEFT(X167,SEARCH(" ",X167)-1)))/X$4)),Events!$I$1))  )   )</f>
        <v/>
      </c>
      <c r="Z167" s="1" t="str">
        <f>IF(X167="","",_xlfn.RANK.AVG(Y167,Y$12:Y$238))</f>
        <v/>
      </c>
      <c r="AA167" s="1" t="str">
        <f>IF(Competitors!A157="","",Competitors!D157)</f>
        <v/>
      </c>
      <c r="AB167" t="str">
        <f t="shared" si="15"/>
        <v/>
      </c>
      <c r="AC167" t="str">
        <f t="shared" si="18"/>
        <v/>
      </c>
      <c r="AD167" t="str">
        <f t="shared" si="13"/>
        <v/>
      </c>
      <c r="AE167" t="str">
        <f t="shared" si="16"/>
        <v/>
      </c>
      <c r="AF167" t="str">
        <f t="shared" si="14"/>
        <v/>
      </c>
      <c r="AG167" t="str">
        <f t="shared" si="17"/>
        <v/>
      </c>
    </row>
    <row r="168" spans="1:33" ht="14.5" x14ac:dyDescent="0.35">
      <c r="A168" s="1" t="str">
        <f>IF(Competitors!A158="","",Competitors!A158)</f>
        <v/>
      </c>
      <c r="B168" s="1" t="str">
        <f>IF(Competitors!B158="","",Competitors!B158)</f>
        <v/>
      </c>
      <c r="C168" s="1" t="str">
        <f>IF(Competitors!C158="","",Competitors!C158)</f>
        <v/>
      </c>
      <c r="D168" s="1" t="str">
        <f>IF(A168="","",SUM(G168,J168,M168,P168,S168,V168,Y168))</f>
        <v/>
      </c>
      <c r="E168" s="1" t="str">
        <f>IF(A168="","",SUM(H168,K168,N168,Q168,T168,W168,Z168))</f>
        <v/>
      </c>
      <c r="F168" s="12"/>
      <c r="G168" s="1" t="str">
        <f>IF(F168="","",IF(F168="np",-200,  MIN(IF(F$5="No",1000,10000),ROUNDDOWN(IF(F$3="No",
IF(ISNUMBER(F168)=TRUE,IF(F168=0,0,
500*LOG10(1+99*F$4/IF(ISNUMBER(F168),F168,VALUE(LEFT(F168,SEARCH(" ",F168)-1))))),
500*LOG10(1+99*IF(ISNUMBER(F168),F168,VALUE(LEFT(F168,SEARCH(" ",F168)-1)))/F$7*F$4/F$6)),500*LOG10(1+99*IF(ISNUMBER(F168),F168,VALUE(LEFT(F168,SEARCH(" ",F168)-1)))/F$4)),Events!$I$1))  )   )</f>
        <v/>
      </c>
      <c r="H168" s="1" t="str">
        <f>IF(F168="","",_xlfn.RANK.AVG(G168,G$12:G$238))</f>
        <v/>
      </c>
      <c r="I168" s="12"/>
      <c r="J168" s="1" t="str">
        <f>IF(I168="","",IF(I168="np",-200,  MIN(IF(I$5="No",1000,10000),ROUNDDOWN(IF(I$3="No",
IF(ISNUMBER(I168)=TRUE,IF(I168=0,0,
500*LOG10(1+99*I$4/IF(ISNUMBER(I168),I168,VALUE(LEFT(I168,SEARCH(" ",I168)-1))))),
500*LOG10(1+99*IF(ISNUMBER(I168),I168,VALUE(LEFT(I168,SEARCH(" ",I168)-1)))/I$7*I$4/I$6)),500*LOG10(1+99*IF(ISNUMBER(I168),I168,VALUE(LEFT(I168,SEARCH(" ",I168)-1)))/I$4)),Events!$I$1))  )   )</f>
        <v/>
      </c>
      <c r="K168" s="1" t="str">
        <f>IF(I168="","",_xlfn.RANK.AVG(J168,J$12:J$238))</f>
        <v/>
      </c>
      <c r="L168" s="12"/>
      <c r="M168" s="1" t="str">
        <f>IF(L168="","",IF(L168="np",-200,  MIN(IF(L$5="No",1000,10000),ROUNDDOWN(IF(L$3="No",
IF(ISNUMBER(L168)=TRUE,IF(L168=0,0,
500*LOG10(1+99*L$4/IF(ISNUMBER(L168),L168,VALUE(LEFT(L168,SEARCH(" ",L168)-1))))),
500*LOG10(1+99*IF(ISNUMBER(L168),L168,VALUE(LEFT(L168,SEARCH(" ",L168)-1)))/L$7*L$4/L$6)),500*LOG10(1+99*IF(ISNUMBER(L168),L168,VALUE(LEFT(L168,SEARCH(" ",L168)-1)))/L$4)),Events!$I$1))  )   )</f>
        <v/>
      </c>
      <c r="N168" s="1" t="str">
        <f>IF(L168="","",_xlfn.RANK.AVG(M168,M$12:M$238))</f>
        <v/>
      </c>
      <c r="O168" s="12"/>
      <c r="P168" s="1" t="str">
        <f>IF(O168="","",IF(O168="np",-200,  MIN(IF(O$5="No",1000,10000),ROUNDDOWN(IF(O$3="No",
IF(ISNUMBER(O168)=TRUE,IF(O168=0,0,
500*LOG10(1+99*O$4/IF(ISNUMBER(O168),O168,VALUE(LEFT(O168,SEARCH(" ",O168)-1))))),
500*LOG10(1+99*IF(ISNUMBER(O168),O168,VALUE(LEFT(O168,SEARCH(" ",O168)-1)))/O$7*O$4/O$6)),500*LOG10(1+99*IF(ISNUMBER(O168),O168,VALUE(LEFT(O168,SEARCH(" ",O168)-1)))/O$4)),Events!$I$1))  )   )</f>
        <v/>
      </c>
      <c r="Q168" s="1" t="str">
        <f>IF(O168="","",_xlfn.RANK.AVG(P168,P$12:P$238))</f>
        <v/>
      </c>
      <c r="R168" s="12"/>
      <c r="S168" s="1" t="str">
        <f>IF(R168="","",IF(R168="np",-200,  MIN(IF(R$5="No",1000,10000),ROUNDDOWN(IF(R$3="No",
IF(ISNUMBER(R168)=TRUE,IF(R168=0,0,
500*LOG10(1+99*R$4/IF(ISNUMBER(R168),R168,VALUE(LEFT(R168,SEARCH(" ",R168)-1))))),
500*LOG10(1+99*IF(ISNUMBER(R168),R168,VALUE(LEFT(R168,SEARCH(" ",R168)-1)))/R$7*R$4/R$6)),500*LOG10(1+99*IF(ISNUMBER(R168),R168,VALUE(LEFT(R168,SEARCH(" ",R168)-1)))/R$4)),Events!$I$1))  )   )</f>
        <v/>
      </c>
      <c r="T168" s="1" t="str">
        <f>IF(R168="","",_xlfn.RANK.AVG(S168,S$12:S$238))</f>
        <v/>
      </c>
      <c r="U168" s="12"/>
      <c r="V168" s="1" t="str">
        <f>IF(U168="","",IF(U168="np",-200,  MIN(IF(U$5="No",1000,10000),ROUNDDOWN(IF(U$3="No",
IF(ISNUMBER(U168)=TRUE,IF(U168=0,0,
500*LOG10(1+99*U$4/IF(ISNUMBER(U168),U168,VALUE(LEFT(U168,SEARCH(" ",U168)-1))))),
500*LOG10(1+99*IF(ISNUMBER(U168),U168,VALUE(LEFT(U168,SEARCH(" ",U168)-1)))/U$7*U$4/U$6)),500*LOG10(1+99*IF(ISNUMBER(U168),U168,VALUE(LEFT(U168,SEARCH(" ",U168)-1)))/U$4)),Events!$I$1))  )   )</f>
        <v/>
      </c>
      <c r="W168" s="1" t="str">
        <f>IF(U168="","",_xlfn.RANK.AVG(V168,V$12:V$238))</f>
        <v/>
      </c>
      <c r="X168" s="12"/>
      <c r="Y168" s="1" t="str">
        <f>IF(X168="","",IF(X168="np",-200,  MIN(IF(X$5="No",1000,10000),ROUNDDOWN(IF(X$3="No",
IF(ISNUMBER(X168)=TRUE,IF(X168=0,0,
500*LOG10(1+99*X$4/IF(ISNUMBER(X168),X168,VALUE(LEFT(X168,SEARCH(" ",X168)-1))))),
500*LOG10(1+99*IF(ISNUMBER(X168),X168,VALUE(LEFT(X168,SEARCH(" ",X168)-1)))/X$7*X$4/X$6)),500*LOG10(1+99*IF(ISNUMBER(X168),X168,VALUE(LEFT(X168,SEARCH(" ",X168)-1)))/X$4)),Events!$I$1))  )   )</f>
        <v/>
      </c>
      <c r="Z168" s="1" t="str">
        <f>IF(X168="","",_xlfn.RANK.AVG(Y168,Y$12:Y$238))</f>
        <v/>
      </c>
      <c r="AA168" s="1" t="str">
        <f>IF(Competitors!A158="","",Competitors!D158)</f>
        <v/>
      </c>
      <c r="AB168" t="str">
        <f t="shared" si="15"/>
        <v/>
      </c>
      <c r="AC168" t="str">
        <f t="shared" si="18"/>
        <v/>
      </c>
      <c r="AD168" t="str">
        <f t="shared" si="13"/>
        <v/>
      </c>
      <c r="AE168" t="str">
        <f t="shared" si="16"/>
        <v/>
      </c>
      <c r="AF168" t="str">
        <f t="shared" si="14"/>
        <v/>
      </c>
      <c r="AG168" t="str">
        <f t="shared" si="17"/>
        <v/>
      </c>
    </row>
    <row r="169" spans="1:33" ht="14.5" x14ac:dyDescent="0.35">
      <c r="A169" s="1" t="str">
        <f>IF(Competitors!A159="","",Competitors!A159)</f>
        <v/>
      </c>
      <c r="B169" s="1" t="str">
        <f>IF(Competitors!B159="","",Competitors!B159)</f>
        <v/>
      </c>
      <c r="C169" s="1" t="str">
        <f>IF(Competitors!C159="","",Competitors!C159)</f>
        <v/>
      </c>
      <c r="D169" s="1" t="str">
        <f>IF(A169="","",SUM(G169,J169,M169,P169,S169,V169,Y169))</f>
        <v/>
      </c>
      <c r="E169" s="1" t="str">
        <f>IF(A169="","",SUM(H169,K169,N169,Q169,T169,W169,Z169))</f>
        <v/>
      </c>
      <c r="F169" s="12"/>
      <c r="G169" s="1" t="str">
        <f>IF(F169="","",IF(F169="np",-200,  MIN(IF(F$5="No",1000,10000),ROUNDDOWN(IF(F$3="No",
IF(ISNUMBER(F169)=TRUE,IF(F169=0,0,
500*LOG10(1+99*F$4/IF(ISNUMBER(F169),F169,VALUE(LEFT(F169,SEARCH(" ",F169)-1))))),
500*LOG10(1+99*IF(ISNUMBER(F169),F169,VALUE(LEFT(F169,SEARCH(" ",F169)-1)))/F$7*F$4/F$6)),500*LOG10(1+99*IF(ISNUMBER(F169),F169,VALUE(LEFT(F169,SEARCH(" ",F169)-1)))/F$4)),Events!$I$1))  )   )</f>
        <v/>
      </c>
      <c r="H169" s="1" t="str">
        <f>IF(F169="","",_xlfn.RANK.AVG(G169,G$12:G$238))</f>
        <v/>
      </c>
      <c r="I169" s="12"/>
      <c r="J169" s="1" t="str">
        <f>IF(I169="","",IF(I169="np",-200,  MIN(IF(I$5="No",1000,10000),ROUNDDOWN(IF(I$3="No",
IF(ISNUMBER(I169)=TRUE,IF(I169=0,0,
500*LOG10(1+99*I$4/IF(ISNUMBER(I169),I169,VALUE(LEFT(I169,SEARCH(" ",I169)-1))))),
500*LOG10(1+99*IF(ISNUMBER(I169),I169,VALUE(LEFT(I169,SEARCH(" ",I169)-1)))/I$7*I$4/I$6)),500*LOG10(1+99*IF(ISNUMBER(I169),I169,VALUE(LEFT(I169,SEARCH(" ",I169)-1)))/I$4)),Events!$I$1))  )   )</f>
        <v/>
      </c>
      <c r="K169" s="1" t="str">
        <f>IF(I169="","",_xlfn.RANK.AVG(J169,J$12:J$238))</f>
        <v/>
      </c>
      <c r="L169" s="12"/>
      <c r="M169" s="1" t="str">
        <f>IF(L169="","",IF(L169="np",-200,  MIN(IF(L$5="No",1000,10000),ROUNDDOWN(IF(L$3="No",
IF(ISNUMBER(L169)=TRUE,IF(L169=0,0,
500*LOG10(1+99*L$4/IF(ISNUMBER(L169),L169,VALUE(LEFT(L169,SEARCH(" ",L169)-1))))),
500*LOG10(1+99*IF(ISNUMBER(L169),L169,VALUE(LEFT(L169,SEARCH(" ",L169)-1)))/L$7*L$4/L$6)),500*LOG10(1+99*IF(ISNUMBER(L169),L169,VALUE(LEFT(L169,SEARCH(" ",L169)-1)))/L$4)),Events!$I$1))  )   )</f>
        <v/>
      </c>
      <c r="N169" s="1" t="str">
        <f>IF(L169="","",_xlfn.RANK.AVG(M169,M$12:M$238))</f>
        <v/>
      </c>
      <c r="O169" s="12"/>
      <c r="P169" s="1" t="str">
        <f>IF(O169="","",IF(O169="np",-200,  MIN(IF(O$5="No",1000,10000),ROUNDDOWN(IF(O$3="No",
IF(ISNUMBER(O169)=TRUE,IF(O169=0,0,
500*LOG10(1+99*O$4/IF(ISNUMBER(O169),O169,VALUE(LEFT(O169,SEARCH(" ",O169)-1))))),
500*LOG10(1+99*IF(ISNUMBER(O169),O169,VALUE(LEFT(O169,SEARCH(" ",O169)-1)))/O$7*O$4/O$6)),500*LOG10(1+99*IF(ISNUMBER(O169),O169,VALUE(LEFT(O169,SEARCH(" ",O169)-1)))/O$4)),Events!$I$1))  )   )</f>
        <v/>
      </c>
      <c r="Q169" s="1" t="str">
        <f>IF(O169="","",_xlfn.RANK.AVG(P169,P$12:P$238))</f>
        <v/>
      </c>
      <c r="R169" s="12"/>
      <c r="S169" s="1" t="str">
        <f>IF(R169="","",IF(R169="np",-200,  MIN(IF(R$5="No",1000,10000),ROUNDDOWN(IF(R$3="No",
IF(ISNUMBER(R169)=TRUE,IF(R169=0,0,
500*LOG10(1+99*R$4/IF(ISNUMBER(R169),R169,VALUE(LEFT(R169,SEARCH(" ",R169)-1))))),
500*LOG10(1+99*IF(ISNUMBER(R169),R169,VALUE(LEFT(R169,SEARCH(" ",R169)-1)))/R$7*R$4/R$6)),500*LOG10(1+99*IF(ISNUMBER(R169),R169,VALUE(LEFT(R169,SEARCH(" ",R169)-1)))/R$4)),Events!$I$1))  )   )</f>
        <v/>
      </c>
      <c r="T169" s="1" t="str">
        <f>IF(R169="","",_xlfn.RANK.AVG(S169,S$12:S$238))</f>
        <v/>
      </c>
      <c r="U169" s="12"/>
      <c r="V169" s="1" t="str">
        <f>IF(U169="","",IF(U169="np",-200,  MIN(IF(U$5="No",1000,10000),ROUNDDOWN(IF(U$3="No",
IF(ISNUMBER(U169)=TRUE,IF(U169=0,0,
500*LOG10(1+99*U$4/IF(ISNUMBER(U169),U169,VALUE(LEFT(U169,SEARCH(" ",U169)-1))))),
500*LOG10(1+99*IF(ISNUMBER(U169),U169,VALUE(LEFT(U169,SEARCH(" ",U169)-1)))/U$7*U$4/U$6)),500*LOG10(1+99*IF(ISNUMBER(U169),U169,VALUE(LEFT(U169,SEARCH(" ",U169)-1)))/U$4)),Events!$I$1))  )   )</f>
        <v/>
      </c>
      <c r="W169" s="1" t="str">
        <f>IF(U169="","",_xlfn.RANK.AVG(V169,V$12:V$238))</f>
        <v/>
      </c>
      <c r="X169" s="12"/>
      <c r="Y169" s="1" t="str">
        <f>IF(X169="","",IF(X169="np",-200,  MIN(IF(X$5="No",1000,10000),ROUNDDOWN(IF(X$3="No",
IF(ISNUMBER(X169)=TRUE,IF(X169=0,0,
500*LOG10(1+99*X$4/IF(ISNUMBER(X169),X169,VALUE(LEFT(X169,SEARCH(" ",X169)-1))))),
500*LOG10(1+99*IF(ISNUMBER(X169),X169,VALUE(LEFT(X169,SEARCH(" ",X169)-1)))/X$7*X$4/X$6)),500*LOG10(1+99*IF(ISNUMBER(X169),X169,VALUE(LEFT(X169,SEARCH(" ",X169)-1)))/X$4)),Events!$I$1))  )   )</f>
        <v/>
      </c>
      <c r="Z169" s="1" t="str">
        <f>IF(X169="","",_xlfn.RANK.AVG(Y169,Y$12:Y$238))</f>
        <v/>
      </c>
      <c r="AA169" s="1" t="str">
        <f>IF(Competitors!A159="","",Competitors!D159)</f>
        <v/>
      </c>
      <c r="AB169" t="str">
        <f t="shared" si="15"/>
        <v/>
      </c>
      <c r="AC169" t="str">
        <f t="shared" si="18"/>
        <v/>
      </c>
      <c r="AD169" t="str">
        <f t="shared" si="13"/>
        <v/>
      </c>
      <c r="AE169" t="str">
        <f t="shared" si="16"/>
        <v/>
      </c>
      <c r="AF169" t="str">
        <f t="shared" si="14"/>
        <v/>
      </c>
      <c r="AG169" t="str">
        <f t="shared" si="17"/>
        <v/>
      </c>
    </row>
    <row r="170" spans="1:33" ht="14.5" x14ac:dyDescent="0.35">
      <c r="A170" s="1" t="str">
        <f>IF(Competitors!A160="","",Competitors!A160)</f>
        <v/>
      </c>
      <c r="B170" s="1" t="str">
        <f>IF(Competitors!B160="","",Competitors!B160)</f>
        <v/>
      </c>
      <c r="C170" s="1" t="str">
        <f>IF(Competitors!C160="","",Competitors!C160)</f>
        <v/>
      </c>
      <c r="D170" s="1" t="str">
        <f>IF(A170="","",SUM(G170,J170,M170,P170,S170,V170,Y170))</f>
        <v/>
      </c>
      <c r="E170" s="1" t="str">
        <f>IF(A170="","",SUM(H170,K170,N170,Q170,T170,W170,Z170))</f>
        <v/>
      </c>
      <c r="F170" s="12"/>
      <c r="G170" s="1" t="str">
        <f>IF(F170="","",IF(F170="np",-200,  MIN(IF(F$5="No",1000,10000),ROUNDDOWN(IF(F$3="No",
IF(ISNUMBER(F170)=TRUE,IF(F170=0,0,
500*LOG10(1+99*F$4/IF(ISNUMBER(F170),F170,VALUE(LEFT(F170,SEARCH(" ",F170)-1))))),
500*LOG10(1+99*IF(ISNUMBER(F170),F170,VALUE(LEFT(F170,SEARCH(" ",F170)-1)))/F$7*F$4/F$6)),500*LOG10(1+99*IF(ISNUMBER(F170),F170,VALUE(LEFT(F170,SEARCH(" ",F170)-1)))/F$4)),Events!$I$1))  )   )</f>
        <v/>
      </c>
      <c r="H170" s="1" t="str">
        <f>IF(F170="","",_xlfn.RANK.AVG(G170,G$12:G$238))</f>
        <v/>
      </c>
      <c r="I170" s="12"/>
      <c r="J170" s="1" t="str">
        <f>IF(I170="","",IF(I170="np",-200,  MIN(IF(I$5="No",1000,10000),ROUNDDOWN(IF(I$3="No",
IF(ISNUMBER(I170)=TRUE,IF(I170=0,0,
500*LOG10(1+99*I$4/IF(ISNUMBER(I170),I170,VALUE(LEFT(I170,SEARCH(" ",I170)-1))))),
500*LOG10(1+99*IF(ISNUMBER(I170),I170,VALUE(LEFT(I170,SEARCH(" ",I170)-1)))/I$7*I$4/I$6)),500*LOG10(1+99*IF(ISNUMBER(I170),I170,VALUE(LEFT(I170,SEARCH(" ",I170)-1)))/I$4)),Events!$I$1))  )   )</f>
        <v/>
      </c>
      <c r="K170" s="1" t="str">
        <f>IF(I170="","",_xlfn.RANK.AVG(J170,J$12:J$238))</f>
        <v/>
      </c>
      <c r="L170" s="12"/>
      <c r="M170" s="1" t="str">
        <f>IF(L170="","",IF(L170="np",-200,  MIN(IF(L$5="No",1000,10000),ROUNDDOWN(IF(L$3="No",
IF(ISNUMBER(L170)=TRUE,IF(L170=0,0,
500*LOG10(1+99*L$4/IF(ISNUMBER(L170),L170,VALUE(LEFT(L170,SEARCH(" ",L170)-1))))),
500*LOG10(1+99*IF(ISNUMBER(L170),L170,VALUE(LEFT(L170,SEARCH(" ",L170)-1)))/L$7*L$4/L$6)),500*LOG10(1+99*IF(ISNUMBER(L170),L170,VALUE(LEFT(L170,SEARCH(" ",L170)-1)))/L$4)),Events!$I$1))  )   )</f>
        <v/>
      </c>
      <c r="N170" s="1" t="str">
        <f>IF(L170="","",_xlfn.RANK.AVG(M170,M$12:M$238))</f>
        <v/>
      </c>
      <c r="O170" s="12"/>
      <c r="P170" s="1" t="str">
        <f>IF(O170="","",IF(O170="np",-200,  MIN(IF(O$5="No",1000,10000),ROUNDDOWN(IF(O$3="No",
IF(ISNUMBER(O170)=TRUE,IF(O170=0,0,
500*LOG10(1+99*O$4/IF(ISNUMBER(O170),O170,VALUE(LEFT(O170,SEARCH(" ",O170)-1))))),
500*LOG10(1+99*IF(ISNUMBER(O170),O170,VALUE(LEFT(O170,SEARCH(" ",O170)-1)))/O$7*O$4/O$6)),500*LOG10(1+99*IF(ISNUMBER(O170),O170,VALUE(LEFT(O170,SEARCH(" ",O170)-1)))/O$4)),Events!$I$1))  )   )</f>
        <v/>
      </c>
      <c r="Q170" s="1" t="str">
        <f>IF(O170="","",_xlfn.RANK.AVG(P170,P$12:P$238))</f>
        <v/>
      </c>
      <c r="R170" s="12"/>
      <c r="S170" s="1" t="str">
        <f>IF(R170="","",IF(R170="np",-200,  MIN(IF(R$5="No",1000,10000),ROUNDDOWN(IF(R$3="No",
IF(ISNUMBER(R170)=TRUE,IF(R170=0,0,
500*LOG10(1+99*R$4/IF(ISNUMBER(R170),R170,VALUE(LEFT(R170,SEARCH(" ",R170)-1))))),
500*LOG10(1+99*IF(ISNUMBER(R170),R170,VALUE(LEFT(R170,SEARCH(" ",R170)-1)))/R$7*R$4/R$6)),500*LOG10(1+99*IF(ISNUMBER(R170),R170,VALUE(LEFT(R170,SEARCH(" ",R170)-1)))/R$4)),Events!$I$1))  )   )</f>
        <v/>
      </c>
      <c r="T170" s="1" t="str">
        <f>IF(R170="","",_xlfn.RANK.AVG(S170,S$12:S$238))</f>
        <v/>
      </c>
      <c r="U170" s="12"/>
      <c r="V170" s="1" t="str">
        <f>IF(U170="","",IF(U170="np",-200,  MIN(IF(U$5="No",1000,10000),ROUNDDOWN(IF(U$3="No",
IF(ISNUMBER(U170)=TRUE,IF(U170=0,0,
500*LOG10(1+99*U$4/IF(ISNUMBER(U170),U170,VALUE(LEFT(U170,SEARCH(" ",U170)-1))))),
500*LOG10(1+99*IF(ISNUMBER(U170),U170,VALUE(LEFT(U170,SEARCH(" ",U170)-1)))/U$7*U$4/U$6)),500*LOG10(1+99*IF(ISNUMBER(U170),U170,VALUE(LEFT(U170,SEARCH(" ",U170)-1)))/U$4)),Events!$I$1))  )   )</f>
        <v/>
      </c>
      <c r="W170" s="1" t="str">
        <f>IF(U170="","",_xlfn.RANK.AVG(V170,V$12:V$238))</f>
        <v/>
      </c>
      <c r="X170" s="12"/>
      <c r="Y170" s="1" t="str">
        <f>IF(X170="","",IF(X170="np",-200,  MIN(IF(X$5="No",1000,10000),ROUNDDOWN(IF(X$3="No",
IF(ISNUMBER(X170)=TRUE,IF(X170=0,0,
500*LOG10(1+99*X$4/IF(ISNUMBER(X170),X170,VALUE(LEFT(X170,SEARCH(" ",X170)-1))))),
500*LOG10(1+99*IF(ISNUMBER(X170),X170,VALUE(LEFT(X170,SEARCH(" ",X170)-1)))/X$7*X$4/X$6)),500*LOG10(1+99*IF(ISNUMBER(X170),X170,VALUE(LEFT(X170,SEARCH(" ",X170)-1)))/X$4)),Events!$I$1))  )   )</f>
        <v/>
      </c>
      <c r="Z170" s="1" t="str">
        <f>IF(X170="","",_xlfn.RANK.AVG(Y170,Y$12:Y$238))</f>
        <v/>
      </c>
      <c r="AA170" s="1" t="str">
        <f>IF(Competitors!A160="","",Competitors!D160)</f>
        <v/>
      </c>
      <c r="AB170" t="str">
        <f t="shared" si="15"/>
        <v/>
      </c>
      <c r="AC170" t="str">
        <f t="shared" si="18"/>
        <v/>
      </c>
      <c r="AD170" t="str">
        <f t="shared" si="13"/>
        <v/>
      </c>
      <c r="AE170" t="str">
        <f t="shared" si="16"/>
        <v/>
      </c>
      <c r="AF170" t="str">
        <f t="shared" si="14"/>
        <v/>
      </c>
      <c r="AG170" t="str">
        <f t="shared" si="17"/>
        <v/>
      </c>
    </row>
    <row r="171" spans="1:33" ht="14.5" x14ac:dyDescent="0.35">
      <c r="A171" s="1" t="str">
        <f>IF(Competitors!A161="","",Competitors!A161)</f>
        <v/>
      </c>
      <c r="B171" s="1" t="str">
        <f>IF(Competitors!B161="","",Competitors!B161)</f>
        <v/>
      </c>
      <c r="C171" s="1" t="str">
        <f>IF(Competitors!C161="","",Competitors!C161)</f>
        <v/>
      </c>
      <c r="D171" s="1" t="str">
        <f>IF(A171="","",SUM(G171,J171,M171,P171,S171,V171,Y171))</f>
        <v/>
      </c>
      <c r="E171" s="1" t="str">
        <f>IF(A171="","",SUM(H171,K171,N171,Q171,T171,W171,Z171))</f>
        <v/>
      </c>
      <c r="F171" s="12"/>
      <c r="G171" s="1" t="str">
        <f>IF(F171="","",IF(F171="np",-200,  MIN(IF(F$5="No",1000,10000),ROUNDDOWN(IF(F$3="No",
IF(ISNUMBER(F171)=TRUE,IF(F171=0,0,
500*LOG10(1+99*F$4/IF(ISNUMBER(F171),F171,VALUE(LEFT(F171,SEARCH(" ",F171)-1))))),
500*LOG10(1+99*IF(ISNUMBER(F171),F171,VALUE(LEFT(F171,SEARCH(" ",F171)-1)))/F$7*F$4/F$6)),500*LOG10(1+99*IF(ISNUMBER(F171),F171,VALUE(LEFT(F171,SEARCH(" ",F171)-1)))/F$4)),Events!$I$1))  )   )</f>
        <v/>
      </c>
      <c r="H171" s="1" t="str">
        <f>IF(F171="","",_xlfn.RANK.AVG(G171,G$12:G$238))</f>
        <v/>
      </c>
      <c r="I171" s="12"/>
      <c r="J171" s="1" t="str">
        <f>IF(I171="","",IF(I171="np",-200,  MIN(IF(I$5="No",1000,10000),ROUNDDOWN(IF(I$3="No",
IF(ISNUMBER(I171)=TRUE,IF(I171=0,0,
500*LOG10(1+99*I$4/IF(ISNUMBER(I171),I171,VALUE(LEFT(I171,SEARCH(" ",I171)-1))))),
500*LOG10(1+99*IF(ISNUMBER(I171),I171,VALUE(LEFT(I171,SEARCH(" ",I171)-1)))/I$7*I$4/I$6)),500*LOG10(1+99*IF(ISNUMBER(I171),I171,VALUE(LEFT(I171,SEARCH(" ",I171)-1)))/I$4)),Events!$I$1))  )   )</f>
        <v/>
      </c>
      <c r="K171" s="1" t="str">
        <f>IF(I171="","",_xlfn.RANK.AVG(J171,J$12:J$238))</f>
        <v/>
      </c>
      <c r="L171" s="12"/>
      <c r="M171" s="1" t="str">
        <f>IF(L171="","",IF(L171="np",-200,  MIN(IF(L$5="No",1000,10000),ROUNDDOWN(IF(L$3="No",
IF(ISNUMBER(L171)=TRUE,IF(L171=0,0,
500*LOG10(1+99*L$4/IF(ISNUMBER(L171),L171,VALUE(LEFT(L171,SEARCH(" ",L171)-1))))),
500*LOG10(1+99*IF(ISNUMBER(L171),L171,VALUE(LEFT(L171,SEARCH(" ",L171)-1)))/L$7*L$4/L$6)),500*LOG10(1+99*IF(ISNUMBER(L171),L171,VALUE(LEFT(L171,SEARCH(" ",L171)-1)))/L$4)),Events!$I$1))  )   )</f>
        <v/>
      </c>
      <c r="N171" s="1" t="str">
        <f>IF(L171="","",_xlfn.RANK.AVG(M171,M$12:M$238))</f>
        <v/>
      </c>
      <c r="O171" s="12"/>
      <c r="P171" s="1" t="str">
        <f>IF(O171="","",IF(O171="np",-200,  MIN(IF(O$5="No",1000,10000),ROUNDDOWN(IF(O$3="No",
IF(ISNUMBER(O171)=TRUE,IF(O171=0,0,
500*LOG10(1+99*O$4/IF(ISNUMBER(O171),O171,VALUE(LEFT(O171,SEARCH(" ",O171)-1))))),
500*LOG10(1+99*IF(ISNUMBER(O171),O171,VALUE(LEFT(O171,SEARCH(" ",O171)-1)))/O$7*O$4/O$6)),500*LOG10(1+99*IF(ISNUMBER(O171),O171,VALUE(LEFT(O171,SEARCH(" ",O171)-1)))/O$4)),Events!$I$1))  )   )</f>
        <v/>
      </c>
      <c r="Q171" s="1" t="str">
        <f>IF(O171="","",_xlfn.RANK.AVG(P171,P$12:P$238))</f>
        <v/>
      </c>
      <c r="R171" s="12"/>
      <c r="S171" s="1" t="str">
        <f>IF(R171="","",IF(R171="np",-200,  MIN(IF(R$5="No",1000,10000),ROUNDDOWN(IF(R$3="No",
IF(ISNUMBER(R171)=TRUE,IF(R171=0,0,
500*LOG10(1+99*R$4/IF(ISNUMBER(R171),R171,VALUE(LEFT(R171,SEARCH(" ",R171)-1))))),
500*LOG10(1+99*IF(ISNUMBER(R171),R171,VALUE(LEFT(R171,SEARCH(" ",R171)-1)))/R$7*R$4/R$6)),500*LOG10(1+99*IF(ISNUMBER(R171),R171,VALUE(LEFT(R171,SEARCH(" ",R171)-1)))/R$4)),Events!$I$1))  )   )</f>
        <v/>
      </c>
      <c r="T171" s="1" t="str">
        <f>IF(R171="","",_xlfn.RANK.AVG(S171,S$12:S$238))</f>
        <v/>
      </c>
      <c r="U171" s="12"/>
      <c r="V171" s="1" t="str">
        <f>IF(U171="","",IF(U171="np",-200,  MIN(IF(U$5="No",1000,10000),ROUNDDOWN(IF(U$3="No",
IF(ISNUMBER(U171)=TRUE,IF(U171=0,0,
500*LOG10(1+99*U$4/IF(ISNUMBER(U171),U171,VALUE(LEFT(U171,SEARCH(" ",U171)-1))))),
500*LOG10(1+99*IF(ISNUMBER(U171),U171,VALUE(LEFT(U171,SEARCH(" ",U171)-1)))/U$7*U$4/U$6)),500*LOG10(1+99*IF(ISNUMBER(U171),U171,VALUE(LEFT(U171,SEARCH(" ",U171)-1)))/U$4)),Events!$I$1))  )   )</f>
        <v/>
      </c>
      <c r="W171" s="1" t="str">
        <f>IF(U171="","",_xlfn.RANK.AVG(V171,V$12:V$238))</f>
        <v/>
      </c>
      <c r="X171" s="12"/>
      <c r="Y171" s="1" t="str">
        <f>IF(X171="","",IF(X171="np",-200,  MIN(IF(X$5="No",1000,10000),ROUNDDOWN(IF(X$3="No",
IF(ISNUMBER(X171)=TRUE,IF(X171=0,0,
500*LOG10(1+99*X$4/IF(ISNUMBER(X171),X171,VALUE(LEFT(X171,SEARCH(" ",X171)-1))))),
500*LOG10(1+99*IF(ISNUMBER(X171),X171,VALUE(LEFT(X171,SEARCH(" ",X171)-1)))/X$7*X$4/X$6)),500*LOG10(1+99*IF(ISNUMBER(X171),X171,VALUE(LEFT(X171,SEARCH(" ",X171)-1)))/X$4)),Events!$I$1))  )   )</f>
        <v/>
      </c>
      <c r="Z171" s="1" t="str">
        <f>IF(X171="","",_xlfn.RANK.AVG(Y171,Y$12:Y$238))</f>
        <v/>
      </c>
      <c r="AA171" s="1" t="str">
        <f>IF(Competitors!A161="","",Competitors!D161)</f>
        <v/>
      </c>
      <c r="AB171" t="str">
        <f t="shared" si="15"/>
        <v/>
      </c>
      <c r="AC171" t="str">
        <f t="shared" si="18"/>
        <v/>
      </c>
      <c r="AD171" t="str">
        <f t="shared" si="13"/>
        <v/>
      </c>
      <c r="AE171" t="str">
        <f t="shared" si="16"/>
        <v/>
      </c>
      <c r="AF171" t="str">
        <f t="shared" si="14"/>
        <v/>
      </c>
      <c r="AG171" t="str">
        <f t="shared" si="17"/>
        <v/>
      </c>
    </row>
    <row r="172" spans="1:33" ht="14.5" x14ac:dyDescent="0.35">
      <c r="A172" s="1" t="str">
        <f>IF(Competitors!A162="","",Competitors!A162)</f>
        <v/>
      </c>
      <c r="B172" s="1" t="str">
        <f>IF(Competitors!B162="","",Competitors!B162)</f>
        <v/>
      </c>
      <c r="C172" s="1" t="str">
        <f>IF(Competitors!C162="","",Competitors!C162)</f>
        <v/>
      </c>
      <c r="D172" s="1" t="str">
        <f>IF(A172="","",SUM(G172,J172,M172,P172,S172,V172,Y172))</f>
        <v/>
      </c>
      <c r="E172" s="1" t="str">
        <f>IF(A172="","",SUM(H172,K172,N172,Q172,T172,W172,Z172))</f>
        <v/>
      </c>
      <c r="F172" s="12"/>
      <c r="G172" s="1" t="str">
        <f>IF(F172="","",IF(F172="np",-200,  MIN(IF(F$5="No",1000,10000),ROUNDDOWN(IF(F$3="No",
IF(ISNUMBER(F172)=TRUE,IF(F172=0,0,
500*LOG10(1+99*F$4/IF(ISNUMBER(F172),F172,VALUE(LEFT(F172,SEARCH(" ",F172)-1))))),
500*LOG10(1+99*IF(ISNUMBER(F172),F172,VALUE(LEFT(F172,SEARCH(" ",F172)-1)))/F$7*F$4/F$6)),500*LOG10(1+99*IF(ISNUMBER(F172),F172,VALUE(LEFT(F172,SEARCH(" ",F172)-1)))/F$4)),Events!$I$1))  )   )</f>
        <v/>
      </c>
      <c r="H172" s="1" t="str">
        <f>IF(F172="","",_xlfn.RANK.AVG(G172,G$12:G$238))</f>
        <v/>
      </c>
      <c r="I172" s="12"/>
      <c r="J172" s="1" t="str">
        <f>IF(I172="","",IF(I172="np",-200,  MIN(IF(I$5="No",1000,10000),ROUNDDOWN(IF(I$3="No",
IF(ISNUMBER(I172)=TRUE,IF(I172=0,0,
500*LOG10(1+99*I$4/IF(ISNUMBER(I172),I172,VALUE(LEFT(I172,SEARCH(" ",I172)-1))))),
500*LOG10(1+99*IF(ISNUMBER(I172),I172,VALUE(LEFT(I172,SEARCH(" ",I172)-1)))/I$7*I$4/I$6)),500*LOG10(1+99*IF(ISNUMBER(I172),I172,VALUE(LEFT(I172,SEARCH(" ",I172)-1)))/I$4)),Events!$I$1))  )   )</f>
        <v/>
      </c>
      <c r="K172" s="1" t="str">
        <f>IF(I172="","",_xlfn.RANK.AVG(J172,J$12:J$238))</f>
        <v/>
      </c>
      <c r="L172" s="12"/>
      <c r="M172" s="1" t="str">
        <f>IF(L172="","",IF(L172="np",-200,  MIN(IF(L$5="No",1000,10000),ROUNDDOWN(IF(L$3="No",
IF(ISNUMBER(L172)=TRUE,IF(L172=0,0,
500*LOG10(1+99*L$4/IF(ISNUMBER(L172),L172,VALUE(LEFT(L172,SEARCH(" ",L172)-1))))),
500*LOG10(1+99*IF(ISNUMBER(L172),L172,VALUE(LEFT(L172,SEARCH(" ",L172)-1)))/L$7*L$4/L$6)),500*LOG10(1+99*IF(ISNUMBER(L172),L172,VALUE(LEFT(L172,SEARCH(" ",L172)-1)))/L$4)),Events!$I$1))  )   )</f>
        <v/>
      </c>
      <c r="N172" s="1" t="str">
        <f>IF(L172="","",_xlfn.RANK.AVG(M172,M$12:M$238))</f>
        <v/>
      </c>
      <c r="O172" s="12"/>
      <c r="P172" s="1" t="str">
        <f>IF(O172="","",IF(O172="np",-200,  MIN(IF(O$5="No",1000,10000),ROUNDDOWN(IF(O$3="No",
IF(ISNUMBER(O172)=TRUE,IF(O172=0,0,
500*LOG10(1+99*O$4/IF(ISNUMBER(O172),O172,VALUE(LEFT(O172,SEARCH(" ",O172)-1))))),
500*LOG10(1+99*IF(ISNUMBER(O172),O172,VALUE(LEFT(O172,SEARCH(" ",O172)-1)))/O$7*O$4/O$6)),500*LOG10(1+99*IF(ISNUMBER(O172),O172,VALUE(LEFT(O172,SEARCH(" ",O172)-1)))/O$4)),Events!$I$1))  )   )</f>
        <v/>
      </c>
      <c r="Q172" s="1" t="str">
        <f>IF(O172="","",_xlfn.RANK.AVG(P172,P$12:P$238))</f>
        <v/>
      </c>
      <c r="R172" s="12"/>
      <c r="S172" s="1" t="str">
        <f>IF(R172="","",IF(R172="np",-200,  MIN(IF(R$5="No",1000,10000),ROUNDDOWN(IF(R$3="No",
IF(ISNUMBER(R172)=TRUE,IF(R172=0,0,
500*LOG10(1+99*R$4/IF(ISNUMBER(R172),R172,VALUE(LEFT(R172,SEARCH(" ",R172)-1))))),
500*LOG10(1+99*IF(ISNUMBER(R172),R172,VALUE(LEFT(R172,SEARCH(" ",R172)-1)))/R$7*R$4/R$6)),500*LOG10(1+99*IF(ISNUMBER(R172),R172,VALUE(LEFT(R172,SEARCH(" ",R172)-1)))/R$4)),Events!$I$1))  )   )</f>
        <v/>
      </c>
      <c r="T172" s="1" t="str">
        <f>IF(R172="","",_xlfn.RANK.AVG(S172,S$12:S$238))</f>
        <v/>
      </c>
      <c r="U172" s="12"/>
      <c r="V172" s="1" t="str">
        <f>IF(U172="","",IF(U172="np",-200,  MIN(IF(U$5="No",1000,10000),ROUNDDOWN(IF(U$3="No",
IF(ISNUMBER(U172)=TRUE,IF(U172=0,0,
500*LOG10(1+99*U$4/IF(ISNUMBER(U172),U172,VALUE(LEFT(U172,SEARCH(" ",U172)-1))))),
500*LOG10(1+99*IF(ISNUMBER(U172),U172,VALUE(LEFT(U172,SEARCH(" ",U172)-1)))/U$7*U$4/U$6)),500*LOG10(1+99*IF(ISNUMBER(U172),U172,VALUE(LEFT(U172,SEARCH(" ",U172)-1)))/U$4)),Events!$I$1))  )   )</f>
        <v/>
      </c>
      <c r="W172" s="1" t="str">
        <f>IF(U172="","",_xlfn.RANK.AVG(V172,V$12:V$238))</f>
        <v/>
      </c>
      <c r="X172" s="12"/>
      <c r="Y172" s="1" t="str">
        <f>IF(X172="","",IF(X172="np",-200,  MIN(IF(X$5="No",1000,10000),ROUNDDOWN(IF(X$3="No",
IF(ISNUMBER(X172)=TRUE,IF(X172=0,0,
500*LOG10(1+99*X$4/IF(ISNUMBER(X172),X172,VALUE(LEFT(X172,SEARCH(" ",X172)-1))))),
500*LOG10(1+99*IF(ISNUMBER(X172),X172,VALUE(LEFT(X172,SEARCH(" ",X172)-1)))/X$7*X$4/X$6)),500*LOG10(1+99*IF(ISNUMBER(X172),X172,VALUE(LEFT(X172,SEARCH(" ",X172)-1)))/X$4)),Events!$I$1))  )   )</f>
        <v/>
      </c>
      <c r="Z172" s="1" t="str">
        <f>IF(X172="","",_xlfn.RANK.AVG(Y172,Y$12:Y$238))</f>
        <v/>
      </c>
      <c r="AA172" s="1" t="str">
        <f>IF(Competitors!A162="","",Competitors!D162)</f>
        <v/>
      </c>
      <c r="AB172" t="str">
        <f t="shared" si="15"/>
        <v/>
      </c>
      <c r="AC172" t="str">
        <f t="shared" si="18"/>
        <v/>
      </c>
      <c r="AD172" t="str">
        <f t="shared" si="13"/>
        <v/>
      </c>
      <c r="AE172" t="str">
        <f t="shared" si="16"/>
        <v/>
      </c>
      <c r="AF172" t="str">
        <f t="shared" si="14"/>
        <v/>
      </c>
      <c r="AG172" t="str">
        <f t="shared" si="17"/>
        <v/>
      </c>
    </row>
    <row r="173" spans="1:33" ht="14.5" x14ac:dyDescent="0.35">
      <c r="A173" s="1" t="str">
        <f>IF(Competitors!A163="","",Competitors!A163)</f>
        <v/>
      </c>
      <c r="B173" s="1" t="str">
        <f>IF(Competitors!B163="","",Competitors!B163)</f>
        <v/>
      </c>
      <c r="C173" s="1" t="str">
        <f>IF(Competitors!C163="","",Competitors!C163)</f>
        <v/>
      </c>
      <c r="D173" s="1" t="str">
        <f>IF(A173="","",SUM(G173,J173,M173,P173,S173,V173,Y173))</f>
        <v/>
      </c>
      <c r="E173" s="1" t="str">
        <f>IF(A173="","",SUM(H173,K173,N173,Q173,T173,W173,Z173))</f>
        <v/>
      </c>
      <c r="F173" s="12"/>
      <c r="G173" s="1" t="str">
        <f>IF(F173="","",IF(F173="np",-200,  MIN(IF(F$5="No",1000,10000),ROUNDDOWN(IF(F$3="No",
IF(ISNUMBER(F173)=TRUE,IF(F173=0,0,
500*LOG10(1+99*F$4/IF(ISNUMBER(F173),F173,VALUE(LEFT(F173,SEARCH(" ",F173)-1))))),
500*LOG10(1+99*IF(ISNUMBER(F173),F173,VALUE(LEFT(F173,SEARCH(" ",F173)-1)))/F$7*F$4/F$6)),500*LOG10(1+99*IF(ISNUMBER(F173),F173,VALUE(LEFT(F173,SEARCH(" ",F173)-1)))/F$4)),Events!$I$1))  )   )</f>
        <v/>
      </c>
      <c r="H173" s="1" t="str">
        <f>IF(F173="","",_xlfn.RANK.AVG(G173,G$12:G$238))</f>
        <v/>
      </c>
      <c r="I173" s="12"/>
      <c r="J173" s="1" t="str">
        <f>IF(I173="","",IF(I173="np",-200,  MIN(IF(I$5="No",1000,10000),ROUNDDOWN(IF(I$3="No",
IF(ISNUMBER(I173)=TRUE,IF(I173=0,0,
500*LOG10(1+99*I$4/IF(ISNUMBER(I173),I173,VALUE(LEFT(I173,SEARCH(" ",I173)-1))))),
500*LOG10(1+99*IF(ISNUMBER(I173),I173,VALUE(LEFT(I173,SEARCH(" ",I173)-1)))/I$7*I$4/I$6)),500*LOG10(1+99*IF(ISNUMBER(I173),I173,VALUE(LEFT(I173,SEARCH(" ",I173)-1)))/I$4)),Events!$I$1))  )   )</f>
        <v/>
      </c>
      <c r="K173" s="1" t="str">
        <f>IF(I173="","",_xlfn.RANK.AVG(J173,J$12:J$238))</f>
        <v/>
      </c>
      <c r="L173" s="12"/>
      <c r="M173" s="1" t="str">
        <f>IF(L173="","",IF(L173="np",-200,  MIN(IF(L$5="No",1000,10000),ROUNDDOWN(IF(L$3="No",
IF(ISNUMBER(L173)=TRUE,IF(L173=0,0,
500*LOG10(1+99*L$4/IF(ISNUMBER(L173),L173,VALUE(LEFT(L173,SEARCH(" ",L173)-1))))),
500*LOG10(1+99*IF(ISNUMBER(L173),L173,VALUE(LEFT(L173,SEARCH(" ",L173)-1)))/L$7*L$4/L$6)),500*LOG10(1+99*IF(ISNUMBER(L173),L173,VALUE(LEFT(L173,SEARCH(" ",L173)-1)))/L$4)),Events!$I$1))  )   )</f>
        <v/>
      </c>
      <c r="N173" s="1" t="str">
        <f>IF(L173="","",_xlfn.RANK.AVG(M173,M$12:M$238))</f>
        <v/>
      </c>
      <c r="O173" s="12"/>
      <c r="P173" s="1" t="str">
        <f>IF(O173="","",IF(O173="np",-200,  MIN(IF(O$5="No",1000,10000),ROUNDDOWN(IF(O$3="No",
IF(ISNUMBER(O173)=TRUE,IF(O173=0,0,
500*LOG10(1+99*O$4/IF(ISNUMBER(O173),O173,VALUE(LEFT(O173,SEARCH(" ",O173)-1))))),
500*LOG10(1+99*IF(ISNUMBER(O173),O173,VALUE(LEFT(O173,SEARCH(" ",O173)-1)))/O$7*O$4/O$6)),500*LOG10(1+99*IF(ISNUMBER(O173),O173,VALUE(LEFT(O173,SEARCH(" ",O173)-1)))/O$4)),Events!$I$1))  )   )</f>
        <v/>
      </c>
      <c r="Q173" s="1" t="str">
        <f>IF(O173="","",_xlfn.RANK.AVG(P173,P$12:P$238))</f>
        <v/>
      </c>
      <c r="R173" s="12"/>
      <c r="S173" s="1" t="str">
        <f>IF(R173="","",IF(R173="np",-200,  MIN(IF(R$5="No",1000,10000),ROUNDDOWN(IF(R$3="No",
IF(ISNUMBER(R173)=TRUE,IF(R173=0,0,
500*LOG10(1+99*R$4/IF(ISNUMBER(R173),R173,VALUE(LEFT(R173,SEARCH(" ",R173)-1))))),
500*LOG10(1+99*IF(ISNUMBER(R173),R173,VALUE(LEFT(R173,SEARCH(" ",R173)-1)))/R$7*R$4/R$6)),500*LOG10(1+99*IF(ISNUMBER(R173),R173,VALUE(LEFT(R173,SEARCH(" ",R173)-1)))/R$4)),Events!$I$1))  )   )</f>
        <v/>
      </c>
      <c r="T173" s="1" t="str">
        <f>IF(R173="","",_xlfn.RANK.AVG(S173,S$12:S$238))</f>
        <v/>
      </c>
      <c r="U173" s="12"/>
      <c r="V173" s="1" t="str">
        <f>IF(U173="","",IF(U173="np",-200,  MIN(IF(U$5="No",1000,10000),ROUNDDOWN(IF(U$3="No",
IF(ISNUMBER(U173)=TRUE,IF(U173=0,0,
500*LOG10(1+99*U$4/IF(ISNUMBER(U173),U173,VALUE(LEFT(U173,SEARCH(" ",U173)-1))))),
500*LOG10(1+99*IF(ISNUMBER(U173),U173,VALUE(LEFT(U173,SEARCH(" ",U173)-1)))/U$7*U$4/U$6)),500*LOG10(1+99*IF(ISNUMBER(U173),U173,VALUE(LEFT(U173,SEARCH(" ",U173)-1)))/U$4)),Events!$I$1))  )   )</f>
        <v/>
      </c>
      <c r="W173" s="1" t="str">
        <f>IF(U173="","",_xlfn.RANK.AVG(V173,V$12:V$238))</f>
        <v/>
      </c>
      <c r="X173" s="12"/>
      <c r="Y173" s="1" t="str">
        <f>IF(X173="","",IF(X173="np",-200,  MIN(IF(X$5="No",1000,10000),ROUNDDOWN(IF(X$3="No",
IF(ISNUMBER(X173)=TRUE,IF(X173=0,0,
500*LOG10(1+99*X$4/IF(ISNUMBER(X173),X173,VALUE(LEFT(X173,SEARCH(" ",X173)-1))))),
500*LOG10(1+99*IF(ISNUMBER(X173),X173,VALUE(LEFT(X173,SEARCH(" ",X173)-1)))/X$7*X$4/X$6)),500*LOG10(1+99*IF(ISNUMBER(X173),X173,VALUE(LEFT(X173,SEARCH(" ",X173)-1)))/X$4)),Events!$I$1))  )   )</f>
        <v/>
      </c>
      <c r="Z173" s="1" t="str">
        <f>IF(X173="","",_xlfn.RANK.AVG(Y173,Y$12:Y$238))</f>
        <v/>
      </c>
      <c r="AA173" s="1" t="str">
        <f>IF(Competitors!A163="","",Competitors!D163)</f>
        <v/>
      </c>
      <c r="AB173" t="str">
        <f t="shared" si="15"/>
        <v/>
      </c>
      <c r="AC173" t="str">
        <f t="shared" si="18"/>
        <v/>
      </c>
      <c r="AD173" t="str">
        <f t="shared" si="13"/>
        <v/>
      </c>
      <c r="AE173" t="str">
        <f t="shared" si="16"/>
        <v/>
      </c>
      <c r="AF173" t="str">
        <f t="shared" si="14"/>
        <v/>
      </c>
      <c r="AG173" t="str">
        <f t="shared" si="17"/>
        <v/>
      </c>
    </row>
    <row r="174" spans="1:33" ht="14.5" x14ac:dyDescent="0.35">
      <c r="A174" s="1" t="str">
        <f>IF(Competitors!A164="","",Competitors!A164)</f>
        <v/>
      </c>
      <c r="B174" s="1" t="str">
        <f>IF(Competitors!B164="","",Competitors!B164)</f>
        <v/>
      </c>
      <c r="C174" s="1" t="str">
        <f>IF(Competitors!C164="","",Competitors!C164)</f>
        <v/>
      </c>
      <c r="D174" s="1" t="str">
        <f>IF(A174="","",SUM(G174,J174,M174,P174,S174,V174,Y174))</f>
        <v/>
      </c>
      <c r="E174" s="1" t="str">
        <f>IF(A174="","",SUM(H174,K174,N174,Q174,T174,W174,Z174))</f>
        <v/>
      </c>
      <c r="F174" s="12"/>
      <c r="G174" s="1" t="str">
        <f>IF(F174="","",IF(F174="np",-200,  MIN(IF(F$5="No",1000,10000),ROUNDDOWN(IF(F$3="No",
IF(ISNUMBER(F174)=TRUE,IF(F174=0,0,
500*LOG10(1+99*F$4/IF(ISNUMBER(F174),F174,VALUE(LEFT(F174,SEARCH(" ",F174)-1))))),
500*LOG10(1+99*IF(ISNUMBER(F174),F174,VALUE(LEFT(F174,SEARCH(" ",F174)-1)))/F$7*F$4/F$6)),500*LOG10(1+99*IF(ISNUMBER(F174),F174,VALUE(LEFT(F174,SEARCH(" ",F174)-1)))/F$4)),Events!$I$1))  )   )</f>
        <v/>
      </c>
      <c r="H174" s="1" t="str">
        <f>IF(F174="","",_xlfn.RANK.AVG(G174,G$12:G$238))</f>
        <v/>
      </c>
      <c r="I174" s="12"/>
      <c r="J174" s="1" t="str">
        <f>IF(I174="","",IF(I174="np",-200,  MIN(IF(I$5="No",1000,10000),ROUNDDOWN(IF(I$3="No",
IF(ISNUMBER(I174)=TRUE,IF(I174=0,0,
500*LOG10(1+99*I$4/IF(ISNUMBER(I174),I174,VALUE(LEFT(I174,SEARCH(" ",I174)-1))))),
500*LOG10(1+99*IF(ISNUMBER(I174),I174,VALUE(LEFT(I174,SEARCH(" ",I174)-1)))/I$7*I$4/I$6)),500*LOG10(1+99*IF(ISNUMBER(I174),I174,VALUE(LEFT(I174,SEARCH(" ",I174)-1)))/I$4)),Events!$I$1))  )   )</f>
        <v/>
      </c>
      <c r="K174" s="1" t="str">
        <f>IF(I174="","",_xlfn.RANK.AVG(J174,J$12:J$238))</f>
        <v/>
      </c>
      <c r="L174" s="12"/>
      <c r="M174" s="1" t="str">
        <f>IF(L174="","",IF(L174="np",-200,  MIN(IF(L$5="No",1000,10000),ROUNDDOWN(IF(L$3="No",
IF(ISNUMBER(L174)=TRUE,IF(L174=0,0,
500*LOG10(1+99*L$4/IF(ISNUMBER(L174),L174,VALUE(LEFT(L174,SEARCH(" ",L174)-1))))),
500*LOG10(1+99*IF(ISNUMBER(L174),L174,VALUE(LEFT(L174,SEARCH(" ",L174)-1)))/L$7*L$4/L$6)),500*LOG10(1+99*IF(ISNUMBER(L174),L174,VALUE(LEFT(L174,SEARCH(" ",L174)-1)))/L$4)),Events!$I$1))  )   )</f>
        <v/>
      </c>
      <c r="N174" s="1" t="str">
        <f>IF(L174="","",_xlfn.RANK.AVG(M174,M$12:M$238))</f>
        <v/>
      </c>
      <c r="O174" s="12"/>
      <c r="P174" s="1" t="str">
        <f>IF(O174="","",IF(O174="np",-200,  MIN(IF(O$5="No",1000,10000),ROUNDDOWN(IF(O$3="No",
IF(ISNUMBER(O174)=TRUE,IF(O174=0,0,
500*LOG10(1+99*O$4/IF(ISNUMBER(O174),O174,VALUE(LEFT(O174,SEARCH(" ",O174)-1))))),
500*LOG10(1+99*IF(ISNUMBER(O174),O174,VALUE(LEFT(O174,SEARCH(" ",O174)-1)))/O$7*O$4/O$6)),500*LOG10(1+99*IF(ISNUMBER(O174),O174,VALUE(LEFT(O174,SEARCH(" ",O174)-1)))/O$4)),Events!$I$1))  )   )</f>
        <v/>
      </c>
      <c r="Q174" s="1" t="str">
        <f>IF(O174="","",_xlfn.RANK.AVG(P174,P$12:P$238))</f>
        <v/>
      </c>
      <c r="R174" s="12"/>
      <c r="S174" s="1" t="str">
        <f>IF(R174="","",IF(R174="np",-200,  MIN(IF(R$5="No",1000,10000),ROUNDDOWN(IF(R$3="No",
IF(ISNUMBER(R174)=TRUE,IF(R174=0,0,
500*LOG10(1+99*R$4/IF(ISNUMBER(R174),R174,VALUE(LEFT(R174,SEARCH(" ",R174)-1))))),
500*LOG10(1+99*IF(ISNUMBER(R174),R174,VALUE(LEFT(R174,SEARCH(" ",R174)-1)))/R$7*R$4/R$6)),500*LOG10(1+99*IF(ISNUMBER(R174),R174,VALUE(LEFT(R174,SEARCH(" ",R174)-1)))/R$4)),Events!$I$1))  )   )</f>
        <v/>
      </c>
      <c r="T174" s="1" t="str">
        <f>IF(R174="","",_xlfn.RANK.AVG(S174,S$12:S$238))</f>
        <v/>
      </c>
      <c r="U174" s="12"/>
      <c r="V174" s="1" t="str">
        <f>IF(U174="","",IF(U174="np",-200,  MIN(IF(U$5="No",1000,10000),ROUNDDOWN(IF(U$3="No",
IF(ISNUMBER(U174)=TRUE,IF(U174=0,0,
500*LOG10(1+99*U$4/IF(ISNUMBER(U174),U174,VALUE(LEFT(U174,SEARCH(" ",U174)-1))))),
500*LOG10(1+99*IF(ISNUMBER(U174),U174,VALUE(LEFT(U174,SEARCH(" ",U174)-1)))/U$7*U$4/U$6)),500*LOG10(1+99*IF(ISNUMBER(U174),U174,VALUE(LEFT(U174,SEARCH(" ",U174)-1)))/U$4)),Events!$I$1))  )   )</f>
        <v/>
      </c>
      <c r="W174" s="1" t="str">
        <f>IF(U174="","",_xlfn.RANK.AVG(V174,V$12:V$238))</f>
        <v/>
      </c>
      <c r="X174" s="12"/>
      <c r="Y174" s="1" t="str">
        <f>IF(X174="","",IF(X174="np",-200,  MIN(IF(X$5="No",1000,10000),ROUNDDOWN(IF(X$3="No",
IF(ISNUMBER(X174)=TRUE,IF(X174=0,0,
500*LOG10(1+99*X$4/IF(ISNUMBER(X174),X174,VALUE(LEFT(X174,SEARCH(" ",X174)-1))))),
500*LOG10(1+99*IF(ISNUMBER(X174),X174,VALUE(LEFT(X174,SEARCH(" ",X174)-1)))/X$7*X$4/X$6)),500*LOG10(1+99*IF(ISNUMBER(X174),X174,VALUE(LEFT(X174,SEARCH(" ",X174)-1)))/X$4)),Events!$I$1))  )   )</f>
        <v/>
      </c>
      <c r="Z174" s="1" t="str">
        <f>IF(X174="","",_xlfn.RANK.AVG(Y174,Y$12:Y$238))</f>
        <v/>
      </c>
      <c r="AA174" s="1" t="str">
        <f>IF(Competitors!A164="","",Competitors!D164)</f>
        <v/>
      </c>
      <c r="AB174" t="str">
        <f t="shared" si="15"/>
        <v/>
      </c>
      <c r="AC174" t="str">
        <f t="shared" si="18"/>
        <v/>
      </c>
      <c r="AD174" t="str">
        <f t="shared" si="13"/>
        <v/>
      </c>
      <c r="AE174" t="str">
        <f t="shared" si="16"/>
        <v/>
      </c>
      <c r="AF174" t="str">
        <f t="shared" si="14"/>
        <v/>
      </c>
      <c r="AG174" t="str">
        <f t="shared" si="17"/>
        <v/>
      </c>
    </row>
    <row r="175" spans="1:33" ht="14.5" x14ac:dyDescent="0.35">
      <c r="A175" s="1" t="str">
        <f>IF(Competitors!A165="","",Competitors!A165)</f>
        <v/>
      </c>
      <c r="B175" s="1" t="str">
        <f>IF(Competitors!B165="","",Competitors!B165)</f>
        <v/>
      </c>
      <c r="C175" s="1" t="str">
        <f>IF(Competitors!C165="","",Competitors!C165)</f>
        <v/>
      </c>
      <c r="D175" s="1" t="str">
        <f>IF(A175="","",SUM(G175,J175,M175,P175,S175,V175,Y175))</f>
        <v/>
      </c>
      <c r="E175" s="1" t="str">
        <f>IF(A175="","",SUM(H175,K175,N175,Q175,T175,W175,Z175))</f>
        <v/>
      </c>
      <c r="F175" s="12"/>
      <c r="G175" s="1" t="str">
        <f>IF(F175="","",IF(F175="np",-200,  MIN(IF(F$5="No",1000,10000),ROUNDDOWN(IF(F$3="No",
IF(ISNUMBER(F175)=TRUE,IF(F175=0,0,
500*LOG10(1+99*F$4/IF(ISNUMBER(F175),F175,VALUE(LEFT(F175,SEARCH(" ",F175)-1))))),
500*LOG10(1+99*IF(ISNUMBER(F175),F175,VALUE(LEFT(F175,SEARCH(" ",F175)-1)))/F$7*F$4/F$6)),500*LOG10(1+99*IF(ISNUMBER(F175),F175,VALUE(LEFT(F175,SEARCH(" ",F175)-1)))/F$4)),Events!$I$1))  )   )</f>
        <v/>
      </c>
      <c r="H175" s="1" t="str">
        <f>IF(F175="","",_xlfn.RANK.AVG(G175,G$12:G$238))</f>
        <v/>
      </c>
      <c r="I175" s="12"/>
      <c r="J175" s="1" t="str">
        <f>IF(I175="","",IF(I175="np",-200,  MIN(IF(I$5="No",1000,10000),ROUNDDOWN(IF(I$3="No",
IF(ISNUMBER(I175)=TRUE,IF(I175=0,0,
500*LOG10(1+99*I$4/IF(ISNUMBER(I175),I175,VALUE(LEFT(I175,SEARCH(" ",I175)-1))))),
500*LOG10(1+99*IF(ISNUMBER(I175),I175,VALUE(LEFT(I175,SEARCH(" ",I175)-1)))/I$7*I$4/I$6)),500*LOG10(1+99*IF(ISNUMBER(I175),I175,VALUE(LEFT(I175,SEARCH(" ",I175)-1)))/I$4)),Events!$I$1))  )   )</f>
        <v/>
      </c>
      <c r="K175" s="1" t="str">
        <f>IF(I175="","",_xlfn.RANK.AVG(J175,J$12:J$238))</f>
        <v/>
      </c>
      <c r="L175" s="12"/>
      <c r="M175" s="1" t="str">
        <f>IF(L175="","",IF(L175="np",-200,  MIN(IF(L$5="No",1000,10000),ROUNDDOWN(IF(L$3="No",
IF(ISNUMBER(L175)=TRUE,IF(L175=0,0,
500*LOG10(1+99*L$4/IF(ISNUMBER(L175),L175,VALUE(LEFT(L175,SEARCH(" ",L175)-1))))),
500*LOG10(1+99*IF(ISNUMBER(L175),L175,VALUE(LEFT(L175,SEARCH(" ",L175)-1)))/L$7*L$4/L$6)),500*LOG10(1+99*IF(ISNUMBER(L175),L175,VALUE(LEFT(L175,SEARCH(" ",L175)-1)))/L$4)),Events!$I$1))  )   )</f>
        <v/>
      </c>
      <c r="N175" s="1" t="str">
        <f>IF(L175="","",_xlfn.RANK.AVG(M175,M$12:M$238))</f>
        <v/>
      </c>
      <c r="O175" s="12"/>
      <c r="P175" s="1" t="str">
        <f>IF(O175="","",IF(O175="np",-200,  MIN(IF(O$5="No",1000,10000),ROUNDDOWN(IF(O$3="No",
IF(ISNUMBER(O175)=TRUE,IF(O175=0,0,
500*LOG10(1+99*O$4/IF(ISNUMBER(O175),O175,VALUE(LEFT(O175,SEARCH(" ",O175)-1))))),
500*LOG10(1+99*IF(ISNUMBER(O175),O175,VALUE(LEFT(O175,SEARCH(" ",O175)-1)))/O$7*O$4/O$6)),500*LOG10(1+99*IF(ISNUMBER(O175),O175,VALUE(LEFT(O175,SEARCH(" ",O175)-1)))/O$4)),Events!$I$1))  )   )</f>
        <v/>
      </c>
      <c r="Q175" s="1" t="str">
        <f>IF(O175="","",_xlfn.RANK.AVG(P175,P$12:P$238))</f>
        <v/>
      </c>
      <c r="R175" s="12"/>
      <c r="S175" s="1" t="str">
        <f>IF(R175="","",IF(R175="np",-200,  MIN(IF(R$5="No",1000,10000),ROUNDDOWN(IF(R$3="No",
IF(ISNUMBER(R175)=TRUE,IF(R175=0,0,
500*LOG10(1+99*R$4/IF(ISNUMBER(R175),R175,VALUE(LEFT(R175,SEARCH(" ",R175)-1))))),
500*LOG10(1+99*IF(ISNUMBER(R175),R175,VALUE(LEFT(R175,SEARCH(" ",R175)-1)))/R$7*R$4/R$6)),500*LOG10(1+99*IF(ISNUMBER(R175),R175,VALUE(LEFT(R175,SEARCH(" ",R175)-1)))/R$4)),Events!$I$1))  )   )</f>
        <v/>
      </c>
      <c r="T175" s="1" t="str">
        <f>IF(R175="","",_xlfn.RANK.AVG(S175,S$12:S$238))</f>
        <v/>
      </c>
      <c r="U175" s="12"/>
      <c r="V175" s="1" t="str">
        <f>IF(U175="","",IF(U175="np",-200,  MIN(IF(U$5="No",1000,10000),ROUNDDOWN(IF(U$3="No",
IF(ISNUMBER(U175)=TRUE,IF(U175=0,0,
500*LOG10(1+99*U$4/IF(ISNUMBER(U175),U175,VALUE(LEFT(U175,SEARCH(" ",U175)-1))))),
500*LOG10(1+99*IF(ISNUMBER(U175),U175,VALUE(LEFT(U175,SEARCH(" ",U175)-1)))/U$7*U$4/U$6)),500*LOG10(1+99*IF(ISNUMBER(U175),U175,VALUE(LEFT(U175,SEARCH(" ",U175)-1)))/U$4)),Events!$I$1))  )   )</f>
        <v/>
      </c>
      <c r="W175" s="1" t="str">
        <f>IF(U175="","",_xlfn.RANK.AVG(V175,V$12:V$238))</f>
        <v/>
      </c>
      <c r="X175" s="12"/>
      <c r="Y175" s="1" t="str">
        <f>IF(X175="","",IF(X175="np",-200,  MIN(IF(X$5="No",1000,10000),ROUNDDOWN(IF(X$3="No",
IF(ISNUMBER(X175)=TRUE,IF(X175=0,0,
500*LOG10(1+99*X$4/IF(ISNUMBER(X175),X175,VALUE(LEFT(X175,SEARCH(" ",X175)-1))))),
500*LOG10(1+99*IF(ISNUMBER(X175),X175,VALUE(LEFT(X175,SEARCH(" ",X175)-1)))/X$7*X$4/X$6)),500*LOG10(1+99*IF(ISNUMBER(X175),X175,VALUE(LEFT(X175,SEARCH(" ",X175)-1)))/X$4)),Events!$I$1))  )   )</f>
        <v/>
      </c>
      <c r="Z175" s="1" t="str">
        <f>IF(X175="","",_xlfn.RANK.AVG(Y175,Y$12:Y$238))</f>
        <v/>
      </c>
      <c r="AA175" s="1" t="str">
        <f>IF(Competitors!A165="","",Competitors!D165)</f>
        <v/>
      </c>
      <c r="AB175" t="str">
        <f t="shared" si="15"/>
        <v/>
      </c>
      <c r="AC175" t="str">
        <f t="shared" si="18"/>
        <v/>
      </c>
      <c r="AD175" t="str">
        <f t="shared" si="13"/>
        <v/>
      </c>
      <c r="AE175" t="str">
        <f t="shared" si="16"/>
        <v/>
      </c>
      <c r="AF175" t="str">
        <f t="shared" si="14"/>
        <v/>
      </c>
      <c r="AG175" t="str">
        <f t="shared" si="17"/>
        <v/>
      </c>
    </row>
    <row r="176" spans="1:33" ht="14.5" x14ac:dyDescent="0.35">
      <c r="A176" s="1" t="str">
        <f>IF(Competitors!A166="","",Competitors!A166)</f>
        <v/>
      </c>
      <c r="B176" s="1" t="str">
        <f>IF(Competitors!B166="","",Competitors!B166)</f>
        <v/>
      </c>
      <c r="C176" s="1" t="str">
        <f>IF(Competitors!C166="","",Competitors!C166)</f>
        <v/>
      </c>
      <c r="D176" s="1" t="str">
        <f>IF(A176="","",SUM(G176,J176,M176,P176,S176,V176,Y176))</f>
        <v/>
      </c>
      <c r="E176" s="1" t="str">
        <f>IF(A176="","",SUM(H176,K176,N176,Q176,T176,W176,Z176))</f>
        <v/>
      </c>
      <c r="F176" s="12"/>
      <c r="G176" s="1" t="str">
        <f>IF(F176="","",IF(F176="np",-200,  MIN(IF(F$5="No",1000,10000),ROUNDDOWN(IF(F$3="No",
IF(ISNUMBER(F176)=TRUE,IF(F176=0,0,
500*LOG10(1+99*F$4/IF(ISNUMBER(F176),F176,VALUE(LEFT(F176,SEARCH(" ",F176)-1))))),
500*LOG10(1+99*IF(ISNUMBER(F176),F176,VALUE(LEFT(F176,SEARCH(" ",F176)-1)))/F$7*F$4/F$6)),500*LOG10(1+99*IF(ISNUMBER(F176),F176,VALUE(LEFT(F176,SEARCH(" ",F176)-1)))/F$4)),Events!$I$1))  )   )</f>
        <v/>
      </c>
      <c r="H176" s="1" t="str">
        <f>IF(F176="","",_xlfn.RANK.AVG(G176,G$12:G$238))</f>
        <v/>
      </c>
      <c r="I176" s="12"/>
      <c r="J176" s="1" t="str">
        <f>IF(I176="","",IF(I176="np",-200,  MIN(IF(I$5="No",1000,10000),ROUNDDOWN(IF(I$3="No",
IF(ISNUMBER(I176)=TRUE,IF(I176=0,0,
500*LOG10(1+99*I$4/IF(ISNUMBER(I176),I176,VALUE(LEFT(I176,SEARCH(" ",I176)-1))))),
500*LOG10(1+99*IF(ISNUMBER(I176),I176,VALUE(LEFT(I176,SEARCH(" ",I176)-1)))/I$7*I$4/I$6)),500*LOG10(1+99*IF(ISNUMBER(I176),I176,VALUE(LEFT(I176,SEARCH(" ",I176)-1)))/I$4)),Events!$I$1))  )   )</f>
        <v/>
      </c>
      <c r="K176" s="1" t="str">
        <f>IF(I176="","",_xlfn.RANK.AVG(J176,J$12:J$238))</f>
        <v/>
      </c>
      <c r="L176" s="12"/>
      <c r="M176" s="1" t="str">
        <f>IF(L176="","",IF(L176="np",-200,  MIN(IF(L$5="No",1000,10000),ROUNDDOWN(IF(L$3="No",
IF(ISNUMBER(L176)=TRUE,IF(L176=0,0,
500*LOG10(1+99*L$4/IF(ISNUMBER(L176),L176,VALUE(LEFT(L176,SEARCH(" ",L176)-1))))),
500*LOG10(1+99*IF(ISNUMBER(L176),L176,VALUE(LEFT(L176,SEARCH(" ",L176)-1)))/L$7*L$4/L$6)),500*LOG10(1+99*IF(ISNUMBER(L176),L176,VALUE(LEFT(L176,SEARCH(" ",L176)-1)))/L$4)),Events!$I$1))  )   )</f>
        <v/>
      </c>
      <c r="N176" s="1" t="str">
        <f>IF(L176="","",_xlfn.RANK.AVG(M176,M$12:M$238))</f>
        <v/>
      </c>
      <c r="O176" s="12"/>
      <c r="P176" s="1" t="str">
        <f>IF(O176="","",IF(O176="np",-200,  MIN(IF(O$5="No",1000,10000),ROUNDDOWN(IF(O$3="No",
IF(ISNUMBER(O176)=TRUE,IF(O176=0,0,
500*LOG10(1+99*O$4/IF(ISNUMBER(O176),O176,VALUE(LEFT(O176,SEARCH(" ",O176)-1))))),
500*LOG10(1+99*IF(ISNUMBER(O176),O176,VALUE(LEFT(O176,SEARCH(" ",O176)-1)))/O$7*O$4/O$6)),500*LOG10(1+99*IF(ISNUMBER(O176),O176,VALUE(LEFT(O176,SEARCH(" ",O176)-1)))/O$4)),Events!$I$1))  )   )</f>
        <v/>
      </c>
      <c r="Q176" s="1" t="str">
        <f>IF(O176="","",_xlfn.RANK.AVG(P176,P$12:P$238))</f>
        <v/>
      </c>
      <c r="R176" s="12"/>
      <c r="S176" s="1" t="str">
        <f>IF(R176="","",IF(R176="np",-200,  MIN(IF(R$5="No",1000,10000),ROUNDDOWN(IF(R$3="No",
IF(ISNUMBER(R176)=TRUE,IF(R176=0,0,
500*LOG10(1+99*R$4/IF(ISNUMBER(R176),R176,VALUE(LEFT(R176,SEARCH(" ",R176)-1))))),
500*LOG10(1+99*IF(ISNUMBER(R176),R176,VALUE(LEFT(R176,SEARCH(" ",R176)-1)))/R$7*R$4/R$6)),500*LOG10(1+99*IF(ISNUMBER(R176),R176,VALUE(LEFT(R176,SEARCH(" ",R176)-1)))/R$4)),Events!$I$1))  )   )</f>
        <v/>
      </c>
      <c r="T176" s="1" t="str">
        <f>IF(R176="","",_xlfn.RANK.AVG(S176,S$12:S$238))</f>
        <v/>
      </c>
      <c r="U176" s="12"/>
      <c r="V176" s="1" t="str">
        <f>IF(U176="","",IF(U176="np",-200,  MIN(IF(U$5="No",1000,10000),ROUNDDOWN(IF(U$3="No",
IF(ISNUMBER(U176)=TRUE,IF(U176=0,0,
500*LOG10(1+99*U$4/IF(ISNUMBER(U176),U176,VALUE(LEFT(U176,SEARCH(" ",U176)-1))))),
500*LOG10(1+99*IF(ISNUMBER(U176),U176,VALUE(LEFT(U176,SEARCH(" ",U176)-1)))/U$7*U$4/U$6)),500*LOG10(1+99*IF(ISNUMBER(U176),U176,VALUE(LEFT(U176,SEARCH(" ",U176)-1)))/U$4)),Events!$I$1))  )   )</f>
        <v/>
      </c>
      <c r="W176" s="1" t="str">
        <f>IF(U176="","",_xlfn.RANK.AVG(V176,V$12:V$238))</f>
        <v/>
      </c>
      <c r="X176" s="12"/>
      <c r="Y176" s="1" t="str">
        <f>IF(X176="","",IF(X176="np",-200,  MIN(IF(X$5="No",1000,10000),ROUNDDOWN(IF(X$3="No",
IF(ISNUMBER(X176)=TRUE,IF(X176=0,0,
500*LOG10(1+99*X$4/IF(ISNUMBER(X176),X176,VALUE(LEFT(X176,SEARCH(" ",X176)-1))))),
500*LOG10(1+99*IF(ISNUMBER(X176),X176,VALUE(LEFT(X176,SEARCH(" ",X176)-1)))/X$7*X$4/X$6)),500*LOG10(1+99*IF(ISNUMBER(X176),X176,VALUE(LEFT(X176,SEARCH(" ",X176)-1)))/X$4)),Events!$I$1))  )   )</f>
        <v/>
      </c>
      <c r="Z176" s="1" t="str">
        <f>IF(X176="","",_xlfn.RANK.AVG(Y176,Y$12:Y$238))</f>
        <v/>
      </c>
      <c r="AA176" s="1" t="str">
        <f>IF(Competitors!A166="","",Competitors!D166)</f>
        <v/>
      </c>
      <c r="AB176" t="str">
        <f t="shared" si="15"/>
        <v/>
      </c>
      <c r="AC176" t="str">
        <f t="shared" si="18"/>
        <v/>
      </c>
      <c r="AD176" t="str">
        <f t="shared" si="13"/>
        <v/>
      </c>
      <c r="AE176" t="str">
        <f t="shared" si="16"/>
        <v/>
      </c>
      <c r="AF176" t="str">
        <f t="shared" si="14"/>
        <v/>
      </c>
      <c r="AG176" t="str">
        <f t="shared" si="17"/>
        <v/>
      </c>
    </row>
    <row r="177" spans="1:33" ht="14.5" x14ac:dyDescent="0.35">
      <c r="A177" s="1" t="str">
        <f>IF(Competitors!A167="","",Competitors!A167)</f>
        <v/>
      </c>
      <c r="B177" s="1" t="str">
        <f>IF(Competitors!B167="","",Competitors!B167)</f>
        <v/>
      </c>
      <c r="C177" s="1" t="str">
        <f>IF(Competitors!C167="","",Competitors!C167)</f>
        <v/>
      </c>
      <c r="D177" s="1" t="str">
        <f>IF(A177="","",SUM(G177,J177,M177,P177,S177,V177,Y177))</f>
        <v/>
      </c>
      <c r="E177" s="1" t="str">
        <f>IF(A177="","",SUM(H177,K177,N177,Q177,T177,W177,Z177))</f>
        <v/>
      </c>
      <c r="F177" s="12"/>
      <c r="G177" s="1" t="str">
        <f>IF(F177="","",IF(F177="np",-200,  MIN(IF(F$5="No",1000,10000),ROUNDDOWN(IF(F$3="No",
IF(ISNUMBER(F177)=TRUE,IF(F177=0,0,
500*LOG10(1+99*F$4/IF(ISNUMBER(F177),F177,VALUE(LEFT(F177,SEARCH(" ",F177)-1))))),
500*LOG10(1+99*IF(ISNUMBER(F177),F177,VALUE(LEFT(F177,SEARCH(" ",F177)-1)))/F$7*F$4/F$6)),500*LOG10(1+99*IF(ISNUMBER(F177),F177,VALUE(LEFT(F177,SEARCH(" ",F177)-1)))/F$4)),Events!$I$1))  )   )</f>
        <v/>
      </c>
      <c r="H177" s="1" t="str">
        <f>IF(F177="","",_xlfn.RANK.AVG(G177,G$12:G$238))</f>
        <v/>
      </c>
      <c r="I177" s="12"/>
      <c r="J177" s="1" t="str">
        <f>IF(I177="","",IF(I177="np",-200,  MIN(IF(I$5="No",1000,10000),ROUNDDOWN(IF(I$3="No",
IF(ISNUMBER(I177)=TRUE,IF(I177=0,0,
500*LOG10(1+99*I$4/IF(ISNUMBER(I177),I177,VALUE(LEFT(I177,SEARCH(" ",I177)-1))))),
500*LOG10(1+99*IF(ISNUMBER(I177),I177,VALUE(LEFT(I177,SEARCH(" ",I177)-1)))/I$7*I$4/I$6)),500*LOG10(1+99*IF(ISNUMBER(I177),I177,VALUE(LEFT(I177,SEARCH(" ",I177)-1)))/I$4)),Events!$I$1))  )   )</f>
        <v/>
      </c>
      <c r="K177" s="1" t="str">
        <f>IF(I177="","",_xlfn.RANK.AVG(J177,J$12:J$238))</f>
        <v/>
      </c>
      <c r="L177" s="12"/>
      <c r="M177" s="1" t="str">
        <f>IF(L177="","",IF(L177="np",-200,  MIN(IF(L$5="No",1000,10000),ROUNDDOWN(IF(L$3="No",
IF(ISNUMBER(L177)=TRUE,IF(L177=0,0,
500*LOG10(1+99*L$4/IF(ISNUMBER(L177),L177,VALUE(LEFT(L177,SEARCH(" ",L177)-1))))),
500*LOG10(1+99*IF(ISNUMBER(L177),L177,VALUE(LEFT(L177,SEARCH(" ",L177)-1)))/L$7*L$4/L$6)),500*LOG10(1+99*IF(ISNUMBER(L177),L177,VALUE(LEFT(L177,SEARCH(" ",L177)-1)))/L$4)),Events!$I$1))  )   )</f>
        <v/>
      </c>
      <c r="N177" s="1" t="str">
        <f>IF(L177="","",_xlfn.RANK.AVG(M177,M$12:M$238))</f>
        <v/>
      </c>
      <c r="O177" s="12"/>
      <c r="P177" s="1" t="str">
        <f>IF(O177="","",IF(O177="np",-200,  MIN(IF(O$5="No",1000,10000),ROUNDDOWN(IF(O$3="No",
IF(ISNUMBER(O177)=TRUE,IF(O177=0,0,
500*LOG10(1+99*O$4/IF(ISNUMBER(O177),O177,VALUE(LEFT(O177,SEARCH(" ",O177)-1))))),
500*LOG10(1+99*IF(ISNUMBER(O177),O177,VALUE(LEFT(O177,SEARCH(" ",O177)-1)))/O$7*O$4/O$6)),500*LOG10(1+99*IF(ISNUMBER(O177),O177,VALUE(LEFT(O177,SEARCH(" ",O177)-1)))/O$4)),Events!$I$1))  )   )</f>
        <v/>
      </c>
      <c r="Q177" s="1" t="str">
        <f>IF(O177="","",_xlfn.RANK.AVG(P177,P$12:P$238))</f>
        <v/>
      </c>
      <c r="R177" s="12"/>
      <c r="S177" s="1" t="str">
        <f>IF(R177="","",IF(R177="np",-200,  MIN(IF(R$5="No",1000,10000),ROUNDDOWN(IF(R$3="No",
IF(ISNUMBER(R177)=TRUE,IF(R177=0,0,
500*LOG10(1+99*R$4/IF(ISNUMBER(R177),R177,VALUE(LEFT(R177,SEARCH(" ",R177)-1))))),
500*LOG10(1+99*IF(ISNUMBER(R177),R177,VALUE(LEFT(R177,SEARCH(" ",R177)-1)))/R$7*R$4/R$6)),500*LOG10(1+99*IF(ISNUMBER(R177),R177,VALUE(LEFT(R177,SEARCH(" ",R177)-1)))/R$4)),Events!$I$1))  )   )</f>
        <v/>
      </c>
      <c r="T177" s="1" t="str">
        <f>IF(R177="","",_xlfn.RANK.AVG(S177,S$12:S$238))</f>
        <v/>
      </c>
      <c r="U177" s="12"/>
      <c r="V177" s="1" t="str">
        <f>IF(U177="","",IF(U177="np",-200,  MIN(IF(U$5="No",1000,10000),ROUNDDOWN(IF(U$3="No",
IF(ISNUMBER(U177)=TRUE,IF(U177=0,0,
500*LOG10(1+99*U$4/IF(ISNUMBER(U177),U177,VALUE(LEFT(U177,SEARCH(" ",U177)-1))))),
500*LOG10(1+99*IF(ISNUMBER(U177),U177,VALUE(LEFT(U177,SEARCH(" ",U177)-1)))/U$7*U$4/U$6)),500*LOG10(1+99*IF(ISNUMBER(U177),U177,VALUE(LEFT(U177,SEARCH(" ",U177)-1)))/U$4)),Events!$I$1))  )   )</f>
        <v/>
      </c>
      <c r="W177" s="1" t="str">
        <f>IF(U177="","",_xlfn.RANK.AVG(V177,V$12:V$238))</f>
        <v/>
      </c>
      <c r="X177" s="12"/>
      <c r="Y177" s="1" t="str">
        <f>IF(X177="","",IF(X177="np",-200,  MIN(IF(X$5="No",1000,10000),ROUNDDOWN(IF(X$3="No",
IF(ISNUMBER(X177)=TRUE,IF(X177=0,0,
500*LOG10(1+99*X$4/IF(ISNUMBER(X177),X177,VALUE(LEFT(X177,SEARCH(" ",X177)-1))))),
500*LOG10(1+99*IF(ISNUMBER(X177),X177,VALUE(LEFT(X177,SEARCH(" ",X177)-1)))/X$7*X$4/X$6)),500*LOG10(1+99*IF(ISNUMBER(X177),X177,VALUE(LEFT(X177,SEARCH(" ",X177)-1)))/X$4)),Events!$I$1))  )   )</f>
        <v/>
      </c>
      <c r="Z177" s="1" t="str">
        <f>IF(X177="","",_xlfn.RANK.AVG(Y177,Y$12:Y$238))</f>
        <v/>
      </c>
      <c r="AA177" s="1" t="str">
        <f>IF(Competitors!A167="","",Competitors!D167)</f>
        <v/>
      </c>
      <c r="AB177" t="str">
        <f t="shared" si="15"/>
        <v/>
      </c>
      <c r="AC177" t="str">
        <f t="shared" si="18"/>
        <v/>
      </c>
      <c r="AD177" t="str">
        <f t="shared" si="13"/>
        <v/>
      </c>
      <c r="AE177" t="str">
        <f t="shared" si="16"/>
        <v/>
      </c>
      <c r="AF177" t="str">
        <f t="shared" si="14"/>
        <v/>
      </c>
      <c r="AG177" t="str">
        <f t="shared" si="17"/>
        <v/>
      </c>
    </row>
    <row r="178" spans="1:33" ht="14.5" x14ac:dyDescent="0.35">
      <c r="A178" s="1" t="str">
        <f>IF(Competitors!A168="","",Competitors!A168)</f>
        <v/>
      </c>
      <c r="B178" s="1" t="str">
        <f>IF(Competitors!B168="","",Competitors!B168)</f>
        <v/>
      </c>
      <c r="C178" s="1" t="str">
        <f>IF(Competitors!C168="","",Competitors!C168)</f>
        <v/>
      </c>
      <c r="D178" s="1" t="str">
        <f>IF(A178="","",SUM(G178,J178,M178,P178,S178,V178,Y178))</f>
        <v/>
      </c>
      <c r="E178" s="1" t="str">
        <f>IF(A178="","",SUM(H178,K178,N178,Q178,T178,W178,Z178))</f>
        <v/>
      </c>
      <c r="F178" s="12"/>
      <c r="G178" s="1" t="str">
        <f>IF(F178="","",IF(F178="np",-200,  MIN(IF(F$5="No",1000,10000),ROUNDDOWN(IF(F$3="No",
IF(ISNUMBER(F178)=TRUE,IF(F178=0,0,
500*LOG10(1+99*F$4/IF(ISNUMBER(F178),F178,VALUE(LEFT(F178,SEARCH(" ",F178)-1))))),
500*LOG10(1+99*IF(ISNUMBER(F178),F178,VALUE(LEFT(F178,SEARCH(" ",F178)-1)))/F$7*F$4/F$6)),500*LOG10(1+99*IF(ISNUMBER(F178),F178,VALUE(LEFT(F178,SEARCH(" ",F178)-1)))/F$4)),Events!$I$1))  )   )</f>
        <v/>
      </c>
      <c r="H178" s="1" t="str">
        <f>IF(F178="","",_xlfn.RANK.AVG(G178,G$12:G$238))</f>
        <v/>
      </c>
      <c r="I178" s="12"/>
      <c r="J178" s="1" t="str">
        <f>IF(I178="","",IF(I178="np",-200,  MIN(IF(I$5="No",1000,10000),ROUNDDOWN(IF(I$3="No",
IF(ISNUMBER(I178)=TRUE,IF(I178=0,0,
500*LOG10(1+99*I$4/IF(ISNUMBER(I178),I178,VALUE(LEFT(I178,SEARCH(" ",I178)-1))))),
500*LOG10(1+99*IF(ISNUMBER(I178),I178,VALUE(LEFT(I178,SEARCH(" ",I178)-1)))/I$7*I$4/I$6)),500*LOG10(1+99*IF(ISNUMBER(I178),I178,VALUE(LEFT(I178,SEARCH(" ",I178)-1)))/I$4)),Events!$I$1))  )   )</f>
        <v/>
      </c>
      <c r="K178" s="1" t="str">
        <f>IF(I178="","",_xlfn.RANK.AVG(J178,J$12:J$238))</f>
        <v/>
      </c>
      <c r="L178" s="12"/>
      <c r="M178" s="1" t="str">
        <f>IF(L178="","",IF(L178="np",-200,  MIN(IF(L$5="No",1000,10000),ROUNDDOWN(IF(L$3="No",
IF(ISNUMBER(L178)=TRUE,IF(L178=0,0,
500*LOG10(1+99*L$4/IF(ISNUMBER(L178),L178,VALUE(LEFT(L178,SEARCH(" ",L178)-1))))),
500*LOG10(1+99*IF(ISNUMBER(L178),L178,VALUE(LEFT(L178,SEARCH(" ",L178)-1)))/L$7*L$4/L$6)),500*LOG10(1+99*IF(ISNUMBER(L178),L178,VALUE(LEFT(L178,SEARCH(" ",L178)-1)))/L$4)),Events!$I$1))  )   )</f>
        <v/>
      </c>
      <c r="N178" s="1" t="str">
        <f>IF(L178="","",_xlfn.RANK.AVG(M178,M$12:M$238))</f>
        <v/>
      </c>
      <c r="O178" s="12"/>
      <c r="P178" s="1" t="str">
        <f>IF(O178="","",IF(O178="np",-200,  MIN(IF(O$5="No",1000,10000),ROUNDDOWN(IF(O$3="No",
IF(ISNUMBER(O178)=TRUE,IF(O178=0,0,
500*LOG10(1+99*O$4/IF(ISNUMBER(O178),O178,VALUE(LEFT(O178,SEARCH(" ",O178)-1))))),
500*LOG10(1+99*IF(ISNUMBER(O178),O178,VALUE(LEFT(O178,SEARCH(" ",O178)-1)))/O$7*O$4/O$6)),500*LOG10(1+99*IF(ISNUMBER(O178),O178,VALUE(LEFT(O178,SEARCH(" ",O178)-1)))/O$4)),Events!$I$1))  )   )</f>
        <v/>
      </c>
      <c r="Q178" s="1" t="str">
        <f>IF(O178="","",_xlfn.RANK.AVG(P178,P$12:P$238))</f>
        <v/>
      </c>
      <c r="R178" s="12"/>
      <c r="S178" s="1" t="str">
        <f>IF(R178="","",IF(R178="np",-200,  MIN(IF(R$5="No",1000,10000),ROUNDDOWN(IF(R$3="No",
IF(ISNUMBER(R178)=TRUE,IF(R178=0,0,
500*LOG10(1+99*R$4/IF(ISNUMBER(R178),R178,VALUE(LEFT(R178,SEARCH(" ",R178)-1))))),
500*LOG10(1+99*IF(ISNUMBER(R178),R178,VALUE(LEFT(R178,SEARCH(" ",R178)-1)))/R$7*R$4/R$6)),500*LOG10(1+99*IF(ISNUMBER(R178),R178,VALUE(LEFT(R178,SEARCH(" ",R178)-1)))/R$4)),Events!$I$1))  )   )</f>
        <v/>
      </c>
      <c r="T178" s="1" t="str">
        <f>IF(R178="","",_xlfn.RANK.AVG(S178,S$12:S$238))</f>
        <v/>
      </c>
      <c r="U178" s="12"/>
      <c r="V178" s="1" t="str">
        <f>IF(U178="","",IF(U178="np",-200,  MIN(IF(U$5="No",1000,10000),ROUNDDOWN(IF(U$3="No",
IF(ISNUMBER(U178)=TRUE,IF(U178=0,0,
500*LOG10(1+99*U$4/IF(ISNUMBER(U178),U178,VALUE(LEFT(U178,SEARCH(" ",U178)-1))))),
500*LOG10(1+99*IF(ISNUMBER(U178),U178,VALUE(LEFT(U178,SEARCH(" ",U178)-1)))/U$7*U$4/U$6)),500*LOG10(1+99*IF(ISNUMBER(U178),U178,VALUE(LEFT(U178,SEARCH(" ",U178)-1)))/U$4)),Events!$I$1))  )   )</f>
        <v/>
      </c>
      <c r="W178" s="1" t="str">
        <f>IF(U178="","",_xlfn.RANK.AVG(V178,V$12:V$238))</f>
        <v/>
      </c>
      <c r="X178" s="12"/>
      <c r="Y178" s="1" t="str">
        <f>IF(X178="","",IF(X178="np",-200,  MIN(IF(X$5="No",1000,10000),ROUNDDOWN(IF(X$3="No",
IF(ISNUMBER(X178)=TRUE,IF(X178=0,0,
500*LOG10(1+99*X$4/IF(ISNUMBER(X178),X178,VALUE(LEFT(X178,SEARCH(" ",X178)-1))))),
500*LOG10(1+99*IF(ISNUMBER(X178),X178,VALUE(LEFT(X178,SEARCH(" ",X178)-1)))/X$7*X$4/X$6)),500*LOG10(1+99*IF(ISNUMBER(X178),X178,VALUE(LEFT(X178,SEARCH(" ",X178)-1)))/X$4)),Events!$I$1))  )   )</f>
        <v/>
      </c>
      <c r="Z178" s="1" t="str">
        <f>IF(X178="","",_xlfn.RANK.AVG(Y178,Y$12:Y$238))</f>
        <v/>
      </c>
      <c r="AA178" s="1" t="str">
        <f>IF(Competitors!A168="","",Competitors!D168)</f>
        <v/>
      </c>
      <c r="AB178" t="str">
        <f t="shared" si="15"/>
        <v/>
      </c>
      <c r="AC178" t="str">
        <f t="shared" si="18"/>
        <v/>
      </c>
      <c r="AD178" t="str">
        <f t="shared" si="13"/>
        <v/>
      </c>
      <c r="AE178" t="str">
        <f t="shared" si="16"/>
        <v/>
      </c>
      <c r="AF178" t="str">
        <f t="shared" si="14"/>
        <v/>
      </c>
      <c r="AG178" t="str">
        <f t="shared" si="17"/>
        <v/>
      </c>
    </row>
    <row r="179" spans="1:33" ht="14.5" x14ac:dyDescent="0.35">
      <c r="A179" s="1" t="str">
        <f>IF(Competitors!A169="","",Competitors!A169)</f>
        <v/>
      </c>
      <c r="B179" s="1" t="str">
        <f>IF(Competitors!B169="","",Competitors!B169)</f>
        <v/>
      </c>
      <c r="C179" s="1" t="str">
        <f>IF(Competitors!C169="","",Competitors!C169)</f>
        <v/>
      </c>
      <c r="D179" s="1" t="str">
        <f>IF(A179="","",SUM(G179,J179,M179,P179,S179,V179,Y179))</f>
        <v/>
      </c>
      <c r="E179" s="1" t="str">
        <f>IF(A179="","",SUM(H179,K179,N179,Q179,T179,W179,Z179))</f>
        <v/>
      </c>
      <c r="F179" s="12"/>
      <c r="G179" s="1" t="str">
        <f>IF(F179="","",IF(F179="np",-200,  MIN(IF(F$5="No",1000,10000),ROUNDDOWN(IF(F$3="No",
IF(ISNUMBER(F179)=TRUE,IF(F179=0,0,
500*LOG10(1+99*F$4/IF(ISNUMBER(F179),F179,VALUE(LEFT(F179,SEARCH(" ",F179)-1))))),
500*LOG10(1+99*IF(ISNUMBER(F179),F179,VALUE(LEFT(F179,SEARCH(" ",F179)-1)))/F$7*F$4/F$6)),500*LOG10(1+99*IF(ISNUMBER(F179),F179,VALUE(LEFT(F179,SEARCH(" ",F179)-1)))/F$4)),Events!$I$1))  )   )</f>
        <v/>
      </c>
      <c r="H179" s="1" t="str">
        <f>IF(F179="","",_xlfn.RANK.AVG(G179,G$12:G$238))</f>
        <v/>
      </c>
      <c r="I179" s="12"/>
      <c r="J179" s="1" t="str">
        <f>IF(I179="","",IF(I179="np",-200,  MIN(IF(I$5="No",1000,10000),ROUNDDOWN(IF(I$3="No",
IF(ISNUMBER(I179)=TRUE,IF(I179=0,0,
500*LOG10(1+99*I$4/IF(ISNUMBER(I179),I179,VALUE(LEFT(I179,SEARCH(" ",I179)-1))))),
500*LOG10(1+99*IF(ISNUMBER(I179),I179,VALUE(LEFT(I179,SEARCH(" ",I179)-1)))/I$7*I$4/I$6)),500*LOG10(1+99*IF(ISNUMBER(I179),I179,VALUE(LEFT(I179,SEARCH(" ",I179)-1)))/I$4)),Events!$I$1))  )   )</f>
        <v/>
      </c>
      <c r="K179" s="1" t="str">
        <f>IF(I179="","",_xlfn.RANK.AVG(J179,J$12:J$238))</f>
        <v/>
      </c>
      <c r="L179" s="12"/>
      <c r="M179" s="1" t="str">
        <f>IF(L179="","",IF(L179="np",-200,  MIN(IF(L$5="No",1000,10000),ROUNDDOWN(IF(L$3="No",
IF(ISNUMBER(L179)=TRUE,IF(L179=0,0,
500*LOG10(1+99*L$4/IF(ISNUMBER(L179),L179,VALUE(LEFT(L179,SEARCH(" ",L179)-1))))),
500*LOG10(1+99*IF(ISNUMBER(L179),L179,VALUE(LEFT(L179,SEARCH(" ",L179)-1)))/L$7*L$4/L$6)),500*LOG10(1+99*IF(ISNUMBER(L179),L179,VALUE(LEFT(L179,SEARCH(" ",L179)-1)))/L$4)),Events!$I$1))  )   )</f>
        <v/>
      </c>
      <c r="N179" s="1" t="str">
        <f>IF(L179="","",_xlfn.RANK.AVG(M179,M$12:M$238))</f>
        <v/>
      </c>
      <c r="O179" s="12"/>
      <c r="P179" s="1" t="str">
        <f>IF(O179="","",IF(O179="np",-200,  MIN(IF(O$5="No",1000,10000),ROUNDDOWN(IF(O$3="No",
IF(ISNUMBER(O179)=TRUE,IF(O179=0,0,
500*LOG10(1+99*O$4/IF(ISNUMBER(O179),O179,VALUE(LEFT(O179,SEARCH(" ",O179)-1))))),
500*LOG10(1+99*IF(ISNUMBER(O179),O179,VALUE(LEFT(O179,SEARCH(" ",O179)-1)))/O$7*O$4/O$6)),500*LOG10(1+99*IF(ISNUMBER(O179),O179,VALUE(LEFT(O179,SEARCH(" ",O179)-1)))/O$4)),Events!$I$1))  )   )</f>
        <v/>
      </c>
      <c r="Q179" s="1" t="str">
        <f>IF(O179="","",_xlfn.RANK.AVG(P179,P$12:P$238))</f>
        <v/>
      </c>
      <c r="R179" s="12"/>
      <c r="S179" s="1" t="str">
        <f>IF(R179="","",IF(R179="np",-200,  MIN(IF(R$5="No",1000,10000),ROUNDDOWN(IF(R$3="No",
IF(ISNUMBER(R179)=TRUE,IF(R179=0,0,
500*LOG10(1+99*R$4/IF(ISNUMBER(R179),R179,VALUE(LEFT(R179,SEARCH(" ",R179)-1))))),
500*LOG10(1+99*IF(ISNUMBER(R179),R179,VALUE(LEFT(R179,SEARCH(" ",R179)-1)))/R$7*R$4/R$6)),500*LOG10(1+99*IF(ISNUMBER(R179),R179,VALUE(LEFT(R179,SEARCH(" ",R179)-1)))/R$4)),Events!$I$1))  )   )</f>
        <v/>
      </c>
      <c r="T179" s="1" t="str">
        <f>IF(R179="","",_xlfn.RANK.AVG(S179,S$12:S$238))</f>
        <v/>
      </c>
      <c r="U179" s="12"/>
      <c r="V179" s="1" t="str">
        <f>IF(U179="","",IF(U179="np",-200,  MIN(IF(U$5="No",1000,10000),ROUNDDOWN(IF(U$3="No",
IF(ISNUMBER(U179)=TRUE,IF(U179=0,0,
500*LOG10(1+99*U$4/IF(ISNUMBER(U179),U179,VALUE(LEFT(U179,SEARCH(" ",U179)-1))))),
500*LOG10(1+99*IF(ISNUMBER(U179),U179,VALUE(LEFT(U179,SEARCH(" ",U179)-1)))/U$7*U$4/U$6)),500*LOG10(1+99*IF(ISNUMBER(U179),U179,VALUE(LEFT(U179,SEARCH(" ",U179)-1)))/U$4)),Events!$I$1))  )   )</f>
        <v/>
      </c>
      <c r="W179" s="1" t="str">
        <f>IF(U179="","",_xlfn.RANK.AVG(V179,V$12:V$238))</f>
        <v/>
      </c>
      <c r="X179" s="12"/>
      <c r="Y179" s="1" t="str">
        <f>IF(X179="","",IF(X179="np",-200,  MIN(IF(X$5="No",1000,10000),ROUNDDOWN(IF(X$3="No",
IF(ISNUMBER(X179)=TRUE,IF(X179=0,0,
500*LOG10(1+99*X$4/IF(ISNUMBER(X179),X179,VALUE(LEFT(X179,SEARCH(" ",X179)-1))))),
500*LOG10(1+99*IF(ISNUMBER(X179),X179,VALUE(LEFT(X179,SEARCH(" ",X179)-1)))/X$7*X$4/X$6)),500*LOG10(1+99*IF(ISNUMBER(X179),X179,VALUE(LEFT(X179,SEARCH(" ",X179)-1)))/X$4)),Events!$I$1))  )   )</f>
        <v/>
      </c>
      <c r="Z179" s="1" t="str">
        <f>IF(X179="","",_xlfn.RANK.AVG(Y179,Y$12:Y$238))</f>
        <v/>
      </c>
      <c r="AA179" s="1" t="str">
        <f>IF(Competitors!A169="","",Competitors!D169)</f>
        <v/>
      </c>
      <c r="AB179" t="str">
        <f t="shared" si="15"/>
        <v/>
      </c>
      <c r="AC179" t="str">
        <f t="shared" si="18"/>
        <v/>
      </c>
      <c r="AD179" t="str">
        <f t="shared" si="13"/>
        <v/>
      </c>
      <c r="AE179" t="str">
        <f t="shared" si="16"/>
        <v/>
      </c>
      <c r="AF179" t="str">
        <f t="shared" si="14"/>
        <v/>
      </c>
      <c r="AG179" t="str">
        <f t="shared" si="17"/>
        <v/>
      </c>
    </row>
    <row r="180" spans="1:33" ht="14.5" x14ac:dyDescent="0.35">
      <c r="A180" s="1" t="str">
        <f>IF(Competitors!A170="","",Competitors!A170)</f>
        <v/>
      </c>
      <c r="B180" s="1" t="str">
        <f>IF(Competitors!B170="","",Competitors!B170)</f>
        <v/>
      </c>
      <c r="C180" s="1" t="str">
        <f>IF(Competitors!C170="","",Competitors!C170)</f>
        <v/>
      </c>
      <c r="D180" s="1" t="str">
        <f>IF(A180="","",SUM(G180,J180,M180,P180,S180,V180,Y180))</f>
        <v/>
      </c>
      <c r="E180" s="1" t="str">
        <f>IF(A180="","",SUM(H180,K180,N180,Q180,T180,W180,Z180))</f>
        <v/>
      </c>
      <c r="F180" s="12"/>
      <c r="G180" s="1" t="str">
        <f>IF(F180="","",IF(F180="np",-200,  MIN(IF(F$5="No",1000,10000),ROUNDDOWN(IF(F$3="No",
IF(ISNUMBER(F180)=TRUE,IF(F180=0,0,
500*LOG10(1+99*F$4/IF(ISNUMBER(F180),F180,VALUE(LEFT(F180,SEARCH(" ",F180)-1))))),
500*LOG10(1+99*IF(ISNUMBER(F180),F180,VALUE(LEFT(F180,SEARCH(" ",F180)-1)))/F$7*F$4/F$6)),500*LOG10(1+99*IF(ISNUMBER(F180),F180,VALUE(LEFT(F180,SEARCH(" ",F180)-1)))/F$4)),Events!$I$1))  )   )</f>
        <v/>
      </c>
      <c r="H180" s="1" t="str">
        <f>IF(F180="","",_xlfn.RANK.AVG(G180,G$12:G$238))</f>
        <v/>
      </c>
      <c r="I180" s="12"/>
      <c r="J180" s="1" t="str">
        <f>IF(I180="","",IF(I180="np",-200,  MIN(IF(I$5="No",1000,10000),ROUNDDOWN(IF(I$3="No",
IF(ISNUMBER(I180)=TRUE,IF(I180=0,0,
500*LOG10(1+99*I$4/IF(ISNUMBER(I180),I180,VALUE(LEFT(I180,SEARCH(" ",I180)-1))))),
500*LOG10(1+99*IF(ISNUMBER(I180),I180,VALUE(LEFT(I180,SEARCH(" ",I180)-1)))/I$7*I$4/I$6)),500*LOG10(1+99*IF(ISNUMBER(I180),I180,VALUE(LEFT(I180,SEARCH(" ",I180)-1)))/I$4)),Events!$I$1))  )   )</f>
        <v/>
      </c>
      <c r="K180" s="1" t="str">
        <f>IF(I180="","",_xlfn.RANK.AVG(J180,J$12:J$238))</f>
        <v/>
      </c>
      <c r="L180" s="12"/>
      <c r="M180" s="1" t="str">
        <f>IF(L180="","",IF(L180="np",-200,  MIN(IF(L$5="No",1000,10000),ROUNDDOWN(IF(L$3="No",
IF(ISNUMBER(L180)=TRUE,IF(L180=0,0,
500*LOG10(1+99*L$4/IF(ISNUMBER(L180),L180,VALUE(LEFT(L180,SEARCH(" ",L180)-1))))),
500*LOG10(1+99*IF(ISNUMBER(L180),L180,VALUE(LEFT(L180,SEARCH(" ",L180)-1)))/L$7*L$4/L$6)),500*LOG10(1+99*IF(ISNUMBER(L180),L180,VALUE(LEFT(L180,SEARCH(" ",L180)-1)))/L$4)),Events!$I$1))  )   )</f>
        <v/>
      </c>
      <c r="N180" s="1" t="str">
        <f>IF(L180="","",_xlfn.RANK.AVG(M180,M$12:M$238))</f>
        <v/>
      </c>
      <c r="O180" s="12"/>
      <c r="P180" s="1" t="str">
        <f>IF(O180="","",IF(O180="np",-200,  MIN(IF(O$5="No",1000,10000),ROUNDDOWN(IF(O$3="No",
IF(ISNUMBER(O180)=TRUE,IF(O180=0,0,
500*LOG10(1+99*O$4/IF(ISNUMBER(O180),O180,VALUE(LEFT(O180,SEARCH(" ",O180)-1))))),
500*LOG10(1+99*IF(ISNUMBER(O180),O180,VALUE(LEFT(O180,SEARCH(" ",O180)-1)))/O$7*O$4/O$6)),500*LOG10(1+99*IF(ISNUMBER(O180),O180,VALUE(LEFT(O180,SEARCH(" ",O180)-1)))/O$4)),Events!$I$1))  )   )</f>
        <v/>
      </c>
      <c r="Q180" s="1" t="str">
        <f>IF(O180="","",_xlfn.RANK.AVG(P180,P$12:P$238))</f>
        <v/>
      </c>
      <c r="R180" s="12"/>
      <c r="S180" s="1" t="str">
        <f>IF(R180="","",IF(R180="np",-200,  MIN(IF(R$5="No",1000,10000),ROUNDDOWN(IF(R$3="No",
IF(ISNUMBER(R180)=TRUE,IF(R180=0,0,
500*LOG10(1+99*R$4/IF(ISNUMBER(R180),R180,VALUE(LEFT(R180,SEARCH(" ",R180)-1))))),
500*LOG10(1+99*IF(ISNUMBER(R180),R180,VALUE(LEFT(R180,SEARCH(" ",R180)-1)))/R$7*R$4/R$6)),500*LOG10(1+99*IF(ISNUMBER(R180),R180,VALUE(LEFT(R180,SEARCH(" ",R180)-1)))/R$4)),Events!$I$1))  )   )</f>
        <v/>
      </c>
      <c r="T180" s="1" t="str">
        <f>IF(R180="","",_xlfn.RANK.AVG(S180,S$12:S$238))</f>
        <v/>
      </c>
      <c r="U180" s="12"/>
      <c r="V180" s="1" t="str">
        <f>IF(U180="","",IF(U180="np",-200,  MIN(IF(U$5="No",1000,10000),ROUNDDOWN(IF(U$3="No",
IF(ISNUMBER(U180)=TRUE,IF(U180=0,0,
500*LOG10(1+99*U$4/IF(ISNUMBER(U180),U180,VALUE(LEFT(U180,SEARCH(" ",U180)-1))))),
500*LOG10(1+99*IF(ISNUMBER(U180),U180,VALUE(LEFT(U180,SEARCH(" ",U180)-1)))/U$7*U$4/U$6)),500*LOG10(1+99*IF(ISNUMBER(U180),U180,VALUE(LEFT(U180,SEARCH(" ",U180)-1)))/U$4)),Events!$I$1))  )   )</f>
        <v/>
      </c>
      <c r="W180" s="1" t="str">
        <f>IF(U180="","",_xlfn.RANK.AVG(V180,V$12:V$238))</f>
        <v/>
      </c>
      <c r="X180" s="12"/>
      <c r="Y180" s="1" t="str">
        <f>IF(X180="","",IF(X180="np",-200,  MIN(IF(X$5="No",1000,10000),ROUNDDOWN(IF(X$3="No",
IF(ISNUMBER(X180)=TRUE,IF(X180=0,0,
500*LOG10(1+99*X$4/IF(ISNUMBER(X180),X180,VALUE(LEFT(X180,SEARCH(" ",X180)-1))))),
500*LOG10(1+99*IF(ISNUMBER(X180),X180,VALUE(LEFT(X180,SEARCH(" ",X180)-1)))/X$7*X$4/X$6)),500*LOG10(1+99*IF(ISNUMBER(X180),X180,VALUE(LEFT(X180,SEARCH(" ",X180)-1)))/X$4)),Events!$I$1))  )   )</f>
        <v/>
      </c>
      <c r="Z180" s="1" t="str">
        <f>IF(X180="","",_xlfn.RANK.AVG(Y180,Y$12:Y$238))</f>
        <v/>
      </c>
      <c r="AA180" s="1" t="str">
        <f>IF(Competitors!A170="","",Competitors!D170)</f>
        <v/>
      </c>
      <c r="AB180" t="str">
        <f t="shared" si="15"/>
        <v/>
      </c>
      <c r="AC180" t="str">
        <f t="shared" si="18"/>
        <v/>
      </c>
      <c r="AD180" t="str">
        <f t="shared" si="13"/>
        <v/>
      </c>
      <c r="AE180" t="str">
        <f t="shared" si="16"/>
        <v/>
      </c>
      <c r="AF180" t="str">
        <f t="shared" si="14"/>
        <v/>
      </c>
      <c r="AG180" t="str">
        <f t="shared" si="17"/>
        <v/>
      </c>
    </row>
    <row r="181" spans="1:33" ht="14.5" x14ac:dyDescent="0.35">
      <c r="A181" s="1" t="str">
        <f>IF(Competitors!A171="","",Competitors!A171)</f>
        <v/>
      </c>
      <c r="B181" s="1" t="str">
        <f>IF(Competitors!B171="","",Competitors!B171)</f>
        <v/>
      </c>
      <c r="C181" s="1" t="str">
        <f>IF(Competitors!C171="","",Competitors!C171)</f>
        <v/>
      </c>
      <c r="D181" s="1" t="str">
        <f>IF(A181="","",SUM(G181,J181,M181,P181,S181,V181,Y181))</f>
        <v/>
      </c>
      <c r="E181" s="1" t="str">
        <f>IF(A181="","",SUM(H181,K181,N181,Q181,T181,W181,Z181))</f>
        <v/>
      </c>
      <c r="F181" s="12"/>
      <c r="G181" s="1" t="str">
        <f>IF(F181="","",IF(F181="np",-200,  MIN(IF(F$5="No",1000,10000),ROUNDDOWN(IF(F$3="No",
IF(ISNUMBER(F181)=TRUE,IF(F181=0,0,
500*LOG10(1+99*F$4/IF(ISNUMBER(F181),F181,VALUE(LEFT(F181,SEARCH(" ",F181)-1))))),
500*LOG10(1+99*IF(ISNUMBER(F181),F181,VALUE(LEFT(F181,SEARCH(" ",F181)-1)))/F$7*F$4/F$6)),500*LOG10(1+99*IF(ISNUMBER(F181),F181,VALUE(LEFT(F181,SEARCH(" ",F181)-1)))/F$4)),Events!$I$1))  )   )</f>
        <v/>
      </c>
      <c r="H181" s="1" t="str">
        <f>IF(F181="","",_xlfn.RANK.AVG(G181,G$12:G$238))</f>
        <v/>
      </c>
      <c r="I181" s="12"/>
      <c r="J181" s="1" t="str">
        <f>IF(I181="","",IF(I181="np",-200,  MIN(IF(I$5="No",1000,10000),ROUNDDOWN(IF(I$3="No",
IF(ISNUMBER(I181)=TRUE,IF(I181=0,0,
500*LOG10(1+99*I$4/IF(ISNUMBER(I181),I181,VALUE(LEFT(I181,SEARCH(" ",I181)-1))))),
500*LOG10(1+99*IF(ISNUMBER(I181),I181,VALUE(LEFT(I181,SEARCH(" ",I181)-1)))/I$7*I$4/I$6)),500*LOG10(1+99*IF(ISNUMBER(I181),I181,VALUE(LEFT(I181,SEARCH(" ",I181)-1)))/I$4)),Events!$I$1))  )   )</f>
        <v/>
      </c>
      <c r="K181" s="1" t="str">
        <f>IF(I181="","",_xlfn.RANK.AVG(J181,J$12:J$238))</f>
        <v/>
      </c>
      <c r="L181" s="12"/>
      <c r="M181" s="1" t="str">
        <f>IF(L181="","",IF(L181="np",-200,  MIN(IF(L$5="No",1000,10000),ROUNDDOWN(IF(L$3="No",
IF(ISNUMBER(L181)=TRUE,IF(L181=0,0,
500*LOG10(1+99*L$4/IF(ISNUMBER(L181),L181,VALUE(LEFT(L181,SEARCH(" ",L181)-1))))),
500*LOG10(1+99*IF(ISNUMBER(L181),L181,VALUE(LEFT(L181,SEARCH(" ",L181)-1)))/L$7*L$4/L$6)),500*LOG10(1+99*IF(ISNUMBER(L181),L181,VALUE(LEFT(L181,SEARCH(" ",L181)-1)))/L$4)),Events!$I$1))  )   )</f>
        <v/>
      </c>
      <c r="N181" s="1" t="str">
        <f>IF(L181="","",_xlfn.RANK.AVG(M181,M$12:M$238))</f>
        <v/>
      </c>
      <c r="O181" s="12"/>
      <c r="P181" s="1" t="str">
        <f>IF(O181="","",IF(O181="np",-200,  MIN(IF(O$5="No",1000,10000),ROUNDDOWN(IF(O$3="No",
IF(ISNUMBER(O181)=TRUE,IF(O181=0,0,
500*LOG10(1+99*O$4/IF(ISNUMBER(O181),O181,VALUE(LEFT(O181,SEARCH(" ",O181)-1))))),
500*LOG10(1+99*IF(ISNUMBER(O181),O181,VALUE(LEFT(O181,SEARCH(" ",O181)-1)))/O$7*O$4/O$6)),500*LOG10(1+99*IF(ISNUMBER(O181),O181,VALUE(LEFT(O181,SEARCH(" ",O181)-1)))/O$4)),Events!$I$1))  )   )</f>
        <v/>
      </c>
      <c r="Q181" s="1" t="str">
        <f>IF(O181="","",_xlfn.RANK.AVG(P181,P$12:P$238))</f>
        <v/>
      </c>
      <c r="R181" s="12"/>
      <c r="S181" s="1" t="str">
        <f>IF(R181="","",IF(R181="np",-200,  MIN(IF(R$5="No",1000,10000),ROUNDDOWN(IF(R$3="No",
IF(ISNUMBER(R181)=TRUE,IF(R181=0,0,
500*LOG10(1+99*R$4/IF(ISNUMBER(R181),R181,VALUE(LEFT(R181,SEARCH(" ",R181)-1))))),
500*LOG10(1+99*IF(ISNUMBER(R181),R181,VALUE(LEFT(R181,SEARCH(" ",R181)-1)))/R$7*R$4/R$6)),500*LOG10(1+99*IF(ISNUMBER(R181),R181,VALUE(LEFT(R181,SEARCH(" ",R181)-1)))/R$4)),Events!$I$1))  )   )</f>
        <v/>
      </c>
      <c r="T181" s="1" t="str">
        <f>IF(R181="","",_xlfn.RANK.AVG(S181,S$12:S$238))</f>
        <v/>
      </c>
      <c r="U181" s="12"/>
      <c r="V181" s="1" t="str">
        <f>IF(U181="","",IF(U181="np",-200,  MIN(IF(U$5="No",1000,10000),ROUNDDOWN(IF(U$3="No",
IF(ISNUMBER(U181)=TRUE,IF(U181=0,0,
500*LOG10(1+99*U$4/IF(ISNUMBER(U181),U181,VALUE(LEFT(U181,SEARCH(" ",U181)-1))))),
500*LOG10(1+99*IF(ISNUMBER(U181),U181,VALUE(LEFT(U181,SEARCH(" ",U181)-1)))/U$7*U$4/U$6)),500*LOG10(1+99*IF(ISNUMBER(U181),U181,VALUE(LEFT(U181,SEARCH(" ",U181)-1)))/U$4)),Events!$I$1))  )   )</f>
        <v/>
      </c>
      <c r="W181" s="1" t="str">
        <f>IF(U181="","",_xlfn.RANK.AVG(V181,V$12:V$238))</f>
        <v/>
      </c>
      <c r="X181" s="12"/>
      <c r="Y181" s="1" t="str">
        <f>IF(X181="","",IF(X181="np",-200,  MIN(IF(X$5="No",1000,10000),ROUNDDOWN(IF(X$3="No",
IF(ISNUMBER(X181)=TRUE,IF(X181=0,0,
500*LOG10(1+99*X$4/IF(ISNUMBER(X181),X181,VALUE(LEFT(X181,SEARCH(" ",X181)-1))))),
500*LOG10(1+99*IF(ISNUMBER(X181),X181,VALUE(LEFT(X181,SEARCH(" ",X181)-1)))/X$7*X$4/X$6)),500*LOG10(1+99*IF(ISNUMBER(X181),X181,VALUE(LEFT(X181,SEARCH(" ",X181)-1)))/X$4)),Events!$I$1))  )   )</f>
        <v/>
      </c>
      <c r="Z181" s="1" t="str">
        <f>IF(X181="","",_xlfn.RANK.AVG(Y181,Y$12:Y$238))</f>
        <v/>
      </c>
      <c r="AA181" s="1" t="str">
        <f>IF(Competitors!A171="","",Competitors!D171)</f>
        <v/>
      </c>
      <c r="AB181" t="str">
        <f t="shared" si="15"/>
        <v/>
      </c>
      <c r="AC181" t="str">
        <f t="shared" si="18"/>
        <v/>
      </c>
      <c r="AD181" t="str">
        <f t="shared" si="13"/>
        <v/>
      </c>
      <c r="AE181" t="str">
        <f t="shared" si="16"/>
        <v/>
      </c>
      <c r="AF181" t="str">
        <f t="shared" si="14"/>
        <v/>
      </c>
      <c r="AG181" t="str">
        <f t="shared" si="17"/>
        <v/>
      </c>
    </row>
    <row r="182" spans="1:33" ht="14.5" x14ac:dyDescent="0.35">
      <c r="A182" s="1" t="str">
        <f>IF(Competitors!A172="","",Competitors!A172)</f>
        <v/>
      </c>
      <c r="B182" s="1" t="str">
        <f>IF(Competitors!B172="","",Competitors!B172)</f>
        <v/>
      </c>
      <c r="C182" s="1" t="str">
        <f>IF(Competitors!C172="","",Competitors!C172)</f>
        <v/>
      </c>
      <c r="D182" s="1" t="str">
        <f>IF(A182="","",SUM(G182,J182,M182,P182,S182,V182,Y182))</f>
        <v/>
      </c>
      <c r="E182" s="1" t="str">
        <f>IF(A182="","",SUM(H182,K182,N182,Q182,T182,W182,Z182))</f>
        <v/>
      </c>
      <c r="F182" s="12"/>
      <c r="G182" s="1" t="str">
        <f>IF(F182="","",IF(F182="np",-200,  MIN(IF(F$5="No",1000,10000),ROUNDDOWN(IF(F$3="No",
IF(ISNUMBER(F182)=TRUE,IF(F182=0,0,
500*LOG10(1+99*F$4/IF(ISNUMBER(F182),F182,VALUE(LEFT(F182,SEARCH(" ",F182)-1))))),
500*LOG10(1+99*IF(ISNUMBER(F182),F182,VALUE(LEFT(F182,SEARCH(" ",F182)-1)))/F$7*F$4/F$6)),500*LOG10(1+99*IF(ISNUMBER(F182),F182,VALUE(LEFT(F182,SEARCH(" ",F182)-1)))/F$4)),Events!$I$1))  )   )</f>
        <v/>
      </c>
      <c r="H182" s="1" t="str">
        <f>IF(F182="","",_xlfn.RANK.AVG(G182,G$12:G$238))</f>
        <v/>
      </c>
      <c r="I182" s="12"/>
      <c r="J182" s="1" t="str">
        <f>IF(I182="","",IF(I182="np",-200,  MIN(IF(I$5="No",1000,10000),ROUNDDOWN(IF(I$3="No",
IF(ISNUMBER(I182)=TRUE,IF(I182=0,0,
500*LOG10(1+99*I$4/IF(ISNUMBER(I182),I182,VALUE(LEFT(I182,SEARCH(" ",I182)-1))))),
500*LOG10(1+99*IF(ISNUMBER(I182),I182,VALUE(LEFT(I182,SEARCH(" ",I182)-1)))/I$7*I$4/I$6)),500*LOG10(1+99*IF(ISNUMBER(I182),I182,VALUE(LEFT(I182,SEARCH(" ",I182)-1)))/I$4)),Events!$I$1))  )   )</f>
        <v/>
      </c>
      <c r="K182" s="1" t="str">
        <f>IF(I182="","",_xlfn.RANK.AVG(J182,J$12:J$238))</f>
        <v/>
      </c>
      <c r="L182" s="12"/>
      <c r="M182" s="1" t="str">
        <f>IF(L182="","",IF(L182="np",-200,  MIN(IF(L$5="No",1000,10000),ROUNDDOWN(IF(L$3="No",
IF(ISNUMBER(L182)=TRUE,IF(L182=0,0,
500*LOG10(1+99*L$4/IF(ISNUMBER(L182),L182,VALUE(LEFT(L182,SEARCH(" ",L182)-1))))),
500*LOG10(1+99*IF(ISNUMBER(L182),L182,VALUE(LEFT(L182,SEARCH(" ",L182)-1)))/L$7*L$4/L$6)),500*LOG10(1+99*IF(ISNUMBER(L182),L182,VALUE(LEFT(L182,SEARCH(" ",L182)-1)))/L$4)),Events!$I$1))  )   )</f>
        <v/>
      </c>
      <c r="N182" s="1" t="str">
        <f>IF(L182="","",_xlfn.RANK.AVG(M182,M$12:M$238))</f>
        <v/>
      </c>
      <c r="O182" s="12"/>
      <c r="P182" s="1" t="str">
        <f>IF(O182="","",IF(O182="np",-200,  MIN(IF(O$5="No",1000,10000),ROUNDDOWN(IF(O$3="No",
IF(ISNUMBER(O182)=TRUE,IF(O182=0,0,
500*LOG10(1+99*O$4/IF(ISNUMBER(O182),O182,VALUE(LEFT(O182,SEARCH(" ",O182)-1))))),
500*LOG10(1+99*IF(ISNUMBER(O182),O182,VALUE(LEFT(O182,SEARCH(" ",O182)-1)))/O$7*O$4/O$6)),500*LOG10(1+99*IF(ISNUMBER(O182),O182,VALUE(LEFT(O182,SEARCH(" ",O182)-1)))/O$4)),Events!$I$1))  )   )</f>
        <v/>
      </c>
      <c r="Q182" s="1" t="str">
        <f>IF(O182="","",_xlfn.RANK.AVG(P182,P$12:P$238))</f>
        <v/>
      </c>
      <c r="R182" s="12"/>
      <c r="S182" s="1" t="str">
        <f>IF(R182="","",IF(R182="np",-200,  MIN(IF(R$5="No",1000,10000),ROUNDDOWN(IF(R$3="No",
IF(ISNUMBER(R182)=TRUE,IF(R182=0,0,
500*LOG10(1+99*R$4/IF(ISNUMBER(R182),R182,VALUE(LEFT(R182,SEARCH(" ",R182)-1))))),
500*LOG10(1+99*IF(ISNUMBER(R182),R182,VALUE(LEFT(R182,SEARCH(" ",R182)-1)))/R$7*R$4/R$6)),500*LOG10(1+99*IF(ISNUMBER(R182),R182,VALUE(LEFT(R182,SEARCH(" ",R182)-1)))/R$4)),Events!$I$1))  )   )</f>
        <v/>
      </c>
      <c r="T182" s="1" t="str">
        <f>IF(R182="","",_xlfn.RANK.AVG(S182,S$12:S$238))</f>
        <v/>
      </c>
      <c r="U182" s="12"/>
      <c r="V182" s="1" t="str">
        <f>IF(U182="","",IF(U182="np",-200,  MIN(IF(U$5="No",1000,10000),ROUNDDOWN(IF(U$3="No",
IF(ISNUMBER(U182)=TRUE,IF(U182=0,0,
500*LOG10(1+99*U$4/IF(ISNUMBER(U182),U182,VALUE(LEFT(U182,SEARCH(" ",U182)-1))))),
500*LOG10(1+99*IF(ISNUMBER(U182),U182,VALUE(LEFT(U182,SEARCH(" ",U182)-1)))/U$7*U$4/U$6)),500*LOG10(1+99*IF(ISNUMBER(U182),U182,VALUE(LEFT(U182,SEARCH(" ",U182)-1)))/U$4)),Events!$I$1))  )   )</f>
        <v/>
      </c>
      <c r="W182" s="1" t="str">
        <f>IF(U182="","",_xlfn.RANK.AVG(V182,V$12:V$238))</f>
        <v/>
      </c>
      <c r="X182" s="12"/>
      <c r="Y182" s="1" t="str">
        <f>IF(X182="","",IF(X182="np",-200,  MIN(IF(X$5="No",1000,10000),ROUNDDOWN(IF(X$3="No",
IF(ISNUMBER(X182)=TRUE,IF(X182=0,0,
500*LOG10(1+99*X$4/IF(ISNUMBER(X182),X182,VALUE(LEFT(X182,SEARCH(" ",X182)-1))))),
500*LOG10(1+99*IF(ISNUMBER(X182),X182,VALUE(LEFT(X182,SEARCH(" ",X182)-1)))/X$7*X$4/X$6)),500*LOG10(1+99*IF(ISNUMBER(X182),X182,VALUE(LEFT(X182,SEARCH(" ",X182)-1)))/X$4)),Events!$I$1))  )   )</f>
        <v/>
      </c>
      <c r="Z182" s="1" t="str">
        <f>IF(X182="","",_xlfn.RANK.AVG(Y182,Y$12:Y$238))</f>
        <v/>
      </c>
      <c r="AA182" s="1" t="str">
        <f>IF(Competitors!A172="","",Competitors!D172)</f>
        <v/>
      </c>
      <c r="AB182" t="str">
        <f t="shared" si="15"/>
        <v/>
      </c>
      <c r="AC182" t="str">
        <f t="shared" si="18"/>
        <v/>
      </c>
      <c r="AD182" t="str">
        <f t="shared" si="13"/>
        <v/>
      </c>
      <c r="AE182" t="str">
        <f t="shared" si="16"/>
        <v/>
      </c>
      <c r="AF182" t="str">
        <f t="shared" si="14"/>
        <v/>
      </c>
      <c r="AG182" t="str">
        <f t="shared" si="17"/>
        <v/>
      </c>
    </row>
    <row r="183" spans="1:33" ht="14.5" x14ac:dyDescent="0.35">
      <c r="A183" s="1" t="str">
        <f>IF(Competitors!A173="","",Competitors!A173)</f>
        <v/>
      </c>
      <c r="B183" s="1" t="str">
        <f>IF(Competitors!B173="","",Competitors!B173)</f>
        <v/>
      </c>
      <c r="C183" s="1" t="str">
        <f>IF(Competitors!C173="","",Competitors!C173)</f>
        <v/>
      </c>
      <c r="D183" s="1" t="str">
        <f>IF(A183="","",SUM(G183,J183,M183,P183,S183,V183,Y183))</f>
        <v/>
      </c>
      <c r="E183" s="1" t="str">
        <f>IF(A183="","",SUM(H183,K183,N183,Q183,T183,W183,Z183))</f>
        <v/>
      </c>
      <c r="F183" s="12"/>
      <c r="G183" s="1" t="str">
        <f>IF(F183="","",IF(F183="np",-200,  MIN(IF(F$5="No",1000,10000),ROUNDDOWN(IF(F$3="No",
IF(ISNUMBER(F183)=TRUE,IF(F183=0,0,
500*LOG10(1+99*F$4/IF(ISNUMBER(F183),F183,VALUE(LEFT(F183,SEARCH(" ",F183)-1))))),
500*LOG10(1+99*IF(ISNUMBER(F183),F183,VALUE(LEFT(F183,SEARCH(" ",F183)-1)))/F$7*F$4/F$6)),500*LOG10(1+99*IF(ISNUMBER(F183),F183,VALUE(LEFT(F183,SEARCH(" ",F183)-1)))/F$4)),Events!$I$1))  )   )</f>
        <v/>
      </c>
      <c r="H183" s="1" t="str">
        <f>IF(F183="","",_xlfn.RANK.AVG(G183,G$12:G$238))</f>
        <v/>
      </c>
      <c r="I183" s="12"/>
      <c r="J183" s="1" t="str">
        <f>IF(I183="","",IF(I183="np",-200,  MIN(IF(I$5="No",1000,10000),ROUNDDOWN(IF(I$3="No",
IF(ISNUMBER(I183)=TRUE,IF(I183=0,0,
500*LOG10(1+99*I$4/IF(ISNUMBER(I183),I183,VALUE(LEFT(I183,SEARCH(" ",I183)-1))))),
500*LOG10(1+99*IF(ISNUMBER(I183),I183,VALUE(LEFT(I183,SEARCH(" ",I183)-1)))/I$7*I$4/I$6)),500*LOG10(1+99*IF(ISNUMBER(I183),I183,VALUE(LEFT(I183,SEARCH(" ",I183)-1)))/I$4)),Events!$I$1))  )   )</f>
        <v/>
      </c>
      <c r="K183" s="1" t="str">
        <f>IF(I183="","",_xlfn.RANK.AVG(J183,J$12:J$238))</f>
        <v/>
      </c>
      <c r="L183" s="12"/>
      <c r="M183" s="1" t="str">
        <f>IF(L183="","",IF(L183="np",-200,  MIN(IF(L$5="No",1000,10000),ROUNDDOWN(IF(L$3="No",
IF(ISNUMBER(L183)=TRUE,IF(L183=0,0,
500*LOG10(1+99*L$4/IF(ISNUMBER(L183),L183,VALUE(LEFT(L183,SEARCH(" ",L183)-1))))),
500*LOG10(1+99*IF(ISNUMBER(L183),L183,VALUE(LEFT(L183,SEARCH(" ",L183)-1)))/L$7*L$4/L$6)),500*LOG10(1+99*IF(ISNUMBER(L183),L183,VALUE(LEFT(L183,SEARCH(" ",L183)-1)))/L$4)),Events!$I$1))  )   )</f>
        <v/>
      </c>
      <c r="N183" s="1" t="str">
        <f>IF(L183="","",_xlfn.RANK.AVG(M183,M$12:M$238))</f>
        <v/>
      </c>
      <c r="O183" s="12"/>
      <c r="P183" s="1" t="str">
        <f>IF(O183="","",IF(O183="np",-200,  MIN(IF(O$5="No",1000,10000),ROUNDDOWN(IF(O$3="No",
IF(ISNUMBER(O183)=TRUE,IF(O183=0,0,
500*LOG10(1+99*O$4/IF(ISNUMBER(O183),O183,VALUE(LEFT(O183,SEARCH(" ",O183)-1))))),
500*LOG10(1+99*IF(ISNUMBER(O183),O183,VALUE(LEFT(O183,SEARCH(" ",O183)-1)))/O$7*O$4/O$6)),500*LOG10(1+99*IF(ISNUMBER(O183),O183,VALUE(LEFT(O183,SEARCH(" ",O183)-1)))/O$4)),Events!$I$1))  )   )</f>
        <v/>
      </c>
      <c r="Q183" s="1" t="str">
        <f>IF(O183="","",_xlfn.RANK.AVG(P183,P$12:P$238))</f>
        <v/>
      </c>
      <c r="R183" s="12"/>
      <c r="S183" s="1" t="str">
        <f>IF(R183="","",IF(R183="np",-200,  MIN(IF(R$5="No",1000,10000),ROUNDDOWN(IF(R$3="No",
IF(ISNUMBER(R183)=TRUE,IF(R183=0,0,
500*LOG10(1+99*R$4/IF(ISNUMBER(R183),R183,VALUE(LEFT(R183,SEARCH(" ",R183)-1))))),
500*LOG10(1+99*IF(ISNUMBER(R183),R183,VALUE(LEFT(R183,SEARCH(" ",R183)-1)))/R$7*R$4/R$6)),500*LOG10(1+99*IF(ISNUMBER(R183),R183,VALUE(LEFT(R183,SEARCH(" ",R183)-1)))/R$4)),Events!$I$1))  )   )</f>
        <v/>
      </c>
      <c r="T183" s="1" t="str">
        <f>IF(R183="","",_xlfn.RANK.AVG(S183,S$12:S$238))</f>
        <v/>
      </c>
      <c r="U183" s="12"/>
      <c r="V183" s="1" t="str">
        <f>IF(U183="","",IF(U183="np",-200,  MIN(IF(U$5="No",1000,10000),ROUNDDOWN(IF(U$3="No",
IF(ISNUMBER(U183)=TRUE,IF(U183=0,0,
500*LOG10(1+99*U$4/IF(ISNUMBER(U183),U183,VALUE(LEFT(U183,SEARCH(" ",U183)-1))))),
500*LOG10(1+99*IF(ISNUMBER(U183),U183,VALUE(LEFT(U183,SEARCH(" ",U183)-1)))/U$7*U$4/U$6)),500*LOG10(1+99*IF(ISNUMBER(U183),U183,VALUE(LEFT(U183,SEARCH(" ",U183)-1)))/U$4)),Events!$I$1))  )   )</f>
        <v/>
      </c>
      <c r="W183" s="1" t="str">
        <f>IF(U183="","",_xlfn.RANK.AVG(V183,V$12:V$238))</f>
        <v/>
      </c>
      <c r="X183" s="12"/>
      <c r="Y183" s="1" t="str">
        <f>IF(X183="","",IF(X183="np",-200,  MIN(IF(X$5="No",1000,10000),ROUNDDOWN(IF(X$3="No",
IF(ISNUMBER(X183)=TRUE,IF(X183=0,0,
500*LOG10(1+99*X$4/IF(ISNUMBER(X183),X183,VALUE(LEFT(X183,SEARCH(" ",X183)-1))))),
500*LOG10(1+99*IF(ISNUMBER(X183),X183,VALUE(LEFT(X183,SEARCH(" ",X183)-1)))/X$7*X$4/X$6)),500*LOG10(1+99*IF(ISNUMBER(X183),X183,VALUE(LEFT(X183,SEARCH(" ",X183)-1)))/X$4)),Events!$I$1))  )   )</f>
        <v/>
      </c>
      <c r="Z183" s="1" t="str">
        <f>IF(X183="","",_xlfn.RANK.AVG(Y183,Y$12:Y$238))</f>
        <v/>
      </c>
      <c r="AA183" s="1" t="str">
        <f>IF(Competitors!A173="","",Competitors!D173)</f>
        <v/>
      </c>
      <c r="AB183" t="str">
        <f t="shared" si="15"/>
        <v/>
      </c>
      <c r="AC183" t="str">
        <f t="shared" si="18"/>
        <v/>
      </c>
      <c r="AD183" t="str">
        <f t="shared" si="13"/>
        <v/>
      </c>
      <c r="AE183" t="str">
        <f t="shared" si="16"/>
        <v/>
      </c>
      <c r="AF183" t="str">
        <f t="shared" si="14"/>
        <v/>
      </c>
      <c r="AG183" t="str">
        <f t="shared" si="17"/>
        <v/>
      </c>
    </row>
    <row r="184" spans="1:33" ht="14.5" x14ac:dyDescent="0.35">
      <c r="A184" s="1" t="str">
        <f>IF(Competitors!A174="","",Competitors!A174)</f>
        <v/>
      </c>
      <c r="B184" s="1" t="str">
        <f>IF(Competitors!B174="","",Competitors!B174)</f>
        <v/>
      </c>
      <c r="C184" s="1" t="str">
        <f>IF(Competitors!C174="","",Competitors!C174)</f>
        <v/>
      </c>
      <c r="D184" s="1" t="str">
        <f>IF(A184="","",SUM(G184,J184,M184,P184,S184,V184,Y184))</f>
        <v/>
      </c>
      <c r="E184" s="1" t="str">
        <f>IF(A184="","",SUM(H184,K184,N184,Q184,T184,W184,Z184))</f>
        <v/>
      </c>
      <c r="F184" s="12"/>
      <c r="G184" s="1" t="str">
        <f>IF(F184="","",IF(F184="np",-200,  MIN(IF(F$5="No",1000,10000),ROUNDDOWN(IF(F$3="No",
IF(ISNUMBER(F184)=TRUE,IF(F184=0,0,
500*LOG10(1+99*F$4/IF(ISNUMBER(F184),F184,VALUE(LEFT(F184,SEARCH(" ",F184)-1))))),
500*LOG10(1+99*IF(ISNUMBER(F184),F184,VALUE(LEFT(F184,SEARCH(" ",F184)-1)))/F$7*F$4/F$6)),500*LOG10(1+99*IF(ISNUMBER(F184),F184,VALUE(LEFT(F184,SEARCH(" ",F184)-1)))/F$4)),Events!$I$1))  )   )</f>
        <v/>
      </c>
      <c r="H184" s="1" t="str">
        <f>IF(F184="","",_xlfn.RANK.AVG(G184,G$12:G$238))</f>
        <v/>
      </c>
      <c r="I184" s="12"/>
      <c r="J184" s="1" t="str">
        <f>IF(I184="","",IF(I184="np",-200,  MIN(IF(I$5="No",1000,10000),ROUNDDOWN(IF(I$3="No",
IF(ISNUMBER(I184)=TRUE,IF(I184=0,0,
500*LOG10(1+99*I$4/IF(ISNUMBER(I184),I184,VALUE(LEFT(I184,SEARCH(" ",I184)-1))))),
500*LOG10(1+99*IF(ISNUMBER(I184),I184,VALUE(LEFT(I184,SEARCH(" ",I184)-1)))/I$7*I$4/I$6)),500*LOG10(1+99*IF(ISNUMBER(I184),I184,VALUE(LEFT(I184,SEARCH(" ",I184)-1)))/I$4)),Events!$I$1))  )   )</f>
        <v/>
      </c>
      <c r="K184" s="1" t="str">
        <f>IF(I184="","",_xlfn.RANK.AVG(J184,J$12:J$238))</f>
        <v/>
      </c>
      <c r="L184" s="12"/>
      <c r="M184" s="1" t="str">
        <f>IF(L184="","",IF(L184="np",-200,  MIN(IF(L$5="No",1000,10000),ROUNDDOWN(IF(L$3="No",
IF(ISNUMBER(L184)=TRUE,IF(L184=0,0,
500*LOG10(1+99*L$4/IF(ISNUMBER(L184),L184,VALUE(LEFT(L184,SEARCH(" ",L184)-1))))),
500*LOG10(1+99*IF(ISNUMBER(L184),L184,VALUE(LEFT(L184,SEARCH(" ",L184)-1)))/L$7*L$4/L$6)),500*LOG10(1+99*IF(ISNUMBER(L184),L184,VALUE(LEFT(L184,SEARCH(" ",L184)-1)))/L$4)),Events!$I$1))  )   )</f>
        <v/>
      </c>
      <c r="N184" s="1" t="str">
        <f>IF(L184="","",_xlfn.RANK.AVG(M184,M$12:M$238))</f>
        <v/>
      </c>
      <c r="O184" s="12"/>
      <c r="P184" s="1" t="str">
        <f>IF(O184="","",IF(O184="np",-200,  MIN(IF(O$5="No",1000,10000),ROUNDDOWN(IF(O$3="No",
IF(ISNUMBER(O184)=TRUE,IF(O184=0,0,
500*LOG10(1+99*O$4/IF(ISNUMBER(O184),O184,VALUE(LEFT(O184,SEARCH(" ",O184)-1))))),
500*LOG10(1+99*IF(ISNUMBER(O184),O184,VALUE(LEFT(O184,SEARCH(" ",O184)-1)))/O$7*O$4/O$6)),500*LOG10(1+99*IF(ISNUMBER(O184),O184,VALUE(LEFT(O184,SEARCH(" ",O184)-1)))/O$4)),Events!$I$1))  )   )</f>
        <v/>
      </c>
      <c r="Q184" s="1" t="str">
        <f>IF(O184="","",_xlfn.RANK.AVG(P184,P$12:P$238))</f>
        <v/>
      </c>
      <c r="R184" s="12"/>
      <c r="S184" s="1" t="str">
        <f>IF(R184="","",IF(R184="np",-200,  MIN(IF(R$5="No",1000,10000),ROUNDDOWN(IF(R$3="No",
IF(ISNUMBER(R184)=TRUE,IF(R184=0,0,
500*LOG10(1+99*R$4/IF(ISNUMBER(R184),R184,VALUE(LEFT(R184,SEARCH(" ",R184)-1))))),
500*LOG10(1+99*IF(ISNUMBER(R184),R184,VALUE(LEFT(R184,SEARCH(" ",R184)-1)))/R$7*R$4/R$6)),500*LOG10(1+99*IF(ISNUMBER(R184),R184,VALUE(LEFT(R184,SEARCH(" ",R184)-1)))/R$4)),Events!$I$1))  )   )</f>
        <v/>
      </c>
      <c r="T184" s="1" t="str">
        <f>IF(R184="","",_xlfn.RANK.AVG(S184,S$12:S$238))</f>
        <v/>
      </c>
      <c r="U184" s="12"/>
      <c r="V184" s="1" t="str">
        <f>IF(U184="","",IF(U184="np",-200,  MIN(IF(U$5="No",1000,10000),ROUNDDOWN(IF(U$3="No",
IF(ISNUMBER(U184)=TRUE,IF(U184=0,0,
500*LOG10(1+99*U$4/IF(ISNUMBER(U184),U184,VALUE(LEFT(U184,SEARCH(" ",U184)-1))))),
500*LOG10(1+99*IF(ISNUMBER(U184),U184,VALUE(LEFT(U184,SEARCH(" ",U184)-1)))/U$7*U$4/U$6)),500*LOG10(1+99*IF(ISNUMBER(U184),U184,VALUE(LEFT(U184,SEARCH(" ",U184)-1)))/U$4)),Events!$I$1))  )   )</f>
        <v/>
      </c>
      <c r="W184" s="1" t="str">
        <f>IF(U184="","",_xlfn.RANK.AVG(V184,V$12:V$238))</f>
        <v/>
      </c>
      <c r="X184" s="12"/>
      <c r="Y184" s="1" t="str">
        <f>IF(X184="","",IF(X184="np",-200,  MIN(IF(X$5="No",1000,10000),ROUNDDOWN(IF(X$3="No",
IF(ISNUMBER(X184)=TRUE,IF(X184=0,0,
500*LOG10(1+99*X$4/IF(ISNUMBER(X184),X184,VALUE(LEFT(X184,SEARCH(" ",X184)-1))))),
500*LOG10(1+99*IF(ISNUMBER(X184),X184,VALUE(LEFT(X184,SEARCH(" ",X184)-1)))/X$7*X$4/X$6)),500*LOG10(1+99*IF(ISNUMBER(X184),X184,VALUE(LEFT(X184,SEARCH(" ",X184)-1)))/X$4)),Events!$I$1))  )   )</f>
        <v/>
      </c>
      <c r="Z184" s="1" t="str">
        <f>IF(X184="","",_xlfn.RANK.AVG(Y184,Y$12:Y$238))</f>
        <v/>
      </c>
      <c r="AA184" s="1" t="str">
        <f>IF(Competitors!A174="","",Competitors!D174)</f>
        <v/>
      </c>
      <c r="AB184" t="str">
        <f t="shared" si="15"/>
        <v/>
      </c>
      <c r="AC184" t="str">
        <f t="shared" si="18"/>
        <v/>
      </c>
      <c r="AD184" t="str">
        <f t="shared" si="13"/>
        <v/>
      </c>
      <c r="AE184" t="str">
        <f t="shared" si="16"/>
        <v/>
      </c>
      <c r="AF184" t="str">
        <f t="shared" si="14"/>
        <v/>
      </c>
      <c r="AG184" t="str">
        <f t="shared" si="17"/>
        <v/>
      </c>
    </row>
    <row r="185" spans="1:33" ht="14.5" x14ac:dyDescent="0.35">
      <c r="A185" s="1" t="str">
        <f>IF(Competitors!A175="","",Competitors!A175)</f>
        <v/>
      </c>
      <c r="B185" s="1" t="str">
        <f>IF(Competitors!B175="","",Competitors!B175)</f>
        <v/>
      </c>
      <c r="C185" s="1" t="str">
        <f>IF(Competitors!C175="","",Competitors!C175)</f>
        <v/>
      </c>
      <c r="D185" s="1" t="str">
        <f>IF(A185="","",SUM(G185,J185,M185,P185,S185,V185,Y185))</f>
        <v/>
      </c>
      <c r="E185" s="1" t="str">
        <f>IF(A185="","",SUM(H185,K185,N185,Q185,T185,W185,Z185))</f>
        <v/>
      </c>
      <c r="F185" s="12"/>
      <c r="G185" s="1" t="str">
        <f>IF(F185="","",IF(F185="np",-200,  MIN(IF(F$5="No",1000,10000),ROUNDDOWN(IF(F$3="No",
IF(ISNUMBER(F185)=TRUE,IF(F185=0,0,
500*LOG10(1+99*F$4/IF(ISNUMBER(F185),F185,VALUE(LEFT(F185,SEARCH(" ",F185)-1))))),
500*LOG10(1+99*IF(ISNUMBER(F185),F185,VALUE(LEFT(F185,SEARCH(" ",F185)-1)))/F$7*F$4/F$6)),500*LOG10(1+99*IF(ISNUMBER(F185),F185,VALUE(LEFT(F185,SEARCH(" ",F185)-1)))/F$4)),Events!$I$1))  )   )</f>
        <v/>
      </c>
      <c r="H185" s="1" t="str">
        <f>IF(F185="","",_xlfn.RANK.AVG(G185,G$12:G$238))</f>
        <v/>
      </c>
      <c r="I185" s="12"/>
      <c r="J185" s="1" t="str">
        <f>IF(I185="","",IF(I185="np",-200,  MIN(IF(I$5="No",1000,10000),ROUNDDOWN(IF(I$3="No",
IF(ISNUMBER(I185)=TRUE,IF(I185=0,0,
500*LOG10(1+99*I$4/IF(ISNUMBER(I185),I185,VALUE(LEFT(I185,SEARCH(" ",I185)-1))))),
500*LOG10(1+99*IF(ISNUMBER(I185),I185,VALUE(LEFT(I185,SEARCH(" ",I185)-1)))/I$7*I$4/I$6)),500*LOG10(1+99*IF(ISNUMBER(I185),I185,VALUE(LEFT(I185,SEARCH(" ",I185)-1)))/I$4)),Events!$I$1))  )   )</f>
        <v/>
      </c>
      <c r="K185" s="1" t="str">
        <f>IF(I185="","",_xlfn.RANK.AVG(J185,J$12:J$238))</f>
        <v/>
      </c>
      <c r="L185" s="12"/>
      <c r="M185" s="1" t="str">
        <f>IF(L185="","",IF(L185="np",-200,  MIN(IF(L$5="No",1000,10000),ROUNDDOWN(IF(L$3="No",
IF(ISNUMBER(L185)=TRUE,IF(L185=0,0,
500*LOG10(1+99*L$4/IF(ISNUMBER(L185),L185,VALUE(LEFT(L185,SEARCH(" ",L185)-1))))),
500*LOG10(1+99*IF(ISNUMBER(L185),L185,VALUE(LEFT(L185,SEARCH(" ",L185)-1)))/L$7*L$4/L$6)),500*LOG10(1+99*IF(ISNUMBER(L185),L185,VALUE(LEFT(L185,SEARCH(" ",L185)-1)))/L$4)),Events!$I$1))  )   )</f>
        <v/>
      </c>
      <c r="N185" s="1" t="str">
        <f>IF(L185="","",_xlfn.RANK.AVG(M185,M$12:M$238))</f>
        <v/>
      </c>
      <c r="O185" s="12"/>
      <c r="P185" s="1" t="str">
        <f>IF(O185="","",IF(O185="np",-200,  MIN(IF(O$5="No",1000,10000),ROUNDDOWN(IF(O$3="No",
IF(ISNUMBER(O185)=TRUE,IF(O185=0,0,
500*LOG10(1+99*O$4/IF(ISNUMBER(O185),O185,VALUE(LEFT(O185,SEARCH(" ",O185)-1))))),
500*LOG10(1+99*IF(ISNUMBER(O185),O185,VALUE(LEFT(O185,SEARCH(" ",O185)-1)))/O$7*O$4/O$6)),500*LOG10(1+99*IF(ISNUMBER(O185),O185,VALUE(LEFT(O185,SEARCH(" ",O185)-1)))/O$4)),Events!$I$1))  )   )</f>
        <v/>
      </c>
      <c r="Q185" s="1" t="str">
        <f>IF(O185="","",_xlfn.RANK.AVG(P185,P$12:P$238))</f>
        <v/>
      </c>
      <c r="R185" s="12"/>
      <c r="S185" s="1" t="str">
        <f>IF(R185="","",IF(R185="np",-200,  MIN(IF(R$5="No",1000,10000),ROUNDDOWN(IF(R$3="No",
IF(ISNUMBER(R185)=TRUE,IF(R185=0,0,
500*LOG10(1+99*R$4/IF(ISNUMBER(R185),R185,VALUE(LEFT(R185,SEARCH(" ",R185)-1))))),
500*LOG10(1+99*IF(ISNUMBER(R185),R185,VALUE(LEFT(R185,SEARCH(" ",R185)-1)))/R$7*R$4/R$6)),500*LOG10(1+99*IF(ISNUMBER(R185),R185,VALUE(LEFT(R185,SEARCH(" ",R185)-1)))/R$4)),Events!$I$1))  )   )</f>
        <v/>
      </c>
      <c r="T185" s="1" t="str">
        <f>IF(R185="","",_xlfn.RANK.AVG(S185,S$12:S$238))</f>
        <v/>
      </c>
      <c r="U185" s="12"/>
      <c r="V185" s="1" t="str">
        <f>IF(U185="","",IF(U185="np",-200,  MIN(IF(U$5="No",1000,10000),ROUNDDOWN(IF(U$3="No",
IF(ISNUMBER(U185)=TRUE,IF(U185=0,0,
500*LOG10(1+99*U$4/IF(ISNUMBER(U185),U185,VALUE(LEFT(U185,SEARCH(" ",U185)-1))))),
500*LOG10(1+99*IF(ISNUMBER(U185),U185,VALUE(LEFT(U185,SEARCH(" ",U185)-1)))/U$7*U$4/U$6)),500*LOG10(1+99*IF(ISNUMBER(U185),U185,VALUE(LEFT(U185,SEARCH(" ",U185)-1)))/U$4)),Events!$I$1))  )   )</f>
        <v/>
      </c>
      <c r="W185" s="1" t="str">
        <f>IF(U185="","",_xlfn.RANK.AVG(V185,V$12:V$238))</f>
        <v/>
      </c>
      <c r="X185" s="12"/>
      <c r="Y185" s="1" t="str">
        <f>IF(X185="","",IF(X185="np",-200,  MIN(IF(X$5="No",1000,10000),ROUNDDOWN(IF(X$3="No",
IF(ISNUMBER(X185)=TRUE,IF(X185=0,0,
500*LOG10(1+99*X$4/IF(ISNUMBER(X185),X185,VALUE(LEFT(X185,SEARCH(" ",X185)-1))))),
500*LOG10(1+99*IF(ISNUMBER(X185),X185,VALUE(LEFT(X185,SEARCH(" ",X185)-1)))/X$7*X$4/X$6)),500*LOG10(1+99*IF(ISNUMBER(X185),X185,VALUE(LEFT(X185,SEARCH(" ",X185)-1)))/X$4)),Events!$I$1))  )   )</f>
        <v/>
      </c>
      <c r="Z185" s="1" t="str">
        <f>IF(X185="","",_xlfn.RANK.AVG(Y185,Y$12:Y$238))</f>
        <v/>
      </c>
      <c r="AA185" s="1" t="str">
        <f>IF(Competitors!A175="","",Competitors!D175)</f>
        <v/>
      </c>
      <c r="AB185" t="str">
        <f t="shared" si="15"/>
        <v/>
      </c>
      <c r="AC185" t="str">
        <f t="shared" si="18"/>
        <v/>
      </c>
      <c r="AD185" t="str">
        <f t="shared" si="13"/>
        <v/>
      </c>
      <c r="AE185" t="str">
        <f t="shared" si="16"/>
        <v/>
      </c>
      <c r="AF185" t="str">
        <f t="shared" si="14"/>
        <v/>
      </c>
      <c r="AG185" t="str">
        <f t="shared" si="17"/>
        <v/>
      </c>
    </row>
    <row r="186" spans="1:33" ht="14.5" x14ac:dyDescent="0.35">
      <c r="A186" s="1" t="str">
        <f>IF(Competitors!A176="","",Competitors!A176)</f>
        <v/>
      </c>
      <c r="B186" s="1" t="str">
        <f>IF(Competitors!B176="","",Competitors!B176)</f>
        <v/>
      </c>
      <c r="C186" s="1" t="str">
        <f>IF(Competitors!C176="","",Competitors!C176)</f>
        <v/>
      </c>
      <c r="D186" s="1" t="str">
        <f>IF(A186="","",SUM(G186,J186,M186,P186,S186,V186,Y186))</f>
        <v/>
      </c>
      <c r="E186" s="1" t="str">
        <f>IF(A186="","",SUM(H186,K186,N186,Q186,T186,W186,Z186))</f>
        <v/>
      </c>
      <c r="F186" s="12"/>
      <c r="G186" s="1" t="str">
        <f>IF(F186="","",IF(F186="np",-200,  MIN(IF(F$5="No",1000,10000),ROUNDDOWN(IF(F$3="No",
IF(ISNUMBER(F186)=TRUE,IF(F186=0,0,
500*LOG10(1+99*F$4/IF(ISNUMBER(F186),F186,VALUE(LEFT(F186,SEARCH(" ",F186)-1))))),
500*LOG10(1+99*IF(ISNUMBER(F186),F186,VALUE(LEFT(F186,SEARCH(" ",F186)-1)))/F$7*F$4/F$6)),500*LOG10(1+99*IF(ISNUMBER(F186),F186,VALUE(LEFT(F186,SEARCH(" ",F186)-1)))/F$4)),Events!$I$1))  )   )</f>
        <v/>
      </c>
      <c r="H186" s="1" t="str">
        <f>IF(F186="","",_xlfn.RANK.AVG(G186,G$12:G$238))</f>
        <v/>
      </c>
      <c r="I186" s="12"/>
      <c r="J186" s="1" t="str">
        <f>IF(I186="","",IF(I186="np",-200,  MIN(IF(I$5="No",1000,10000),ROUNDDOWN(IF(I$3="No",
IF(ISNUMBER(I186)=TRUE,IF(I186=0,0,
500*LOG10(1+99*I$4/IF(ISNUMBER(I186),I186,VALUE(LEFT(I186,SEARCH(" ",I186)-1))))),
500*LOG10(1+99*IF(ISNUMBER(I186),I186,VALUE(LEFT(I186,SEARCH(" ",I186)-1)))/I$7*I$4/I$6)),500*LOG10(1+99*IF(ISNUMBER(I186),I186,VALUE(LEFT(I186,SEARCH(" ",I186)-1)))/I$4)),Events!$I$1))  )   )</f>
        <v/>
      </c>
      <c r="K186" s="1" t="str">
        <f>IF(I186="","",_xlfn.RANK.AVG(J186,J$12:J$238))</f>
        <v/>
      </c>
      <c r="L186" s="12"/>
      <c r="M186" s="1" t="str">
        <f>IF(L186="","",IF(L186="np",-200,  MIN(IF(L$5="No",1000,10000),ROUNDDOWN(IF(L$3="No",
IF(ISNUMBER(L186)=TRUE,IF(L186=0,0,
500*LOG10(1+99*L$4/IF(ISNUMBER(L186),L186,VALUE(LEFT(L186,SEARCH(" ",L186)-1))))),
500*LOG10(1+99*IF(ISNUMBER(L186),L186,VALUE(LEFT(L186,SEARCH(" ",L186)-1)))/L$7*L$4/L$6)),500*LOG10(1+99*IF(ISNUMBER(L186),L186,VALUE(LEFT(L186,SEARCH(" ",L186)-1)))/L$4)),Events!$I$1))  )   )</f>
        <v/>
      </c>
      <c r="N186" s="1" t="str">
        <f>IF(L186="","",_xlfn.RANK.AVG(M186,M$12:M$238))</f>
        <v/>
      </c>
      <c r="O186" s="12"/>
      <c r="P186" s="1" t="str">
        <f>IF(O186="","",IF(O186="np",-200,  MIN(IF(O$5="No",1000,10000),ROUNDDOWN(IF(O$3="No",
IF(ISNUMBER(O186)=TRUE,IF(O186=0,0,
500*LOG10(1+99*O$4/IF(ISNUMBER(O186),O186,VALUE(LEFT(O186,SEARCH(" ",O186)-1))))),
500*LOG10(1+99*IF(ISNUMBER(O186),O186,VALUE(LEFT(O186,SEARCH(" ",O186)-1)))/O$7*O$4/O$6)),500*LOG10(1+99*IF(ISNUMBER(O186),O186,VALUE(LEFT(O186,SEARCH(" ",O186)-1)))/O$4)),Events!$I$1))  )   )</f>
        <v/>
      </c>
      <c r="Q186" s="1" t="str">
        <f>IF(O186="","",_xlfn.RANK.AVG(P186,P$12:P$238))</f>
        <v/>
      </c>
      <c r="R186" s="12"/>
      <c r="S186" s="1" t="str">
        <f>IF(R186="","",IF(R186="np",-200,  MIN(IF(R$5="No",1000,10000),ROUNDDOWN(IF(R$3="No",
IF(ISNUMBER(R186)=TRUE,IF(R186=0,0,
500*LOG10(1+99*R$4/IF(ISNUMBER(R186),R186,VALUE(LEFT(R186,SEARCH(" ",R186)-1))))),
500*LOG10(1+99*IF(ISNUMBER(R186),R186,VALUE(LEFT(R186,SEARCH(" ",R186)-1)))/R$7*R$4/R$6)),500*LOG10(1+99*IF(ISNUMBER(R186),R186,VALUE(LEFT(R186,SEARCH(" ",R186)-1)))/R$4)),Events!$I$1))  )   )</f>
        <v/>
      </c>
      <c r="T186" s="1" t="str">
        <f>IF(R186="","",_xlfn.RANK.AVG(S186,S$12:S$238))</f>
        <v/>
      </c>
      <c r="U186" s="12"/>
      <c r="V186" s="1" t="str">
        <f>IF(U186="","",IF(U186="np",-200,  MIN(IF(U$5="No",1000,10000),ROUNDDOWN(IF(U$3="No",
IF(ISNUMBER(U186)=TRUE,IF(U186=0,0,
500*LOG10(1+99*U$4/IF(ISNUMBER(U186),U186,VALUE(LEFT(U186,SEARCH(" ",U186)-1))))),
500*LOG10(1+99*IF(ISNUMBER(U186),U186,VALUE(LEFT(U186,SEARCH(" ",U186)-1)))/U$7*U$4/U$6)),500*LOG10(1+99*IF(ISNUMBER(U186),U186,VALUE(LEFT(U186,SEARCH(" ",U186)-1)))/U$4)),Events!$I$1))  )   )</f>
        <v/>
      </c>
      <c r="W186" s="1" t="str">
        <f>IF(U186="","",_xlfn.RANK.AVG(V186,V$12:V$238))</f>
        <v/>
      </c>
      <c r="X186" s="12"/>
      <c r="Y186" s="1" t="str">
        <f>IF(X186="","",IF(X186="np",-200,  MIN(IF(X$5="No",1000,10000),ROUNDDOWN(IF(X$3="No",
IF(ISNUMBER(X186)=TRUE,IF(X186=0,0,
500*LOG10(1+99*X$4/IF(ISNUMBER(X186),X186,VALUE(LEFT(X186,SEARCH(" ",X186)-1))))),
500*LOG10(1+99*IF(ISNUMBER(X186),X186,VALUE(LEFT(X186,SEARCH(" ",X186)-1)))/X$7*X$4/X$6)),500*LOG10(1+99*IF(ISNUMBER(X186),X186,VALUE(LEFT(X186,SEARCH(" ",X186)-1)))/X$4)),Events!$I$1))  )   )</f>
        <v/>
      </c>
      <c r="Z186" s="1" t="str">
        <f>IF(X186="","",_xlfn.RANK.AVG(Y186,Y$12:Y$238))</f>
        <v/>
      </c>
      <c r="AA186" s="1" t="str">
        <f>IF(Competitors!A176="","",Competitors!D176)</f>
        <v/>
      </c>
      <c r="AB186" t="str">
        <f t="shared" si="15"/>
        <v/>
      </c>
      <c r="AC186" t="str">
        <f t="shared" si="18"/>
        <v/>
      </c>
      <c r="AD186" t="str">
        <f t="shared" si="13"/>
        <v/>
      </c>
      <c r="AE186" t="str">
        <f t="shared" si="16"/>
        <v/>
      </c>
      <c r="AF186" t="str">
        <f t="shared" si="14"/>
        <v/>
      </c>
      <c r="AG186" t="str">
        <f t="shared" si="17"/>
        <v/>
      </c>
    </row>
    <row r="187" spans="1:33" ht="14.5" x14ac:dyDescent="0.35">
      <c r="A187" s="1" t="str">
        <f>IF(Competitors!A177="","",Competitors!A177)</f>
        <v/>
      </c>
      <c r="B187" s="1" t="str">
        <f>IF(Competitors!B177="","",Competitors!B177)</f>
        <v/>
      </c>
      <c r="C187" s="1" t="str">
        <f>IF(Competitors!C177="","",Competitors!C177)</f>
        <v/>
      </c>
      <c r="D187" s="1" t="str">
        <f>IF(A187="","",SUM(G187,J187,M187,P187,S187,V187,Y187))</f>
        <v/>
      </c>
      <c r="E187" s="1" t="str">
        <f>IF(A187="","",SUM(H187,K187,N187,Q187,T187,W187,Z187))</f>
        <v/>
      </c>
      <c r="F187" s="12"/>
      <c r="G187" s="1" t="str">
        <f>IF(F187="","",IF(F187="np",-200,  MIN(IF(F$5="No",1000,10000),ROUNDDOWN(IF(F$3="No",
IF(ISNUMBER(F187)=TRUE,IF(F187=0,0,
500*LOG10(1+99*F$4/IF(ISNUMBER(F187),F187,VALUE(LEFT(F187,SEARCH(" ",F187)-1))))),
500*LOG10(1+99*IF(ISNUMBER(F187),F187,VALUE(LEFT(F187,SEARCH(" ",F187)-1)))/F$7*F$4/F$6)),500*LOG10(1+99*IF(ISNUMBER(F187),F187,VALUE(LEFT(F187,SEARCH(" ",F187)-1)))/F$4)),Events!$I$1))  )   )</f>
        <v/>
      </c>
      <c r="H187" s="1" t="str">
        <f>IF(F187="","",_xlfn.RANK.AVG(G187,G$12:G$238))</f>
        <v/>
      </c>
      <c r="I187" s="12"/>
      <c r="J187" s="1" t="str">
        <f>IF(I187="","",IF(I187="np",-200,  MIN(IF(I$5="No",1000,10000),ROUNDDOWN(IF(I$3="No",
IF(ISNUMBER(I187)=TRUE,IF(I187=0,0,
500*LOG10(1+99*I$4/IF(ISNUMBER(I187),I187,VALUE(LEFT(I187,SEARCH(" ",I187)-1))))),
500*LOG10(1+99*IF(ISNUMBER(I187),I187,VALUE(LEFT(I187,SEARCH(" ",I187)-1)))/I$7*I$4/I$6)),500*LOG10(1+99*IF(ISNUMBER(I187),I187,VALUE(LEFT(I187,SEARCH(" ",I187)-1)))/I$4)),Events!$I$1))  )   )</f>
        <v/>
      </c>
      <c r="K187" s="1" t="str">
        <f>IF(I187="","",_xlfn.RANK.AVG(J187,J$12:J$238))</f>
        <v/>
      </c>
      <c r="L187" s="12"/>
      <c r="M187" s="1" t="str">
        <f>IF(L187="","",IF(L187="np",-200,  MIN(IF(L$5="No",1000,10000),ROUNDDOWN(IF(L$3="No",
IF(ISNUMBER(L187)=TRUE,IF(L187=0,0,
500*LOG10(1+99*L$4/IF(ISNUMBER(L187),L187,VALUE(LEFT(L187,SEARCH(" ",L187)-1))))),
500*LOG10(1+99*IF(ISNUMBER(L187),L187,VALUE(LEFT(L187,SEARCH(" ",L187)-1)))/L$7*L$4/L$6)),500*LOG10(1+99*IF(ISNUMBER(L187),L187,VALUE(LEFT(L187,SEARCH(" ",L187)-1)))/L$4)),Events!$I$1))  )   )</f>
        <v/>
      </c>
      <c r="N187" s="1" t="str">
        <f>IF(L187="","",_xlfn.RANK.AVG(M187,M$12:M$238))</f>
        <v/>
      </c>
      <c r="O187" s="12"/>
      <c r="P187" s="1" t="str">
        <f>IF(O187="","",IF(O187="np",-200,  MIN(IF(O$5="No",1000,10000),ROUNDDOWN(IF(O$3="No",
IF(ISNUMBER(O187)=TRUE,IF(O187=0,0,
500*LOG10(1+99*O$4/IF(ISNUMBER(O187),O187,VALUE(LEFT(O187,SEARCH(" ",O187)-1))))),
500*LOG10(1+99*IF(ISNUMBER(O187),O187,VALUE(LEFT(O187,SEARCH(" ",O187)-1)))/O$7*O$4/O$6)),500*LOG10(1+99*IF(ISNUMBER(O187),O187,VALUE(LEFT(O187,SEARCH(" ",O187)-1)))/O$4)),Events!$I$1))  )   )</f>
        <v/>
      </c>
      <c r="Q187" s="1" t="str">
        <f>IF(O187="","",_xlfn.RANK.AVG(P187,P$12:P$238))</f>
        <v/>
      </c>
      <c r="R187" s="12"/>
      <c r="S187" s="1" t="str">
        <f>IF(R187="","",IF(R187="np",-200,  MIN(IF(R$5="No",1000,10000),ROUNDDOWN(IF(R$3="No",
IF(ISNUMBER(R187)=TRUE,IF(R187=0,0,
500*LOG10(1+99*R$4/IF(ISNUMBER(R187),R187,VALUE(LEFT(R187,SEARCH(" ",R187)-1))))),
500*LOG10(1+99*IF(ISNUMBER(R187),R187,VALUE(LEFT(R187,SEARCH(" ",R187)-1)))/R$7*R$4/R$6)),500*LOG10(1+99*IF(ISNUMBER(R187),R187,VALUE(LEFT(R187,SEARCH(" ",R187)-1)))/R$4)),Events!$I$1))  )   )</f>
        <v/>
      </c>
      <c r="T187" s="1" t="str">
        <f>IF(R187="","",_xlfn.RANK.AVG(S187,S$12:S$238))</f>
        <v/>
      </c>
      <c r="U187" s="12"/>
      <c r="V187" s="1" t="str">
        <f>IF(U187="","",IF(U187="np",-200,  MIN(IF(U$5="No",1000,10000),ROUNDDOWN(IF(U$3="No",
IF(ISNUMBER(U187)=TRUE,IF(U187=0,0,
500*LOG10(1+99*U$4/IF(ISNUMBER(U187),U187,VALUE(LEFT(U187,SEARCH(" ",U187)-1))))),
500*LOG10(1+99*IF(ISNUMBER(U187),U187,VALUE(LEFT(U187,SEARCH(" ",U187)-1)))/U$7*U$4/U$6)),500*LOG10(1+99*IF(ISNUMBER(U187),U187,VALUE(LEFT(U187,SEARCH(" ",U187)-1)))/U$4)),Events!$I$1))  )   )</f>
        <v/>
      </c>
      <c r="W187" s="1" t="str">
        <f>IF(U187="","",_xlfn.RANK.AVG(V187,V$12:V$238))</f>
        <v/>
      </c>
      <c r="X187" s="12"/>
      <c r="Y187" s="1" t="str">
        <f>IF(X187="","",IF(X187="np",-200,  MIN(IF(X$5="No",1000,10000),ROUNDDOWN(IF(X$3="No",
IF(ISNUMBER(X187)=TRUE,IF(X187=0,0,
500*LOG10(1+99*X$4/IF(ISNUMBER(X187),X187,VALUE(LEFT(X187,SEARCH(" ",X187)-1))))),
500*LOG10(1+99*IF(ISNUMBER(X187),X187,VALUE(LEFT(X187,SEARCH(" ",X187)-1)))/X$7*X$4/X$6)),500*LOG10(1+99*IF(ISNUMBER(X187),X187,VALUE(LEFT(X187,SEARCH(" ",X187)-1)))/X$4)),Events!$I$1))  )   )</f>
        <v/>
      </c>
      <c r="Z187" s="1" t="str">
        <f>IF(X187="","",_xlfn.RANK.AVG(Y187,Y$12:Y$238))</f>
        <v/>
      </c>
      <c r="AA187" s="1" t="str">
        <f>IF(Competitors!A177="","",Competitors!D177)</f>
        <v/>
      </c>
      <c r="AB187" t="str">
        <f t="shared" si="15"/>
        <v/>
      </c>
      <c r="AC187" t="str">
        <f t="shared" si="18"/>
        <v/>
      </c>
      <c r="AD187" t="str">
        <f t="shared" si="13"/>
        <v/>
      </c>
      <c r="AE187" t="str">
        <f t="shared" si="16"/>
        <v/>
      </c>
      <c r="AF187" t="str">
        <f t="shared" si="14"/>
        <v/>
      </c>
      <c r="AG187" t="str">
        <f t="shared" si="17"/>
        <v/>
      </c>
    </row>
    <row r="188" spans="1:33" ht="14.5" x14ac:dyDescent="0.35">
      <c r="A188" s="1" t="str">
        <f>IF(Competitors!A178="","",Competitors!A178)</f>
        <v/>
      </c>
      <c r="B188" s="1" t="str">
        <f>IF(Competitors!B178="","",Competitors!B178)</f>
        <v/>
      </c>
      <c r="C188" s="1" t="str">
        <f>IF(Competitors!C178="","",Competitors!C178)</f>
        <v/>
      </c>
      <c r="D188" s="1" t="str">
        <f>IF(A188="","",SUM(G188,J188,M188,P188,S188,V188,Y188))</f>
        <v/>
      </c>
      <c r="E188" s="1" t="str">
        <f>IF(A188="","",SUM(H188,K188,N188,Q188,T188,W188,Z188))</f>
        <v/>
      </c>
      <c r="F188" s="12"/>
      <c r="G188" s="1" t="str">
        <f>IF(F188="","",IF(F188="np",-200,  MIN(IF(F$5="No",1000,10000),ROUNDDOWN(IF(F$3="No",
IF(ISNUMBER(F188)=TRUE,IF(F188=0,0,
500*LOG10(1+99*F$4/IF(ISNUMBER(F188),F188,VALUE(LEFT(F188,SEARCH(" ",F188)-1))))),
500*LOG10(1+99*IF(ISNUMBER(F188),F188,VALUE(LEFT(F188,SEARCH(" ",F188)-1)))/F$7*F$4/F$6)),500*LOG10(1+99*IF(ISNUMBER(F188),F188,VALUE(LEFT(F188,SEARCH(" ",F188)-1)))/F$4)),Events!$I$1))  )   )</f>
        <v/>
      </c>
      <c r="H188" s="1" t="str">
        <f>IF(F188="","",_xlfn.RANK.AVG(G188,G$12:G$238))</f>
        <v/>
      </c>
      <c r="I188" s="12"/>
      <c r="J188" s="1" t="str">
        <f>IF(I188="","",IF(I188="np",-200,  MIN(IF(I$5="No",1000,10000),ROUNDDOWN(IF(I$3="No",
IF(ISNUMBER(I188)=TRUE,IF(I188=0,0,
500*LOG10(1+99*I$4/IF(ISNUMBER(I188),I188,VALUE(LEFT(I188,SEARCH(" ",I188)-1))))),
500*LOG10(1+99*IF(ISNUMBER(I188),I188,VALUE(LEFT(I188,SEARCH(" ",I188)-1)))/I$7*I$4/I$6)),500*LOG10(1+99*IF(ISNUMBER(I188),I188,VALUE(LEFT(I188,SEARCH(" ",I188)-1)))/I$4)),Events!$I$1))  )   )</f>
        <v/>
      </c>
      <c r="K188" s="1" t="str">
        <f>IF(I188="","",_xlfn.RANK.AVG(J188,J$12:J$238))</f>
        <v/>
      </c>
      <c r="L188" s="12"/>
      <c r="M188" s="1" t="str">
        <f>IF(L188="","",IF(L188="np",-200,  MIN(IF(L$5="No",1000,10000),ROUNDDOWN(IF(L$3="No",
IF(ISNUMBER(L188)=TRUE,IF(L188=0,0,
500*LOG10(1+99*L$4/IF(ISNUMBER(L188),L188,VALUE(LEFT(L188,SEARCH(" ",L188)-1))))),
500*LOG10(1+99*IF(ISNUMBER(L188),L188,VALUE(LEFT(L188,SEARCH(" ",L188)-1)))/L$7*L$4/L$6)),500*LOG10(1+99*IF(ISNUMBER(L188),L188,VALUE(LEFT(L188,SEARCH(" ",L188)-1)))/L$4)),Events!$I$1))  )   )</f>
        <v/>
      </c>
      <c r="N188" s="1" t="str">
        <f>IF(L188="","",_xlfn.RANK.AVG(M188,M$12:M$238))</f>
        <v/>
      </c>
      <c r="O188" s="12"/>
      <c r="P188" s="1" t="str">
        <f>IF(O188="","",IF(O188="np",-200,  MIN(IF(O$5="No",1000,10000),ROUNDDOWN(IF(O$3="No",
IF(ISNUMBER(O188)=TRUE,IF(O188=0,0,
500*LOG10(1+99*O$4/IF(ISNUMBER(O188),O188,VALUE(LEFT(O188,SEARCH(" ",O188)-1))))),
500*LOG10(1+99*IF(ISNUMBER(O188),O188,VALUE(LEFT(O188,SEARCH(" ",O188)-1)))/O$7*O$4/O$6)),500*LOG10(1+99*IF(ISNUMBER(O188),O188,VALUE(LEFT(O188,SEARCH(" ",O188)-1)))/O$4)),Events!$I$1))  )   )</f>
        <v/>
      </c>
      <c r="Q188" s="1" t="str">
        <f>IF(O188="","",_xlfn.RANK.AVG(P188,P$12:P$238))</f>
        <v/>
      </c>
      <c r="R188" s="12"/>
      <c r="S188" s="1" t="str">
        <f>IF(R188="","",IF(R188="np",-200,  MIN(IF(R$5="No",1000,10000),ROUNDDOWN(IF(R$3="No",
IF(ISNUMBER(R188)=TRUE,IF(R188=0,0,
500*LOG10(1+99*R$4/IF(ISNUMBER(R188),R188,VALUE(LEFT(R188,SEARCH(" ",R188)-1))))),
500*LOG10(1+99*IF(ISNUMBER(R188),R188,VALUE(LEFT(R188,SEARCH(" ",R188)-1)))/R$7*R$4/R$6)),500*LOG10(1+99*IF(ISNUMBER(R188),R188,VALUE(LEFT(R188,SEARCH(" ",R188)-1)))/R$4)),Events!$I$1))  )   )</f>
        <v/>
      </c>
      <c r="T188" s="1" t="str">
        <f>IF(R188="","",_xlfn.RANK.AVG(S188,S$12:S$238))</f>
        <v/>
      </c>
      <c r="U188" s="12"/>
      <c r="V188" s="1" t="str">
        <f>IF(U188="","",IF(U188="np",-200,  MIN(IF(U$5="No",1000,10000),ROUNDDOWN(IF(U$3="No",
IF(ISNUMBER(U188)=TRUE,IF(U188=0,0,
500*LOG10(1+99*U$4/IF(ISNUMBER(U188),U188,VALUE(LEFT(U188,SEARCH(" ",U188)-1))))),
500*LOG10(1+99*IF(ISNUMBER(U188),U188,VALUE(LEFT(U188,SEARCH(" ",U188)-1)))/U$7*U$4/U$6)),500*LOG10(1+99*IF(ISNUMBER(U188),U188,VALUE(LEFT(U188,SEARCH(" ",U188)-1)))/U$4)),Events!$I$1))  )   )</f>
        <v/>
      </c>
      <c r="W188" s="1" t="str">
        <f>IF(U188="","",_xlfn.RANK.AVG(V188,V$12:V$238))</f>
        <v/>
      </c>
      <c r="X188" s="12"/>
      <c r="Y188" s="1" t="str">
        <f>IF(X188="","",IF(X188="np",-200,  MIN(IF(X$5="No",1000,10000),ROUNDDOWN(IF(X$3="No",
IF(ISNUMBER(X188)=TRUE,IF(X188=0,0,
500*LOG10(1+99*X$4/IF(ISNUMBER(X188),X188,VALUE(LEFT(X188,SEARCH(" ",X188)-1))))),
500*LOG10(1+99*IF(ISNUMBER(X188),X188,VALUE(LEFT(X188,SEARCH(" ",X188)-1)))/X$7*X$4/X$6)),500*LOG10(1+99*IF(ISNUMBER(X188),X188,VALUE(LEFT(X188,SEARCH(" ",X188)-1)))/X$4)),Events!$I$1))  )   )</f>
        <v/>
      </c>
      <c r="Z188" s="1" t="str">
        <f>IF(X188="","",_xlfn.RANK.AVG(Y188,Y$12:Y$238))</f>
        <v/>
      </c>
      <c r="AA188" s="1" t="str">
        <f>IF(Competitors!A178="","",Competitors!D178)</f>
        <v/>
      </c>
      <c r="AB188" t="str">
        <f t="shared" si="15"/>
        <v/>
      </c>
      <c r="AC188" t="str">
        <f t="shared" si="18"/>
        <v/>
      </c>
      <c r="AD188" t="str">
        <f t="shared" si="13"/>
        <v/>
      </c>
      <c r="AE188" t="str">
        <f t="shared" si="16"/>
        <v/>
      </c>
      <c r="AF188" t="str">
        <f t="shared" si="14"/>
        <v/>
      </c>
      <c r="AG188" t="str">
        <f t="shared" si="17"/>
        <v/>
      </c>
    </row>
    <row r="189" spans="1:33" ht="14.5" x14ac:dyDescent="0.35">
      <c r="A189" s="1" t="str">
        <f>IF(Competitors!A179="","",Competitors!A179)</f>
        <v/>
      </c>
      <c r="B189" s="1" t="str">
        <f>IF(Competitors!B179="","",Competitors!B179)</f>
        <v/>
      </c>
      <c r="C189" s="1" t="str">
        <f>IF(Competitors!C179="","",Competitors!C179)</f>
        <v/>
      </c>
      <c r="D189" s="1" t="str">
        <f>IF(A189="","",SUM(G189,J189,M189,P189,S189,V189,Y189))</f>
        <v/>
      </c>
      <c r="E189" s="1" t="str">
        <f>IF(A189="","",SUM(H189,K189,N189,Q189,T189,W189,Z189))</f>
        <v/>
      </c>
      <c r="F189" s="12"/>
      <c r="G189" s="1" t="str">
        <f>IF(F189="","",IF(F189="np",-200,  MIN(IF(F$5="No",1000,10000),ROUNDDOWN(IF(F$3="No",
IF(ISNUMBER(F189)=TRUE,IF(F189=0,0,
500*LOG10(1+99*F$4/IF(ISNUMBER(F189),F189,VALUE(LEFT(F189,SEARCH(" ",F189)-1))))),
500*LOG10(1+99*IF(ISNUMBER(F189),F189,VALUE(LEFT(F189,SEARCH(" ",F189)-1)))/F$7*F$4/F$6)),500*LOG10(1+99*IF(ISNUMBER(F189),F189,VALUE(LEFT(F189,SEARCH(" ",F189)-1)))/F$4)),Events!$I$1))  )   )</f>
        <v/>
      </c>
      <c r="H189" s="1" t="str">
        <f>IF(F189="","",_xlfn.RANK.AVG(G189,G$12:G$238))</f>
        <v/>
      </c>
      <c r="I189" s="12"/>
      <c r="J189" s="1" t="str">
        <f>IF(I189="","",IF(I189="np",-200,  MIN(IF(I$5="No",1000,10000),ROUNDDOWN(IF(I$3="No",
IF(ISNUMBER(I189)=TRUE,IF(I189=0,0,
500*LOG10(1+99*I$4/IF(ISNUMBER(I189),I189,VALUE(LEFT(I189,SEARCH(" ",I189)-1))))),
500*LOG10(1+99*IF(ISNUMBER(I189),I189,VALUE(LEFT(I189,SEARCH(" ",I189)-1)))/I$7*I$4/I$6)),500*LOG10(1+99*IF(ISNUMBER(I189),I189,VALUE(LEFT(I189,SEARCH(" ",I189)-1)))/I$4)),Events!$I$1))  )   )</f>
        <v/>
      </c>
      <c r="K189" s="1" t="str">
        <f>IF(I189="","",_xlfn.RANK.AVG(J189,J$12:J$238))</f>
        <v/>
      </c>
      <c r="L189" s="12"/>
      <c r="M189" s="1" t="str">
        <f>IF(L189="","",IF(L189="np",-200,  MIN(IF(L$5="No",1000,10000),ROUNDDOWN(IF(L$3="No",
IF(ISNUMBER(L189)=TRUE,IF(L189=0,0,
500*LOG10(1+99*L$4/IF(ISNUMBER(L189),L189,VALUE(LEFT(L189,SEARCH(" ",L189)-1))))),
500*LOG10(1+99*IF(ISNUMBER(L189),L189,VALUE(LEFT(L189,SEARCH(" ",L189)-1)))/L$7*L$4/L$6)),500*LOG10(1+99*IF(ISNUMBER(L189),L189,VALUE(LEFT(L189,SEARCH(" ",L189)-1)))/L$4)),Events!$I$1))  )   )</f>
        <v/>
      </c>
      <c r="N189" s="1" t="str">
        <f>IF(L189="","",_xlfn.RANK.AVG(M189,M$12:M$238))</f>
        <v/>
      </c>
      <c r="O189" s="12"/>
      <c r="P189" s="1" t="str">
        <f>IF(O189="","",IF(O189="np",-200,  MIN(IF(O$5="No",1000,10000),ROUNDDOWN(IF(O$3="No",
IF(ISNUMBER(O189)=TRUE,IF(O189=0,0,
500*LOG10(1+99*O$4/IF(ISNUMBER(O189),O189,VALUE(LEFT(O189,SEARCH(" ",O189)-1))))),
500*LOG10(1+99*IF(ISNUMBER(O189),O189,VALUE(LEFT(O189,SEARCH(" ",O189)-1)))/O$7*O$4/O$6)),500*LOG10(1+99*IF(ISNUMBER(O189),O189,VALUE(LEFT(O189,SEARCH(" ",O189)-1)))/O$4)),Events!$I$1))  )   )</f>
        <v/>
      </c>
      <c r="Q189" s="1" t="str">
        <f>IF(O189="","",_xlfn.RANK.AVG(P189,P$12:P$238))</f>
        <v/>
      </c>
      <c r="R189" s="12"/>
      <c r="S189" s="1" t="str">
        <f>IF(R189="","",IF(R189="np",-200,  MIN(IF(R$5="No",1000,10000),ROUNDDOWN(IF(R$3="No",
IF(ISNUMBER(R189)=TRUE,IF(R189=0,0,
500*LOG10(1+99*R$4/IF(ISNUMBER(R189),R189,VALUE(LEFT(R189,SEARCH(" ",R189)-1))))),
500*LOG10(1+99*IF(ISNUMBER(R189),R189,VALUE(LEFT(R189,SEARCH(" ",R189)-1)))/R$7*R$4/R$6)),500*LOG10(1+99*IF(ISNUMBER(R189),R189,VALUE(LEFT(R189,SEARCH(" ",R189)-1)))/R$4)),Events!$I$1))  )   )</f>
        <v/>
      </c>
      <c r="T189" s="1" t="str">
        <f>IF(R189="","",_xlfn.RANK.AVG(S189,S$12:S$238))</f>
        <v/>
      </c>
      <c r="U189" s="12"/>
      <c r="V189" s="1" t="str">
        <f>IF(U189="","",IF(U189="np",-200,  MIN(IF(U$5="No",1000,10000),ROUNDDOWN(IF(U$3="No",
IF(ISNUMBER(U189)=TRUE,IF(U189=0,0,
500*LOG10(1+99*U$4/IF(ISNUMBER(U189),U189,VALUE(LEFT(U189,SEARCH(" ",U189)-1))))),
500*LOG10(1+99*IF(ISNUMBER(U189),U189,VALUE(LEFT(U189,SEARCH(" ",U189)-1)))/U$7*U$4/U$6)),500*LOG10(1+99*IF(ISNUMBER(U189),U189,VALUE(LEFT(U189,SEARCH(" ",U189)-1)))/U$4)),Events!$I$1))  )   )</f>
        <v/>
      </c>
      <c r="W189" s="1" t="str">
        <f>IF(U189="","",_xlfn.RANK.AVG(V189,V$12:V$238))</f>
        <v/>
      </c>
      <c r="X189" s="12"/>
      <c r="Y189" s="1" t="str">
        <f>IF(X189="","",IF(X189="np",-200,  MIN(IF(X$5="No",1000,10000),ROUNDDOWN(IF(X$3="No",
IF(ISNUMBER(X189)=TRUE,IF(X189=0,0,
500*LOG10(1+99*X$4/IF(ISNUMBER(X189),X189,VALUE(LEFT(X189,SEARCH(" ",X189)-1))))),
500*LOG10(1+99*IF(ISNUMBER(X189),X189,VALUE(LEFT(X189,SEARCH(" ",X189)-1)))/X$7*X$4/X$6)),500*LOG10(1+99*IF(ISNUMBER(X189),X189,VALUE(LEFT(X189,SEARCH(" ",X189)-1)))/X$4)),Events!$I$1))  )   )</f>
        <v/>
      </c>
      <c r="Z189" s="1" t="str">
        <f>IF(X189="","",_xlfn.RANK.AVG(Y189,Y$12:Y$238))</f>
        <v/>
      </c>
      <c r="AA189" s="1" t="str">
        <f>IF(Competitors!A179="","",Competitors!D179)</f>
        <v/>
      </c>
      <c r="AB189" t="str">
        <f t="shared" si="15"/>
        <v/>
      </c>
      <c r="AC189" t="str">
        <f t="shared" si="18"/>
        <v/>
      </c>
      <c r="AD189" t="str">
        <f t="shared" si="13"/>
        <v/>
      </c>
      <c r="AE189" t="str">
        <f t="shared" si="16"/>
        <v/>
      </c>
      <c r="AF189" t="str">
        <f t="shared" si="14"/>
        <v/>
      </c>
      <c r="AG189" t="str">
        <f t="shared" si="17"/>
        <v/>
      </c>
    </row>
    <row r="190" spans="1:33" ht="14.5" x14ac:dyDescent="0.35">
      <c r="A190" s="1" t="str">
        <f>IF(Competitors!A180="","",Competitors!A180)</f>
        <v/>
      </c>
      <c r="B190" s="1" t="str">
        <f>IF(Competitors!B180="","",Competitors!B180)</f>
        <v/>
      </c>
      <c r="C190" s="1" t="str">
        <f>IF(Competitors!C180="","",Competitors!C180)</f>
        <v/>
      </c>
      <c r="D190" s="1" t="str">
        <f>IF(A190="","",SUM(G190,J190,M190,P190,S190,V190,Y190))</f>
        <v/>
      </c>
      <c r="E190" s="1" t="str">
        <f>IF(A190="","",SUM(H190,K190,N190,Q190,T190,W190,Z190))</f>
        <v/>
      </c>
      <c r="F190" s="12"/>
      <c r="G190" s="1" t="str">
        <f>IF(F190="","",IF(F190="np",-200,  MIN(IF(F$5="No",1000,10000),ROUNDDOWN(IF(F$3="No",
IF(ISNUMBER(F190)=TRUE,IF(F190=0,0,
500*LOG10(1+99*F$4/IF(ISNUMBER(F190),F190,VALUE(LEFT(F190,SEARCH(" ",F190)-1))))),
500*LOG10(1+99*IF(ISNUMBER(F190),F190,VALUE(LEFT(F190,SEARCH(" ",F190)-1)))/F$7*F$4/F$6)),500*LOG10(1+99*IF(ISNUMBER(F190),F190,VALUE(LEFT(F190,SEARCH(" ",F190)-1)))/F$4)),Events!$I$1))  )   )</f>
        <v/>
      </c>
      <c r="H190" s="1" t="str">
        <f>IF(F190="","",_xlfn.RANK.AVG(G190,G$12:G$238))</f>
        <v/>
      </c>
      <c r="I190" s="12"/>
      <c r="J190" s="1" t="str">
        <f>IF(I190="","",IF(I190="np",-200,  MIN(IF(I$5="No",1000,10000),ROUNDDOWN(IF(I$3="No",
IF(ISNUMBER(I190)=TRUE,IF(I190=0,0,
500*LOG10(1+99*I$4/IF(ISNUMBER(I190),I190,VALUE(LEFT(I190,SEARCH(" ",I190)-1))))),
500*LOG10(1+99*IF(ISNUMBER(I190),I190,VALUE(LEFT(I190,SEARCH(" ",I190)-1)))/I$7*I$4/I$6)),500*LOG10(1+99*IF(ISNUMBER(I190),I190,VALUE(LEFT(I190,SEARCH(" ",I190)-1)))/I$4)),Events!$I$1))  )   )</f>
        <v/>
      </c>
      <c r="K190" s="1" t="str">
        <f>IF(I190="","",_xlfn.RANK.AVG(J190,J$12:J$238))</f>
        <v/>
      </c>
      <c r="L190" s="12"/>
      <c r="M190" s="1" t="str">
        <f>IF(L190="","",IF(L190="np",-200,  MIN(IF(L$5="No",1000,10000),ROUNDDOWN(IF(L$3="No",
IF(ISNUMBER(L190)=TRUE,IF(L190=0,0,
500*LOG10(1+99*L$4/IF(ISNUMBER(L190),L190,VALUE(LEFT(L190,SEARCH(" ",L190)-1))))),
500*LOG10(1+99*IF(ISNUMBER(L190),L190,VALUE(LEFT(L190,SEARCH(" ",L190)-1)))/L$7*L$4/L$6)),500*LOG10(1+99*IF(ISNUMBER(L190),L190,VALUE(LEFT(L190,SEARCH(" ",L190)-1)))/L$4)),Events!$I$1))  )   )</f>
        <v/>
      </c>
      <c r="N190" s="1" t="str">
        <f>IF(L190="","",_xlfn.RANK.AVG(M190,M$12:M$238))</f>
        <v/>
      </c>
      <c r="O190" s="12"/>
      <c r="P190" s="1" t="str">
        <f>IF(O190="","",IF(O190="np",-200,  MIN(IF(O$5="No",1000,10000),ROUNDDOWN(IF(O$3="No",
IF(ISNUMBER(O190)=TRUE,IF(O190=0,0,
500*LOG10(1+99*O$4/IF(ISNUMBER(O190),O190,VALUE(LEFT(O190,SEARCH(" ",O190)-1))))),
500*LOG10(1+99*IF(ISNUMBER(O190),O190,VALUE(LEFT(O190,SEARCH(" ",O190)-1)))/O$7*O$4/O$6)),500*LOG10(1+99*IF(ISNUMBER(O190),O190,VALUE(LEFT(O190,SEARCH(" ",O190)-1)))/O$4)),Events!$I$1))  )   )</f>
        <v/>
      </c>
      <c r="Q190" s="1" t="str">
        <f>IF(O190="","",_xlfn.RANK.AVG(P190,P$12:P$238))</f>
        <v/>
      </c>
      <c r="R190" s="12"/>
      <c r="S190" s="1" t="str">
        <f>IF(R190="","",IF(R190="np",-200,  MIN(IF(R$5="No",1000,10000),ROUNDDOWN(IF(R$3="No",
IF(ISNUMBER(R190)=TRUE,IF(R190=0,0,
500*LOG10(1+99*R$4/IF(ISNUMBER(R190),R190,VALUE(LEFT(R190,SEARCH(" ",R190)-1))))),
500*LOG10(1+99*IF(ISNUMBER(R190),R190,VALUE(LEFT(R190,SEARCH(" ",R190)-1)))/R$7*R$4/R$6)),500*LOG10(1+99*IF(ISNUMBER(R190),R190,VALUE(LEFT(R190,SEARCH(" ",R190)-1)))/R$4)),Events!$I$1))  )   )</f>
        <v/>
      </c>
      <c r="T190" s="1" t="str">
        <f>IF(R190="","",_xlfn.RANK.AVG(S190,S$12:S$238))</f>
        <v/>
      </c>
      <c r="U190" s="12"/>
      <c r="V190" s="1" t="str">
        <f>IF(U190="","",IF(U190="np",-200,  MIN(IF(U$5="No",1000,10000),ROUNDDOWN(IF(U$3="No",
IF(ISNUMBER(U190)=TRUE,IF(U190=0,0,
500*LOG10(1+99*U$4/IF(ISNUMBER(U190),U190,VALUE(LEFT(U190,SEARCH(" ",U190)-1))))),
500*LOG10(1+99*IF(ISNUMBER(U190),U190,VALUE(LEFT(U190,SEARCH(" ",U190)-1)))/U$7*U$4/U$6)),500*LOG10(1+99*IF(ISNUMBER(U190),U190,VALUE(LEFT(U190,SEARCH(" ",U190)-1)))/U$4)),Events!$I$1))  )   )</f>
        <v/>
      </c>
      <c r="W190" s="1" t="str">
        <f>IF(U190="","",_xlfn.RANK.AVG(V190,V$12:V$238))</f>
        <v/>
      </c>
      <c r="X190" s="12"/>
      <c r="Y190" s="1" t="str">
        <f>IF(X190="","",IF(X190="np",-200,  MIN(IF(X$5="No",1000,10000),ROUNDDOWN(IF(X$3="No",
IF(ISNUMBER(X190)=TRUE,IF(X190=0,0,
500*LOG10(1+99*X$4/IF(ISNUMBER(X190),X190,VALUE(LEFT(X190,SEARCH(" ",X190)-1))))),
500*LOG10(1+99*IF(ISNUMBER(X190),X190,VALUE(LEFT(X190,SEARCH(" ",X190)-1)))/X$7*X$4/X$6)),500*LOG10(1+99*IF(ISNUMBER(X190),X190,VALUE(LEFT(X190,SEARCH(" ",X190)-1)))/X$4)),Events!$I$1))  )   )</f>
        <v/>
      </c>
      <c r="Z190" s="1" t="str">
        <f>IF(X190="","",_xlfn.RANK.AVG(Y190,Y$12:Y$238))</f>
        <v/>
      </c>
      <c r="AA190" s="1" t="str">
        <f>IF(Competitors!A180="","",Competitors!D180)</f>
        <v/>
      </c>
      <c r="AB190" t="str">
        <f t="shared" si="15"/>
        <v/>
      </c>
      <c r="AC190" t="str">
        <f t="shared" si="18"/>
        <v/>
      </c>
      <c r="AD190" t="str">
        <f t="shared" si="13"/>
        <v/>
      </c>
      <c r="AE190" t="str">
        <f t="shared" si="16"/>
        <v/>
      </c>
      <c r="AF190" t="str">
        <f t="shared" si="14"/>
        <v/>
      </c>
      <c r="AG190" t="str">
        <f t="shared" si="17"/>
        <v/>
      </c>
    </row>
    <row r="191" spans="1:33" ht="14.5" x14ac:dyDescent="0.35">
      <c r="A191" s="1" t="str">
        <f>IF(Competitors!A181="","",Competitors!A181)</f>
        <v/>
      </c>
      <c r="B191" s="1" t="str">
        <f>IF(Competitors!B181="","",Competitors!B181)</f>
        <v/>
      </c>
      <c r="C191" s="1" t="str">
        <f>IF(Competitors!C181="","",Competitors!C181)</f>
        <v/>
      </c>
      <c r="D191" s="1" t="str">
        <f>IF(A191="","",SUM(G191,J191,M191,P191,S191,V191,Y191))</f>
        <v/>
      </c>
      <c r="E191" s="1" t="str">
        <f>IF(A191="","",SUM(H191,K191,N191,Q191,T191,W191,Z191))</f>
        <v/>
      </c>
      <c r="F191" s="12"/>
      <c r="G191" s="1" t="str">
        <f>IF(F191="","",IF(F191="np",-200,  MIN(IF(F$5="No",1000,10000),ROUNDDOWN(IF(F$3="No",
IF(ISNUMBER(F191)=TRUE,IF(F191=0,0,
500*LOG10(1+99*F$4/IF(ISNUMBER(F191),F191,VALUE(LEFT(F191,SEARCH(" ",F191)-1))))),
500*LOG10(1+99*IF(ISNUMBER(F191),F191,VALUE(LEFT(F191,SEARCH(" ",F191)-1)))/F$7*F$4/F$6)),500*LOG10(1+99*IF(ISNUMBER(F191),F191,VALUE(LEFT(F191,SEARCH(" ",F191)-1)))/F$4)),Events!$I$1))  )   )</f>
        <v/>
      </c>
      <c r="H191" s="1" t="str">
        <f>IF(F191="","",_xlfn.RANK.AVG(G191,G$12:G$238))</f>
        <v/>
      </c>
      <c r="I191" s="12"/>
      <c r="J191" s="1" t="str">
        <f>IF(I191="","",IF(I191="np",-200,  MIN(IF(I$5="No",1000,10000),ROUNDDOWN(IF(I$3="No",
IF(ISNUMBER(I191)=TRUE,IF(I191=0,0,
500*LOG10(1+99*I$4/IF(ISNUMBER(I191),I191,VALUE(LEFT(I191,SEARCH(" ",I191)-1))))),
500*LOG10(1+99*IF(ISNUMBER(I191),I191,VALUE(LEFT(I191,SEARCH(" ",I191)-1)))/I$7*I$4/I$6)),500*LOG10(1+99*IF(ISNUMBER(I191),I191,VALUE(LEFT(I191,SEARCH(" ",I191)-1)))/I$4)),Events!$I$1))  )   )</f>
        <v/>
      </c>
      <c r="K191" s="1" t="str">
        <f>IF(I191="","",_xlfn.RANK.AVG(J191,J$12:J$238))</f>
        <v/>
      </c>
      <c r="L191" s="12"/>
      <c r="M191" s="1" t="str">
        <f>IF(L191="","",IF(L191="np",-200,  MIN(IF(L$5="No",1000,10000),ROUNDDOWN(IF(L$3="No",
IF(ISNUMBER(L191)=TRUE,IF(L191=0,0,
500*LOG10(1+99*L$4/IF(ISNUMBER(L191),L191,VALUE(LEFT(L191,SEARCH(" ",L191)-1))))),
500*LOG10(1+99*IF(ISNUMBER(L191),L191,VALUE(LEFT(L191,SEARCH(" ",L191)-1)))/L$7*L$4/L$6)),500*LOG10(1+99*IF(ISNUMBER(L191),L191,VALUE(LEFT(L191,SEARCH(" ",L191)-1)))/L$4)),Events!$I$1))  )   )</f>
        <v/>
      </c>
      <c r="N191" s="1" t="str">
        <f>IF(L191="","",_xlfn.RANK.AVG(M191,M$12:M$238))</f>
        <v/>
      </c>
      <c r="O191" s="12"/>
      <c r="P191" s="1" t="str">
        <f>IF(O191="","",IF(O191="np",-200,  MIN(IF(O$5="No",1000,10000),ROUNDDOWN(IF(O$3="No",
IF(ISNUMBER(O191)=TRUE,IF(O191=0,0,
500*LOG10(1+99*O$4/IF(ISNUMBER(O191),O191,VALUE(LEFT(O191,SEARCH(" ",O191)-1))))),
500*LOG10(1+99*IF(ISNUMBER(O191),O191,VALUE(LEFT(O191,SEARCH(" ",O191)-1)))/O$7*O$4/O$6)),500*LOG10(1+99*IF(ISNUMBER(O191),O191,VALUE(LEFT(O191,SEARCH(" ",O191)-1)))/O$4)),Events!$I$1))  )   )</f>
        <v/>
      </c>
      <c r="Q191" s="1" t="str">
        <f>IF(O191="","",_xlfn.RANK.AVG(P191,P$12:P$238))</f>
        <v/>
      </c>
      <c r="R191" s="12"/>
      <c r="S191" s="1" t="str">
        <f>IF(R191="","",IF(R191="np",-200,  MIN(IF(R$5="No",1000,10000),ROUNDDOWN(IF(R$3="No",
IF(ISNUMBER(R191)=TRUE,IF(R191=0,0,
500*LOG10(1+99*R$4/IF(ISNUMBER(R191),R191,VALUE(LEFT(R191,SEARCH(" ",R191)-1))))),
500*LOG10(1+99*IF(ISNUMBER(R191),R191,VALUE(LEFT(R191,SEARCH(" ",R191)-1)))/R$7*R$4/R$6)),500*LOG10(1+99*IF(ISNUMBER(R191),R191,VALUE(LEFT(R191,SEARCH(" ",R191)-1)))/R$4)),Events!$I$1))  )   )</f>
        <v/>
      </c>
      <c r="T191" s="1" t="str">
        <f>IF(R191="","",_xlfn.RANK.AVG(S191,S$12:S$238))</f>
        <v/>
      </c>
      <c r="U191" s="12"/>
      <c r="V191" s="1" t="str">
        <f>IF(U191="","",IF(U191="np",-200,  MIN(IF(U$5="No",1000,10000),ROUNDDOWN(IF(U$3="No",
IF(ISNUMBER(U191)=TRUE,IF(U191=0,0,
500*LOG10(1+99*U$4/IF(ISNUMBER(U191),U191,VALUE(LEFT(U191,SEARCH(" ",U191)-1))))),
500*LOG10(1+99*IF(ISNUMBER(U191),U191,VALUE(LEFT(U191,SEARCH(" ",U191)-1)))/U$7*U$4/U$6)),500*LOG10(1+99*IF(ISNUMBER(U191),U191,VALUE(LEFT(U191,SEARCH(" ",U191)-1)))/U$4)),Events!$I$1))  )   )</f>
        <v/>
      </c>
      <c r="W191" s="1" t="str">
        <f>IF(U191="","",_xlfn.RANK.AVG(V191,V$12:V$238))</f>
        <v/>
      </c>
      <c r="X191" s="12"/>
      <c r="Y191" s="1" t="str">
        <f>IF(X191="","",IF(X191="np",-200,  MIN(IF(X$5="No",1000,10000),ROUNDDOWN(IF(X$3="No",
IF(ISNUMBER(X191)=TRUE,IF(X191=0,0,
500*LOG10(1+99*X$4/IF(ISNUMBER(X191),X191,VALUE(LEFT(X191,SEARCH(" ",X191)-1))))),
500*LOG10(1+99*IF(ISNUMBER(X191),X191,VALUE(LEFT(X191,SEARCH(" ",X191)-1)))/X$7*X$4/X$6)),500*LOG10(1+99*IF(ISNUMBER(X191),X191,VALUE(LEFT(X191,SEARCH(" ",X191)-1)))/X$4)),Events!$I$1))  )   )</f>
        <v/>
      </c>
      <c r="Z191" s="1" t="str">
        <f>IF(X191="","",_xlfn.RANK.AVG(Y191,Y$12:Y$238))</f>
        <v/>
      </c>
      <c r="AA191" s="1" t="str">
        <f>IF(Competitors!A181="","",Competitors!D181)</f>
        <v/>
      </c>
      <c r="AB191" t="str">
        <f t="shared" si="15"/>
        <v/>
      </c>
      <c r="AC191" t="str">
        <f t="shared" si="18"/>
        <v/>
      </c>
      <c r="AD191" t="str">
        <f t="shared" si="13"/>
        <v/>
      </c>
      <c r="AE191" t="str">
        <f t="shared" si="16"/>
        <v/>
      </c>
      <c r="AF191" t="str">
        <f t="shared" si="14"/>
        <v/>
      </c>
      <c r="AG191" t="str">
        <f t="shared" si="17"/>
        <v/>
      </c>
    </row>
    <row r="192" spans="1:33" ht="14.5" x14ac:dyDescent="0.35">
      <c r="A192" s="1" t="str">
        <f>IF(Competitors!A182="","",Competitors!A182)</f>
        <v/>
      </c>
      <c r="B192" s="1" t="str">
        <f>IF(Competitors!B182="","",Competitors!B182)</f>
        <v/>
      </c>
      <c r="C192" s="1" t="str">
        <f>IF(Competitors!C182="","",Competitors!C182)</f>
        <v/>
      </c>
      <c r="D192" s="1" t="str">
        <f>IF(A192="","",SUM(G192,J192,M192,P192,S192,V192,Y192))</f>
        <v/>
      </c>
      <c r="E192" s="1" t="str">
        <f>IF(A192="","",SUM(H192,K192,N192,Q192,T192,W192,Z192))</f>
        <v/>
      </c>
      <c r="F192" s="12"/>
      <c r="G192" s="1" t="str">
        <f>IF(F192="","",IF(F192="np",-200,  MIN(IF(F$5="No",1000,10000),ROUNDDOWN(IF(F$3="No",
IF(ISNUMBER(F192)=TRUE,IF(F192=0,0,
500*LOG10(1+99*F$4/IF(ISNUMBER(F192),F192,VALUE(LEFT(F192,SEARCH(" ",F192)-1))))),
500*LOG10(1+99*IF(ISNUMBER(F192),F192,VALUE(LEFT(F192,SEARCH(" ",F192)-1)))/F$7*F$4/F$6)),500*LOG10(1+99*IF(ISNUMBER(F192),F192,VALUE(LEFT(F192,SEARCH(" ",F192)-1)))/F$4)),Events!$I$1))  )   )</f>
        <v/>
      </c>
      <c r="H192" s="1" t="str">
        <f>IF(F192="","",_xlfn.RANK.AVG(G192,G$12:G$238))</f>
        <v/>
      </c>
      <c r="I192" s="12"/>
      <c r="J192" s="1" t="str">
        <f>IF(I192="","",IF(I192="np",-200,  MIN(IF(I$5="No",1000,10000),ROUNDDOWN(IF(I$3="No",
IF(ISNUMBER(I192)=TRUE,IF(I192=0,0,
500*LOG10(1+99*I$4/IF(ISNUMBER(I192),I192,VALUE(LEFT(I192,SEARCH(" ",I192)-1))))),
500*LOG10(1+99*IF(ISNUMBER(I192),I192,VALUE(LEFT(I192,SEARCH(" ",I192)-1)))/I$7*I$4/I$6)),500*LOG10(1+99*IF(ISNUMBER(I192),I192,VALUE(LEFT(I192,SEARCH(" ",I192)-1)))/I$4)),Events!$I$1))  )   )</f>
        <v/>
      </c>
      <c r="K192" s="1" t="str">
        <f>IF(I192="","",_xlfn.RANK.AVG(J192,J$12:J$238))</f>
        <v/>
      </c>
      <c r="L192" s="12"/>
      <c r="M192" s="1" t="str">
        <f>IF(L192="","",IF(L192="np",-200,  MIN(IF(L$5="No",1000,10000),ROUNDDOWN(IF(L$3="No",
IF(ISNUMBER(L192)=TRUE,IF(L192=0,0,
500*LOG10(1+99*L$4/IF(ISNUMBER(L192),L192,VALUE(LEFT(L192,SEARCH(" ",L192)-1))))),
500*LOG10(1+99*IF(ISNUMBER(L192),L192,VALUE(LEFT(L192,SEARCH(" ",L192)-1)))/L$7*L$4/L$6)),500*LOG10(1+99*IF(ISNUMBER(L192),L192,VALUE(LEFT(L192,SEARCH(" ",L192)-1)))/L$4)),Events!$I$1))  )   )</f>
        <v/>
      </c>
      <c r="N192" s="1" t="str">
        <f>IF(L192="","",_xlfn.RANK.AVG(M192,M$12:M$238))</f>
        <v/>
      </c>
      <c r="O192" s="12"/>
      <c r="P192" s="1" t="str">
        <f>IF(O192="","",IF(O192="np",-200,  MIN(IF(O$5="No",1000,10000),ROUNDDOWN(IF(O$3="No",
IF(ISNUMBER(O192)=TRUE,IF(O192=0,0,
500*LOG10(1+99*O$4/IF(ISNUMBER(O192),O192,VALUE(LEFT(O192,SEARCH(" ",O192)-1))))),
500*LOG10(1+99*IF(ISNUMBER(O192),O192,VALUE(LEFT(O192,SEARCH(" ",O192)-1)))/O$7*O$4/O$6)),500*LOG10(1+99*IF(ISNUMBER(O192),O192,VALUE(LEFT(O192,SEARCH(" ",O192)-1)))/O$4)),Events!$I$1))  )   )</f>
        <v/>
      </c>
      <c r="Q192" s="1" t="str">
        <f>IF(O192="","",_xlfn.RANK.AVG(P192,P$12:P$238))</f>
        <v/>
      </c>
      <c r="R192" s="12"/>
      <c r="S192" s="1" t="str">
        <f>IF(R192="","",IF(R192="np",-200,  MIN(IF(R$5="No",1000,10000),ROUNDDOWN(IF(R$3="No",
IF(ISNUMBER(R192)=TRUE,IF(R192=0,0,
500*LOG10(1+99*R$4/IF(ISNUMBER(R192),R192,VALUE(LEFT(R192,SEARCH(" ",R192)-1))))),
500*LOG10(1+99*IF(ISNUMBER(R192),R192,VALUE(LEFT(R192,SEARCH(" ",R192)-1)))/R$7*R$4/R$6)),500*LOG10(1+99*IF(ISNUMBER(R192),R192,VALUE(LEFT(R192,SEARCH(" ",R192)-1)))/R$4)),Events!$I$1))  )   )</f>
        <v/>
      </c>
      <c r="T192" s="1" t="str">
        <f>IF(R192="","",_xlfn.RANK.AVG(S192,S$12:S$238))</f>
        <v/>
      </c>
      <c r="U192" s="12"/>
      <c r="V192" s="1" t="str">
        <f>IF(U192="","",IF(U192="np",-200,  MIN(IF(U$5="No",1000,10000),ROUNDDOWN(IF(U$3="No",
IF(ISNUMBER(U192)=TRUE,IF(U192=0,0,
500*LOG10(1+99*U$4/IF(ISNUMBER(U192),U192,VALUE(LEFT(U192,SEARCH(" ",U192)-1))))),
500*LOG10(1+99*IF(ISNUMBER(U192),U192,VALUE(LEFT(U192,SEARCH(" ",U192)-1)))/U$7*U$4/U$6)),500*LOG10(1+99*IF(ISNUMBER(U192),U192,VALUE(LEFT(U192,SEARCH(" ",U192)-1)))/U$4)),Events!$I$1))  )   )</f>
        <v/>
      </c>
      <c r="W192" s="1" t="str">
        <f>IF(U192="","",_xlfn.RANK.AVG(V192,V$12:V$238))</f>
        <v/>
      </c>
      <c r="X192" s="12"/>
      <c r="Y192" s="1" t="str">
        <f>IF(X192="","",IF(X192="np",-200,  MIN(IF(X$5="No",1000,10000),ROUNDDOWN(IF(X$3="No",
IF(ISNUMBER(X192)=TRUE,IF(X192=0,0,
500*LOG10(1+99*X$4/IF(ISNUMBER(X192),X192,VALUE(LEFT(X192,SEARCH(" ",X192)-1))))),
500*LOG10(1+99*IF(ISNUMBER(X192),X192,VALUE(LEFT(X192,SEARCH(" ",X192)-1)))/X$7*X$4/X$6)),500*LOG10(1+99*IF(ISNUMBER(X192),X192,VALUE(LEFT(X192,SEARCH(" ",X192)-1)))/X$4)),Events!$I$1))  )   )</f>
        <v/>
      </c>
      <c r="Z192" s="1" t="str">
        <f>IF(X192="","",_xlfn.RANK.AVG(Y192,Y$12:Y$238))</f>
        <v/>
      </c>
      <c r="AA192" s="1" t="str">
        <f>IF(Competitors!A182="","",Competitors!D182)</f>
        <v/>
      </c>
      <c r="AB192" t="str">
        <f t="shared" si="15"/>
        <v/>
      </c>
      <c r="AC192" t="str">
        <f t="shared" si="18"/>
        <v/>
      </c>
      <c r="AD192" t="str">
        <f t="shared" si="13"/>
        <v/>
      </c>
      <c r="AE192" t="str">
        <f t="shared" si="16"/>
        <v/>
      </c>
      <c r="AF192" t="str">
        <f t="shared" si="14"/>
        <v/>
      </c>
      <c r="AG192" t="str">
        <f t="shared" si="17"/>
        <v/>
      </c>
    </row>
    <row r="193" spans="1:33" ht="14.5" x14ac:dyDescent="0.35">
      <c r="A193" s="1" t="str">
        <f>IF(Competitors!A183="","",Competitors!A183)</f>
        <v/>
      </c>
      <c r="B193" s="1" t="str">
        <f>IF(Competitors!B183="","",Competitors!B183)</f>
        <v/>
      </c>
      <c r="C193" s="1" t="str">
        <f>IF(Competitors!C183="","",Competitors!C183)</f>
        <v/>
      </c>
      <c r="D193" s="1" t="str">
        <f>IF(A193="","",SUM(G193,J193,M193,P193,S193,V193,Y193))</f>
        <v/>
      </c>
      <c r="E193" s="1" t="str">
        <f>IF(A193="","",SUM(H193,K193,N193,Q193,T193,W193,Z193))</f>
        <v/>
      </c>
      <c r="F193" s="12"/>
      <c r="G193" s="1" t="str">
        <f>IF(F193="","",IF(F193="np",-200,  MIN(IF(F$5="No",1000,10000),ROUNDDOWN(IF(F$3="No",
IF(ISNUMBER(F193)=TRUE,IF(F193=0,0,
500*LOG10(1+99*F$4/IF(ISNUMBER(F193),F193,VALUE(LEFT(F193,SEARCH(" ",F193)-1))))),
500*LOG10(1+99*IF(ISNUMBER(F193),F193,VALUE(LEFT(F193,SEARCH(" ",F193)-1)))/F$7*F$4/F$6)),500*LOG10(1+99*IF(ISNUMBER(F193),F193,VALUE(LEFT(F193,SEARCH(" ",F193)-1)))/F$4)),Events!$I$1))  )   )</f>
        <v/>
      </c>
      <c r="H193" s="1" t="str">
        <f>IF(F193="","",_xlfn.RANK.AVG(G193,G$12:G$238))</f>
        <v/>
      </c>
      <c r="I193" s="12"/>
      <c r="J193" s="1" t="str">
        <f>IF(I193="","",IF(I193="np",-200,  MIN(IF(I$5="No",1000,10000),ROUNDDOWN(IF(I$3="No",
IF(ISNUMBER(I193)=TRUE,IF(I193=0,0,
500*LOG10(1+99*I$4/IF(ISNUMBER(I193),I193,VALUE(LEFT(I193,SEARCH(" ",I193)-1))))),
500*LOG10(1+99*IF(ISNUMBER(I193),I193,VALUE(LEFT(I193,SEARCH(" ",I193)-1)))/I$7*I$4/I$6)),500*LOG10(1+99*IF(ISNUMBER(I193),I193,VALUE(LEFT(I193,SEARCH(" ",I193)-1)))/I$4)),Events!$I$1))  )   )</f>
        <v/>
      </c>
      <c r="K193" s="1" t="str">
        <f>IF(I193="","",_xlfn.RANK.AVG(J193,J$12:J$238))</f>
        <v/>
      </c>
      <c r="L193" s="12"/>
      <c r="M193" s="1" t="str">
        <f>IF(L193="","",IF(L193="np",-200,  MIN(IF(L$5="No",1000,10000),ROUNDDOWN(IF(L$3="No",
IF(ISNUMBER(L193)=TRUE,IF(L193=0,0,
500*LOG10(1+99*L$4/IF(ISNUMBER(L193),L193,VALUE(LEFT(L193,SEARCH(" ",L193)-1))))),
500*LOG10(1+99*IF(ISNUMBER(L193),L193,VALUE(LEFT(L193,SEARCH(" ",L193)-1)))/L$7*L$4/L$6)),500*LOG10(1+99*IF(ISNUMBER(L193),L193,VALUE(LEFT(L193,SEARCH(" ",L193)-1)))/L$4)),Events!$I$1))  )   )</f>
        <v/>
      </c>
      <c r="N193" s="1" t="str">
        <f>IF(L193="","",_xlfn.RANK.AVG(M193,M$12:M$238))</f>
        <v/>
      </c>
      <c r="O193" s="12"/>
      <c r="P193" s="1" t="str">
        <f>IF(O193="","",IF(O193="np",-200,  MIN(IF(O$5="No",1000,10000),ROUNDDOWN(IF(O$3="No",
IF(ISNUMBER(O193)=TRUE,IF(O193=0,0,
500*LOG10(1+99*O$4/IF(ISNUMBER(O193),O193,VALUE(LEFT(O193,SEARCH(" ",O193)-1))))),
500*LOG10(1+99*IF(ISNUMBER(O193),O193,VALUE(LEFT(O193,SEARCH(" ",O193)-1)))/O$7*O$4/O$6)),500*LOG10(1+99*IF(ISNUMBER(O193),O193,VALUE(LEFT(O193,SEARCH(" ",O193)-1)))/O$4)),Events!$I$1))  )   )</f>
        <v/>
      </c>
      <c r="Q193" s="1" t="str">
        <f>IF(O193="","",_xlfn.RANK.AVG(P193,P$12:P$238))</f>
        <v/>
      </c>
      <c r="R193" s="12"/>
      <c r="S193" s="1" t="str">
        <f>IF(R193="","",IF(R193="np",-200,  MIN(IF(R$5="No",1000,10000),ROUNDDOWN(IF(R$3="No",
IF(ISNUMBER(R193)=TRUE,IF(R193=0,0,
500*LOG10(1+99*R$4/IF(ISNUMBER(R193),R193,VALUE(LEFT(R193,SEARCH(" ",R193)-1))))),
500*LOG10(1+99*IF(ISNUMBER(R193),R193,VALUE(LEFT(R193,SEARCH(" ",R193)-1)))/R$7*R$4/R$6)),500*LOG10(1+99*IF(ISNUMBER(R193),R193,VALUE(LEFT(R193,SEARCH(" ",R193)-1)))/R$4)),Events!$I$1))  )   )</f>
        <v/>
      </c>
      <c r="T193" s="1" t="str">
        <f>IF(R193="","",_xlfn.RANK.AVG(S193,S$12:S$238))</f>
        <v/>
      </c>
      <c r="U193" s="12"/>
      <c r="V193" s="1" t="str">
        <f>IF(U193="","",IF(U193="np",-200,  MIN(IF(U$5="No",1000,10000),ROUNDDOWN(IF(U$3="No",
IF(ISNUMBER(U193)=TRUE,IF(U193=0,0,
500*LOG10(1+99*U$4/IF(ISNUMBER(U193),U193,VALUE(LEFT(U193,SEARCH(" ",U193)-1))))),
500*LOG10(1+99*IF(ISNUMBER(U193),U193,VALUE(LEFT(U193,SEARCH(" ",U193)-1)))/U$7*U$4/U$6)),500*LOG10(1+99*IF(ISNUMBER(U193),U193,VALUE(LEFT(U193,SEARCH(" ",U193)-1)))/U$4)),Events!$I$1))  )   )</f>
        <v/>
      </c>
      <c r="W193" s="1" t="str">
        <f>IF(U193="","",_xlfn.RANK.AVG(V193,V$12:V$238))</f>
        <v/>
      </c>
      <c r="X193" s="12"/>
      <c r="Y193" s="1" t="str">
        <f>IF(X193="","",IF(X193="np",-200,  MIN(IF(X$5="No",1000,10000),ROUNDDOWN(IF(X$3="No",
IF(ISNUMBER(X193)=TRUE,IF(X193=0,0,
500*LOG10(1+99*X$4/IF(ISNUMBER(X193),X193,VALUE(LEFT(X193,SEARCH(" ",X193)-1))))),
500*LOG10(1+99*IF(ISNUMBER(X193),X193,VALUE(LEFT(X193,SEARCH(" ",X193)-1)))/X$7*X$4/X$6)),500*LOG10(1+99*IF(ISNUMBER(X193),X193,VALUE(LEFT(X193,SEARCH(" ",X193)-1)))/X$4)),Events!$I$1))  )   )</f>
        <v/>
      </c>
      <c r="Z193" s="1" t="str">
        <f>IF(X193="","",_xlfn.RANK.AVG(Y193,Y$12:Y$238))</f>
        <v/>
      </c>
      <c r="AA193" s="1" t="str">
        <f>IF(Competitors!A183="","",Competitors!D183)</f>
        <v/>
      </c>
      <c r="AB193" t="str">
        <f t="shared" si="15"/>
        <v/>
      </c>
      <c r="AC193" t="str">
        <f t="shared" si="18"/>
        <v/>
      </c>
      <c r="AD193" t="str">
        <f t="shared" si="13"/>
        <v/>
      </c>
      <c r="AE193" t="str">
        <f t="shared" si="16"/>
        <v/>
      </c>
      <c r="AF193" t="str">
        <f t="shared" si="14"/>
        <v/>
      </c>
      <c r="AG193" t="str">
        <f t="shared" si="17"/>
        <v/>
      </c>
    </row>
    <row r="194" spans="1:33" ht="14.5" x14ac:dyDescent="0.35">
      <c r="A194" s="1" t="str">
        <f>IF(Competitors!A184="","",Competitors!A184)</f>
        <v/>
      </c>
      <c r="B194" s="1" t="str">
        <f>IF(Competitors!B184="","",Competitors!B184)</f>
        <v/>
      </c>
      <c r="C194" s="1" t="str">
        <f>IF(Competitors!C184="","",Competitors!C184)</f>
        <v/>
      </c>
      <c r="D194" s="1" t="str">
        <f>IF(A194="","",SUM(G194,J194,M194,P194,S194,V194,Y194))</f>
        <v/>
      </c>
      <c r="E194" s="1" t="str">
        <f>IF(A194="","",SUM(H194,K194,N194,Q194,T194,W194,Z194))</f>
        <v/>
      </c>
      <c r="F194" s="12"/>
      <c r="G194" s="1" t="str">
        <f>IF(F194="","",IF(F194="np",-200,  MIN(IF(F$5="No",1000,10000),ROUNDDOWN(IF(F$3="No",
IF(ISNUMBER(F194)=TRUE,IF(F194=0,0,
500*LOG10(1+99*F$4/IF(ISNUMBER(F194),F194,VALUE(LEFT(F194,SEARCH(" ",F194)-1))))),
500*LOG10(1+99*IF(ISNUMBER(F194),F194,VALUE(LEFT(F194,SEARCH(" ",F194)-1)))/F$7*F$4/F$6)),500*LOG10(1+99*IF(ISNUMBER(F194),F194,VALUE(LEFT(F194,SEARCH(" ",F194)-1)))/F$4)),Events!$I$1))  )   )</f>
        <v/>
      </c>
      <c r="H194" s="1" t="str">
        <f>IF(F194="","",_xlfn.RANK.AVG(G194,G$12:G$238))</f>
        <v/>
      </c>
      <c r="I194" s="12"/>
      <c r="J194" s="1" t="str">
        <f>IF(I194="","",IF(I194="np",-200,  MIN(IF(I$5="No",1000,10000),ROUNDDOWN(IF(I$3="No",
IF(ISNUMBER(I194)=TRUE,IF(I194=0,0,
500*LOG10(1+99*I$4/IF(ISNUMBER(I194),I194,VALUE(LEFT(I194,SEARCH(" ",I194)-1))))),
500*LOG10(1+99*IF(ISNUMBER(I194),I194,VALUE(LEFT(I194,SEARCH(" ",I194)-1)))/I$7*I$4/I$6)),500*LOG10(1+99*IF(ISNUMBER(I194),I194,VALUE(LEFT(I194,SEARCH(" ",I194)-1)))/I$4)),Events!$I$1))  )   )</f>
        <v/>
      </c>
      <c r="K194" s="1" t="str">
        <f>IF(I194="","",_xlfn.RANK.AVG(J194,J$12:J$238))</f>
        <v/>
      </c>
      <c r="L194" s="12"/>
      <c r="M194" s="1" t="str">
        <f>IF(L194="","",IF(L194="np",-200,  MIN(IF(L$5="No",1000,10000),ROUNDDOWN(IF(L$3="No",
IF(ISNUMBER(L194)=TRUE,IF(L194=0,0,
500*LOG10(1+99*L$4/IF(ISNUMBER(L194),L194,VALUE(LEFT(L194,SEARCH(" ",L194)-1))))),
500*LOG10(1+99*IF(ISNUMBER(L194),L194,VALUE(LEFT(L194,SEARCH(" ",L194)-1)))/L$7*L$4/L$6)),500*LOG10(1+99*IF(ISNUMBER(L194),L194,VALUE(LEFT(L194,SEARCH(" ",L194)-1)))/L$4)),Events!$I$1))  )   )</f>
        <v/>
      </c>
      <c r="N194" s="1" t="str">
        <f>IF(L194="","",_xlfn.RANK.AVG(M194,M$12:M$238))</f>
        <v/>
      </c>
      <c r="O194" s="12"/>
      <c r="P194" s="1" t="str">
        <f>IF(O194="","",IF(O194="np",-200,  MIN(IF(O$5="No",1000,10000),ROUNDDOWN(IF(O$3="No",
IF(ISNUMBER(O194)=TRUE,IF(O194=0,0,
500*LOG10(1+99*O$4/IF(ISNUMBER(O194),O194,VALUE(LEFT(O194,SEARCH(" ",O194)-1))))),
500*LOG10(1+99*IF(ISNUMBER(O194),O194,VALUE(LEFT(O194,SEARCH(" ",O194)-1)))/O$7*O$4/O$6)),500*LOG10(1+99*IF(ISNUMBER(O194),O194,VALUE(LEFT(O194,SEARCH(" ",O194)-1)))/O$4)),Events!$I$1))  )   )</f>
        <v/>
      </c>
      <c r="Q194" s="1" t="str">
        <f>IF(O194="","",_xlfn.RANK.AVG(P194,P$12:P$238))</f>
        <v/>
      </c>
      <c r="R194" s="12"/>
      <c r="S194" s="1" t="str">
        <f>IF(R194="","",IF(R194="np",-200,  MIN(IF(R$5="No",1000,10000),ROUNDDOWN(IF(R$3="No",
IF(ISNUMBER(R194)=TRUE,IF(R194=0,0,
500*LOG10(1+99*R$4/IF(ISNUMBER(R194),R194,VALUE(LEFT(R194,SEARCH(" ",R194)-1))))),
500*LOG10(1+99*IF(ISNUMBER(R194),R194,VALUE(LEFT(R194,SEARCH(" ",R194)-1)))/R$7*R$4/R$6)),500*LOG10(1+99*IF(ISNUMBER(R194),R194,VALUE(LEFT(R194,SEARCH(" ",R194)-1)))/R$4)),Events!$I$1))  )   )</f>
        <v/>
      </c>
      <c r="T194" s="1" t="str">
        <f>IF(R194="","",_xlfn.RANK.AVG(S194,S$12:S$238))</f>
        <v/>
      </c>
      <c r="U194" s="12"/>
      <c r="V194" s="1" t="str">
        <f>IF(U194="","",IF(U194="np",-200,  MIN(IF(U$5="No",1000,10000),ROUNDDOWN(IF(U$3="No",
IF(ISNUMBER(U194)=TRUE,IF(U194=0,0,
500*LOG10(1+99*U$4/IF(ISNUMBER(U194),U194,VALUE(LEFT(U194,SEARCH(" ",U194)-1))))),
500*LOG10(1+99*IF(ISNUMBER(U194),U194,VALUE(LEFT(U194,SEARCH(" ",U194)-1)))/U$7*U$4/U$6)),500*LOG10(1+99*IF(ISNUMBER(U194),U194,VALUE(LEFT(U194,SEARCH(" ",U194)-1)))/U$4)),Events!$I$1))  )   )</f>
        <v/>
      </c>
      <c r="W194" s="1" t="str">
        <f>IF(U194="","",_xlfn.RANK.AVG(V194,V$12:V$238))</f>
        <v/>
      </c>
      <c r="X194" s="12"/>
      <c r="Y194" s="1" t="str">
        <f>IF(X194="","",IF(X194="np",-200,  MIN(IF(X$5="No",1000,10000),ROUNDDOWN(IF(X$3="No",
IF(ISNUMBER(X194)=TRUE,IF(X194=0,0,
500*LOG10(1+99*X$4/IF(ISNUMBER(X194),X194,VALUE(LEFT(X194,SEARCH(" ",X194)-1))))),
500*LOG10(1+99*IF(ISNUMBER(X194),X194,VALUE(LEFT(X194,SEARCH(" ",X194)-1)))/X$7*X$4/X$6)),500*LOG10(1+99*IF(ISNUMBER(X194),X194,VALUE(LEFT(X194,SEARCH(" ",X194)-1)))/X$4)),Events!$I$1))  )   )</f>
        <v/>
      </c>
      <c r="Z194" s="1" t="str">
        <f>IF(X194="","",_xlfn.RANK.AVG(Y194,Y$12:Y$238))</f>
        <v/>
      </c>
      <c r="AA194" s="1" t="str">
        <f>IF(Competitors!A184="","",Competitors!D184)</f>
        <v/>
      </c>
      <c r="AB194" t="str">
        <f t="shared" si="15"/>
        <v/>
      </c>
      <c r="AC194" t="str">
        <f t="shared" si="18"/>
        <v/>
      </c>
      <c r="AD194" t="str">
        <f t="shared" si="13"/>
        <v/>
      </c>
      <c r="AE194" t="str">
        <f t="shared" si="16"/>
        <v/>
      </c>
      <c r="AF194" t="str">
        <f t="shared" si="14"/>
        <v/>
      </c>
      <c r="AG194" t="str">
        <f t="shared" si="17"/>
        <v/>
      </c>
    </row>
    <row r="195" spans="1:33" ht="14.5" x14ac:dyDescent="0.35">
      <c r="A195" s="1" t="str">
        <f>IF(Competitors!A185="","",Competitors!A185)</f>
        <v/>
      </c>
      <c r="B195" s="1" t="str">
        <f>IF(Competitors!B185="","",Competitors!B185)</f>
        <v/>
      </c>
      <c r="C195" s="1" t="str">
        <f>IF(Competitors!C185="","",Competitors!C185)</f>
        <v/>
      </c>
      <c r="D195" s="1" t="str">
        <f>IF(A195="","",SUM(G195,J195,M195,P195,S195,V195,Y195))</f>
        <v/>
      </c>
      <c r="E195" s="1" t="str">
        <f>IF(A195="","",SUM(H195,K195,N195,Q195,T195,W195,Z195))</f>
        <v/>
      </c>
      <c r="F195" s="12"/>
      <c r="G195" s="1" t="str">
        <f>IF(F195="","",IF(F195="np",-200,  MIN(IF(F$5="No",1000,10000),ROUNDDOWN(IF(F$3="No",
IF(ISNUMBER(F195)=TRUE,IF(F195=0,0,
500*LOG10(1+99*F$4/IF(ISNUMBER(F195),F195,VALUE(LEFT(F195,SEARCH(" ",F195)-1))))),
500*LOG10(1+99*IF(ISNUMBER(F195),F195,VALUE(LEFT(F195,SEARCH(" ",F195)-1)))/F$7*F$4/F$6)),500*LOG10(1+99*IF(ISNUMBER(F195),F195,VALUE(LEFT(F195,SEARCH(" ",F195)-1)))/F$4)),Events!$I$1))  )   )</f>
        <v/>
      </c>
      <c r="H195" s="1" t="str">
        <f>IF(F195="","",_xlfn.RANK.AVG(G195,G$12:G$238))</f>
        <v/>
      </c>
      <c r="I195" s="12"/>
      <c r="J195" s="1" t="str">
        <f>IF(I195="","",IF(I195="np",-200,  MIN(IF(I$5="No",1000,10000),ROUNDDOWN(IF(I$3="No",
IF(ISNUMBER(I195)=TRUE,IF(I195=0,0,
500*LOG10(1+99*I$4/IF(ISNUMBER(I195),I195,VALUE(LEFT(I195,SEARCH(" ",I195)-1))))),
500*LOG10(1+99*IF(ISNUMBER(I195),I195,VALUE(LEFT(I195,SEARCH(" ",I195)-1)))/I$7*I$4/I$6)),500*LOG10(1+99*IF(ISNUMBER(I195),I195,VALUE(LEFT(I195,SEARCH(" ",I195)-1)))/I$4)),Events!$I$1))  )   )</f>
        <v/>
      </c>
      <c r="K195" s="1" t="str">
        <f>IF(I195="","",_xlfn.RANK.AVG(J195,J$12:J$238))</f>
        <v/>
      </c>
      <c r="L195" s="12"/>
      <c r="M195" s="1" t="str">
        <f>IF(L195="","",IF(L195="np",-200,  MIN(IF(L$5="No",1000,10000),ROUNDDOWN(IF(L$3="No",
IF(ISNUMBER(L195)=TRUE,IF(L195=0,0,
500*LOG10(1+99*L$4/IF(ISNUMBER(L195),L195,VALUE(LEFT(L195,SEARCH(" ",L195)-1))))),
500*LOG10(1+99*IF(ISNUMBER(L195),L195,VALUE(LEFT(L195,SEARCH(" ",L195)-1)))/L$7*L$4/L$6)),500*LOG10(1+99*IF(ISNUMBER(L195),L195,VALUE(LEFT(L195,SEARCH(" ",L195)-1)))/L$4)),Events!$I$1))  )   )</f>
        <v/>
      </c>
      <c r="N195" s="1" t="str">
        <f>IF(L195="","",_xlfn.RANK.AVG(M195,M$12:M$238))</f>
        <v/>
      </c>
      <c r="O195" s="12"/>
      <c r="P195" s="1" t="str">
        <f>IF(O195="","",IF(O195="np",-200,  MIN(IF(O$5="No",1000,10000),ROUNDDOWN(IF(O$3="No",
IF(ISNUMBER(O195)=TRUE,IF(O195=0,0,
500*LOG10(1+99*O$4/IF(ISNUMBER(O195),O195,VALUE(LEFT(O195,SEARCH(" ",O195)-1))))),
500*LOG10(1+99*IF(ISNUMBER(O195),O195,VALUE(LEFT(O195,SEARCH(" ",O195)-1)))/O$7*O$4/O$6)),500*LOG10(1+99*IF(ISNUMBER(O195),O195,VALUE(LEFT(O195,SEARCH(" ",O195)-1)))/O$4)),Events!$I$1))  )   )</f>
        <v/>
      </c>
      <c r="Q195" s="1" t="str">
        <f>IF(O195="","",_xlfn.RANK.AVG(P195,P$12:P$238))</f>
        <v/>
      </c>
      <c r="R195" s="12"/>
      <c r="S195" s="1" t="str">
        <f>IF(R195="","",IF(R195="np",-200,  MIN(IF(R$5="No",1000,10000),ROUNDDOWN(IF(R$3="No",
IF(ISNUMBER(R195)=TRUE,IF(R195=0,0,
500*LOG10(1+99*R$4/IF(ISNUMBER(R195),R195,VALUE(LEFT(R195,SEARCH(" ",R195)-1))))),
500*LOG10(1+99*IF(ISNUMBER(R195),R195,VALUE(LEFT(R195,SEARCH(" ",R195)-1)))/R$7*R$4/R$6)),500*LOG10(1+99*IF(ISNUMBER(R195),R195,VALUE(LEFT(R195,SEARCH(" ",R195)-1)))/R$4)),Events!$I$1))  )   )</f>
        <v/>
      </c>
      <c r="T195" s="1" t="str">
        <f>IF(R195="","",_xlfn.RANK.AVG(S195,S$12:S$238))</f>
        <v/>
      </c>
      <c r="U195" s="12"/>
      <c r="V195" s="1" t="str">
        <f>IF(U195="","",IF(U195="np",-200,  MIN(IF(U$5="No",1000,10000),ROUNDDOWN(IF(U$3="No",
IF(ISNUMBER(U195)=TRUE,IF(U195=0,0,
500*LOG10(1+99*U$4/IF(ISNUMBER(U195),U195,VALUE(LEFT(U195,SEARCH(" ",U195)-1))))),
500*LOG10(1+99*IF(ISNUMBER(U195),U195,VALUE(LEFT(U195,SEARCH(" ",U195)-1)))/U$7*U$4/U$6)),500*LOG10(1+99*IF(ISNUMBER(U195),U195,VALUE(LEFT(U195,SEARCH(" ",U195)-1)))/U$4)),Events!$I$1))  )   )</f>
        <v/>
      </c>
      <c r="W195" s="1" t="str">
        <f>IF(U195="","",_xlfn.RANK.AVG(V195,V$12:V$238))</f>
        <v/>
      </c>
      <c r="X195" s="12"/>
      <c r="Y195" s="1" t="str">
        <f>IF(X195="","",IF(X195="np",-200,  MIN(IF(X$5="No",1000,10000),ROUNDDOWN(IF(X$3="No",
IF(ISNUMBER(X195)=TRUE,IF(X195=0,0,
500*LOG10(1+99*X$4/IF(ISNUMBER(X195),X195,VALUE(LEFT(X195,SEARCH(" ",X195)-1))))),
500*LOG10(1+99*IF(ISNUMBER(X195),X195,VALUE(LEFT(X195,SEARCH(" ",X195)-1)))/X$7*X$4/X$6)),500*LOG10(1+99*IF(ISNUMBER(X195),X195,VALUE(LEFT(X195,SEARCH(" ",X195)-1)))/X$4)),Events!$I$1))  )   )</f>
        <v/>
      </c>
      <c r="Z195" s="1" t="str">
        <f>IF(X195="","",_xlfn.RANK.AVG(Y195,Y$12:Y$238))</f>
        <v/>
      </c>
      <c r="AA195" s="1" t="str">
        <f>IF(Competitors!A185="","",Competitors!D185)</f>
        <v/>
      </c>
      <c r="AB195" t="str">
        <f t="shared" si="15"/>
        <v/>
      </c>
      <c r="AC195" t="str">
        <f t="shared" si="18"/>
        <v/>
      </c>
      <c r="AD195" t="str">
        <f t="shared" si="13"/>
        <v/>
      </c>
      <c r="AE195" t="str">
        <f t="shared" si="16"/>
        <v/>
      </c>
      <c r="AF195" t="str">
        <f t="shared" si="14"/>
        <v/>
      </c>
      <c r="AG195" t="str">
        <f t="shared" si="17"/>
        <v/>
      </c>
    </row>
    <row r="196" spans="1:33" ht="14.5" x14ac:dyDescent="0.35">
      <c r="A196" s="1" t="str">
        <f>IF(Competitors!A186="","",Competitors!A186)</f>
        <v/>
      </c>
      <c r="B196" s="1" t="str">
        <f>IF(Competitors!B186="","",Competitors!B186)</f>
        <v/>
      </c>
      <c r="C196" s="1" t="str">
        <f>IF(Competitors!C186="","",Competitors!C186)</f>
        <v/>
      </c>
      <c r="D196" s="1" t="str">
        <f>IF(A196="","",SUM(G196,J196,M196,P196,S196,V196,Y196))</f>
        <v/>
      </c>
      <c r="E196" s="1" t="str">
        <f>IF(A196="","",SUM(H196,K196,N196,Q196,T196,W196,Z196))</f>
        <v/>
      </c>
      <c r="F196" s="12"/>
      <c r="G196" s="1" t="str">
        <f>IF(F196="","",IF(F196="np",-200,  MIN(IF(F$5="No",1000,10000),ROUNDDOWN(IF(F$3="No",
IF(ISNUMBER(F196)=TRUE,IF(F196=0,0,
500*LOG10(1+99*F$4/IF(ISNUMBER(F196),F196,VALUE(LEFT(F196,SEARCH(" ",F196)-1))))),
500*LOG10(1+99*IF(ISNUMBER(F196),F196,VALUE(LEFT(F196,SEARCH(" ",F196)-1)))/F$7*F$4/F$6)),500*LOG10(1+99*IF(ISNUMBER(F196),F196,VALUE(LEFT(F196,SEARCH(" ",F196)-1)))/F$4)),Events!$I$1))  )   )</f>
        <v/>
      </c>
      <c r="H196" s="1" t="str">
        <f>IF(F196="","",_xlfn.RANK.AVG(G196,G$12:G$238))</f>
        <v/>
      </c>
      <c r="I196" s="12"/>
      <c r="J196" s="1" t="str">
        <f>IF(I196="","",IF(I196="np",-200,  MIN(IF(I$5="No",1000,10000),ROUNDDOWN(IF(I$3="No",
IF(ISNUMBER(I196)=TRUE,IF(I196=0,0,
500*LOG10(1+99*I$4/IF(ISNUMBER(I196),I196,VALUE(LEFT(I196,SEARCH(" ",I196)-1))))),
500*LOG10(1+99*IF(ISNUMBER(I196),I196,VALUE(LEFT(I196,SEARCH(" ",I196)-1)))/I$7*I$4/I$6)),500*LOG10(1+99*IF(ISNUMBER(I196),I196,VALUE(LEFT(I196,SEARCH(" ",I196)-1)))/I$4)),Events!$I$1))  )   )</f>
        <v/>
      </c>
      <c r="K196" s="1" t="str">
        <f>IF(I196="","",_xlfn.RANK.AVG(J196,J$12:J$238))</f>
        <v/>
      </c>
      <c r="L196" s="12"/>
      <c r="M196" s="1" t="str">
        <f>IF(L196="","",IF(L196="np",-200,  MIN(IF(L$5="No",1000,10000),ROUNDDOWN(IF(L$3="No",
IF(ISNUMBER(L196)=TRUE,IF(L196=0,0,
500*LOG10(1+99*L$4/IF(ISNUMBER(L196),L196,VALUE(LEFT(L196,SEARCH(" ",L196)-1))))),
500*LOG10(1+99*IF(ISNUMBER(L196),L196,VALUE(LEFT(L196,SEARCH(" ",L196)-1)))/L$7*L$4/L$6)),500*LOG10(1+99*IF(ISNUMBER(L196),L196,VALUE(LEFT(L196,SEARCH(" ",L196)-1)))/L$4)),Events!$I$1))  )   )</f>
        <v/>
      </c>
      <c r="N196" s="1" t="str">
        <f>IF(L196="","",_xlfn.RANK.AVG(M196,M$12:M$238))</f>
        <v/>
      </c>
      <c r="O196" s="12"/>
      <c r="P196" s="1" t="str">
        <f>IF(O196="","",IF(O196="np",-200,  MIN(IF(O$5="No",1000,10000),ROUNDDOWN(IF(O$3="No",
IF(ISNUMBER(O196)=TRUE,IF(O196=0,0,
500*LOG10(1+99*O$4/IF(ISNUMBER(O196),O196,VALUE(LEFT(O196,SEARCH(" ",O196)-1))))),
500*LOG10(1+99*IF(ISNUMBER(O196),O196,VALUE(LEFT(O196,SEARCH(" ",O196)-1)))/O$7*O$4/O$6)),500*LOG10(1+99*IF(ISNUMBER(O196),O196,VALUE(LEFT(O196,SEARCH(" ",O196)-1)))/O$4)),Events!$I$1))  )   )</f>
        <v/>
      </c>
      <c r="Q196" s="1" t="str">
        <f>IF(O196="","",_xlfn.RANK.AVG(P196,P$12:P$238))</f>
        <v/>
      </c>
      <c r="R196" s="12"/>
      <c r="S196" s="1" t="str">
        <f>IF(R196="","",IF(R196="np",-200,  MIN(IF(R$5="No",1000,10000),ROUNDDOWN(IF(R$3="No",
IF(ISNUMBER(R196)=TRUE,IF(R196=0,0,
500*LOG10(1+99*R$4/IF(ISNUMBER(R196),R196,VALUE(LEFT(R196,SEARCH(" ",R196)-1))))),
500*LOG10(1+99*IF(ISNUMBER(R196),R196,VALUE(LEFT(R196,SEARCH(" ",R196)-1)))/R$7*R$4/R$6)),500*LOG10(1+99*IF(ISNUMBER(R196),R196,VALUE(LEFT(R196,SEARCH(" ",R196)-1)))/R$4)),Events!$I$1))  )   )</f>
        <v/>
      </c>
      <c r="T196" s="1" t="str">
        <f>IF(R196="","",_xlfn.RANK.AVG(S196,S$12:S$238))</f>
        <v/>
      </c>
      <c r="U196" s="12"/>
      <c r="V196" s="1" t="str">
        <f>IF(U196="","",IF(U196="np",-200,  MIN(IF(U$5="No",1000,10000),ROUNDDOWN(IF(U$3="No",
IF(ISNUMBER(U196)=TRUE,IF(U196=0,0,
500*LOG10(1+99*U$4/IF(ISNUMBER(U196),U196,VALUE(LEFT(U196,SEARCH(" ",U196)-1))))),
500*LOG10(1+99*IF(ISNUMBER(U196),U196,VALUE(LEFT(U196,SEARCH(" ",U196)-1)))/U$7*U$4/U$6)),500*LOG10(1+99*IF(ISNUMBER(U196),U196,VALUE(LEFT(U196,SEARCH(" ",U196)-1)))/U$4)),Events!$I$1))  )   )</f>
        <v/>
      </c>
      <c r="W196" s="1" t="str">
        <f>IF(U196="","",_xlfn.RANK.AVG(V196,V$12:V$238))</f>
        <v/>
      </c>
      <c r="X196" s="12"/>
      <c r="Y196" s="1" t="str">
        <f>IF(X196="","",IF(X196="np",-200,  MIN(IF(X$5="No",1000,10000),ROUNDDOWN(IF(X$3="No",
IF(ISNUMBER(X196)=TRUE,IF(X196=0,0,
500*LOG10(1+99*X$4/IF(ISNUMBER(X196),X196,VALUE(LEFT(X196,SEARCH(" ",X196)-1))))),
500*LOG10(1+99*IF(ISNUMBER(X196),X196,VALUE(LEFT(X196,SEARCH(" ",X196)-1)))/X$7*X$4/X$6)),500*LOG10(1+99*IF(ISNUMBER(X196),X196,VALUE(LEFT(X196,SEARCH(" ",X196)-1)))/X$4)),Events!$I$1))  )   )</f>
        <v/>
      </c>
      <c r="Z196" s="1" t="str">
        <f>IF(X196="","",_xlfn.RANK.AVG(Y196,Y$12:Y$238))</f>
        <v/>
      </c>
      <c r="AA196" s="1" t="str">
        <f>IF(Competitors!A186="","",Competitors!D186)</f>
        <v/>
      </c>
      <c r="AB196" t="str">
        <f t="shared" si="15"/>
        <v/>
      </c>
      <c r="AC196" t="str">
        <f t="shared" si="18"/>
        <v/>
      </c>
      <c r="AD196" t="str">
        <f t="shared" si="13"/>
        <v/>
      </c>
      <c r="AE196" t="str">
        <f t="shared" si="16"/>
        <v/>
      </c>
      <c r="AF196" t="str">
        <f t="shared" si="14"/>
        <v/>
      </c>
      <c r="AG196" t="str">
        <f t="shared" si="17"/>
        <v/>
      </c>
    </row>
    <row r="197" spans="1:33" ht="14.5" x14ac:dyDescent="0.35">
      <c r="A197" s="1" t="str">
        <f>IF(Competitors!A187="","",Competitors!A187)</f>
        <v/>
      </c>
      <c r="B197" s="1" t="str">
        <f>IF(Competitors!B187="","",Competitors!B187)</f>
        <v/>
      </c>
      <c r="C197" s="1" t="str">
        <f>IF(Competitors!C187="","",Competitors!C187)</f>
        <v/>
      </c>
      <c r="D197" s="1" t="str">
        <f>IF(A197="","",SUM(G197,J197,M197,P197,S197,V197,Y197))</f>
        <v/>
      </c>
      <c r="E197" s="1" t="str">
        <f>IF(A197="","",SUM(H197,K197,N197,Q197,T197,W197,Z197))</f>
        <v/>
      </c>
      <c r="F197" s="12"/>
      <c r="G197" s="1" t="str">
        <f>IF(F197="","",IF(F197="np",-200,  MIN(IF(F$5="No",1000,10000),ROUNDDOWN(IF(F$3="No",
IF(ISNUMBER(F197)=TRUE,IF(F197=0,0,
500*LOG10(1+99*F$4/IF(ISNUMBER(F197),F197,VALUE(LEFT(F197,SEARCH(" ",F197)-1))))),
500*LOG10(1+99*IF(ISNUMBER(F197),F197,VALUE(LEFT(F197,SEARCH(" ",F197)-1)))/F$7*F$4/F$6)),500*LOG10(1+99*IF(ISNUMBER(F197),F197,VALUE(LEFT(F197,SEARCH(" ",F197)-1)))/F$4)),Events!$I$1))  )   )</f>
        <v/>
      </c>
      <c r="H197" s="1" t="str">
        <f>IF(F197="","",_xlfn.RANK.AVG(G197,G$12:G$238))</f>
        <v/>
      </c>
      <c r="I197" s="12"/>
      <c r="J197" s="1" t="str">
        <f>IF(I197="","",IF(I197="np",-200,  MIN(IF(I$5="No",1000,10000),ROUNDDOWN(IF(I$3="No",
IF(ISNUMBER(I197)=TRUE,IF(I197=0,0,
500*LOG10(1+99*I$4/IF(ISNUMBER(I197),I197,VALUE(LEFT(I197,SEARCH(" ",I197)-1))))),
500*LOG10(1+99*IF(ISNUMBER(I197),I197,VALUE(LEFT(I197,SEARCH(" ",I197)-1)))/I$7*I$4/I$6)),500*LOG10(1+99*IF(ISNUMBER(I197),I197,VALUE(LEFT(I197,SEARCH(" ",I197)-1)))/I$4)),Events!$I$1))  )   )</f>
        <v/>
      </c>
      <c r="K197" s="1" t="str">
        <f>IF(I197="","",_xlfn.RANK.AVG(J197,J$12:J$238))</f>
        <v/>
      </c>
      <c r="L197" s="12"/>
      <c r="M197" s="1" t="str">
        <f>IF(L197="","",IF(L197="np",-200,  MIN(IF(L$5="No",1000,10000),ROUNDDOWN(IF(L$3="No",
IF(ISNUMBER(L197)=TRUE,IF(L197=0,0,
500*LOG10(1+99*L$4/IF(ISNUMBER(L197),L197,VALUE(LEFT(L197,SEARCH(" ",L197)-1))))),
500*LOG10(1+99*IF(ISNUMBER(L197),L197,VALUE(LEFT(L197,SEARCH(" ",L197)-1)))/L$7*L$4/L$6)),500*LOG10(1+99*IF(ISNUMBER(L197),L197,VALUE(LEFT(L197,SEARCH(" ",L197)-1)))/L$4)),Events!$I$1))  )   )</f>
        <v/>
      </c>
      <c r="N197" s="1" t="str">
        <f>IF(L197="","",_xlfn.RANK.AVG(M197,M$12:M$238))</f>
        <v/>
      </c>
      <c r="O197" s="12"/>
      <c r="P197" s="1" t="str">
        <f>IF(O197="","",IF(O197="np",-200,  MIN(IF(O$5="No",1000,10000),ROUNDDOWN(IF(O$3="No",
IF(ISNUMBER(O197)=TRUE,IF(O197=0,0,
500*LOG10(1+99*O$4/IF(ISNUMBER(O197),O197,VALUE(LEFT(O197,SEARCH(" ",O197)-1))))),
500*LOG10(1+99*IF(ISNUMBER(O197),O197,VALUE(LEFT(O197,SEARCH(" ",O197)-1)))/O$7*O$4/O$6)),500*LOG10(1+99*IF(ISNUMBER(O197),O197,VALUE(LEFT(O197,SEARCH(" ",O197)-1)))/O$4)),Events!$I$1))  )   )</f>
        <v/>
      </c>
      <c r="Q197" s="1" t="str">
        <f>IF(O197="","",_xlfn.RANK.AVG(P197,P$12:P$238))</f>
        <v/>
      </c>
      <c r="R197" s="12"/>
      <c r="S197" s="1" t="str">
        <f>IF(R197="","",IF(R197="np",-200,  MIN(IF(R$5="No",1000,10000),ROUNDDOWN(IF(R$3="No",
IF(ISNUMBER(R197)=TRUE,IF(R197=0,0,
500*LOG10(1+99*R$4/IF(ISNUMBER(R197),R197,VALUE(LEFT(R197,SEARCH(" ",R197)-1))))),
500*LOG10(1+99*IF(ISNUMBER(R197),R197,VALUE(LEFT(R197,SEARCH(" ",R197)-1)))/R$7*R$4/R$6)),500*LOG10(1+99*IF(ISNUMBER(R197),R197,VALUE(LEFT(R197,SEARCH(" ",R197)-1)))/R$4)),Events!$I$1))  )   )</f>
        <v/>
      </c>
      <c r="T197" s="1" t="str">
        <f>IF(R197="","",_xlfn.RANK.AVG(S197,S$12:S$238))</f>
        <v/>
      </c>
      <c r="U197" s="12"/>
      <c r="V197" s="1" t="str">
        <f>IF(U197="","",IF(U197="np",-200,  MIN(IF(U$5="No",1000,10000),ROUNDDOWN(IF(U$3="No",
IF(ISNUMBER(U197)=TRUE,IF(U197=0,0,
500*LOG10(1+99*U$4/IF(ISNUMBER(U197),U197,VALUE(LEFT(U197,SEARCH(" ",U197)-1))))),
500*LOG10(1+99*IF(ISNUMBER(U197),U197,VALUE(LEFT(U197,SEARCH(" ",U197)-1)))/U$7*U$4/U$6)),500*LOG10(1+99*IF(ISNUMBER(U197),U197,VALUE(LEFT(U197,SEARCH(" ",U197)-1)))/U$4)),Events!$I$1))  )   )</f>
        <v/>
      </c>
      <c r="W197" s="1" t="str">
        <f>IF(U197="","",_xlfn.RANK.AVG(V197,V$12:V$238))</f>
        <v/>
      </c>
      <c r="X197" s="12"/>
      <c r="Y197" s="1" t="str">
        <f>IF(X197="","",IF(X197="np",-200,  MIN(IF(X$5="No",1000,10000),ROUNDDOWN(IF(X$3="No",
IF(ISNUMBER(X197)=TRUE,IF(X197=0,0,
500*LOG10(1+99*X$4/IF(ISNUMBER(X197),X197,VALUE(LEFT(X197,SEARCH(" ",X197)-1))))),
500*LOG10(1+99*IF(ISNUMBER(X197),X197,VALUE(LEFT(X197,SEARCH(" ",X197)-1)))/X$7*X$4/X$6)),500*LOG10(1+99*IF(ISNUMBER(X197),X197,VALUE(LEFT(X197,SEARCH(" ",X197)-1)))/X$4)),Events!$I$1))  )   )</f>
        <v/>
      </c>
      <c r="Z197" s="1" t="str">
        <f>IF(X197="","",_xlfn.RANK.AVG(Y197,Y$12:Y$238))</f>
        <v/>
      </c>
      <c r="AA197" s="1" t="str">
        <f>IF(Competitors!A187="","",Competitors!D187)</f>
        <v/>
      </c>
      <c r="AB197" t="str">
        <f t="shared" si="15"/>
        <v/>
      </c>
      <c r="AC197" t="str">
        <f t="shared" si="18"/>
        <v/>
      </c>
      <c r="AD197" t="str">
        <f t="shared" si="13"/>
        <v/>
      </c>
      <c r="AE197" t="str">
        <f t="shared" si="16"/>
        <v/>
      </c>
      <c r="AF197" t="str">
        <f t="shared" si="14"/>
        <v/>
      </c>
      <c r="AG197" t="str">
        <f t="shared" si="17"/>
        <v/>
      </c>
    </row>
    <row r="198" spans="1:33" ht="14.5" x14ac:dyDescent="0.35">
      <c r="A198" s="1" t="str">
        <f>IF(Competitors!A188="","",Competitors!A188)</f>
        <v/>
      </c>
      <c r="B198" s="1" t="str">
        <f>IF(Competitors!B188="","",Competitors!B188)</f>
        <v/>
      </c>
      <c r="C198" s="1" t="str">
        <f>IF(Competitors!C188="","",Competitors!C188)</f>
        <v/>
      </c>
      <c r="D198" s="1" t="str">
        <f>IF(A198="","",SUM(G198,J198,M198,P198,S198,V198,Y198))</f>
        <v/>
      </c>
      <c r="E198" s="1" t="str">
        <f>IF(A198="","",SUM(H198,K198,N198,Q198,T198,W198,Z198))</f>
        <v/>
      </c>
      <c r="F198" s="12"/>
      <c r="G198" s="1" t="str">
        <f>IF(F198="","",IF(F198="np",-200,  MIN(IF(F$5="No",1000,10000),ROUNDDOWN(IF(F$3="No",
IF(ISNUMBER(F198)=TRUE,IF(F198=0,0,
500*LOG10(1+99*F$4/IF(ISNUMBER(F198),F198,VALUE(LEFT(F198,SEARCH(" ",F198)-1))))),
500*LOG10(1+99*IF(ISNUMBER(F198),F198,VALUE(LEFT(F198,SEARCH(" ",F198)-1)))/F$7*F$4/F$6)),500*LOG10(1+99*IF(ISNUMBER(F198),F198,VALUE(LEFT(F198,SEARCH(" ",F198)-1)))/F$4)),Events!$I$1))  )   )</f>
        <v/>
      </c>
      <c r="H198" s="1" t="str">
        <f>IF(F198="","",_xlfn.RANK.AVG(G198,G$12:G$238))</f>
        <v/>
      </c>
      <c r="I198" s="12"/>
      <c r="J198" s="1" t="str">
        <f>IF(I198="","",IF(I198="np",-200,  MIN(IF(I$5="No",1000,10000),ROUNDDOWN(IF(I$3="No",
IF(ISNUMBER(I198)=TRUE,IF(I198=0,0,
500*LOG10(1+99*I$4/IF(ISNUMBER(I198),I198,VALUE(LEFT(I198,SEARCH(" ",I198)-1))))),
500*LOG10(1+99*IF(ISNUMBER(I198),I198,VALUE(LEFT(I198,SEARCH(" ",I198)-1)))/I$7*I$4/I$6)),500*LOG10(1+99*IF(ISNUMBER(I198),I198,VALUE(LEFT(I198,SEARCH(" ",I198)-1)))/I$4)),Events!$I$1))  )   )</f>
        <v/>
      </c>
      <c r="K198" s="1" t="str">
        <f>IF(I198="","",_xlfn.RANK.AVG(J198,J$12:J$238))</f>
        <v/>
      </c>
      <c r="L198" s="12"/>
      <c r="M198" s="1" t="str">
        <f>IF(L198="","",IF(L198="np",-200,  MIN(IF(L$5="No",1000,10000),ROUNDDOWN(IF(L$3="No",
IF(ISNUMBER(L198)=TRUE,IF(L198=0,0,
500*LOG10(1+99*L$4/IF(ISNUMBER(L198),L198,VALUE(LEFT(L198,SEARCH(" ",L198)-1))))),
500*LOG10(1+99*IF(ISNUMBER(L198),L198,VALUE(LEFT(L198,SEARCH(" ",L198)-1)))/L$7*L$4/L$6)),500*LOG10(1+99*IF(ISNUMBER(L198),L198,VALUE(LEFT(L198,SEARCH(" ",L198)-1)))/L$4)),Events!$I$1))  )   )</f>
        <v/>
      </c>
      <c r="N198" s="1" t="str">
        <f>IF(L198="","",_xlfn.RANK.AVG(M198,M$12:M$238))</f>
        <v/>
      </c>
      <c r="O198" s="12"/>
      <c r="P198" s="1" t="str">
        <f>IF(O198="","",IF(O198="np",-200,  MIN(IF(O$5="No",1000,10000),ROUNDDOWN(IF(O$3="No",
IF(ISNUMBER(O198)=TRUE,IF(O198=0,0,
500*LOG10(1+99*O$4/IF(ISNUMBER(O198),O198,VALUE(LEFT(O198,SEARCH(" ",O198)-1))))),
500*LOG10(1+99*IF(ISNUMBER(O198),O198,VALUE(LEFT(O198,SEARCH(" ",O198)-1)))/O$7*O$4/O$6)),500*LOG10(1+99*IF(ISNUMBER(O198),O198,VALUE(LEFT(O198,SEARCH(" ",O198)-1)))/O$4)),Events!$I$1))  )   )</f>
        <v/>
      </c>
      <c r="Q198" s="1" t="str">
        <f>IF(O198="","",_xlfn.RANK.AVG(P198,P$12:P$238))</f>
        <v/>
      </c>
      <c r="R198" s="12"/>
      <c r="S198" s="1" t="str">
        <f>IF(R198="","",IF(R198="np",-200,  MIN(IF(R$5="No",1000,10000),ROUNDDOWN(IF(R$3="No",
IF(ISNUMBER(R198)=TRUE,IF(R198=0,0,
500*LOG10(1+99*R$4/IF(ISNUMBER(R198),R198,VALUE(LEFT(R198,SEARCH(" ",R198)-1))))),
500*LOG10(1+99*IF(ISNUMBER(R198),R198,VALUE(LEFT(R198,SEARCH(" ",R198)-1)))/R$7*R$4/R$6)),500*LOG10(1+99*IF(ISNUMBER(R198),R198,VALUE(LEFT(R198,SEARCH(" ",R198)-1)))/R$4)),Events!$I$1))  )   )</f>
        <v/>
      </c>
      <c r="T198" s="1" t="str">
        <f>IF(R198="","",_xlfn.RANK.AVG(S198,S$12:S$238))</f>
        <v/>
      </c>
      <c r="U198" s="12"/>
      <c r="V198" s="1" t="str">
        <f>IF(U198="","",IF(U198="np",-200,  MIN(IF(U$5="No",1000,10000),ROUNDDOWN(IF(U$3="No",
IF(ISNUMBER(U198)=TRUE,IF(U198=0,0,
500*LOG10(1+99*U$4/IF(ISNUMBER(U198),U198,VALUE(LEFT(U198,SEARCH(" ",U198)-1))))),
500*LOG10(1+99*IF(ISNUMBER(U198),U198,VALUE(LEFT(U198,SEARCH(" ",U198)-1)))/U$7*U$4/U$6)),500*LOG10(1+99*IF(ISNUMBER(U198),U198,VALUE(LEFT(U198,SEARCH(" ",U198)-1)))/U$4)),Events!$I$1))  )   )</f>
        <v/>
      </c>
      <c r="W198" s="1" t="str">
        <f>IF(U198="","",_xlfn.RANK.AVG(V198,V$12:V$238))</f>
        <v/>
      </c>
      <c r="X198" s="12"/>
      <c r="Y198" s="1" t="str">
        <f>IF(X198="","",IF(X198="np",-200,  MIN(IF(X$5="No",1000,10000),ROUNDDOWN(IF(X$3="No",
IF(ISNUMBER(X198)=TRUE,IF(X198=0,0,
500*LOG10(1+99*X$4/IF(ISNUMBER(X198),X198,VALUE(LEFT(X198,SEARCH(" ",X198)-1))))),
500*LOG10(1+99*IF(ISNUMBER(X198),X198,VALUE(LEFT(X198,SEARCH(" ",X198)-1)))/X$7*X$4/X$6)),500*LOG10(1+99*IF(ISNUMBER(X198),X198,VALUE(LEFT(X198,SEARCH(" ",X198)-1)))/X$4)),Events!$I$1))  )   )</f>
        <v/>
      </c>
      <c r="Z198" s="1" t="str">
        <f>IF(X198="","",_xlfn.RANK.AVG(Y198,Y$12:Y$238))</f>
        <v/>
      </c>
      <c r="AA198" s="1" t="str">
        <f>IF(Competitors!A188="","",Competitors!D188)</f>
        <v/>
      </c>
      <c r="AB198" t="str">
        <f t="shared" si="15"/>
        <v/>
      </c>
      <c r="AC198" t="str">
        <f t="shared" si="18"/>
        <v/>
      </c>
      <c r="AD198" t="str">
        <f t="shared" si="13"/>
        <v/>
      </c>
      <c r="AE198" t="str">
        <f t="shared" si="16"/>
        <v/>
      </c>
      <c r="AF198" t="str">
        <f t="shared" si="14"/>
        <v/>
      </c>
      <c r="AG198" t="str">
        <f t="shared" si="17"/>
        <v/>
      </c>
    </row>
    <row r="199" spans="1:33" ht="14.5" x14ac:dyDescent="0.35">
      <c r="A199" s="1" t="str">
        <f>IF(Competitors!A189="","",Competitors!A189)</f>
        <v/>
      </c>
      <c r="B199" s="1" t="str">
        <f>IF(Competitors!B189="","",Competitors!B189)</f>
        <v/>
      </c>
      <c r="C199" s="1" t="str">
        <f>IF(Competitors!C189="","",Competitors!C189)</f>
        <v/>
      </c>
      <c r="D199" s="1" t="str">
        <f>IF(A199="","",SUM(G199,J199,M199,P199,S199,V199,Y199))</f>
        <v/>
      </c>
      <c r="E199" s="1" t="str">
        <f>IF(A199="","",SUM(H199,K199,N199,Q199,T199,W199,Z199))</f>
        <v/>
      </c>
      <c r="F199" s="12"/>
      <c r="G199" s="1" t="str">
        <f>IF(F199="","",IF(F199="np",-200,  MIN(IF(F$5="No",1000,10000),ROUNDDOWN(IF(F$3="No",
IF(ISNUMBER(F199)=TRUE,IF(F199=0,0,
500*LOG10(1+99*F$4/IF(ISNUMBER(F199),F199,VALUE(LEFT(F199,SEARCH(" ",F199)-1))))),
500*LOG10(1+99*IF(ISNUMBER(F199),F199,VALUE(LEFT(F199,SEARCH(" ",F199)-1)))/F$7*F$4/F$6)),500*LOG10(1+99*IF(ISNUMBER(F199),F199,VALUE(LEFT(F199,SEARCH(" ",F199)-1)))/F$4)),Events!$I$1))  )   )</f>
        <v/>
      </c>
      <c r="H199" s="1" t="str">
        <f>IF(F199="","",_xlfn.RANK.AVG(G199,G$12:G$238))</f>
        <v/>
      </c>
      <c r="I199" s="12"/>
      <c r="J199" s="1" t="str">
        <f>IF(I199="","",IF(I199="np",-200,  MIN(IF(I$5="No",1000,10000),ROUNDDOWN(IF(I$3="No",
IF(ISNUMBER(I199)=TRUE,IF(I199=0,0,
500*LOG10(1+99*I$4/IF(ISNUMBER(I199),I199,VALUE(LEFT(I199,SEARCH(" ",I199)-1))))),
500*LOG10(1+99*IF(ISNUMBER(I199),I199,VALUE(LEFT(I199,SEARCH(" ",I199)-1)))/I$7*I$4/I$6)),500*LOG10(1+99*IF(ISNUMBER(I199),I199,VALUE(LEFT(I199,SEARCH(" ",I199)-1)))/I$4)),Events!$I$1))  )   )</f>
        <v/>
      </c>
      <c r="K199" s="1" t="str">
        <f>IF(I199="","",_xlfn.RANK.AVG(J199,J$12:J$238))</f>
        <v/>
      </c>
      <c r="L199" s="12"/>
      <c r="M199" s="1" t="str">
        <f>IF(L199="","",IF(L199="np",-200,  MIN(IF(L$5="No",1000,10000),ROUNDDOWN(IF(L$3="No",
IF(ISNUMBER(L199)=TRUE,IF(L199=0,0,
500*LOG10(1+99*L$4/IF(ISNUMBER(L199),L199,VALUE(LEFT(L199,SEARCH(" ",L199)-1))))),
500*LOG10(1+99*IF(ISNUMBER(L199),L199,VALUE(LEFT(L199,SEARCH(" ",L199)-1)))/L$7*L$4/L$6)),500*LOG10(1+99*IF(ISNUMBER(L199),L199,VALUE(LEFT(L199,SEARCH(" ",L199)-1)))/L$4)),Events!$I$1))  )   )</f>
        <v/>
      </c>
      <c r="N199" s="1" t="str">
        <f>IF(L199="","",_xlfn.RANK.AVG(M199,M$12:M$238))</f>
        <v/>
      </c>
      <c r="O199" s="12"/>
      <c r="P199" s="1" t="str">
        <f>IF(O199="","",IF(O199="np",-200,  MIN(IF(O$5="No",1000,10000),ROUNDDOWN(IF(O$3="No",
IF(ISNUMBER(O199)=TRUE,IF(O199=0,0,
500*LOG10(1+99*O$4/IF(ISNUMBER(O199),O199,VALUE(LEFT(O199,SEARCH(" ",O199)-1))))),
500*LOG10(1+99*IF(ISNUMBER(O199),O199,VALUE(LEFT(O199,SEARCH(" ",O199)-1)))/O$7*O$4/O$6)),500*LOG10(1+99*IF(ISNUMBER(O199),O199,VALUE(LEFT(O199,SEARCH(" ",O199)-1)))/O$4)),Events!$I$1))  )   )</f>
        <v/>
      </c>
      <c r="Q199" s="1" t="str">
        <f>IF(O199="","",_xlfn.RANK.AVG(P199,P$12:P$238))</f>
        <v/>
      </c>
      <c r="R199" s="12"/>
      <c r="S199" s="1" t="str">
        <f>IF(R199="","",IF(R199="np",-200,  MIN(IF(R$5="No",1000,10000),ROUNDDOWN(IF(R$3="No",
IF(ISNUMBER(R199)=TRUE,IF(R199=0,0,
500*LOG10(1+99*R$4/IF(ISNUMBER(R199),R199,VALUE(LEFT(R199,SEARCH(" ",R199)-1))))),
500*LOG10(1+99*IF(ISNUMBER(R199),R199,VALUE(LEFT(R199,SEARCH(" ",R199)-1)))/R$7*R$4/R$6)),500*LOG10(1+99*IF(ISNUMBER(R199),R199,VALUE(LEFT(R199,SEARCH(" ",R199)-1)))/R$4)),Events!$I$1))  )   )</f>
        <v/>
      </c>
      <c r="T199" s="1" t="str">
        <f>IF(R199="","",_xlfn.RANK.AVG(S199,S$12:S$238))</f>
        <v/>
      </c>
      <c r="U199" s="12"/>
      <c r="V199" s="1" t="str">
        <f>IF(U199="","",IF(U199="np",-200,  MIN(IF(U$5="No",1000,10000),ROUNDDOWN(IF(U$3="No",
IF(ISNUMBER(U199)=TRUE,IF(U199=0,0,
500*LOG10(1+99*U$4/IF(ISNUMBER(U199),U199,VALUE(LEFT(U199,SEARCH(" ",U199)-1))))),
500*LOG10(1+99*IF(ISNUMBER(U199),U199,VALUE(LEFT(U199,SEARCH(" ",U199)-1)))/U$7*U$4/U$6)),500*LOG10(1+99*IF(ISNUMBER(U199),U199,VALUE(LEFT(U199,SEARCH(" ",U199)-1)))/U$4)),Events!$I$1))  )   )</f>
        <v/>
      </c>
      <c r="W199" s="1" t="str">
        <f>IF(U199="","",_xlfn.RANK.AVG(V199,V$12:V$238))</f>
        <v/>
      </c>
      <c r="X199" s="12"/>
      <c r="Y199" s="1" t="str">
        <f>IF(X199="","",IF(X199="np",-200,  MIN(IF(X$5="No",1000,10000),ROUNDDOWN(IF(X$3="No",
IF(ISNUMBER(X199)=TRUE,IF(X199=0,0,
500*LOG10(1+99*X$4/IF(ISNUMBER(X199),X199,VALUE(LEFT(X199,SEARCH(" ",X199)-1))))),
500*LOG10(1+99*IF(ISNUMBER(X199),X199,VALUE(LEFT(X199,SEARCH(" ",X199)-1)))/X$7*X$4/X$6)),500*LOG10(1+99*IF(ISNUMBER(X199),X199,VALUE(LEFT(X199,SEARCH(" ",X199)-1)))/X$4)),Events!$I$1))  )   )</f>
        <v/>
      </c>
      <c r="Z199" s="1" t="str">
        <f>IF(X199="","",_xlfn.RANK.AVG(Y199,Y$12:Y$238))</f>
        <v/>
      </c>
      <c r="AA199" s="1" t="str">
        <f>IF(Competitors!A189="","",Competitors!D189)</f>
        <v/>
      </c>
      <c r="AB199" t="str">
        <f t="shared" si="15"/>
        <v/>
      </c>
      <c r="AC199" t="str">
        <f t="shared" si="18"/>
        <v/>
      </c>
      <c r="AD199" t="str">
        <f t="shared" si="13"/>
        <v/>
      </c>
      <c r="AE199" t="str">
        <f t="shared" si="16"/>
        <v/>
      </c>
      <c r="AF199" t="str">
        <f t="shared" si="14"/>
        <v/>
      </c>
      <c r="AG199" t="str">
        <f t="shared" si="17"/>
        <v/>
      </c>
    </row>
    <row r="200" spans="1:33" ht="14.5" x14ac:dyDescent="0.35">
      <c r="A200" s="1" t="str">
        <f>IF(Competitors!A190="","",Competitors!A190)</f>
        <v/>
      </c>
      <c r="B200" s="1" t="str">
        <f>IF(Competitors!B190="","",Competitors!B190)</f>
        <v/>
      </c>
      <c r="C200" s="1" t="str">
        <f>IF(Competitors!C190="","",Competitors!C190)</f>
        <v/>
      </c>
      <c r="D200" s="1" t="str">
        <f>IF(A200="","",SUM(G200,J200,M200,P200,S200,V200,Y200))</f>
        <v/>
      </c>
      <c r="E200" s="1" t="str">
        <f>IF(A200="","",SUM(H200,K200,N200,Q200,T200,W200,Z200))</f>
        <v/>
      </c>
      <c r="F200" s="12"/>
      <c r="G200" s="1" t="str">
        <f>IF(F200="","",IF(F200="np",-200,  MIN(IF(F$5="No",1000,10000),ROUNDDOWN(IF(F$3="No",
IF(ISNUMBER(F200)=TRUE,IF(F200=0,0,
500*LOG10(1+99*F$4/IF(ISNUMBER(F200),F200,VALUE(LEFT(F200,SEARCH(" ",F200)-1))))),
500*LOG10(1+99*IF(ISNUMBER(F200),F200,VALUE(LEFT(F200,SEARCH(" ",F200)-1)))/F$7*F$4/F$6)),500*LOG10(1+99*IF(ISNUMBER(F200),F200,VALUE(LEFT(F200,SEARCH(" ",F200)-1)))/F$4)),Events!$I$1))  )   )</f>
        <v/>
      </c>
      <c r="H200" s="1" t="str">
        <f>IF(F200="","",_xlfn.RANK.AVG(G200,G$12:G$238))</f>
        <v/>
      </c>
      <c r="I200" s="12"/>
      <c r="J200" s="1" t="str">
        <f>IF(I200="","",IF(I200="np",-200,  MIN(IF(I$5="No",1000,10000),ROUNDDOWN(IF(I$3="No",
IF(ISNUMBER(I200)=TRUE,IF(I200=0,0,
500*LOG10(1+99*I$4/IF(ISNUMBER(I200),I200,VALUE(LEFT(I200,SEARCH(" ",I200)-1))))),
500*LOG10(1+99*IF(ISNUMBER(I200),I200,VALUE(LEFT(I200,SEARCH(" ",I200)-1)))/I$7*I$4/I$6)),500*LOG10(1+99*IF(ISNUMBER(I200),I200,VALUE(LEFT(I200,SEARCH(" ",I200)-1)))/I$4)),Events!$I$1))  )   )</f>
        <v/>
      </c>
      <c r="K200" s="1" t="str">
        <f>IF(I200="","",_xlfn.RANK.AVG(J200,J$12:J$238))</f>
        <v/>
      </c>
      <c r="L200" s="12"/>
      <c r="M200" s="1" t="str">
        <f>IF(L200="","",IF(L200="np",-200,  MIN(IF(L$5="No",1000,10000),ROUNDDOWN(IF(L$3="No",
IF(ISNUMBER(L200)=TRUE,IF(L200=0,0,
500*LOG10(1+99*L$4/IF(ISNUMBER(L200),L200,VALUE(LEFT(L200,SEARCH(" ",L200)-1))))),
500*LOG10(1+99*IF(ISNUMBER(L200),L200,VALUE(LEFT(L200,SEARCH(" ",L200)-1)))/L$7*L$4/L$6)),500*LOG10(1+99*IF(ISNUMBER(L200),L200,VALUE(LEFT(L200,SEARCH(" ",L200)-1)))/L$4)),Events!$I$1))  )   )</f>
        <v/>
      </c>
      <c r="N200" s="1" t="str">
        <f>IF(L200="","",_xlfn.RANK.AVG(M200,M$12:M$238))</f>
        <v/>
      </c>
      <c r="O200" s="12"/>
      <c r="P200" s="1" t="str">
        <f>IF(O200="","",IF(O200="np",-200,  MIN(IF(O$5="No",1000,10000),ROUNDDOWN(IF(O$3="No",
IF(ISNUMBER(O200)=TRUE,IF(O200=0,0,
500*LOG10(1+99*O$4/IF(ISNUMBER(O200),O200,VALUE(LEFT(O200,SEARCH(" ",O200)-1))))),
500*LOG10(1+99*IF(ISNUMBER(O200),O200,VALUE(LEFT(O200,SEARCH(" ",O200)-1)))/O$7*O$4/O$6)),500*LOG10(1+99*IF(ISNUMBER(O200),O200,VALUE(LEFT(O200,SEARCH(" ",O200)-1)))/O$4)),Events!$I$1))  )   )</f>
        <v/>
      </c>
      <c r="Q200" s="1" t="str">
        <f>IF(O200="","",_xlfn.RANK.AVG(P200,P$12:P$238))</f>
        <v/>
      </c>
      <c r="R200" s="12"/>
      <c r="S200" s="1" t="str">
        <f>IF(R200="","",IF(R200="np",-200,  MIN(IF(R$5="No",1000,10000),ROUNDDOWN(IF(R$3="No",
IF(ISNUMBER(R200)=TRUE,IF(R200=0,0,
500*LOG10(1+99*R$4/IF(ISNUMBER(R200),R200,VALUE(LEFT(R200,SEARCH(" ",R200)-1))))),
500*LOG10(1+99*IF(ISNUMBER(R200),R200,VALUE(LEFT(R200,SEARCH(" ",R200)-1)))/R$7*R$4/R$6)),500*LOG10(1+99*IF(ISNUMBER(R200),R200,VALUE(LEFT(R200,SEARCH(" ",R200)-1)))/R$4)),Events!$I$1))  )   )</f>
        <v/>
      </c>
      <c r="T200" s="1" t="str">
        <f>IF(R200="","",_xlfn.RANK.AVG(S200,S$12:S$238))</f>
        <v/>
      </c>
      <c r="U200" s="12"/>
      <c r="V200" s="1" t="str">
        <f>IF(U200="","",IF(U200="np",-200,  MIN(IF(U$5="No",1000,10000),ROUNDDOWN(IF(U$3="No",
IF(ISNUMBER(U200)=TRUE,IF(U200=0,0,
500*LOG10(1+99*U$4/IF(ISNUMBER(U200),U200,VALUE(LEFT(U200,SEARCH(" ",U200)-1))))),
500*LOG10(1+99*IF(ISNUMBER(U200),U200,VALUE(LEFT(U200,SEARCH(" ",U200)-1)))/U$7*U$4/U$6)),500*LOG10(1+99*IF(ISNUMBER(U200),U200,VALUE(LEFT(U200,SEARCH(" ",U200)-1)))/U$4)),Events!$I$1))  )   )</f>
        <v/>
      </c>
      <c r="W200" s="1" t="str">
        <f>IF(U200="","",_xlfn.RANK.AVG(V200,V$12:V$238))</f>
        <v/>
      </c>
      <c r="X200" s="12"/>
      <c r="Y200" s="1" t="str">
        <f>IF(X200="","",IF(X200="np",-200,  MIN(IF(X$5="No",1000,10000),ROUNDDOWN(IF(X$3="No",
IF(ISNUMBER(X200)=TRUE,IF(X200=0,0,
500*LOG10(1+99*X$4/IF(ISNUMBER(X200),X200,VALUE(LEFT(X200,SEARCH(" ",X200)-1))))),
500*LOG10(1+99*IF(ISNUMBER(X200),X200,VALUE(LEFT(X200,SEARCH(" ",X200)-1)))/X$7*X$4/X$6)),500*LOG10(1+99*IF(ISNUMBER(X200),X200,VALUE(LEFT(X200,SEARCH(" ",X200)-1)))/X$4)),Events!$I$1))  )   )</f>
        <v/>
      </c>
      <c r="Z200" s="1" t="str">
        <f>IF(X200="","",_xlfn.RANK.AVG(Y200,Y$12:Y$238))</f>
        <v/>
      </c>
      <c r="AA200" s="1" t="str">
        <f>IF(Competitors!A190="","",Competitors!D190)</f>
        <v/>
      </c>
      <c r="AB200" t="str">
        <f t="shared" si="15"/>
        <v/>
      </c>
      <c r="AC200" t="str">
        <f t="shared" si="18"/>
        <v/>
      </c>
      <c r="AD200" t="str">
        <f t="shared" si="13"/>
        <v/>
      </c>
      <c r="AE200" t="str">
        <f t="shared" si="16"/>
        <v/>
      </c>
      <c r="AF200" t="str">
        <f t="shared" si="14"/>
        <v/>
      </c>
      <c r="AG200" t="str">
        <f t="shared" si="17"/>
        <v/>
      </c>
    </row>
    <row r="201" spans="1:33" ht="14.5" x14ac:dyDescent="0.35">
      <c r="A201" s="1" t="str">
        <f>IF(Competitors!A191="","",Competitors!A191)</f>
        <v/>
      </c>
      <c r="B201" s="1" t="str">
        <f>IF(Competitors!B191="","",Competitors!B191)</f>
        <v/>
      </c>
      <c r="C201" s="1" t="str">
        <f>IF(Competitors!C191="","",Competitors!C191)</f>
        <v/>
      </c>
      <c r="D201" s="1" t="str">
        <f>IF(A201="","",SUM(G201,J201,M201,P201,S201,V201,Y201))</f>
        <v/>
      </c>
      <c r="E201" s="1" t="str">
        <f>IF(A201="","",SUM(H201,K201,N201,Q201,T201,W201,Z201))</f>
        <v/>
      </c>
      <c r="F201" s="12"/>
      <c r="G201" s="1" t="str">
        <f>IF(F201="","",IF(F201="np",-200,  MIN(IF(F$5="No",1000,10000),ROUNDDOWN(IF(F$3="No",
IF(ISNUMBER(F201)=TRUE,IF(F201=0,0,
500*LOG10(1+99*F$4/IF(ISNUMBER(F201),F201,VALUE(LEFT(F201,SEARCH(" ",F201)-1))))),
500*LOG10(1+99*IF(ISNUMBER(F201),F201,VALUE(LEFT(F201,SEARCH(" ",F201)-1)))/F$7*F$4/F$6)),500*LOG10(1+99*IF(ISNUMBER(F201),F201,VALUE(LEFT(F201,SEARCH(" ",F201)-1)))/F$4)),Events!$I$1))  )   )</f>
        <v/>
      </c>
      <c r="H201" s="1" t="str">
        <f>IF(F201="","",_xlfn.RANK.AVG(G201,G$12:G$238))</f>
        <v/>
      </c>
      <c r="I201" s="12"/>
      <c r="J201" s="1" t="str">
        <f>IF(I201="","",IF(I201="np",-200,  MIN(IF(I$5="No",1000,10000),ROUNDDOWN(IF(I$3="No",
IF(ISNUMBER(I201)=TRUE,IF(I201=0,0,
500*LOG10(1+99*I$4/IF(ISNUMBER(I201),I201,VALUE(LEFT(I201,SEARCH(" ",I201)-1))))),
500*LOG10(1+99*IF(ISNUMBER(I201),I201,VALUE(LEFT(I201,SEARCH(" ",I201)-1)))/I$7*I$4/I$6)),500*LOG10(1+99*IF(ISNUMBER(I201),I201,VALUE(LEFT(I201,SEARCH(" ",I201)-1)))/I$4)),Events!$I$1))  )   )</f>
        <v/>
      </c>
      <c r="K201" s="1" t="str">
        <f>IF(I201="","",_xlfn.RANK.AVG(J201,J$12:J$238))</f>
        <v/>
      </c>
      <c r="L201" s="12"/>
      <c r="M201" s="1" t="str">
        <f>IF(L201="","",IF(L201="np",-200,  MIN(IF(L$5="No",1000,10000),ROUNDDOWN(IF(L$3="No",
IF(ISNUMBER(L201)=TRUE,IF(L201=0,0,
500*LOG10(1+99*L$4/IF(ISNUMBER(L201),L201,VALUE(LEFT(L201,SEARCH(" ",L201)-1))))),
500*LOG10(1+99*IF(ISNUMBER(L201),L201,VALUE(LEFT(L201,SEARCH(" ",L201)-1)))/L$7*L$4/L$6)),500*LOG10(1+99*IF(ISNUMBER(L201),L201,VALUE(LEFT(L201,SEARCH(" ",L201)-1)))/L$4)),Events!$I$1))  )   )</f>
        <v/>
      </c>
      <c r="N201" s="1" t="str">
        <f>IF(L201="","",_xlfn.RANK.AVG(M201,M$12:M$238))</f>
        <v/>
      </c>
      <c r="O201" s="12"/>
      <c r="P201" s="1" t="str">
        <f>IF(O201="","",IF(O201="np",-200,  MIN(IF(O$5="No",1000,10000),ROUNDDOWN(IF(O$3="No",
IF(ISNUMBER(O201)=TRUE,IF(O201=0,0,
500*LOG10(1+99*O$4/IF(ISNUMBER(O201),O201,VALUE(LEFT(O201,SEARCH(" ",O201)-1))))),
500*LOG10(1+99*IF(ISNUMBER(O201),O201,VALUE(LEFT(O201,SEARCH(" ",O201)-1)))/O$7*O$4/O$6)),500*LOG10(1+99*IF(ISNUMBER(O201),O201,VALUE(LEFT(O201,SEARCH(" ",O201)-1)))/O$4)),Events!$I$1))  )   )</f>
        <v/>
      </c>
      <c r="Q201" s="1" t="str">
        <f>IF(O201="","",_xlfn.RANK.AVG(P201,P$12:P$238))</f>
        <v/>
      </c>
      <c r="R201" s="12"/>
      <c r="S201" s="1" t="str">
        <f>IF(R201="","",IF(R201="np",-200,  MIN(IF(R$5="No",1000,10000),ROUNDDOWN(IF(R$3="No",
IF(ISNUMBER(R201)=TRUE,IF(R201=0,0,
500*LOG10(1+99*R$4/IF(ISNUMBER(R201),R201,VALUE(LEFT(R201,SEARCH(" ",R201)-1))))),
500*LOG10(1+99*IF(ISNUMBER(R201),R201,VALUE(LEFT(R201,SEARCH(" ",R201)-1)))/R$7*R$4/R$6)),500*LOG10(1+99*IF(ISNUMBER(R201),R201,VALUE(LEFT(R201,SEARCH(" ",R201)-1)))/R$4)),Events!$I$1))  )   )</f>
        <v/>
      </c>
      <c r="T201" s="1" t="str">
        <f>IF(R201="","",_xlfn.RANK.AVG(S201,S$12:S$238))</f>
        <v/>
      </c>
      <c r="U201" s="12"/>
      <c r="V201" s="1" t="str">
        <f>IF(U201="","",IF(U201="np",-200,  MIN(IF(U$5="No",1000,10000),ROUNDDOWN(IF(U$3="No",
IF(ISNUMBER(U201)=TRUE,IF(U201=0,0,
500*LOG10(1+99*U$4/IF(ISNUMBER(U201),U201,VALUE(LEFT(U201,SEARCH(" ",U201)-1))))),
500*LOG10(1+99*IF(ISNUMBER(U201),U201,VALUE(LEFT(U201,SEARCH(" ",U201)-1)))/U$7*U$4/U$6)),500*LOG10(1+99*IF(ISNUMBER(U201),U201,VALUE(LEFT(U201,SEARCH(" ",U201)-1)))/U$4)),Events!$I$1))  )   )</f>
        <v/>
      </c>
      <c r="W201" s="1" t="str">
        <f>IF(U201="","",_xlfn.RANK.AVG(V201,V$12:V$238))</f>
        <v/>
      </c>
      <c r="X201" s="12"/>
      <c r="Y201" s="1" t="str">
        <f>IF(X201="","",IF(X201="np",-200,  MIN(IF(X$5="No",1000,10000),ROUNDDOWN(IF(X$3="No",
IF(ISNUMBER(X201)=TRUE,IF(X201=0,0,
500*LOG10(1+99*X$4/IF(ISNUMBER(X201),X201,VALUE(LEFT(X201,SEARCH(" ",X201)-1))))),
500*LOG10(1+99*IF(ISNUMBER(X201),X201,VALUE(LEFT(X201,SEARCH(" ",X201)-1)))/X$7*X$4/X$6)),500*LOG10(1+99*IF(ISNUMBER(X201),X201,VALUE(LEFT(X201,SEARCH(" ",X201)-1)))/X$4)),Events!$I$1))  )   )</f>
        <v/>
      </c>
      <c r="Z201" s="1" t="str">
        <f>IF(X201="","",_xlfn.RANK.AVG(Y201,Y$12:Y$238))</f>
        <v/>
      </c>
      <c r="AA201" s="1" t="str">
        <f>IF(Competitors!A191="","",Competitors!D191)</f>
        <v/>
      </c>
      <c r="AB201" t="str">
        <f t="shared" si="15"/>
        <v/>
      </c>
      <c r="AC201" t="str">
        <f t="shared" si="18"/>
        <v/>
      </c>
      <c r="AD201" t="str">
        <f t="shared" si="13"/>
        <v/>
      </c>
      <c r="AE201" t="str">
        <f t="shared" si="16"/>
        <v/>
      </c>
      <c r="AF201" t="str">
        <f t="shared" si="14"/>
        <v/>
      </c>
      <c r="AG201" t="str">
        <f t="shared" si="17"/>
        <v/>
      </c>
    </row>
    <row r="202" spans="1:33" ht="14.5" x14ac:dyDescent="0.35">
      <c r="A202" s="1" t="str">
        <f>IF(Competitors!A192="","",Competitors!A192)</f>
        <v/>
      </c>
      <c r="B202" s="1" t="str">
        <f>IF(Competitors!B192="","",Competitors!B192)</f>
        <v/>
      </c>
      <c r="C202" s="1" t="str">
        <f>IF(Competitors!C192="","",Competitors!C192)</f>
        <v/>
      </c>
      <c r="D202" s="1" t="str">
        <f>IF(A202="","",SUM(G202,J202,M202,P202,S202,V202,Y202))</f>
        <v/>
      </c>
      <c r="E202" s="1" t="str">
        <f>IF(A202="","",SUM(H202,K202,N202,Q202,T202,W202,Z202))</f>
        <v/>
      </c>
      <c r="F202" s="12"/>
      <c r="G202" s="1" t="str">
        <f>IF(F202="","",IF(F202="np",-200,  MIN(IF(F$5="No",1000,10000),ROUNDDOWN(IF(F$3="No",
IF(ISNUMBER(F202)=TRUE,IF(F202=0,0,
500*LOG10(1+99*F$4/IF(ISNUMBER(F202),F202,VALUE(LEFT(F202,SEARCH(" ",F202)-1))))),
500*LOG10(1+99*IF(ISNUMBER(F202),F202,VALUE(LEFT(F202,SEARCH(" ",F202)-1)))/F$7*F$4/F$6)),500*LOG10(1+99*IF(ISNUMBER(F202),F202,VALUE(LEFT(F202,SEARCH(" ",F202)-1)))/F$4)),Events!$I$1))  )   )</f>
        <v/>
      </c>
      <c r="H202" s="1" t="str">
        <f>IF(F202="","",_xlfn.RANK.AVG(G202,G$12:G$238))</f>
        <v/>
      </c>
      <c r="I202" s="12"/>
      <c r="J202" s="1" t="str">
        <f>IF(I202="","",IF(I202="np",-200,  MIN(IF(I$5="No",1000,10000),ROUNDDOWN(IF(I$3="No",
IF(ISNUMBER(I202)=TRUE,IF(I202=0,0,
500*LOG10(1+99*I$4/IF(ISNUMBER(I202),I202,VALUE(LEFT(I202,SEARCH(" ",I202)-1))))),
500*LOG10(1+99*IF(ISNUMBER(I202),I202,VALUE(LEFT(I202,SEARCH(" ",I202)-1)))/I$7*I$4/I$6)),500*LOG10(1+99*IF(ISNUMBER(I202),I202,VALUE(LEFT(I202,SEARCH(" ",I202)-1)))/I$4)),Events!$I$1))  )   )</f>
        <v/>
      </c>
      <c r="K202" s="1" t="str">
        <f>IF(I202="","",_xlfn.RANK.AVG(J202,J$12:J$238))</f>
        <v/>
      </c>
      <c r="L202" s="12"/>
      <c r="M202" s="1" t="str">
        <f>IF(L202="","",IF(L202="np",-200,  MIN(IF(L$5="No",1000,10000),ROUNDDOWN(IF(L$3="No",
IF(ISNUMBER(L202)=TRUE,IF(L202=0,0,
500*LOG10(1+99*L$4/IF(ISNUMBER(L202),L202,VALUE(LEFT(L202,SEARCH(" ",L202)-1))))),
500*LOG10(1+99*IF(ISNUMBER(L202),L202,VALUE(LEFT(L202,SEARCH(" ",L202)-1)))/L$7*L$4/L$6)),500*LOG10(1+99*IF(ISNUMBER(L202),L202,VALUE(LEFT(L202,SEARCH(" ",L202)-1)))/L$4)),Events!$I$1))  )   )</f>
        <v/>
      </c>
      <c r="N202" s="1" t="str">
        <f>IF(L202="","",_xlfn.RANK.AVG(M202,M$12:M$238))</f>
        <v/>
      </c>
      <c r="O202" s="12"/>
      <c r="P202" s="1" t="str">
        <f>IF(O202="","",IF(O202="np",-200,  MIN(IF(O$5="No",1000,10000),ROUNDDOWN(IF(O$3="No",
IF(ISNUMBER(O202)=TRUE,IF(O202=0,0,
500*LOG10(1+99*O$4/IF(ISNUMBER(O202),O202,VALUE(LEFT(O202,SEARCH(" ",O202)-1))))),
500*LOG10(1+99*IF(ISNUMBER(O202),O202,VALUE(LEFT(O202,SEARCH(" ",O202)-1)))/O$7*O$4/O$6)),500*LOG10(1+99*IF(ISNUMBER(O202),O202,VALUE(LEFT(O202,SEARCH(" ",O202)-1)))/O$4)),Events!$I$1))  )   )</f>
        <v/>
      </c>
      <c r="Q202" s="1" t="str">
        <f>IF(O202="","",_xlfn.RANK.AVG(P202,P$12:P$238))</f>
        <v/>
      </c>
      <c r="R202" s="12"/>
      <c r="S202" s="1" t="str">
        <f>IF(R202="","",IF(R202="np",-200,  MIN(IF(R$5="No",1000,10000),ROUNDDOWN(IF(R$3="No",
IF(ISNUMBER(R202)=TRUE,IF(R202=0,0,
500*LOG10(1+99*R$4/IF(ISNUMBER(R202),R202,VALUE(LEFT(R202,SEARCH(" ",R202)-1))))),
500*LOG10(1+99*IF(ISNUMBER(R202),R202,VALUE(LEFT(R202,SEARCH(" ",R202)-1)))/R$7*R$4/R$6)),500*LOG10(1+99*IF(ISNUMBER(R202),R202,VALUE(LEFT(R202,SEARCH(" ",R202)-1)))/R$4)),Events!$I$1))  )   )</f>
        <v/>
      </c>
      <c r="T202" s="1" t="str">
        <f>IF(R202="","",_xlfn.RANK.AVG(S202,S$12:S$238))</f>
        <v/>
      </c>
      <c r="U202" s="12"/>
      <c r="V202" s="1" t="str">
        <f>IF(U202="","",IF(U202="np",-200,  MIN(IF(U$5="No",1000,10000),ROUNDDOWN(IF(U$3="No",
IF(ISNUMBER(U202)=TRUE,IF(U202=0,0,
500*LOG10(1+99*U$4/IF(ISNUMBER(U202),U202,VALUE(LEFT(U202,SEARCH(" ",U202)-1))))),
500*LOG10(1+99*IF(ISNUMBER(U202),U202,VALUE(LEFT(U202,SEARCH(" ",U202)-1)))/U$7*U$4/U$6)),500*LOG10(1+99*IF(ISNUMBER(U202),U202,VALUE(LEFT(U202,SEARCH(" ",U202)-1)))/U$4)),Events!$I$1))  )   )</f>
        <v/>
      </c>
      <c r="W202" s="1" t="str">
        <f>IF(U202="","",_xlfn.RANK.AVG(V202,V$12:V$238))</f>
        <v/>
      </c>
      <c r="X202" s="12"/>
      <c r="Y202" s="1" t="str">
        <f>IF(X202="","",IF(X202="np",-200,  MIN(IF(X$5="No",1000,10000),ROUNDDOWN(IF(X$3="No",
IF(ISNUMBER(X202)=TRUE,IF(X202=0,0,
500*LOG10(1+99*X$4/IF(ISNUMBER(X202),X202,VALUE(LEFT(X202,SEARCH(" ",X202)-1))))),
500*LOG10(1+99*IF(ISNUMBER(X202),X202,VALUE(LEFT(X202,SEARCH(" ",X202)-1)))/X$7*X$4/X$6)),500*LOG10(1+99*IF(ISNUMBER(X202),X202,VALUE(LEFT(X202,SEARCH(" ",X202)-1)))/X$4)),Events!$I$1))  )   )</f>
        <v/>
      </c>
      <c r="Z202" s="1" t="str">
        <f>IF(X202="","",_xlfn.RANK.AVG(Y202,Y$12:Y$238))</f>
        <v/>
      </c>
      <c r="AA202" s="1" t="str">
        <f>IF(Competitors!A192="","",Competitors!D192)</f>
        <v/>
      </c>
      <c r="AB202" t="str">
        <f t="shared" si="15"/>
        <v/>
      </c>
      <c r="AC202" t="str">
        <f t="shared" si="18"/>
        <v/>
      </c>
      <c r="AD202" t="str">
        <f t="shared" si="13"/>
        <v/>
      </c>
      <c r="AE202" t="str">
        <f t="shared" si="16"/>
        <v/>
      </c>
      <c r="AF202" t="str">
        <f t="shared" si="14"/>
        <v/>
      </c>
      <c r="AG202" t="str">
        <f t="shared" si="17"/>
        <v/>
      </c>
    </row>
    <row r="203" spans="1:33" ht="14.5" x14ac:dyDescent="0.35">
      <c r="A203" s="1" t="str">
        <f>IF(Competitors!A193="","",Competitors!A193)</f>
        <v/>
      </c>
      <c r="B203" s="1" t="str">
        <f>IF(Competitors!B193="","",Competitors!B193)</f>
        <v/>
      </c>
      <c r="C203" s="1" t="str">
        <f>IF(Competitors!C193="","",Competitors!C193)</f>
        <v/>
      </c>
      <c r="D203" s="1" t="str">
        <f>IF(A203="","",SUM(G203,J203,M203,P203,S203,V203,Y203))</f>
        <v/>
      </c>
      <c r="E203" s="1" t="str">
        <f>IF(A203="","",SUM(H203,K203,N203,Q203,T203,W203,Z203))</f>
        <v/>
      </c>
      <c r="F203" s="12"/>
      <c r="G203" s="1" t="str">
        <f>IF(F203="","",IF(F203="np",-200,  MIN(IF(F$5="No",1000,10000),ROUNDDOWN(IF(F$3="No",
IF(ISNUMBER(F203)=TRUE,IF(F203=0,0,
500*LOG10(1+99*F$4/IF(ISNUMBER(F203),F203,VALUE(LEFT(F203,SEARCH(" ",F203)-1))))),
500*LOG10(1+99*IF(ISNUMBER(F203),F203,VALUE(LEFT(F203,SEARCH(" ",F203)-1)))/F$7*F$4/F$6)),500*LOG10(1+99*IF(ISNUMBER(F203),F203,VALUE(LEFT(F203,SEARCH(" ",F203)-1)))/F$4)),Events!$I$1))  )   )</f>
        <v/>
      </c>
      <c r="H203" s="1" t="str">
        <f>IF(F203="","",_xlfn.RANK.AVG(G203,G$12:G$238))</f>
        <v/>
      </c>
      <c r="I203" s="12"/>
      <c r="J203" s="1" t="str">
        <f>IF(I203="","",IF(I203="np",-200,  MIN(IF(I$5="No",1000,10000),ROUNDDOWN(IF(I$3="No",
IF(ISNUMBER(I203)=TRUE,IF(I203=0,0,
500*LOG10(1+99*I$4/IF(ISNUMBER(I203),I203,VALUE(LEFT(I203,SEARCH(" ",I203)-1))))),
500*LOG10(1+99*IF(ISNUMBER(I203),I203,VALUE(LEFT(I203,SEARCH(" ",I203)-1)))/I$7*I$4/I$6)),500*LOG10(1+99*IF(ISNUMBER(I203),I203,VALUE(LEFT(I203,SEARCH(" ",I203)-1)))/I$4)),Events!$I$1))  )   )</f>
        <v/>
      </c>
      <c r="K203" s="1" t="str">
        <f>IF(I203="","",_xlfn.RANK.AVG(J203,J$12:J$238))</f>
        <v/>
      </c>
      <c r="L203" s="12"/>
      <c r="M203" s="1" t="str">
        <f>IF(L203="","",IF(L203="np",-200,  MIN(IF(L$5="No",1000,10000),ROUNDDOWN(IF(L$3="No",
IF(ISNUMBER(L203)=TRUE,IF(L203=0,0,
500*LOG10(1+99*L$4/IF(ISNUMBER(L203),L203,VALUE(LEFT(L203,SEARCH(" ",L203)-1))))),
500*LOG10(1+99*IF(ISNUMBER(L203),L203,VALUE(LEFT(L203,SEARCH(" ",L203)-1)))/L$7*L$4/L$6)),500*LOG10(1+99*IF(ISNUMBER(L203),L203,VALUE(LEFT(L203,SEARCH(" ",L203)-1)))/L$4)),Events!$I$1))  )   )</f>
        <v/>
      </c>
      <c r="N203" s="1" t="str">
        <f>IF(L203="","",_xlfn.RANK.AVG(M203,M$12:M$238))</f>
        <v/>
      </c>
      <c r="O203" s="12"/>
      <c r="P203" s="1" t="str">
        <f>IF(O203="","",IF(O203="np",-200,  MIN(IF(O$5="No",1000,10000),ROUNDDOWN(IF(O$3="No",
IF(ISNUMBER(O203)=TRUE,IF(O203=0,0,
500*LOG10(1+99*O$4/IF(ISNUMBER(O203),O203,VALUE(LEFT(O203,SEARCH(" ",O203)-1))))),
500*LOG10(1+99*IF(ISNUMBER(O203),O203,VALUE(LEFT(O203,SEARCH(" ",O203)-1)))/O$7*O$4/O$6)),500*LOG10(1+99*IF(ISNUMBER(O203),O203,VALUE(LEFT(O203,SEARCH(" ",O203)-1)))/O$4)),Events!$I$1))  )   )</f>
        <v/>
      </c>
      <c r="Q203" s="1" t="str">
        <f>IF(O203="","",_xlfn.RANK.AVG(P203,P$12:P$238))</f>
        <v/>
      </c>
      <c r="R203" s="12"/>
      <c r="S203" s="1" t="str">
        <f>IF(R203="","",IF(R203="np",-200,  MIN(IF(R$5="No",1000,10000),ROUNDDOWN(IF(R$3="No",
IF(ISNUMBER(R203)=TRUE,IF(R203=0,0,
500*LOG10(1+99*R$4/IF(ISNUMBER(R203),R203,VALUE(LEFT(R203,SEARCH(" ",R203)-1))))),
500*LOG10(1+99*IF(ISNUMBER(R203),R203,VALUE(LEFT(R203,SEARCH(" ",R203)-1)))/R$7*R$4/R$6)),500*LOG10(1+99*IF(ISNUMBER(R203),R203,VALUE(LEFT(R203,SEARCH(" ",R203)-1)))/R$4)),Events!$I$1))  )   )</f>
        <v/>
      </c>
      <c r="T203" s="1" t="str">
        <f>IF(R203="","",_xlfn.RANK.AVG(S203,S$12:S$238))</f>
        <v/>
      </c>
      <c r="U203" s="12"/>
      <c r="V203" s="1" t="str">
        <f>IF(U203="","",IF(U203="np",-200,  MIN(IF(U$5="No",1000,10000),ROUNDDOWN(IF(U$3="No",
IF(ISNUMBER(U203)=TRUE,IF(U203=0,0,
500*LOG10(1+99*U$4/IF(ISNUMBER(U203),U203,VALUE(LEFT(U203,SEARCH(" ",U203)-1))))),
500*LOG10(1+99*IF(ISNUMBER(U203),U203,VALUE(LEFT(U203,SEARCH(" ",U203)-1)))/U$7*U$4/U$6)),500*LOG10(1+99*IF(ISNUMBER(U203),U203,VALUE(LEFT(U203,SEARCH(" ",U203)-1)))/U$4)),Events!$I$1))  )   )</f>
        <v/>
      </c>
      <c r="W203" s="1" t="str">
        <f>IF(U203="","",_xlfn.RANK.AVG(V203,V$12:V$238))</f>
        <v/>
      </c>
      <c r="X203" s="12"/>
      <c r="Y203" s="1" t="str">
        <f>IF(X203="","",IF(X203="np",-200,  MIN(IF(X$5="No",1000,10000),ROUNDDOWN(IF(X$3="No",
IF(ISNUMBER(X203)=TRUE,IF(X203=0,0,
500*LOG10(1+99*X$4/IF(ISNUMBER(X203),X203,VALUE(LEFT(X203,SEARCH(" ",X203)-1))))),
500*LOG10(1+99*IF(ISNUMBER(X203),X203,VALUE(LEFT(X203,SEARCH(" ",X203)-1)))/X$7*X$4/X$6)),500*LOG10(1+99*IF(ISNUMBER(X203),X203,VALUE(LEFT(X203,SEARCH(" ",X203)-1)))/X$4)),Events!$I$1))  )   )</f>
        <v/>
      </c>
      <c r="Z203" s="1" t="str">
        <f>IF(X203="","",_xlfn.RANK.AVG(Y203,Y$12:Y$238))</f>
        <v/>
      </c>
      <c r="AA203" s="1" t="str">
        <f>IF(Competitors!A193="","",Competitors!D193)</f>
        <v/>
      </c>
      <c r="AB203" t="str">
        <f t="shared" si="15"/>
        <v/>
      </c>
      <c r="AC203" t="str">
        <f t="shared" si="18"/>
        <v/>
      </c>
      <c r="AD203" t="str">
        <f t="shared" si="13"/>
        <v/>
      </c>
      <c r="AE203" t="str">
        <f t="shared" si="16"/>
        <v/>
      </c>
      <c r="AF203" t="str">
        <f t="shared" si="14"/>
        <v/>
      </c>
      <c r="AG203" t="str">
        <f t="shared" si="17"/>
        <v/>
      </c>
    </row>
    <row r="204" spans="1:33" ht="14.5" x14ac:dyDescent="0.35">
      <c r="A204" s="1" t="str">
        <f>IF(Competitors!A194="","",Competitors!A194)</f>
        <v/>
      </c>
      <c r="B204" s="1" t="str">
        <f>IF(Competitors!B194="","",Competitors!B194)</f>
        <v/>
      </c>
      <c r="C204" s="1" t="str">
        <f>IF(Competitors!C194="","",Competitors!C194)</f>
        <v/>
      </c>
      <c r="D204" s="1" t="str">
        <f>IF(A204="","",SUM(G204,J204,M204,P204,S204,V204,Y204))</f>
        <v/>
      </c>
      <c r="E204" s="1" t="str">
        <f>IF(A204="","",SUM(H204,K204,N204,Q204,T204,W204,Z204))</f>
        <v/>
      </c>
      <c r="F204" s="12"/>
      <c r="G204" s="1" t="str">
        <f>IF(F204="","",IF(F204="np",-200,  MIN(IF(F$5="No",1000,10000),ROUNDDOWN(IF(F$3="No",
IF(ISNUMBER(F204)=TRUE,IF(F204=0,0,
500*LOG10(1+99*F$4/IF(ISNUMBER(F204),F204,VALUE(LEFT(F204,SEARCH(" ",F204)-1))))),
500*LOG10(1+99*IF(ISNUMBER(F204),F204,VALUE(LEFT(F204,SEARCH(" ",F204)-1)))/F$7*F$4/F$6)),500*LOG10(1+99*IF(ISNUMBER(F204),F204,VALUE(LEFT(F204,SEARCH(" ",F204)-1)))/F$4)),Events!$I$1))  )   )</f>
        <v/>
      </c>
      <c r="H204" s="1" t="str">
        <f>IF(F204="","",_xlfn.RANK.AVG(G204,G$12:G$238))</f>
        <v/>
      </c>
      <c r="I204" s="12"/>
      <c r="J204" s="1" t="str">
        <f>IF(I204="","",IF(I204="np",-200,  MIN(IF(I$5="No",1000,10000),ROUNDDOWN(IF(I$3="No",
IF(ISNUMBER(I204)=TRUE,IF(I204=0,0,
500*LOG10(1+99*I$4/IF(ISNUMBER(I204),I204,VALUE(LEFT(I204,SEARCH(" ",I204)-1))))),
500*LOG10(1+99*IF(ISNUMBER(I204),I204,VALUE(LEFT(I204,SEARCH(" ",I204)-1)))/I$7*I$4/I$6)),500*LOG10(1+99*IF(ISNUMBER(I204),I204,VALUE(LEFT(I204,SEARCH(" ",I204)-1)))/I$4)),Events!$I$1))  )   )</f>
        <v/>
      </c>
      <c r="K204" s="1" t="str">
        <f>IF(I204="","",_xlfn.RANK.AVG(J204,J$12:J$238))</f>
        <v/>
      </c>
      <c r="L204" s="12"/>
      <c r="M204" s="1" t="str">
        <f>IF(L204="","",IF(L204="np",-200,  MIN(IF(L$5="No",1000,10000),ROUNDDOWN(IF(L$3="No",
IF(ISNUMBER(L204)=TRUE,IF(L204=0,0,
500*LOG10(1+99*L$4/IF(ISNUMBER(L204),L204,VALUE(LEFT(L204,SEARCH(" ",L204)-1))))),
500*LOG10(1+99*IF(ISNUMBER(L204),L204,VALUE(LEFT(L204,SEARCH(" ",L204)-1)))/L$7*L$4/L$6)),500*LOG10(1+99*IF(ISNUMBER(L204),L204,VALUE(LEFT(L204,SEARCH(" ",L204)-1)))/L$4)),Events!$I$1))  )   )</f>
        <v/>
      </c>
      <c r="N204" s="1" t="str">
        <f>IF(L204="","",_xlfn.RANK.AVG(M204,M$12:M$238))</f>
        <v/>
      </c>
      <c r="O204" s="12"/>
      <c r="P204" s="1" t="str">
        <f>IF(O204="","",IF(O204="np",-200,  MIN(IF(O$5="No",1000,10000),ROUNDDOWN(IF(O$3="No",
IF(ISNUMBER(O204)=TRUE,IF(O204=0,0,
500*LOG10(1+99*O$4/IF(ISNUMBER(O204),O204,VALUE(LEFT(O204,SEARCH(" ",O204)-1))))),
500*LOG10(1+99*IF(ISNUMBER(O204),O204,VALUE(LEFT(O204,SEARCH(" ",O204)-1)))/O$7*O$4/O$6)),500*LOG10(1+99*IF(ISNUMBER(O204),O204,VALUE(LEFT(O204,SEARCH(" ",O204)-1)))/O$4)),Events!$I$1))  )   )</f>
        <v/>
      </c>
      <c r="Q204" s="1" t="str">
        <f>IF(O204="","",_xlfn.RANK.AVG(P204,P$12:P$238))</f>
        <v/>
      </c>
      <c r="R204" s="12"/>
      <c r="S204" s="1" t="str">
        <f>IF(R204="","",IF(R204="np",-200,  MIN(IF(R$5="No",1000,10000),ROUNDDOWN(IF(R$3="No",
IF(ISNUMBER(R204)=TRUE,IF(R204=0,0,
500*LOG10(1+99*R$4/IF(ISNUMBER(R204),R204,VALUE(LEFT(R204,SEARCH(" ",R204)-1))))),
500*LOG10(1+99*IF(ISNUMBER(R204),R204,VALUE(LEFT(R204,SEARCH(" ",R204)-1)))/R$7*R$4/R$6)),500*LOG10(1+99*IF(ISNUMBER(R204),R204,VALUE(LEFT(R204,SEARCH(" ",R204)-1)))/R$4)),Events!$I$1))  )   )</f>
        <v/>
      </c>
      <c r="T204" s="1" t="str">
        <f>IF(R204="","",_xlfn.RANK.AVG(S204,S$12:S$238))</f>
        <v/>
      </c>
      <c r="U204" s="12"/>
      <c r="V204" s="1" t="str">
        <f>IF(U204="","",IF(U204="np",-200,  MIN(IF(U$5="No",1000,10000),ROUNDDOWN(IF(U$3="No",
IF(ISNUMBER(U204)=TRUE,IF(U204=0,0,
500*LOG10(1+99*U$4/IF(ISNUMBER(U204),U204,VALUE(LEFT(U204,SEARCH(" ",U204)-1))))),
500*LOG10(1+99*IF(ISNUMBER(U204),U204,VALUE(LEFT(U204,SEARCH(" ",U204)-1)))/U$7*U$4/U$6)),500*LOG10(1+99*IF(ISNUMBER(U204),U204,VALUE(LEFT(U204,SEARCH(" ",U204)-1)))/U$4)),Events!$I$1))  )   )</f>
        <v/>
      </c>
      <c r="W204" s="1" t="str">
        <f>IF(U204="","",_xlfn.RANK.AVG(V204,V$12:V$238))</f>
        <v/>
      </c>
      <c r="X204" s="12"/>
      <c r="Y204" s="1" t="str">
        <f>IF(X204="","",IF(X204="np",-200,  MIN(IF(X$5="No",1000,10000),ROUNDDOWN(IF(X$3="No",
IF(ISNUMBER(X204)=TRUE,IF(X204=0,0,
500*LOG10(1+99*X$4/IF(ISNUMBER(X204),X204,VALUE(LEFT(X204,SEARCH(" ",X204)-1))))),
500*LOG10(1+99*IF(ISNUMBER(X204),X204,VALUE(LEFT(X204,SEARCH(" ",X204)-1)))/X$7*X$4/X$6)),500*LOG10(1+99*IF(ISNUMBER(X204),X204,VALUE(LEFT(X204,SEARCH(" ",X204)-1)))/X$4)),Events!$I$1))  )   )</f>
        <v/>
      </c>
      <c r="Z204" s="1" t="str">
        <f>IF(X204="","",_xlfn.RANK.AVG(Y204,Y$12:Y$238))</f>
        <v/>
      </c>
      <c r="AA204" s="1" t="str">
        <f>IF(Competitors!A194="","",Competitors!D194)</f>
        <v/>
      </c>
      <c r="AB204" t="str">
        <f t="shared" si="15"/>
        <v/>
      </c>
      <c r="AC204" t="str">
        <f t="shared" si="18"/>
        <v/>
      </c>
      <c r="AD204" t="str">
        <f t="shared" ref="AD204:AD238" si="19">IF($A204="","",AC204+$AB204)</f>
        <v/>
      </c>
      <c r="AE204" t="str">
        <f t="shared" si="16"/>
        <v/>
      </c>
      <c r="AF204" t="str">
        <f t="shared" ref="AF204:AF238" si="20">IF($A204="","",AE204+$AB204)</f>
        <v/>
      </c>
      <c r="AG204" t="str">
        <f t="shared" si="17"/>
        <v/>
      </c>
    </row>
    <row r="205" spans="1:33" ht="14.5" x14ac:dyDescent="0.35">
      <c r="A205" s="1" t="str">
        <f>IF(Competitors!A195="","",Competitors!A195)</f>
        <v/>
      </c>
      <c r="B205" s="1" t="str">
        <f>IF(Competitors!B195="","",Competitors!B195)</f>
        <v/>
      </c>
      <c r="C205" s="1" t="str">
        <f>IF(Competitors!C195="","",Competitors!C195)</f>
        <v/>
      </c>
      <c r="D205" s="1" t="str">
        <f>IF(A205="","",SUM(G205,J205,M205,P205,S205,V205,Y205))</f>
        <v/>
      </c>
      <c r="E205" s="1" t="str">
        <f>IF(A205="","",SUM(H205,K205,N205,Q205,T205,W205,Z205))</f>
        <v/>
      </c>
      <c r="F205" s="12"/>
      <c r="G205" s="1" t="str">
        <f>IF(F205="","",IF(F205="np",-200,  MIN(IF(F$5="No",1000,10000),ROUNDDOWN(IF(F$3="No",
IF(ISNUMBER(F205)=TRUE,IF(F205=0,0,
500*LOG10(1+99*F$4/IF(ISNUMBER(F205),F205,VALUE(LEFT(F205,SEARCH(" ",F205)-1))))),
500*LOG10(1+99*IF(ISNUMBER(F205),F205,VALUE(LEFT(F205,SEARCH(" ",F205)-1)))/F$7*F$4/F$6)),500*LOG10(1+99*IF(ISNUMBER(F205),F205,VALUE(LEFT(F205,SEARCH(" ",F205)-1)))/F$4)),Events!$I$1))  )   )</f>
        <v/>
      </c>
      <c r="H205" s="1" t="str">
        <f>IF(F205="","",_xlfn.RANK.AVG(G205,G$12:G$238))</f>
        <v/>
      </c>
      <c r="I205" s="12"/>
      <c r="J205" s="1" t="str">
        <f>IF(I205="","",IF(I205="np",-200,  MIN(IF(I$5="No",1000,10000),ROUNDDOWN(IF(I$3="No",
IF(ISNUMBER(I205)=TRUE,IF(I205=0,0,
500*LOG10(1+99*I$4/IF(ISNUMBER(I205),I205,VALUE(LEFT(I205,SEARCH(" ",I205)-1))))),
500*LOG10(1+99*IF(ISNUMBER(I205),I205,VALUE(LEFT(I205,SEARCH(" ",I205)-1)))/I$7*I$4/I$6)),500*LOG10(1+99*IF(ISNUMBER(I205),I205,VALUE(LEFT(I205,SEARCH(" ",I205)-1)))/I$4)),Events!$I$1))  )   )</f>
        <v/>
      </c>
      <c r="K205" s="1" t="str">
        <f>IF(I205="","",_xlfn.RANK.AVG(J205,J$12:J$238))</f>
        <v/>
      </c>
      <c r="L205" s="12"/>
      <c r="M205" s="1" t="str">
        <f>IF(L205="","",IF(L205="np",-200,  MIN(IF(L$5="No",1000,10000),ROUNDDOWN(IF(L$3="No",
IF(ISNUMBER(L205)=TRUE,IF(L205=0,0,
500*LOG10(1+99*L$4/IF(ISNUMBER(L205),L205,VALUE(LEFT(L205,SEARCH(" ",L205)-1))))),
500*LOG10(1+99*IF(ISNUMBER(L205),L205,VALUE(LEFT(L205,SEARCH(" ",L205)-1)))/L$7*L$4/L$6)),500*LOG10(1+99*IF(ISNUMBER(L205),L205,VALUE(LEFT(L205,SEARCH(" ",L205)-1)))/L$4)),Events!$I$1))  )   )</f>
        <v/>
      </c>
      <c r="N205" s="1" t="str">
        <f>IF(L205="","",_xlfn.RANK.AVG(M205,M$12:M$238))</f>
        <v/>
      </c>
      <c r="O205" s="12"/>
      <c r="P205" s="1" t="str">
        <f>IF(O205="","",IF(O205="np",-200,  MIN(IF(O$5="No",1000,10000),ROUNDDOWN(IF(O$3="No",
IF(ISNUMBER(O205)=TRUE,IF(O205=0,0,
500*LOG10(1+99*O$4/IF(ISNUMBER(O205),O205,VALUE(LEFT(O205,SEARCH(" ",O205)-1))))),
500*LOG10(1+99*IF(ISNUMBER(O205),O205,VALUE(LEFT(O205,SEARCH(" ",O205)-1)))/O$7*O$4/O$6)),500*LOG10(1+99*IF(ISNUMBER(O205),O205,VALUE(LEFT(O205,SEARCH(" ",O205)-1)))/O$4)),Events!$I$1))  )   )</f>
        <v/>
      </c>
      <c r="Q205" s="1" t="str">
        <f>IF(O205="","",_xlfn.RANK.AVG(P205,P$12:P$238))</f>
        <v/>
      </c>
      <c r="R205" s="12"/>
      <c r="S205" s="1" t="str">
        <f>IF(R205="","",IF(R205="np",-200,  MIN(IF(R$5="No",1000,10000),ROUNDDOWN(IF(R$3="No",
IF(ISNUMBER(R205)=TRUE,IF(R205=0,0,
500*LOG10(1+99*R$4/IF(ISNUMBER(R205),R205,VALUE(LEFT(R205,SEARCH(" ",R205)-1))))),
500*LOG10(1+99*IF(ISNUMBER(R205),R205,VALUE(LEFT(R205,SEARCH(" ",R205)-1)))/R$7*R$4/R$6)),500*LOG10(1+99*IF(ISNUMBER(R205),R205,VALUE(LEFT(R205,SEARCH(" ",R205)-1)))/R$4)),Events!$I$1))  )   )</f>
        <v/>
      </c>
      <c r="T205" s="1" t="str">
        <f>IF(R205="","",_xlfn.RANK.AVG(S205,S$12:S$238))</f>
        <v/>
      </c>
      <c r="U205" s="12"/>
      <c r="V205" s="1" t="str">
        <f>IF(U205="","",IF(U205="np",-200,  MIN(IF(U$5="No",1000,10000),ROUNDDOWN(IF(U$3="No",
IF(ISNUMBER(U205)=TRUE,IF(U205=0,0,
500*LOG10(1+99*U$4/IF(ISNUMBER(U205),U205,VALUE(LEFT(U205,SEARCH(" ",U205)-1))))),
500*LOG10(1+99*IF(ISNUMBER(U205),U205,VALUE(LEFT(U205,SEARCH(" ",U205)-1)))/U$7*U$4/U$6)),500*LOG10(1+99*IF(ISNUMBER(U205),U205,VALUE(LEFT(U205,SEARCH(" ",U205)-1)))/U$4)),Events!$I$1))  )   )</f>
        <v/>
      </c>
      <c r="W205" s="1" t="str">
        <f>IF(U205="","",_xlfn.RANK.AVG(V205,V$12:V$238))</f>
        <v/>
      </c>
      <c r="X205" s="12"/>
      <c r="Y205" s="1" t="str">
        <f>IF(X205="","",IF(X205="np",-200,  MIN(IF(X$5="No",1000,10000),ROUNDDOWN(IF(X$3="No",
IF(ISNUMBER(X205)=TRUE,IF(X205=0,0,
500*LOG10(1+99*X$4/IF(ISNUMBER(X205),X205,VALUE(LEFT(X205,SEARCH(" ",X205)-1))))),
500*LOG10(1+99*IF(ISNUMBER(X205),X205,VALUE(LEFT(X205,SEARCH(" ",X205)-1)))/X$7*X$4/X$6)),500*LOG10(1+99*IF(ISNUMBER(X205),X205,VALUE(LEFT(X205,SEARCH(" ",X205)-1)))/X$4)),Events!$I$1))  )   )</f>
        <v/>
      </c>
      <c r="Z205" s="1" t="str">
        <f>IF(X205="","",_xlfn.RANK.AVG(Y205,Y$12:Y$238))</f>
        <v/>
      </c>
      <c r="AA205" s="1" t="str">
        <f>IF(Competitors!A195="","",Competitors!D195)</f>
        <v/>
      </c>
      <c r="AB205" t="str">
        <f t="shared" ref="AB205:AB238" si="21">IF(A205="","",$AB$11+AB204)</f>
        <v/>
      </c>
      <c r="AC205" t="str">
        <f t="shared" si="18"/>
        <v/>
      </c>
      <c r="AD205" t="str">
        <f t="shared" si="19"/>
        <v/>
      </c>
      <c r="AE205" t="str">
        <f t="shared" ref="AE205:AE238" si="22">IF($A205="","",_xlfn.RANK.AVG(E205,E$12:E$238,1))</f>
        <v/>
      </c>
      <c r="AF205" t="str">
        <f t="shared" si="20"/>
        <v/>
      </c>
      <c r="AG205" t="str">
        <f t="shared" ref="AG205:AG238" si="23">IF($A205="","",AG204+1)</f>
        <v/>
      </c>
    </row>
    <row r="206" spans="1:33" ht="14.5" x14ac:dyDescent="0.35">
      <c r="A206" s="1" t="str">
        <f>IF(Competitors!A196="","",Competitors!A196)</f>
        <v/>
      </c>
      <c r="B206" s="1" t="str">
        <f>IF(Competitors!B196="","",Competitors!B196)</f>
        <v/>
      </c>
      <c r="C206" s="1" t="str">
        <f>IF(Competitors!C196="","",Competitors!C196)</f>
        <v/>
      </c>
      <c r="D206" s="1" t="str">
        <f>IF(A206="","",SUM(G206,J206,M206,P206,S206,V206,Y206))</f>
        <v/>
      </c>
      <c r="E206" s="1" t="str">
        <f>IF(A206="","",SUM(H206,K206,N206,Q206,T206,W206,Z206))</f>
        <v/>
      </c>
      <c r="F206" s="12"/>
      <c r="G206" s="1" t="str">
        <f>IF(F206="","",IF(F206="np",-200,  MIN(IF(F$5="No",1000,10000),ROUNDDOWN(IF(F$3="No",
IF(ISNUMBER(F206)=TRUE,IF(F206=0,0,
500*LOG10(1+99*F$4/IF(ISNUMBER(F206),F206,VALUE(LEFT(F206,SEARCH(" ",F206)-1))))),
500*LOG10(1+99*IF(ISNUMBER(F206),F206,VALUE(LEFT(F206,SEARCH(" ",F206)-1)))/F$7*F$4/F$6)),500*LOG10(1+99*IF(ISNUMBER(F206),F206,VALUE(LEFT(F206,SEARCH(" ",F206)-1)))/F$4)),Events!$I$1))  )   )</f>
        <v/>
      </c>
      <c r="H206" s="1" t="str">
        <f>IF(F206="","",_xlfn.RANK.AVG(G206,G$12:G$238))</f>
        <v/>
      </c>
      <c r="I206" s="12"/>
      <c r="J206" s="1" t="str">
        <f>IF(I206="","",IF(I206="np",-200,  MIN(IF(I$5="No",1000,10000),ROUNDDOWN(IF(I$3="No",
IF(ISNUMBER(I206)=TRUE,IF(I206=0,0,
500*LOG10(1+99*I$4/IF(ISNUMBER(I206),I206,VALUE(LEFT(I206,SEARCH(" ",I206)-1))))),
500*LOG10(1+99*IF(ISNUMBER(I206),I206,VALUE(LEFT(I206,SEARCH(" ",I206)-1)))/I$7*I$4/I$6)),500*LOG10(1+99*IF(ISNUMBER(I206),I206,VALUE(LEFT(I206,SEARCH(" ",I206)-1)))/I$4)),Events!$I$1))  )   )</f>
        <v/>
      </c>
      <c r="K206" s="1" t="str">
        <f>IF(I206="","",_xlfn.RANK.AVG(J206,J$12:J$238))</f>
        <v/>
      </c>
      <c r="L206" s="12"/>
      <c r="M206" s="1" t="str">
        <f>IF(L206="","",IF(L206="np",-200,  MIN(IF(L$5="No",1000,10000),ROUNDDOWN(IF(L$3="No",
IF(ISNUMBER(L206)=TRUE,IF(L206=0,0,
500*LOG10(1+99*L$4/IF(ISNUMBER(L206),L206,VALUE(LEFT(L206,SEARCH(" ",L206)-1))))),
500*LOG10(1+99*IF(ISNUMBER(L206),L206,VALUE(LEFT(L206,SEARCH(" ",L206)-1)))/L$7*L$4/L$6)),500*LOG10(1+99*IF(ISNUMBER(L206),L206,VALUE(LEFT(L206,SEARCH(" ",L206)-1)))/L$4)),Events!$I$1))  )   )</f>
        <v/>
      </c>
      <c r="N206" s="1" t="str">
        <f>IF(L206="","",_xlfn.RANK.AVG(M206,M$12:M$238))</f>
        <v/>
      </c>
      <c r="O206" s="12"/>
      <c r="P206" s="1" t="str">
        <f>IF(O206="","",IF(O206="np",-200,  MIN(IF(O$5="No",1000,10000),ROUNDDOWN(IF(O$3="No",
IF(ISNUMBER(O206)=TRUE,IF(O206=0,0,
500*LOG10(1+99*O$4/IF(ISNUMBER(O206),O206,VALUE(LEFT(O206,SEARCH(" ",O206)-1))))),
500*LOG10(1+99*IF(ISNUMBER(O206),O206,VALUE(LEFT(O206,SEARCH(" ",O206)-1)))/O$7*O$4/O$6)),500*LOG10(1+99*IF(ISNUMBER(O206),O206,VALUE(LEFT(O206,SEARCH(" ",O206)-1)))/O$4)),Events!$I$1))  )   )</f>
        <v/>
      </c>
      <c r="Q206" s="1" t="str">
        <f>IF(O206="","",_xlfn.RANK.AVG(P206,P$12:P$238))</f>
        <v/>
      </c>
      <c r="R206" s="12"/>
      <c r="S206" s="1" t="str">
        <f>IF(R206="","",IF(R206="np",-200,  MIN(IF(R$5="No",1000,10000),ROUNDDOWN(IF(R$3="No",
IF(ISNUMBER(R206)=TRUE,IF(R206=0,0,
500*LOG10(1+99*R$4/IF(ISNUMBER(R206),R206,VALUE(LEFT(R206,SEARCH(" ",R206)-1))))),
500*LOG10(1+99*IF(ISNUMBER(R206),R206,VALUE(LEFT(R206,SEARCH(" ",R206)-1)))/R$7*R$4/R$6)),500*LOG10(1+99*IF(ISNUMBER(R206),R206,VALUE(LEFT(R206,SEARCH(" ",R206)-1)))/R$4)),Events!$I$1))  )   )</f>
        <v/>
      </c>
      <c r="T206" s="1" t="str">
        <f>IF(R206="","",_xlfn.RANK.AVG(S206,S$12:S$238))</f>
        <v/>
      </c>
      <c r="U206" s="12"/>
      <c r="V206" s="1" t="str">
        <f>IF(U206="","",IF(U206="np",-200,  MIN(IF(U$5="No",1000,10000),ROUNDDOWN(IF(U$3="No",
IF(ISNUMBER(U206)=TRUE,IF(U206=0,0,
500*LOG10(1+99*U$4/IF(ISNUMBER(U206),U206,VALUE(LEFT(U206,SEARCH(" ",U206)-1))))),
500*LOG10(1+99*IF(ISNUMBER(U206),U206,VALUE(LEFT(U206,SEARCH(" ",U206)-1)))/U$7*U$4/U$6)),500*LOG10(1+99*IF(ISNUMBER(U206),U206,VALUE(LEFT(U206,SEARCH(" ",U206)-1)))/U$4)),Events!$I$1))  )   )</f>
        <v/>
      </c>
      <c r="W206" s="1" t="str">
        <f>IF(U206="","",_xlfn.RANK.AVG(V206,V$12:V$238))</f>
        <v/>
      </c>
      <c r="X206" s="12"/>
      <c r="Y206" s="1" t="str">
        <f>IF(X206="","",IF(X206="np",-200,  MIN(IF(X$5="No",1000,10000),ROUNDDOWN(IF(X$3="No",
IF(ISNUMBER(X206)=TRUE,IF(X206=0,0,
500*LOG10(1+99*X$4/IF(ISNUMBER(X206),X206,VALUE(LEFT(X206,SEARCH(" ",X206)-1))))),
500*LOG10(1+99*IF(ISNUMBER(X206),X206,VALUE(LEFT(X206,SEARCH(" ",X206)-1)))/X$7*X$4/X$6)),500*LOG10(1+99*IF(ISNUMBER(X206),X206,VALUE(LEFT(X206,SEARCH(" ",X206)-1)))/X$4)),Events!$I$1))  )   )</f>
        <v/>
      </c>
      <c r="Z206" s="1" t="str">
        <f>IF(X206="","",_xlfn.RANK.AVG(Y206,Y$12:Y$238))</f>
        <v/>
      </c>
      <c r="AA206" s="1" t="str">
        <f>IF(Competitors!A196="","",Competitors!D196)</f>
        <v/>
      </c>
      <c r="AB206" t="str">
        <f t="shared" si="21"/>
        <v/>
      </c>
      <c r="AC206" t="str">
        <f t="shared" si="18"/>
        <v/>
      </c>
      <c r="AD206" t="str">
        <f t="shared" si="19"/>
        <v/>
      </c>
      <c r="AE206" t="str">
        <f t="shared" si="22"/>
        <v/>
      </c>
      <c r="AF206" t="str">
        <f t="shared" si="20"/>
        <v/>
      </c>
      <c r="AG206" t="str">
        <f t="shared" si="23"/>
        <v/>
      </c>
    </row>
    <row r="207" spans="1:33" ht="14.5" x14ac:dyDescent="0.35">
      <c r="A207" s="1" t="str">
        <f>IF(Competitors!A197="","",Competitors!A197)</f>
        <v/>
      </c>
      <c r="B207" s="1" t="str">
        <f>IF(Competitors!B197="","",Competitors!B197)</f>
        <v/>
      </c>
      <c r="C207" s="1" t="str">
        <f>IF(Competitors!C197="","",Competitors!C197)</f>
        <v/>
      </c>
      <c r="D207" s="1" t="str">
        <f>IF(A207="","",SUM(G207,J207,M207,P207,S207,V207,Y207))</f>
        <v/>
      </c>
      <c r="E207" s="1" t="str">
        <f>IF(A207="","",SUM(H207,K207,N207,Q207,T207,W207,Z207))</f>
        <v/>
      </c>
      <c r="F207" s="12"/>
      <c r="G207" s="1" t="str">
        <f>IF(F207="","",IF(F207="np",-200,  MIN(IF(F$5="No",1000,10000),ROUNDDOWN(IF(F$3="No",
IF(ISNUMBER(F207)=TRUE,IF(F207=0,0,
500*LOG10(1+99*F$4/IF(ISNUMBER(F207),F207,VALUE(LEFT(F207,SEARCH(" ",F207)-1))))),
500*LOG10(1+99*IF(ISNUMBER(F207),F207,VALUE(LEFT(F207,SEARCH(" ",F207)-1)))/F$7*F$4/F$6)),500*LOG10(1+99*IF(ISNUMBER(F207),F207,VALUE(LEFT(F207,SEARCH(" ",F207)-1)))/F$4)),Events!$I$1))  )   )</f>
        <v/>
      </c>
      <c r="H207" s="1" t="str">
        <f>IF(F207="","",_xlfn.RANK.AVG(G207,G$12:G$238))</f>
        <v/>
      </c>
      <c r="I207" s="12"/>
      <c r="J207" s="1" t="str">
        <f>IF(I207="","",IF(I207="np",-200,  MIN(IF(I$5="No",1000,10000),ROUNDDOWN(IF(I$3="No",
IF(ISNUMBER(I207)=TRUE,IF(I207=0,0,
500*LOG10(1+99*I$4/IF(ISNUMBER(I207),I207,VALUE(LEFT(I207,SEARCH(" ",I207)-1))))),
500*LOG10(1+99*IF(ISNUMBER(I207),I207,VALUE(LEFT(I207,SEARCH(" ",I207)-1)))/I$7*I$4/I$6)),500*LOG10(1+99*IF(ISNUMBER(I207),I207,VALUE(LEFT(I207,SEARCH(" ",I207)-1)))/I$4)),Events!$I$1))  )   )</f>
        <v/>
      </c>
      <c r="K207" s="1" t="str">
        <f>IF(I207="","",_xlfn.RANK.AVG(J207,J$12:J$238))</f>
        <v/>
      </c>
      <c r="L207" s="12"/>
      <c r="M207" s="1" t="str">
        <f>IF(L207="","",IF(L207="np",-200,  MIN(IF(L$5="No",1000,10000),ROUNDDOWN(IF(L$3="No",
IF(ISNUMBER(L207)=TRUE,IF(L207=0,0,
500*LOG10(1+99*L$4/IF(ISNUMBER(L207),L207,VALUE(LEFT(L207,SEARCH(" ",L207)-1))))),
500*LOG10(1+99*IF(ISNUMBER(L207),L207,VALUE(LEFT(L207,SEARCH(" ",L207)-1)))/L$7*L$4/L$6)),500*LOG10(1+99*IF(ISNUMBER(L207),L207,VALUE(LEFT(L207,SEARCH(" ",L207)-1)))/L$4)),Events!$I$1))  )   )</f>
        <v/>
      </c>
      <c r="N207" s="1" t="str">
        <f>IF(L207="","",_xlfn.RANK.AVG(M207,M$12:M$238))</f>
        <v/>
      </c>
      <c r="O207" s="12"/>
      <c r="P207" s="1" t="str">
        <f>IF(O207="","",IF(O207="np",-200,  MIN(IF(O$5="No",1000,10000),ROUNDDOWN(IF(O$3="No",
IF(ISNUMBER(O207)=TRUE,IF(O207=0,0,
500*LOG10(1+99*O$4/IF(ISNUMBER(O207),O207,VALUE(LEFT(O207,SEARCH(" ",O207)-1))))),
500*LOG10(1+99*IF(ISNUMBER(O207),O207,VALUE(LEFT(O207,SEARCH(" ",O207)-1)))/O$7*O$4/O$6)),500*LOG10(1+99*IF(ISNUMBER(O207),O207,VALUE(LEFT(O207,SEARCH(" ",O207)-1)))/O$4)),Events!$I$1))  )   )</f>
        <v/>
      </c>
      <c r="Q207" s="1" t="str">
        <f>IF(O207="","",_xlfn.RANK.AVG(P207,P$12:P$238))</f>
        <v/>
      </c>
      <c r="R207" s="12"/>
      <c r="S207" s="1" t="str">
        <f>IF(R207="","",IF(R207="np",-200,  MIN(IF(R$5="No",1000,10000),ROUNDDOWN(IF(R$3="No",
IF(ISNUMBER(R207)=TRUE,IF(R207=0,0,
500*LOG10(1+99*R$4/IF(ISNUMBER(R207),R207,VALUE(LEFT(R207,SEARCH(" ",R207)-1))))),
500*LOG10(1+99*IF(ISNUMBER(R207),R207,VALUE(LEFT(R207,SEARCH(" ",R207)-1)))/R$7*R$4/R$6)),500*LOG10(1+99*IF(ISNUMBER(R207),R207,VALUE(LEFT(R207,SEARCH(" ",R207)-1)))/R$4)),Events!$I$1))  )   )</f>
        <v/>
      </c>
      <c r="T207" s="1" t="str">
        <f>IF(R207="","",_xlfn.RANK.AVG(S207,S$12:S$238))</f>
        <v/>
      </c>
      <c r="U207" s="12"/>
      <c r="V207" s="1" t="str">
        <f>IF(U207="","",IF(U207="np",-200,  MIN(IF(U$5="No",1000,10000),ROUNDDOWN(IF(U$3="No",
IF(ISNUMBER(U207)=TRUE,IF(U207=0,0,
500*LOG10(1+99*U$4/IF(ISNUMBER(U207),U207,VALUE(LEFT(U207,SEARCH(" ",U207)-1))))),
500*LOG10(1+99*IF(ISNUMBER(U207),U207,VALUE(LEFT(U207,SEARCH(" ",U207)-1)))/U$7*U$4/U$6)),500*LOG10(1+99*IF(ISNUMBER(U207),U207,VALUE(LEFT(U207,SEARCH(" ",U207)-1)))/U$4)),Events!$I$1))  )   )</f>
        <v/>
      </c>
      <c r="W207" s="1" t="str">
        <f>IF(U207="","",_xlfn.RANK.AVG(V207,V$12:V$238))</f>
        <v/>
      </c>
      <c r="X207" s="12"/>
      <c r="Y207" s="1" t="str">
        <f>IF(X207="","",IF(X207="np",-200,  MIN(IF(X$5="No",1000,10000),ROUNDDOWN(IF(X$3="No",
IF(ISNUMBER(X207)=TRUE,IF(X207=0,0,
500*LOG10(1+99*X$4/IF(ISNUMBER(X207),X207,VALUE(LEFT(X207,SEARCH(" ",X207)-1))))),
500*LOG10(1+99*IF(ISNUMBER(X207),X207,VALUE(LEFT(X207,SEARCH(" ",X207)-1)))/X$7*X$4/X$6)),500*LOG10(1+99*IF(ISNUMBER(X207),X207,VALUE(LEFT(X207,SEARCH(" ",X207)-1)))/X$4)),Events!$I$1))  )   )</f>
        <v/>
      </c>
      <c r="Z207" s="1" t="str">
        <f>IF(X207="","",_xlfn.RANK.AVG(Y207,Y$12:Y$238))</f>
        <v/>
      </c>
      <c r="AA207" s="1" t="str">
        <f>IF(Competitors!A197="","",Competitors!D197)</f>
        <v/>
      </c>
      <c r="AB207" t="str">
        <f t="shared" si="21"/>
        <v/>
      </c>
      <c r="AC207" t="str">
        <f t="shared" si="18"/>
        <v/>
      </c>
      <c r="AD207" t="str">
        <f t="shared" si="19"/>
        <v/>
      </c>
      <c r="AE207" t="str">
        <f t="shared" si="22"/>
        <v/>
      </c>
      <c r="AF207" t="str">
        <f t="shared" si="20"/>
        <v/>
      </c>
      <c r="AG207" t="str">
        <f t="shared" si="23"/>
        <v/>
      </c>
    </row>
    <row r="208" spans="1:33" ht="14.5" x14ac:dyDescent="0.35">
      <c r="A208" s="1" t="str">
        <f>IF(Competitors!A198="","",Competitors!A198)</f>
        <v/>
      </c>
      <c r="B208" s="1" t="str">
        <f>IF(Competitors!B198="","",Competitors!B198)</f>
        <v/>
      </c>
      <c r="C208" s="1" t="str">
        <f>IF(Competitors!C198="","",Competitors!C198)</f>
        <v/>
      </c>
      <c r="D208" s="1" t="str">
        <f>IF(A208="","",SUM(G208,J208,M208,P208,S208,V208,Y208))</f>
        <v/>
      </c>
      <c r="E208" s="1" t="str">
        <f>IF(A208="","",SUM(H208,K208,N208,Q208,T208,W208,Z208))</f>
        <v/>
      </c>
      <c r="F208" s="12"/>
      <c r="G208" s="1" t="str">
        <f>IF(F208="","",IF(F208="np",-200,  MIN(IF(F$5="No",1000,10000),ROUNDDOWN(IF(F$3="No",
IF(ISNUMBER(F208)=TRUE,IF(F208=0,0,
500*LOG10(1+99*F$4/IF(ISNUMBER(F208),F208,VALUE(LEFT(F208,SEARCH(" ",F208)-1))))),
500*LOG10(1+99*IF(ISNUMBER(F208),F208,VALUE(LEFT(F208,SEARCH(" ",F208)-1)))/F$7*F$4/F$6)),500*LOG10(1+99*IF(ISNUMBER(F208),F208,VALUE(LEFT(F208,SEARCH(" ",F208)-1)))/F$4)),Events!$I$1))  )   )</f>
        <v/>
      </c>
      <c r="H208" s="1" t="str">
        <f>IF(F208="","",_xlfn.RANK.AVG(G208,G$12:G$238))</f>
        <v/>
      </c>
      <c r="I208" s="12"/>
      <c r="J208" s="1" t="str">
        <f>IF(I208="","",IF(I208="np",-200,  MIN(IF(I$5="No",1000,10000),ROUNDDOWN(IF(I$3="No",
IF(ISNUMBER(I208)=TRUE,IF(I208=0,0,
500*LOG10(1+99*I$4/IF(ISNUMBER(I208),I208,VALUE(LEFT(I208,SEARCH(" ",I208)-1))))),
500*LOG10(1+99*IF(ISNUMBER(I208),I208,VALUE(LEFT(I208,SEARCH(" ",I208)-1)))/I$7*I$4/I$6)),500*LOG10(1+99*IF(ISNUMBER(I208),I208,VALUE(LEFT(I208,SEARCH(" ",I208)-1)))/I$4)),Events!$I$1))  )   )</f>
        <v/>
      </c>
      <c r="K208" s="1" t="str">
        <f>IF(I208="","",_xlfn.RANK.AVG(J208,J$12:J$238))</f>
        <v/>
      </c>
      <c r="L208" s="12"/>
      <c r="M208" s="1" t="str">
        <f>IF(L208="","",IF(L208="np",-200,  MIN(IF(L$5="No",1000,10000),ROUNDDOWN(IF(L$3="No",
IF(ISNUMBER(L208)=TRUE,IF(L208=0,0,
500*LOG10(1+99*L$4/IF(ISNUMBER(L208),L208,VALUE(LEFT(L208,SEARCH(" ",L208)-1))))),
500*LOG10(1+99*IF(ISNUMBER(L208),L208,VALUE(LEFT(L208,SEARCH(" ",L208)-1)))/L$7*L$4/L$6)),500*LOG10(1+99*IF(ISNUMBER(L208),L208,VALUE(LEFT(L208,SEARCH(" ",L208)-1)))/L$4)),Events!$I$1))  )   )</f>
        <v/>
      </c>
      <c r="N208" s="1" t="str">
        <f>IF(L208="","",_xlfn.RANK.AVG(M208,M$12:M$238))</f>
        <v/>
      </c>
      <c r="O208" s="12"/>
      <c r="P208" s="1" t="str">
        <f>IF(O208="","",IF(O208="np",-200,  MIN(IF(O$5="No",1000,10000),ROUNDDOWN(IF(O$3="No",
IF(ISNUMBER(O208)=TRUE,IF(O208=0,0,
500*LOG10(1+99*O$4/IF(ISNUMBER(O208),O208,VALUE(LEFT(O208,SEARCH(" ",O208)-1))))),
500*LOG10(1+99*IF(ISNUMBER(O208),O208,VALUE(LEFT(O208,SEARCH(" ",O208)-1)))/O$7*O$4/O$6)),500*LOG10(1+99*IF(ISNUMBER(O208),O208,VALUE(LEFT(O208,SEARCH(" ",O208)-1)))/O$4)),Events!$I$1))  )   )</f>
        <v/>
      </c>
      <c r="Q208" s="1" t="str">
        <f>IF(O208="","",_xlfn.RANK.AVG(P208,P$12:P$238))</f>
        <v/>
      </c>
      <c r="R208" s="12"/>
      <c r="S208" s="1" t="str">
        <f>IF(R208="","",IF(R208="np",-200,  MIN(IF(R$5="No",1000,10000),ROUNDDOWN(IF(R$3="No",
IF(ISNUMBER(R208)=TRUE,IF(R208=0,0,
500*LOG10(1+99*R$4/IF(ISNUMBER(R208),R208,VALUE(LEFT(R208,SEARCH(" ",R208)-1))))),
500*LOG10(1+99*IF(ISNUMBER(R208),R208,VALUE(LEFT(R208,SEARCH(" ",R208)-1)))/R$7*R$4/R$6)),500*LOG10(1+99*IF(ISNUMBER(R208),R208,VALUE(LEFT(R208,SEARCH(" ",R208)-1)))/R$4)),Events!$I$1))  )   )</f>
        <v/>
      </c>
      <c r="T208" s="1" t="str">
        <f>IF(R208="","",_xlfn.RANK.AVG(S208,S$12:S$238))</f>
        <v/>
      </c>
      <c r="U208" s="12"/>
      <c r="V208" s="1" t="str">
        <f>IF(U208="","",IF(U208="np",-200,  MIN(IF(U$5="No",1000,10000),ROUNDDOWN(IF(U$3="No",
IF(ISNUMBER(U208)=TRUE,IF(U208=0,0,
500*LOG10(1+99*U$4/IF(ISNUMBER(U208),U208,VALUE(LEFT(U208,SEARCH(" ",U208)-1))))),
500*LOG10(1+99*IF(ISNUMBER(U208),U208,VALUE(LEFT(U208,SEARCH(" ",U208)-1)))/U$7*U$4/U$6)),500*LOG10(1+99*IF(ISNUMBER(U208),U208,VALUE(LEFT(U208,SEARCH(" ",U208)-1)))/U$4)),Events!$I$1))  )   )</f>
        <v/>
      </c>
      <c r="W208" s="1" t="str">
        <f>IF(U208="","",_xlfn.RANK.AVG(V208,V$12:V$238))</f>
        <v/>
      </c>
      <c r="X208" s="12"/>
      <c r="Y208" s="1" t="str">
        <f>IF(X208="","",IF(X208="np",-200,  MIN(IF(X$5="No",1000,10000),ROUNDDOWN(IF(X$3="No",
IF(ISNUMBER(X208)=TRUE,IF(X208=0,0,
500*LOG10(1+99*X$4/IF(ISNUMBER(X208),X208,VALUE(LEFT(X208,SEARCH(" ",X208)-1))))),
500*LOG10(1+99*IF(ISNUMBER(X208),X208,VALUE(LEFT(X208,SEARCH(" ",X208)-1)))/X$7*X$4/X$6)),500*LOG10(1+99*IF(ISNUMBER(X208),X208,VALUE(LEFT(X208,SEARCH(" ",X208)-1)))/X$4)),Events!$I$1))  )   )</f>
        <v/>
      </c>
      <c r="Z208" s="1" t="str">
        <f>IF(X208="","",_xlfn.RANK.AVG(Y208,Y$12:Y$238))</f>
        <v/>
      </c>
      <c r="AA208" s="1" t="str">
        <f>IF(Competitors!A198="","",Competitors!D198)</f>
        <v/>
      </c>
      <c r="AB208" t="str">
        <f t="shared" si="21"/>
        <v/>
      </c>
      <c r="AC208" t="str">
        <f t="shared" si="18"/>
        <v/>
      </c>
      <c r="AD208" t="str">
        <f t="shared" si="19"/>
        <v/>
      </c>
      <c r="AE208" t="str">
        <f t="shared" si="22"/>
        <v/>
      </c>
      <c r="AF208" t="str">
        <f t="shared" si="20"/>
        <v/>
      </c>
      <c r="AG208" t="str">
        <f t="shared" si="23"/>
        <v/>
      </c>
    </row>
    <row r="209" spans="1:33" ht="14.5" x14ac:dyDescent="0.35">
      <c r="A209" s="1" t="str">
        <f>IF(Competitors!A199="","",Competitors!A199)</f>
        <v/>
      </c>
      <c r="B209" s="1" t="str">
        <f>IF(Competitors!B199="","",Competitors!B199)</f>
        <v/>
      </c>
      <c r="C209" s="1" t="str">
        <f>IF(Competitors!C199="","",Competitors!C199)</f>
        <v/>
      </c>
      <c r="D209" s="1" t="str">
        <f>IF(A209="","",SUM(G209,J209,M209,P209,S209,V209,Y209))</f>
        <v/>
      </c>
      <c r="E209" s="1" t="str">
        <f>IF(A209="","",SUM(H209,K209,N209,Q209,T209,W209,Z209))</f>
        <v/>
      </c>
      <c r="F209" s="12"/>
      <c r="G209" s="1" t="str">
        <f>IF(F209="","",IF(F209="np",-200,  MIN(IF(F$5="No",1000,10000),ROUNDDOWN(IF(F$3="No",
IF(ISNUMBER(F209)=TRUE,IF(F209=0,0,
500*LOG10(1+99*F$4/IF(ISNUMBER(F209),F209,VALUE(LEFT(F209,SEARCH(" ",F209)-1))))),
500*LOG10(1+99*IF(ISNUMBER(F209),F209,VALUE(LEFT(F209,SEARCH(" ",F209)-1)))/F$7*F$4/F$6)),500*LOG10(1+99*IF(ISNUMBER(F209),F209,VALUE(LEFT(F209,SEARCH(" ",F209)-1)))/F$4)),Events!$I$1))  )   )</f>
        <v/>
      </c>
      <c r="H209" s="1" t="str">
        <f>IF(F209="","",_xlfn.RANK.AVG(G209,G$12:G$238))</f>
        <v/>
      </c>
      <c r="I209" s="12"/>
      <c r="J209" s="1" t="str">
        <f>IF(I209="","",IF(I209="np",-200,  MIN(IF(I$5="No",1000,10000),ROUNDDOWN(IF(I$3="No",
IF(ISNUMBER(I209)=TRUE,IF(I209=0,0,
500*LOG10(1+99*I$4/IF(ISNUMBER(I209),I209,VALUE(LEFT(I209,SEARCH(" ",I209)-1))))),
500*LOG10(1+99*IF(ISNUMBER(I209),I209,VALUE(LEFT(I209,SEARCH(" ",I209)-1)))/I$7*I$4/I$6)),500*LOG10(1+99*IF(ISNUMBER(I209),I209,VALUE(LEFT(I209,SEARCH(" ",I209)-1)))/I$4)),Events!$I$1))  )   )</f>
        <v/>
      </c>
      <c r="K209" s="1" t="str">
        <f>IF(I209="","",_xlfn.RANK.AVG(J209,J$12:J$238))</f>
        <v/>
      </c>
      <c r="L209" s="12"/>
      <c r="M209" s="1" t="str">
        <f>IF(L209="","",IF(L209="np",-200,  MIN(IF(L$5="No",1000,10000),ROUNDDOWN(IF(L$3="No",
IF(ISNUMBER(L209)=TRUE,IF(L209=0,0,
500*LOG10(1+99*L$4/IF(ISNUMBER(L209),L209,VALUE(LEFT(L209,SEARCH(" ",L209)-1))))),
500*LOG10(1+99*IF(ISNUMBER(L209),L209,VALUE(LEFT(L209,SEARCH(" ",L209)-1)))/L$7*L$4/L$6)),500*LOG10(1+99*IF(ISNUMBER(L209),L209,VALUE(LEFT(L209,SEARCH(" ",L209)-1)))/L$4)),Events!$I$1))  )   )</f>
        <v/>
      </c>
      <c r="N209" s="1" t="str">
        <f>IF(L209="","",_xlfn.RANK.AVG(M209,M$12:M$238))</f>
        <v/>
      </c>
      <c r="O209" s="12"/>
      <c r="P209" s="1" t="str">
        <f>IF(O209="","",IF(O209="np",-200,  MIN(IF(O$5="No",1000,10000),ROUNDDOWN(IF(O$3="No",
IF(ISNUMBER(O209)=TRUE,IF(O209=0,0,
500*LOG10(1+99*O$4/IF(ISNUMBER(O209),O209,VALUE(LEFT(O209,SEARCH(" ",O209)-1))))),
500*LOG10(1+99*IF(ISNUMBER(O209),O209,VALUE(LEFT(O209,SEARCH(" ",O209)-1)))/O$7*O$4/O$6)),500*LOG10(1+99*IF(ISNUMBER(O209),O209,VALUE(LEFT(O209,SEARCH(" ",O209)-1)))/O$4)),Events!$I$1))  )   )</f>
        <v/>
      </c>
      <c r="Q209" s="1" t="str">
        <f>IF(O209="","",_xlfn.RANK.AVG(P209,P$12:P$238))</f>
        <v/>
      </c>
      <c r="R209" s="12"/>
      <c r="S209" s="1" t="str">
        <f>IF(R209="","",IF(R209="np",-200,  MIN(IF(R$5="No",1000,10000),ROUNDDOWN(IF(R$3="No",
IF(ISNUMBER(R209)=TRUE,IF(R209=0,0,
500*LOG10(1+99*R$4/IF(ISNUMBER(R209),R209,VALUE(LEFT(R209,SEARCH(" ",R209)-1))))),
500*LOG10(1+99*IF(ISNUMBER(R209),R209,VALUE(LEFT(R209,SEARCH(" ",R209)-1)))/R$7*R$4/R$6)),500*LOG10(1+99*IF(ISNUMBER(R209),R209,VALUE(LEFT(R209,SEARCH(" ",R209)-1)))/R$4)),Events!$I$1))  )   )</f>
        <v/>
      </c>
      <c r="T209" s="1" t="str">
        <f>IF(R209="","",_xlfn.RANK.AVG(S209,S$12:S$238))</f>
        <v/>
      </c>
      <c r="U209" s="12"/>
      <c r="V209" s="1" t="str">
        <f>IF(U209="","",IF(U209="np",-200,  MIN(IF(U$5="No",1000,10000),ROUNDDOWN(IF(U$3="No",
IF(ISNUMBER(U209)=TRUE,IF(U209=0,0,
500*LOG10(1+99*U$4/IF(ISNUMBER(U209),U209,VALUE(LEFT(U209,SEARCH(" ",U209)-1))))),
500*LOG10(1+99*IF(ISNUMBER(U209),U209,VALUE(LEFT(U209,SEARCH(" ",U209)-1)))/U$7*U$4/U$6)),500*LOG10(1+99*IF(ISNUMBER(U209),U209,VALUE(LEFT(U209,SEARCH(" ",U209)-1)))/U$4)),Events!$I$1))  )   )</f>
        <v/>
      </c>
      <c r="W209" s="1" t="str">
        <f>IF(U209="","",_xlfn.RANK.AVG(V209,V$12:V$238))</f>
        <v/>
      </c>
      <c r="X209" s="12"/>
      <c r="Y209" s="1" t="str">
        <f>IF(X209="","",IF(X209="np",-200,  MIN(IF(X$5="No",1000,10000),ROUNDDOWN(IF(X$3="No",
IF(ISNUMBER(X209)=TRUE,IF(X209=0,0,
500*LOG10(1+99*X$4/IF(ISNUMBER(X209),X209,VALUE(LEFT(X209,SEARCH(" ",X209)-1))))),
500*LOG10(1+99*IF(ISNUMBER(X209),X209,VALUE(LEFT(X209,SEARCH(" ",X209)-1)))/X$7*X$4/X$6)),500*LOG10(1+99*IF(ISNUMBER(X209),X209,VALUE(LEFT(X209,SEARCH(" ",X209)-1)))/X$4)),Events!$I$1))  )   )</f>
        <v/>
      </c>
      <c r="Z209" s="1" t="str">
        <f>IF(X209="","",_xlfn.RANK.AVG(Y209,Y$12:Y$238))</f>
        <v/>
      </c>
      <c r="AA209" s="1" t="str">
        <f>IF(Competitors!A199="","",Competitors!D199)</f>
        <v/>
      </c>
      <c r="AB209" t="str">
        <f t="shared" si="21"/>
        <v/>
      </c>
      <c r="AC209" t="str">
        <f t="shared" ref="AC209:AC238" si="24">IF($A209="","",_xlfn.RANK.AVG(D209,D$12:D$238))</f>
        <v/>
      </c>
      <c r="AD209" t="str">
        <f t="shared" si="19"/>
        <v/>
      </c>
      <c r="AE209" t="str">
        <f t="shared" si="22"/>
        <v/>
      </c>
      <c r="AF209" t="str">
        <f t="shared" si="20"/>
        <v/>
      </c>
      <c r="AG209" t="str">
        <f t="shared" si="23"/>
        <v/>
      </c>
    </row>
    <row r="210" spans="1:33" ht="14.5" x14ac:dyDescent="0.35">
      <c r="A210" s="1" t="str">
        <f>IF(Competitors!A200="","",Competitors!A200)</f>
        <v/>
      </c>
      <c r="B210" s="1" t="str">
        <f>IF(Competitors!B200="","",Competitors!B200)</f>
        <v/>
      </c>
      <c r="C210" s="1" t="str">
        <f>IF(Competitors!C200="","",Competitors!C200)</f>
        <v/>
      </c>
      <c r="D210" s="1" t="str">
        <f>IF(A210="","",SUM(G210,J210,M210,P210,S210,V210,Y210))</f>
        <v/>
      </c>
      <c r="E210" s="1" t="str">
        <f>IF(A210="","",SUM(H210,K210,N210,Q210,T210,W210,Z210))</f>
        <v/>
      </c>
      <c r="F210" s="12"/>
      <c r="G210" s="1" t="str">
        <f>IF(F210="","",IF(F210="np",-200,  MIN(IF(F$5="No",1000,10000),ROUNDDOWN(IF(F$3="No",
IF(ISNUMBER(F210)=TRUE,IF(F210=0,0,
500*LOG10(1+99*F$4/IF(ISNUMBER(F210),F210,VALUE(LEFT(F210,SEARCH(" ",F210)-1))))),
500*LOG10(1+99*IF(ISNUMBER(F210),F210,VALUE(LEFT(F210,SEARCH(" ",F210)-1)))/F$7*F$4/F$6)),500*LOG10(1+99*IF(ISNUMBER(F210),F210,VALUE(LEFT(F210,SEARCH(" ",F210)-1)))/F$4)),Events!$I$1))  )   )</f>
        <v/>
      </c>
      <c r="H210" s="1" t="str">
        <f>IF(F210="","",_xlfn.RANK.AVG(G210,G$12:G$238))</f>
        <v/>
      </c>
      <c r="I210" s="12"/>
      <c r="J210" s="1" t="str">
        <f>IF(I210="","",IF(I210="np",-200,  MIN(IF(I$5="No",1000,10000),ROUNDDOWN(IF(I$3="No",
IF(ISNUMBER(I210)=TRUE,IF(I210=0,0,
500*LOG10(1+99*I$4/IF(ISNUMBER(I210),I210,VALUE(LEFT(I210,SEARCH(" ",I210)-1))))),
500*LOG10(1+99*IF(ISNUMBER(I210),I210,VALUE(LEFT(I210,SEARCH(" ",I210)-1)))/I$7*I$4/I$6)),500*LOG10(1+99*IF(ISNUMBER(I210),I210,VALUE(LEFT(I210,SEARCH(" ",I210)-1)))/I$4)),Events!$I$1))  )   )</f>
        <v/>
      </c>
      <c r="K210" s="1" t="str">
        <f>IF(I210="","",_xlfn.RANK.AVG(J210,J$12:J$238))</f>
        <v/>
      </c>
      <c r="L210" s="12"/>
      <c r="M210" s="1" t="str">
        <f>IF(L210="","",IF(L210="np",-200,  MIN(IF(L$5="No",1000,10000),ROUNDDOWN(IF(L$3="No",
IF(ISNUMBER(L210)=TRUE,IF(L210=0,0,
500*LOG10(1+99*L$4/IF(ISNUMBER(L210),L210,VALUE(LEFT(L210,SEARCH(" ",L210)-1))))),
500*LOG10(1+99*IF(ISNUMBER(L210),L210,VALUE(LEFT(L210,SEARCH(" ",L210)-1)))/L$7*L$4/L$6)),500*LOG10(1+99*IF(ISNUMBER(L210),L210,VALUE(LEFT(L210,SEARCH(" ",L210)-1)))/L$4)),Events!$I$1))  )   )</f>
        <v/>
      </c>
      <c r="N210" s="1" t="str">
        <f>IF(L210="","",_xlfn.RANK.AVG(M210,M$12:M$238))</f>
        <v/>
      </c>
      <c r="O210" s="12"/>
      <c r="P210" s="1" t="str">
        <f>IF(O210="","",IF(O210="np",-200,  MIN(IF(O$5="No",1000,10000),ROUNDDOWN(IF(O$3="No",
IF(ISNUMBER(O210)=TRUE,IF(O210=0,0,
500*LOG10(1+99*O$4/IF(ISNUMBER(O210),O210,VALUE(LEFT(O210,SEARCH(" ",O210)-1))))),
500*LOG10(1+99*IF(ISNUMBER(O210),O210,VALUE(LEFT(O210,SEARCH(" ",O210)-1)))/O$7*O$4/O$6)),500*LOG10(1+99*IF(ISNUMBER(O210),O210,VALUE(LEFT(O210,SEARCH(" ",O210)-1)))/O$4)),Events!$I$1))  )   )</f>
        <v/>
      </c>
      <c r="Q210" s="1" t="str">
        <f>IF(O210="","",_xlfn.RANK.AVG(P210,P$12:P$238))</f>
        <v/>
      </c>
      <c r="R210" s="12"/>
      <c r="S210" s="1" t="str">
        <f>IF(R210="","",IF(R210="np",-200,  MIN(IF(R$5="No",1000,10000),ROUNDDOWN(IF(R$3="No",
IF(ISNUMBER(R210)=TRUE,IF(R210=0,0,
500*LOG10(1+99*R$4/IF(ISNUMBER(R210),R210,VALUE(LEFT(R210,SEARCH(" ",R210)-1))))),
500*LOG10(1+99*IF(ISNUMBER(R210),R210,VALUE(LEFT(R210,SEARCH(" ",R210)-1)))/R$7*R$4/R$6)),500*LOG10(1+99*IF(ISNUMBER(R210),R210,VALUE(LEFT(R210,SEARCH(" ",R210)-1)))/R$4)),Events!$I$1))  )   )</f>
        <v/>
      </c>
      <c r="T210" s="1" t="str">
        <f>IF(R210="","",_xlfn.RANK.AVG(S210,S$12:S$238))</f>
        <v/>
      </c>
      <c r="U210" s="12"/>
      <c r="V210" s="1" t="str">
        <f>IF(U210="","",IF(U210="np",-200,  MIN(IF(U$5="No",1000,10000),ROUNDDOWN(IF(U$3="No",
IF(ISNUMBER(U210)=TRUE,IF(U210=0,0,
500*LOG10(1+99*U$4/IF(ISNUMBER(U210),U210,VALUE(LEFT(U210,SEARCH(" ",U210)-1))))),
500*LOG10(1+99*IF(ISNUMBER(U210),U210,VALUE(LEFT(U210,SEARCH(" ",U210)-1)))/U$7*U$4/U$6)),500*LOG10(1+99*IF(ISNUMBER(U210),U210,VALUE(LEFT(U210,SEARCH(" ",U210)-1)))/U$4)),Events!$I$1))  )   )</f>
        <v/>
      </c>
      <c r="W210" s="1" t="str">
        <f>IF(U210="","",_xlfn.RANK.AVG(V210,V$12:V$238))</f>
        <v/>
      </c>
      <c r="X210" s="12"/>
      <c r="Y210" s="1" t="str">
        <f>IF(X210="","",IF(X210="np",-200,  MIN(IF(X$5="No",1000,10000),ROUNDDOWN(IF(X$3="No",
IF(ISNUMBER(X210)=TRUE,IF(X210=0,0,
500*LOG10(1+99*X$4/IF(ISNUMBER(X210),X210,VALUE(LEFT(X210,SEARCH(" ",X210)-1))))),
500*LOG10(1+99*IF(ISNUMBER(X210),X210,VALUE(LEFT(X210,SEARCH(" ",X210)-1)))/X$7*X$4/X$6)),500*LOG10(1+99*IF(ISNUMBER(X210),X210,VALUE(LEFT(X210,SEARCH(" ",X210)-1)))/X$4)),Events!$I$1))  )   )</f>
        <v/>
      </c>
      <c r="Z210" s="1" t="str">
        <f>IF(X210="","",_xlfn.RANK.AVG(Y210,Y$12:Y$238))</f>
        <v/>
      </c>
      <c r="AA210" s="1" t="str">
        <f>IF(Competitors!A200="","",Competitors!D200)</f>
        <v/>
      </c>
      <c r="AB210" t="str">
        <f t="shared" si="21"/>
        <v/>
      </c>
      <c r="AC210" t="str">
        <f t="shared" si="24"/>
        <v/>
      </c>
      <c r="AD210" t="str">
        <f t="shared" si="19"/>
        <v/>
      </c>
      <c r="AE210" t="str">
        <f t="shared" si="22"/>
        <v/>
      </c>
      <c r="AF210" t="str">
        <f t="shared" si="20"/>
        <v/>
      </c>
      <c r="AG210" t="str">
        <f t="shared" si="23"/>
        <v/>
      </c>
    </row>
    <row r="211" spans="1:33" ht="14.5" x14ac:dyDescent="0.35">
      <c r="A211" s="1" t="str">
        <f>IF(Competitors!A201="","",Competitors!A201)</f>
        <v/>
      </c>
      <c r="B211" s="1" t="str">
        <f>IF(Competitors!B201="","",Competitors!B201)</f>
        <v/>
      </c>
      <c r="C211" s="1" t="str">
        <f>IF(Competitors!C201="","",Competitors!C201)</f>
        <v/>
      </c>
      <c r="D211" s="1" t="str">
        <f>IF(A211="","",SUM(G211,J211,M211,P211,S211,V211,Y211))</f>
        <v/>
      </c>
      <c r="E211" s="1" t="str">
        <f>IF(A211="","",SUM(H211,K211,N211,Q211,T211,W211,Z211))</f>
        <v/>
      </c>
      <c r="F211" s="12"/>
      <c r="G211" s="1" t="str">
        <f>IF(F211="","",IF(F211="np",-200,  MIN(IF(F$5="No",1000,10000),ROUNDDOWN(IF(F$3="No",
IF(ISNUMBER(F211)=TRUE,IF(F211=0,0,
500*LOG10(1+99*F$4/IF(ISNUMBER(F211),F211,VALUE(LEFT(F211,SEARCH(" ",F211)-1))))),
500*LOG10(1+99*IF(ISNUMBER(F211),F211,VALUE(LEFT(F211,SEARCH(" ",F211)-1)))/F$7*F$4/F$6)),500*LOG10(1+99*IF(ISNUMBER(F211),F211,VALUE(LEFT(F211,SEARCH(" ",F211)-1)))/F$4)),Events!$I$1))  )   )</f>
        <v/>
      </c>
      <c r="H211" s="1" t="str">
        <f>IF(F211="","",_xlfn.RANK.AVG(G211,G$12:G$238))</f>
        <v/>
      </c>
      <c r="I211" s="12"/>
      <c r="J211" s="1" t="str">
        <f>IF(I211="","",IF(I211="np",-200,  MIN(IF(I$5="No",1000,10000),ROUNDDOWN(IF(I$3="No",
IF(ISNUMBER(I211)=TRUE,IF(I211=0,0,
500*LOG10(1+99*I$4/IF(ISNUMBER(I211),I211,VALUE(LEFT(I211,SEARCH(" ",I211)-1))))),
500*LOG10(1+99*IF(ISNUMBER(I211),I211,VALUE(LEFT(I211,SEARCH(" ",I211)-1)))/I$7*I$4/I$6)),500*LOG10(1+99*IF(ISNUMBER(I211),I211,VALUE(LEFT(I211,SEARCH(" ",I211)-1)))/I$4)),Events!$I$1))  )   )</f>
        <v/>
      </c>
      <c r="K211" s="1" t="str">
        <f>IF(I211="","",_xlfn.RANK.AVG(J211,J$12:J$238))</f>
        <v/>
      </c>
      <c r="L211" s="12"/>
      <c r="M211" s="1" t="str">
        <f>IF(L211="","",IF(L211="np",-200,  MIN(IF(L$5="No",1000,10000),ROUNDDOWN(IF(L$3="No",
IF(ISNUMBER(L211)=TRUE,IF(L211=0,0,
500*LOG10(1+99*L$4/IF(ISNUMBER(L211),L211,VALUE(LEFT(L211,SEARCH(" ",L211)-1))))),
500*LOG10(1+99*IF(ISNUMBER(L211),L211,VALUE(LEFT(L211,SEARCH(" ",L211)-1)))/L$7*L$4/L$6)),500*LOG10(1+99*IF(ISNUMBER(L211),L211,VALUE(LEFT(L211,SEARCH(" ",L211)-1)))/L$4)),Events!$I$1))  )   )</f>
        <v/>
      </c>
      <c r="N211" s="1" t="str">
        <f>IF(L211="","",_xlfn.RANK.AVG(M211,M$12:M$238))</f>
        <v/>
      </c>
      <c r="O211" s="12"/>
      <c r="P211" s="1" t="str">
        <f>IF(O211="","",IF(O211="np",-200,  MIN(IF(O$5="No",1000,10000),ROUNDDOWN(IF(O$3="No",
IF(ISNUMBER(O211)=TRUE,IF(O211=0,0,
500*LOG10(1+99*O$4/IF(ISNUMBER(O211),O211,VALUE(LEFT(O211,SEARCH(" ",O211)-1))))),
500*LOG10(1+99*IF(ISNUMBER(O211),O211,VALUE(LEFT(O211,SEARCH(" ",O211)-1)))/O$7*O$4/O$6)),500*LOG10(1+99*IF(ISNUMBER(O211),O211,VALUE(LEFT(O211,SEARCH(" ",O211)-1)))/O$4)),Events!$I$1))  )   )</f>
        <v/>
      </c>
      <c r="Q211" s="1" t="str">
        <f>IF(O211="","",_xlfn.RANK.AVG(P211,P$12:P$238))</f>
        <v/>
      </c>
      <c r="R211" s="12"/>
      <c r="S211" s="1" t="str">
        <f>IF(R211="","",IF(R211="np",-200,  MIN(IF(R$5="No",1000,10000),ROUNDDOWN(IF(R$3="No",
IF(ISNUMBER(R211)=TRUE,IF(R211=0,0,
500*LOG10(1+99*R$4/IF(ISNUMBER(R211),R211,VALUE(LEFT(R211,SEARCH(" ",R211)-1))))),
500*LOG10(1+99*IF(ISNUMBER(R211),R211,VALUE(LEFT(R211,SEARCH(" ",R211)-1)))/R$7*R$4/R$6)),500*LOG10(1+99*IF(ISNUMBER(R211),R211,VALUE(LEFT(R211,SEARCH(" ",R211)-1)))/R$4)),Events!$I$1))  )   )</f>
        <v/>
      </c>
      <c r="T211" s="1" t="str">
        <f>IF(R211="","",_xlfn.RANK.AVG(S211,S$12:S$238))</f>
        <v/>
      </c>
      <c r="U211" s="12"/>
      <c r="V211" s="1" t="str">
        <f>IF(U211="","",IF(U211="np",-200,  MIN(IF(U$5="No",1000,10000),ROUNDDOWN(IF(U$3="No",
IF(ISNUMBER(U211)=TRUE,IF(U211=0,0,
500*LOG10(1+99*U$4/IF(ISNUMBER(U211),U211,VALUE(LEFT(U211,SEARCH(" ",U211)-1))))),
500*LOG10(1+99*IF(ISNUMBER(U211),U211,VALUE(LEFT(U211,SEARCH(" ",U211)-1)))/U$7*U$4/U$6)),500*LOG10(1+99*IF(ISNUMBER(U211),U211,VALUE(LEFT(U211,SEARCH(" ",U211)-1)))/U$4)),Events!$I$1))  )   )</f>
        <v/>
      </c>
      <c r="W211" s="1" t="str">
        <f>IF(U211="","",_xlfn.RANK.AVG(V211,V$12:V$238))</f>
        <v/>
      </c>
      <c r="X211" s="12"/>
      <c r="Y211" s="1" t="str">
        <f>IF(X211="","",IF(X211="np",-200,  MIN(IF(X$5="No",1000,10000),ROUNDDOWN(IF(X$3="No",
IF(ISNUMBER(X211)=TRUE,IF(X211=0,0,
500*LOG10(1+99*X$4/IF(ISNUMBER(X211),X211,VALUE(LEFT(X211,SEARCH(" ",X211)-1))))),
500*LOG10(1+99*IF(ISNUMBER(X211),X211,VALUE(LEFT(X211,SEARCH(" ",X211)-1)))/X$7*X$4/X$6)),500*LOG10(1+99*IF(ISNUMBER(X211),X211,VALUE(LEFT(X211,SEARCH(" ",X211)-1)))/X$4)),Events!$I$1))  )   )</f>
        <v/>
      </c>
      <c r="Z211" s="1" t="str">
        <f>IF(X211="","",_xlfn.RANK.AVG(Y211,Y$12:Y$238))</f>
        <v/>
      </c>
      <c r="AA211" s="1" t="str">
        <f>IF(Competitors!A201="","",Competitors!D201)</f>
        <v/>
      </c>
      <c r="AB211" t="str">
        <f t="shared" si="21"/>
        <v/>
      </c>
      <c r="AC211" t="str">
        <f t="shared" si="24"/>
        <v/>
      </c>
      <c r="AD211" t="str">
        <f t="shared" si="19"/>
        <v/>
      </c>
      <c r="AE211" t="str">
        <f t="shared" si="22"/>
        <v/>
      </c>
      <c r="AF211" t="str">
        <f t="shared" si="20"/>
        <v/>
      </c>
      <c r="AG211" t="str">
        <f t="shared" si="23"/>
        <v/>
      </c>
    </row>
    <row r="212" spans="1:33" ht="14.5" x14ac:dyDescent="0.35">
      <c r="A212" s="1" t="str">
        <f>IF(Competitors!A202="","",Competitors!A202)</f>
        <v/>
      </c>
      <c r="B212" s="1" t="str">
        <f>IF(Competitors!B202="","",Competitors!B202)</f>
        <v/>
      </c>
      <c r="C212" s="1" t="str">
        <f>IF(Competitors!C202="","",Competitors!C202)</f>
        <v/>
      </c>
      <c r="D212" s="1" t="str">
        <f>IF(A212="","",SUM(G212,J212,M212,P212,S212,V212,Y212))</f>
        <v/>
      </c>
      <c r="E212" s="1" t="str">
        <f>IF(A212="","",SUM(H212,K212,N212,Q212,T212,W212,Z212))</f>
        <v/>
      </c>
      <c r="F212" s="12"/>
      <c r="G212" s="1" t="str">
        <f>IF(F212="","",IF(F212="np",-200,  MIN(IF(F$5="No",1000,10000),ROUNDDOWN(IF(F$3="No",
IF(ISNUMBER(F212)=TRUE,IF(F212=0,0,
500*LOG10(1+99*F$4/IF(ISNUMBER(F212),F212,VALUE(LEFT(F212,SEARCH(" ",F212)-1))))),
500*LOG10(1+99*IF(ISNUMBER(F212),F212,VALUE(LEFT(F212,SEARCH(" ",F212)-1)))/F$7*F$4/F$6)),500*LOG10(1+99*IF(ISNUMBER(F212),F212,VALUE(LEFT(F212,SEARCH(" ",F212)-1)))/F$4)),Events!$I$1))  )   )</f>
        <v/>
      </c>
      <c r="H212" s="1" t="str">
        <f>IF(F212="","",_xlfn.RANK.AVG(G212,G$12:G$238))</f>
        <v/>
      </c>
      <c r="I212" s="12"/>
      <c r="J212" s="1" t="str">
        <f>IF(I212="","",IF(I212="np",-200,  MIN(IF(I$5="No",1000,10000),ROUNDDOWN(IF(I$3="No",
IF(ISNUMBER(I212)=TRUE,IF(I212=0,0,
500*LOG10(1+99*I$4/IF(ISNUMBER(I212),I212,VALUE(LEFT(I212,SEARCH(" ",I212)-1))))),
500*LOG10(1+99*IF(ISNUMBER(I212),I212,VALUE(LEFT(I212,SEARCH(" ",I212)-1)))/I$7*I$4/I$6)),500*LOG10(1+99*IF(ISNUMBER(I212),I212,VALUE(LEFT(I212,SEARCH(" ",I212)-1)))/I$4)),Events!$I$1))  )   )</f>
        <v/>
      </c>
      <c r="K212" s="1" t="str">
        <f>IF(I212="","",_xlfn.RANK.AVG(J212,J$12:J$238))</f>
        <v/>
      </c>
      <c r="L212" s="12"/>
      <c r="M212" s="1" t="str">
        <f>IF(L212="","",IF(L212="np",-200,  MIN(IF(L$5="No",1000,10000),ROUNDDOWN(IF(L$3="No",
IF(ISNUMBER(L212)=TRUE,IF(L212=0,0,
500*LOG10(1+99*L$4/IF(ISNUMBER(L212),L212,VALUE(LEFT(L212,SEARCH(" ",L212)-1))))),
500*LOG10(1+99*IF(ISNUMBER(L212),L212,VALUE(LEFT(L212,SEARCH(" ",L212)-1)))/L$7*L$4/L$6)),500*LOG10(1+99*IF(ISNUMBER(L212),L212,VALUE(LEFT(L212,SEARCH(" ",L212)-1)))/L$4)),Events!$I$1))  )   )</f>
        <v/>
      </c>
      <c r="N212" s="1" t="str">
        <f>IF(L212="","",_xlfn.RANK.AVG(M212,M$12:M$238))</f>
        <v/>
      </c>
      <c r="O212" s="12"/>
      <c r="P212" s="1" t="str">
        <f>IF(O212="","",IF(O212="np",-200,  MIN(IF(O$5="No",1000,10000),ROUNDDOWN(IF(O$3="No",
IF(ISNUMBER(O212)=TRUE,IF(O212=0,0,
500*LOG10(1+99*O$4/IF(ISNUMBER(O212),O212,VALUE(LEFT(O212,SEARCH(" ",O212)-1))))),
500*LOG10(1+99*IF(ISNUMBER(O212),O212,VALUE(LEFT(O212,SEARCH(" ",O212)-1)))/O$7*O$4/O$6)),500*LOG10(1+99*IF(ISNUMBER(O212),O212,VALUE(LEFT(O212,SEARCH(" ",O212)-1)))/O$4)),Events!$I$1))  )   )</f>
        <v/>
      </c>
      <c r="Q212" s="1" t="str">
        <f>IF(O212="","",_xlfn.RANK.AVG(P212,P$12:P$238))</f>
        <v/>
      </c>
      <c r="R212" s="12"/>
      <c r="S212" s="1" t="str">
        <f>IF(R212="","",IF(R212="np",-200,  MIN(IF(R$5="No",1000,10000),ROUNDDOWN(IF(R$3="No",
IF(ISNUMBER(R212)=TRUE,IF(R212=0,0,
500*LOG10(1+99*R$4/IF(ISNUMBER(R212),R212,VALUE(LEFT(R212,SEARCH(" ",R212)-1))))),
500*LOG10(1+99*IF(ISNUMBER(R212),R212,VALUE(LEFT(R212,SEARCH(" ",R212)-1)))/R$7*R$4/R$6)),500*LOG10(1+99*IF(ISNUMBER(R212),R212,VALUE(LEFT(R212,SEARCH(" ",R212)-1)))/R$4)),Events!$I$1))  )   )</f>
        <v/>
      </c>
      <c r="T212" s="1" t="str">
        <f>IF(R212="","",_xlfn.RANK.AVG(S212,S$12:S$238))</f>
        <v/>
      </c>
      <c r="U212" s="12"/>
      <c r="V212" s="1" t="str">
        <f>IF(U212="","",IF(U212="np",-200,  MIN(IF(U$5="No",1000,10000),ROUNDDOWN(IF(U$3="No",
IF(ISNUMBER(U212)=TRUE,IF(U212=0,0,
500*LOG10(1+99*U$4/IF(ISNUMBER(U212),U212,VALUE(LEFT(U212,SEARCH(" ",U212)-1))))),
500*LOG10(1+99*IF(ISNUMBER(U212),U212,VALUE(LEFT(U212,SEARCH(" ",U212)-1)))/U$7*U$4/U$6)),500*LOG10(1+99*IF(ISNUMBER(U212),U212,VALUE(LEFT(U212,SEARCH(" ",U212)-1)))/U$4)),Events!$I$1))  )   )</f>
        <v/>
      </c>
      <c r="W212" s="1" t="str">
        <f>IF(U212="","",_xlfn.RANK.AVG(V212,V$12:V$238))</f>
        <v/>
      </c>
      <c r="X212" s="12"/>
      <c r="Y212" s="1" t="str">
        <f>IF(X212="","",IF(X212="np",-200,  MIN(IF(X$5="No",1000,10000),ROUNDDOWN(IF(X$3="No",
IF(ISNUMBER(X212)=TRUE,IF(X212=0,0,
500*LOG10(1+99*X$4/IF(ISNUMBER(X212),X212,VALUE(LEFT(X212,SEARCH(" ",X212)-1))))),
500*LOG10(1+99*IF(ISNUMBER(X212),X212,VALUE(LEFT(X212,SEARCH(" ",X212)-1)))/X$7*X$4/X$6)),500*LOG10(1+99*IF(ISNUMBER(X212),X212,VALUE(LEFT(X212,SEARCH(" ",X212)-1)))/X$4)),Events!$I$1))  )   )</f>
        <v/>
      </c>
      <c r="Z212" s="1" t="str">
        <f>IF(X212="","",_xlfn.RANK.AVG(Y212,Y$12:Y$238))</f>
        <v/>
      </c>
      <c r="AA212" s="1" t="str">
        <f>IF(Competitors!A202="","",Competitors!D202)</f>
        <v/>
      </c>
      <c r="AB212" t="str">
        <f t="shared" si="21"/>
        <v/>
      </c>
      <c r="AC212" t="str">
        <f t="shared" si="24"/>
        <v/>
      </c>
      <c r="AD212" t="str">
        <f t="shared" si="19"/>
        <v/>
      </c>
      <c r="AE212" t="str">
        <f t="shared" si="22"/>
        <v/>
      </c>
      <c r="AF212" t="str">
        <f t="shared" si="20"/>
        <v/>
      </c>
      <c r="AG212" t="str">
        <f t="shared" si="23"/>
        <v/>
      </c>
    </row>
    <row r="213" spans="1:33" ht="14.5" x14ac:dyDescent="0.35">
      <c r="A213" s="1" t="str">
        <f>IF(Competitors!A203="","",Competitors!A203)</f>
        <v/>
      </c>
      <c r="B213" s="1" t="str">
        <f>IF(Competitors!B203="","",Competitors!B203)</f>
        <v/>
      </c>
      <c r="C213" s="1" t="str">
        <f>IF(Competitors!C203="","",Competitors!C203)</f>
        <v/>
      </c>
      <c r="D213" s="1" t="str">
        <f>IF(A213="","",SUM(G213,J213,M213,P213,S213,V213,Y213))</f>
        <v/>
      </c>
      <c r="E213" s="1" t="str">
        <f>IF(A213="","",SUM(H213,K213,N213,Q213,T213,W213,Z213))</f>
        <v/>
      </c>
      <c r="F213" s="12"/>
      <c r="G213" s="1" t="str">
        <f>IF(F213="","",IF(F213="np",-200,  MIN(IF(F$5="No",1000,10000),ROUNDDOWN(IF(F$3="No",
IF(ISNUMBER(F213)=TRUE,IF(F213=0,0,
500*LOG10(1+99*F$4/IF(ISNUMBER(F213),F213,VALUE(LEFT(F213,SEARCH(" ",F213)-1))))),
500*LOG10(1+99*IF(ISNUMBER(F213),F213,VALUE(LEFT(F213,SEARCH(" ",F213)-1)))/F$7*F$4/F$6)),500*LOG10(1+99*IF(ISNUMBER(F213),F213,VALUE(LEFT(F213,SEARCH(" ",F213)-1)))/F$4)),Events!$I$1))  )   )</f>
        <v/>
      </c>
      <c r="H213" s="1" t="str">
        <f>IF(F213="","",_xlfn.RANK.AVG(G213,G$12:G$238))</f>
        <v/>
      </c>
      <c r="I213" s="12"/>
      <c r="J213" s="1" t="str">
        <f>IF(I213="","",IF(I213="np",-200,  MIN(IF(I$5="No",1000,10000),ROUNDDOWN(IF(I$3="No",
IF(ISNUMBER(I213)=TRUE,IF(I213=0,0,
500*LOG10(1+99*I$4/IF(ISNUMBER(I213),I213,VALUE(LEFT(I213,SEARCH(" ",I213)-1))))),
500*LOG10(1+99*IF(ISNUMBER(I213),I213,VALUE(LEFT(I213,SEARCH(" ",I213)-1)))/I$7*I$4/I$6)),500*LOG10(1+99*IF(ISNUMBER(I213),I213,VALUE(LEFT(I213,SEARCH(" ",I213)-1)))/I$4)),Events!$I$1))  )   )</f>
        <v/>
      </c>
      <c r="K213" s="1" t="str">
        <f>IF(I213="","",_xlfn.RANK.AVG(J213,J$12:J$238))</f>
        <v/>
      </c>
      <c r="L213" s="12"/>
      <c r="M213" s="1" t="str">
        <f>IF(L213="","",IF(L213="np",-200,  MIN(IF(L$5="No",1000,10000),ROUNDDOWN(IF(L$3="No",
IF(ISNUMBER(L213)=TRUE,IF(L213=0,0,
500*LOG10(1+99*L$4/IF(ISNUMBER(L213),L213,VALUE(LEFT(L213,SEARCH(" ",L213)-1))))),
500*LOG10(1+99*IF(ISNUMBER(L213),L213,VALUE(LEFT(L213,SEARCH(" ",L213)-1)))/L$7*L$4/L$6)),500*LOG10(1+99*IF(ISNUMBER(L213),L213,VALUE(LEFT(L213,SEARCH(" ",L213)-1)))/L$4)),Events!$I$1))  )   )</f>
        <v/>
      </c>
      <c r="N213" s="1" t="str">
        <f>IF(L213="","",_xlfn.RANK.AVG(M213,M$12:M$238))</f>
        <v/>
      </c>
      <c r="O213" s="12"/>
      <c r="P213" s="1" t="str">
        <f>IF(O213="","",IF(O213="np",-200,  MIN(IF(O$5="No",1000,10000),ROUNDDOWN(IF(O$3="No",
IF(ISNUMBER(O213)=TRUE,IF(O213=0,0,
500*LOG10(1+99*O$4/IF(ISNUMBER(O213),O213,VALUE(LEFT(O213,SEARCH(" ",O213)-1))))),
500*LOG10(1+99*IF(ISNUMBER(O213),O213,VALUE(LEFT(O213,SEARCH(" ",O213)-1)))/O$7*O$4/O$6)),500*LOG10(1+99*IF(ISNUMBER(O213),O213,VALUE(LEFT(O213,SEARCH(" ",O213)-1)))/O$4)),Events!$I$1))  )   )</f>
        <v/>
      </c>
      <c r="Q213" s="1" t="str">
        <f>IF(O213="","",_xlfn.RANK.AVG(P213,P$12:P$238))</f>
        <v/>
      </c>
      <c r="R213" s="12"/>
      <c r="S213" s="1" t="str">
        <f>IF(R213="","",IF(R213="np",-200,  MIN(IF(R$5="No",1000,10000),ROUNDDOWN(IF(R$3="No",
IF(ISNUMBER(R213)=TRUE,IF(R213=0,0,
500*LOG10(1+99*R$4/IF(ISNUMBER(R213),R213,VALUE(LEFT(R213,SEARCH(" ",R213)-1))))),
500*LOG10(1+99*IF(ISNUMBER(R213),R213,VALUE(LEFT(R213,SEARCH(" ",R213)-1)))/R$7*R$4/R$6)),500*LOG10(1+99*IF(ISNUMBER(R213),R213,VALUE(LEFT(R213,SEARCH(" ",R213)-1)))/R$4)),Events!$I$1))  )   )</f>
        <v/>
      </c>
      <c r="T213" s="1" t="str">
        <f>IF(R213="","",_xlfn.RANK.AVG(S213,S$12:S$238))</f>
        <v/>
      </c>
      <c r="U213" s="12"/>
      <c r="V213" s="1" t="str">
        <f>IF(U213="","",IF(U213="np",-200,  MIN(IF(U$5="No",1000,10000),ROUNDDOWN(IF(U$3="No",
IF(ISNUMBER(U213)=TRUE,IF(U213=0,0,
500*LOG10(1+99*U$4/IF(ISNUMBER(U213),U213,VALUE(LEFT(U213,SEARCH(" ",U213)-1))))),
500*LOG10(1+99*IF(ISNUMBER(U213),U213,VALUE(LEFT(U213,SEARCH(" ",U213)-1)))/U$7*U$4/U$6)),500*LOG10(1+99*IF(ISNUMBER(U213),U213,VALUE(LEFT(U213,SEARCH(" ",U213)-1)))/U$4)),Events!$I$1))  )   )</f>
        <v/>
      </c>
      <c r="W213" s="1" t="str">
        <f>IF(U213="","",_xlfn.RANK.AVG(V213,V$12:V$238))</f>
        <v/>
      </c>
      <c r="X213" s="12"/>
      <c r="Y213" s="1" t="str">
        <f>IF(X213="","",IF(X213="np",-200,  MIN(IF(X$5="No",1000,10000),ROUNDDOWN(IF(X$3="No",
IF(ISNUMBER(X213)=TRUE,IF(X213=0,0,
500*LOG10(1+99*X$4/IF(ISNUMBER(X213),X213,VALUE(LEFT(X213,SEARCH(" ",X213)-1))))),
500*LOG10(1+99*IF(ISNUMBER(X213),X213,VALUE(LEFT(X213,SEARCH(" ",X213)-1)))/X$7*X$4/X$6)),500*LOG10(1+99*IF(ISNUMBER(X213),X213,VALUE(LEFT(X213,SEARCH(" ",X213)-1)))/X$4)),Events!$I$1))  )   )</f>
        <v/>
      </c>
      <c r="Z213" s="1" t="str">
        <f>IF(X213="","",_xlfn.RANK.AVG(Y213,Y$12:Y$238))</f>
        <v/>
      </c>
      <c r="AA213" s="1" t="str">
        <f>IF(Competitors!A203="","",Competitors!D203)</f>
        <v/>
      </c>
      <c r="AB213" t="str">
        <f t="shared" si="21"/>
        <v/>
      </c>
      <c r="AC213" t="str">
        <f t="shared" si="24"/>
        <v/>
      </c>
      <c r="AD213" t="str">
        <f t="shared" si="19"/>
        <v/>
      </c>
      <c r="AE213" t="str">
        <f t="shared" si="22"/>
        <v/>
      </c>
      <c r="AF213" t="str">
        <f t="shared" si="20"/>
        <v/>
      </c>
      <c r="AG213" t="str">
        <f t="shared" si="23"/>
        <v/>
      </c>
    </row>
    <row r="214" spans="1:33" ht="14.5" x14ac:dyDescent="0.35">
      <c r="A214" s="1" t="str">
        <f>IF(Competitors!A204="","",Competitors!A204)</f>
        <v/>
      </c>
      <c r="B214" s="1" t="str">
        <f>IF(Competitors!B204="","",Competitors!B204)</f>
        <v/>
      </c>
      <c r="C214" s="1" t="str">
        <f>IF(Competitors!C204="","",Competitors!C204)</f>
        <v/>
      </c>
      <c r="D214" s="1" t="str">
        <f>IF(A214="","",SUM(G214,J214,M214,P214,S214,V214,Y214))</f>
        <v/>
      </c>
      <c r="E214" s="1" t="str">
        <f>IF(A214="","",SUM(H214,K214,N214,Q214,T214,W214,Z214))</f>
        <v/>
      </c>
      <c r="F214" s="12"/>
      <c r="G214" s="1" t="str">
        <f>IF(F214="","",IF(F214="np",-200,  MIN(IF(F$5="No",1000,10000),ROUNDDOWN(IF(F$3="No",
IF(ISNUMBER(F214)=TRUE,IF(F214=0,0,
500*LOG10(1+99*F$4/IF(ISNUMBER(F214),F214,VALUE(LEFT(F214,SEARCH(" ",F214)-1))))),
500*LOG10(1+99*IF(ISNUMBER(F214),F214,VALUE(LEFT(F214,SEARCH(" ",F214)-1)))/F$7*F$4/F$6)),500*LOG10(1+99*IF(ISNUMBER(F214),F214,VALUE(LEFT(F214,SEARCH(" ",F214)-1)))/F$4)),Events!$I$1))  )   )</f>
        <v/>
      </c>
      <c r="H214" s="1" t="str">
        <f>IF(F214="","",_xlfn.RANK.AVG(G214,G$12:G$238))</f>
        <v/>
      </c>
      <c r="I214" s="12"/>
      <c r="J214" s="1" t="str">
        <f>IF(I214="","",IF(I214="np",-200,  MIN(IF(I$5="No",1000,10000),ROUNDDOWN(IF(I$3="No",
IF(ISNUMBER(I214)=TRUE,IF(I214=0,0,
500*LOG10(1+99*I$4/IF(ISNUMBER(I214),I214,VALUE(LEFT(I214,SEARCH(" ",I214)-1))))),
500*LOG10(1+99*IF(ISNUMBER(I214),I214,VALUE(LEFT(I214,SEARCH(" ",I214)-1)))/I$7*I$4/I$6)),500*LOG10(1+99*IF(ISNUMBER(I214),I214,VALUE(LEFT(I214,SEARCH(" ",I214)-1)))/I$4)),Events!$I$1))  )   )</f>
        <v/>
      </c>
      <c r="K214" s="1" t="str">
        <f>IF(I214="","",_xlfn.RANK.AVG(J214,J$12:J$238))</f>
        <v/>
      </c>
      <c r="L214" s="12"/>
      <c r="M214" s="1" t="str">
        <f>IF(L214="","",IF(L214="np",-200,  MIN(IF(L$5="No",1000,10000),ROUNDDOWN(IF(L$3="No",
IF(ISNUMBER(L214)=TRUE,IF(L214=0,0,
500*LOG10(1+99*L$4/IF(ISNUMBER(L214),L214,VALUE(LEFT(L214,SEARCH(" ",L214)-1))))),
500*LOG10(1+99*IF(ISNUMBER(L214),L214,VALUE(LEFT(L214,SEARCH(" ",L214)-1)))/L$7*L$4/L$6)),500*LOG10(1+99*IF(ISNUMBER(L214),L214,VALUE(LEFT(L214,SEARCH(" ",L214)-1)))/L$4)),Events!$I$1))  )   )</f>
        <v/>
      </c>
      <c r="N214" s="1" t="str">
        <f>IF(L214="","",_xlfn.RANK.AVG(M214,M$12:M$238))</f>
        <v/>
      </c>
      <c r="O214" s="12"/>
      <c r="P214" s="1" t="str">
        <f>IF(O214="","",IF(O214="np",-200,  MIN(IF(O$5="No",1000,10000),ROUNDDOWN(IF(O$3="No",
IF(ISNUMBER(O214)=TRUE,IF(O214=0,0,
500*LOG10(1+99*O$4/IF(ISNUMBER(O214),O214,VALUE(LEFT(O214,SEARCH(" ",O214)-1))))),
500*LOG10(1+99*IF(ISNUMBER(O214),O214,VALUE(LEFT(O214,SEARCH(" ",O214)-1)))/O$7*O$4/O$6)),500*LOG10(1+99*IF(ISNUMBER(O214),O214,VALUE(LEFT(O214,SEARCH(" ",O214)-1)))/O$4)),Events!$I$1))  )   )</f>
        <v/>
      </c>
      <c r="Q214" s="1" t="str">
        <f>IF(O214="","",_xlfn.RANK.AVG(P214,P$12:P$238))</f>
        <v/>
      </c>
      <c r="R214" s="12"/>
      <c r="S214" s="1" t="str">
        <f>IF(R214="","",IF(R214="np",-200,  MIN(IF(R$5="No",1000,10000),ROUNDDOWN(IF(R$3="No",
IF(ISNUMBER(R214)=TRUE,IF(R214=0,0,
500*LOG10(1+99*R$4/IF(ISNUMBER(R214),R214,VALUE(LEFT(R214,SEARCH(" ",R214)-1))))),
500*LOG10(1+99*IF(ISNUMBER(R214),R214,VALUE(LEFT(R214,SEARCH(" ",R214)-1)))/R$7*R$4/R$6)),500*LOG10(1+99*IF(ISNUMBER(R214),R214,VALUE(LEFT(R214,SEARCH(" ",R214)-1)))/R$4)),Events!$I$1))  )   )</f>
        <v/>
      </c>
      <c r="T214" s="1" t="str">
        <f>IF(R214="","",_xlfn.RANK.AVG(S214,S$12:S$238))</f>
        <v/>
      </c>
      <c r="U214" s="12"/>
      <c r="V214" s="1" t="str">
        <f>IF(U214="","",IF(U214="np",-200,  MIN(IF(U$5="No",1000,10000),ROUNDDOWN(IF(U$3="No",
IF(ISNUMBER(U214)=TRUE,IF(U214=0,0,
500*LOG10(1+99*U$4/IF(ISNUMBER(U214),U214,VALUE(LEFT(U214,SEARCH(" ",U214)-1))))),
500*LOG10(1+99*IF(ISNUMBER(U214),U214,VALUE(LEFT(U214,SEARCH(" ",U214)-1)))/U$7*U$4/U$6)),500*LOG10(1+99*IF(ISNUMBER(U214),U214,VALUE(LEFT(U214,SEARCH(" ",U214)-1)))/U$4)),Events!$I$1))  )   )</f>
        <v/>
      </c>
      <c r="W214" s="1" t="str">
        <f>IF(U214="","",_xlfn.RANK.AVG(V214,V$12:V$238))</f>
        <v/>
      </c>
      <c r="X214" s="12"/>
      <c r="Y214" s="1" t="str">
        <f>IF(X214="","",IF(X214="np",-200,  MIN(IF(X$5="No",1000,10000),ROUNDDOWN(IF(X$3="No",
IF(ISNUMBER(X214)=TRUE,IF(X214=0,0,
500*LOG10(1+99*X$4/IF(ISNUMBER(X214),X214,VALUE(LEFT(X214,SEARCH(" ",X214)-1))))),
500*LOG10(1+99*IF(ISNUMBER(X214),X214,VALUE(LEFT(X214,SEARCH(" ",X214)-1)))/X$7*X$4/X$6)),500*LOG10(1+99*IF(ISNUMBER(X214),X214,VALUE(LEFT(X214,SEARCH(" ",X214)-1)))/X$4)),Events!$I$1))  )   )</f>
        <v/>
      </c>
      <c r="Z214" s="1" t="str">
        <f>IF(X214="","",_xlfn.RANK.AVG(Y214,Y$12:Y$238))</f>
        <v/>
      </c>
      <c r="AA214" s="1" t="str">
        <f>IF(Competitors!A204="","",Competitors!D204)</f>
        <v/>
      </c>
      <c r="AB214" t="str">
        <f t="shared" si="21"/>
        <v/>
      </c>
      <c r="AC214" t="str">
        <f t="shared" si="24"/>
        <v/>
      </c>
      <c r="AD214" t="str">
        <f t="shared" si="19"/>
        <v/>
      </c>
      <c r="AE214" t="str">
        <f t="shared" si="22"/>
        <v/>
      </c>
      <c r="AF214" t="str">
        <f t="shared" si="20"/>
        <v/>
      </c>
      <c r="AG214" t="str">
        <f t="shared" si="23"/>
        <v/>
      </c>
    </row>
    <row r="215" spans="1:33" ht="14.5" x14ac:dyDescent="0.35">
      <c r="A215" s="1" t="str">
        <f>IF(Competitors!A205="","",Competitors!A205)</f>
        <v/>
      </c>
      <c r="B215" s="1" t="str">
        <f>IF(Competitors!B205="","",Competitors!B205)</f>
        <v/>
      </c>
      <c r="C215" s="1" t="str">
        <f>IF(Competitors!C205="","",Competitors!C205)</f>
        <v/>
      </c>
      <c r="D215" s="1" t="str">
        <f>IF(A215="","",SUM(G215,J215,M215,P215,S215,V215,Y215))</f>
        <v/>
      </c>
      <c r="E215" s="1" t="str">
        <f>IF(A215="","",SUM(H215,K215,N215,Q215,T215,W215,Z215))</f>
        <v/>
      </c>
      <c r="F215" s="12"/>
      <c r="G215" s="1" t="str">
        <f>IF(F215="","",IF(F215="np",-200,  MIN(IF(F$5="No",1000,10000),ROUNDDOWN(IF(F$3="No",
IF(ISNUMBER(F215)=TRUE,IF(F215=0,0,
500*LOG10(1+99*F$4/IF(ISNUMBER(F215),F215,VALUE(LEFT(F215,SEARCH(" ",F215)-1))))),
500*LOG10(1+99*IF(ISNUMBER(F215),F215,VALUE(LEFT(F215,SEARCH(" ",F215)-1)))/F$7*F$4/F$6)),500*LOG10(1+99*IF(ISNUMBER(F215),F215,VALUE(LEFT(F215,SEARCH(" ",F215)-1)))/F$4)),Events!$I$1))  )   )</f>
        <v/>
      </c>
      <c r="H215" s="1" t="str">
        <f>IF(F215="","",_xlfn.RANK.AVG(G215,G$12:G$238))</f>
        <v/>
      </c>
      <c r="I215" s="12"/>
      <c r="J215" s="1" t="str">
        <f>IF(I215="","",IF(I215="np",-200,  MIN(IF(I$5="No",1000,10000),ROUNDDOWN(IF(I$3="No",
IF(ISNUMBER(I215)=TRUE,IF(I215=0,0,
500*LOG10(1+99*I$4/IF(ISNUMBER(I215),I215,VALUE(LEFT(I215,SEARCH(" ",I215)-1))))),
500*LOG10(1+99*IF(ISNUMBER(I215),I215,VALUE(LEFT(I215,SEARCH(" ",I215)-1)))/I$7*I$4/I$6)),500*LOG10(1+99*IF(ISNUMBER(I215),I215,VALUE(LEFT(I215,SEARCH(" ",I215)-1)))/I$4)),Events!$I$1))  )   )</f>
        <v/>
      </c>
      <c r="K215" s="1" t="str">
        <f>IF(I215="","",_xlfn.RANK.AVG(J215,J$12:J$238))</f>
        <v/>
      </c>
      <c r="L215" s="12"/>
      <c r="M215" s="1" t="str">
        <f>IF(L215="","",IF(L215="np",-200,  MIN(IF(L$5="No",1000,10000),ROUNDDOWN(IF(L$3="No",
IF(ISNUMBER(L215)=TRUE,IF(L215=0,0,
500*LOG10(1+99*L$4/IF(ISNUMBER(L215),L215,VALUE(LEFT(L215,SEARCH(" ",L215)-1))))),
500*LOG10(1+99*IF(ISNUMBER(L215),L215,VALUE(LEFT(L215,SEARCH(" ",L215)-1)))/L$7*L$4/L$6)),500*LOG10(1+99*IF(ISNUMBER(L215),L215,VALUE(LEFT(L215,SEARCH(" ",L215)-1)))/L$4)),Events!$I$1))  )   )</f>
        <v/>
      </c>
      <c r="N215" s="1" t="str">
        <f>IF(L215="","",_xlfn.RANK.AVG(M215,M$12:M$238))</f>
        <v/>
      </c>
      <c r="O215" s="12"/>
      <c r="P215" s="1" t="str">
        <f>IF(O215="","",IF(O215="np",-200,  MIN(IF(O$5="No",1000,10000),ROUNDDOWN(IF(O$3="No",
IF(ISNUMBER(O215)=TRUE,IF(O215=0,0,
500*LOG10(1+99*O$4/IF(ISNUMBER(O215),O215,VALUE(LEFT(O215,SEARCH(" ",O215)-1))))),
500*LOG10(1+99*IF(ISNUMBER(O215),O215,VALUE(LEFT(O215,SEARCH(" ",O215)-1)))/O$7*O$4/O$6)),500*LOG10(1+99*IF(ISNUMBER(O215),O215,VALUE(LEFT(O215,SEARCH(" ",O215)-1)))/O$4)),Events!$I$1))  )   )</f>
        <v/>
      </c>
      <c r="Q215" s="1" t="str">
        <f>IF(O215="","",_xlfn.RANK.AVG(P215,P$12:P$238))</f>
        <v/>
      </c>
      <c r="R215" s="12"/>
      <c r="S215" s="1" t="str">
        <f>IF(R215="","",IF(R215="np",-200,  MIN(IF(R$5="No",1000,10000),ROUNDDOWN(IF(R$3="No",
IF(ISNUMBER(R215)=TRUE,IF(R215=0,0,
500*LOG10(1+99*R$4/IF(ISNUMBER(R215),R215,VALUE(LEFT(R215,SEARCH(" ",R215)-1))))),
500*LOG10(1+99*IF(ISNUMBER(R215),R215,VALUE(LEFT(R215,SEARCH(" ",R215)-1)))/R$7*R$4/R$6)),500*LOG10(1+99*IF(ISNUMBER(R215),R215,VALUE(LEFT(R215,SEARCH(" ",R215)-1)))/R$4)),Events!$I$1))  )   )</f>
        <v/>
      </c>
      <c r="T215" s="1" t="str">
        <f>IF(R215="","",_xlfn.RANK.AVG(S215,S$12:S$238))</f>
        <v/>
      </c>
      <c r="U215" s="12"/>
      <c r="V215" s="1" t="str">
        <f>IF(U215="","",IF(U215="np",-200,  MIN(IF(U$5="No",1000,10000),ROUNDDOWN(IF(U$3="No",
IF(ISNUMBER(U215)=TRUE,IF(U215=0,0,
500*LOG10(1+99*U$4/IF(ISNUMBER(U215),U215,VALUE(LEFT(U215,SEARCH(" ",U215)-1))))),
500*LOG10(1+99*IF(ISNUMBER(U215),U215,VALUE(LEFT(U215,SEARCH(" ",U215)-1)))/U$7*U$4/U$6)),500*LOG10(1+99*IF(ISNUMBER(U215),U215,VALUE(LEFT(U215,SEARCH(" ",U215)-1)))/U$4)),Events!$I$1))  )   )</f>
        <v/>
      </c>
      <c r="W215" s="1" t="str">
        <f>IF(U215="","",_xlfn.RANK.AVG(V215,V$12:V$238))</f>
        <v/>
      </c>
      <c r="X215" s="12"/>
      <c r="Y215" s="1" t="str">
        <f>IF(X215="","",IF(X215="np",-200,  MIN(IF(X$5="No",1000,10000),ROUNDDOWN(IF(X$3="No",
IF(ISNUMBER(X215)=TRUE,IF(X215=0,0,
500*LOG10(1+99*X$4/IF(ISNUMBER(X215),X215,VALUE(LEFT(X215,SEARCH(" ",X215)-1))))),
500*LOG10(1+99*IF(ISNUMBER(X215),X215,VALUE(LEFT(X215,SEARCH(" ",X215)-1)))/X$7*X$4/X$6)),500*LOG10(1+99*IF(ISNUMBER(X215),X215,VALUE(LEFT(X215,SEARCH(" ",X215)-1)))/X$4)),Events!$I$1))  )   )</f>
        <v/>
      </c>
      <c r="Z215" s="1" t="str">
        <f>IF(X215="","",_xlfn.RANK.AVG(Y215,Y$12:Y$238))</f>
        <v/>
      </c>
      <c r="AA215" s="1" t="str">
        <f>IF(Competitors!A205="","",Competitors!D205)</f>
        <v/>
      </c>
      <c r="AB215" t="str">
        <f t="shared" si="21"/>
        <v/>
      </c>
      <c r="AC215" t="str">
        <f t="shared" si="24"/>
        <v/>
      </c>
      <c r="AD215" t="str">
        <f t="shared" si="19"/>
        <v/>
      </c>
      <c r="AE215" t="str">
        <f t="shared" si="22"/>
        <v/>
      </c>
      <c r="AF215" t="str">
        <f t="shared" si="20"/>
        <v/>
      </c>
      <c r="AG215" t="str">
        <f t="shared" si="23"/>
        <v/>
      </c>
    </row>
    <row r="216" spans="1:33" ht="14.5" x14ac:dyDescent="0.35">
      <c r="A216" s="1" t="str">
        <f>IF(Competitors!A206="","",Competitors!A206)</f>
        <v/>
      </c>
      <c r="B216" s="1" t="str">
        <f>IF(Competitors!B206="","",Competitors!B206)</f>
        <v/>
      </c>
      <c r="C216" s="1" t="str">
        <f>IF(Competitors!C206="","",Competitors!C206)</f>
        <v/>
      </c>
      <c r="D216" s="1" t="str">
        <f>IF(A216="","",SUM(G216,J216,M216,P216,S216,V216,Y216))</f>
        <v/>
      </c>
      <c r="E216" s="1" t="str">
        <f>IF(A216="","",SUM(H216,K216,N216,Q216,T216,W216,Z216))</f>
        <v/>
      </c>
      <c r="F216" s="12"/>
      <c r="G216" s="1" t="str">
        <f>IF(F216="","",IF(F216="np",-200,  MIN(IF(F$5="No",1000,10000),ROUNDDOWN(IF(F$3="No",
IF(ISNUMBER(F216)=TRUE,IF(F216=0,0,
500*LOG10(1+99*F$4/IF(ISNUMBER(F216),F216,VALUE(LEFT(F216,SEARCH(" ",F216)-1))))),
500*LOG10(1+99*IF(ISNUMBER(F216),F216,VALUE(LEFT(F216,SEARCH(" ",F216)-1)))/F$7*F$4/F$6)),500*LOG10(1+99*IF(ISNUMBER(F216),F216,VALUE(LEFT(F216,SEARCH(" ",F216)-1)))/F$4)),Events!$I$1))  )   )</f>
        <v/>
      </c>
      <c r="H216" s="1" t="str">
        <f>IF(F216="","",_xlfn.RANK.AVG(G216,G$12:G$238))</f>
        <v/>
      </c>
      <c r="I216" s="12"/>
      <c r="J216" s="1" t="str">
        <f>IF(I216="","",IF(I216="np",-200,  MIN(IF(I$5="No",1000,10000),ROUNDDOWN(IF(I$3="No",
IF(ISNUMBER(I216)=TRUE,IF(I216=0,0,
500*LOG10(1+99*I$4/IF(ISNUMBER(I216),I216,VALUE(LEFT(I216,SEARCH(" ",I216)-1))))),
500*LOG10(1+99*IF(ISNUMBER(I216),I216,VALUE(LEFT(I216,SEARCH(" ",I216)-1)))/I$7*I$4/I$6)),500*LOG10(1+99*IF(ISNUMBER(I216),I216,VALUE(LEFT(I216,SEARCH(" ",I216)-1)))/I$4)),Events!$I$1))  )   )</f>
        <v/>
      </c>
      <c r="K216" s="1" t="str">
        <f>IF(I216="","",_xlfn.RANK.AVG(J216,J$12:J$238))</f>
        <v/>
      </c>
      <c r="L216" s="12"/>
      <c r="M216" s="1" t="str">
        <f>IF(L216="","",IF(L216="np",-200,  MIN(IF(L$5="No",1000,10000),ROUNDDOWN(IF(L$3="No",
IF(ISNUMBER(L216)=TRUE,IF(L216=0,0,
500*LOG10(1+99*L$4/IF(ISNUMBER(L216),L216,VALUE(LEFT(L216,SEARCH(" ",L216)-1))))),
500*LOG10(1+99*IF(ISNUMBER(L216),L216,VALUE(LEFT(L216,SEARCH(" ",L216)-1)))/L$7*L$4/L$6)),500*LOG10(1+99*IF(ISNUMBER(L216),L216,VALUE(LEFT(L216,SEARCH(" ",L216)-1)))/L$4)),Events!$I$1))  )   )</f>
        <v/>
      </c>
      <c r="N216" s="1" t="str">
        <f>IF(L216="","",_xlfn.RANK.AVG(M216,M$12:M$238))</f>
        <v/>
      </c>
      <c r="O216" s="12"/>
      <c r="P216" s="1" t="str">
        <f>IF(O216="","",IF(O216="np",-200,  MIN(IF(O$5="No",1000,10000),ROUNDDOWN(IF(O$3="No",
IF(ISNUMBER(O216)=TRUE,IF(O216=0,0,
500*LOG10(1+99*O$4/IF(ISNUMBER(O216),O216,VALUE(LEFT(O216,SEARCH(" ",O216)-1))))),
500*LOG10(1+99*IF(ISNUMBER(O216),O216,VALUE(LEFT(O216,SEARCH(" ",O216)-1)))/O$7*O$4/O$6)),500*LOG10(1+99*IF(ISNUMBER(O216),O216,VALUE(LEFT(O216,SEARCH(" ",O216)-1)))/O$4)),Events!$I$1))  )   )</f>
        <v/>
      </c>
      <c r="Q216" s="1" t="str">
        <f>IF(O216="","",_xlfn.RANK.AVG(P216,P$12:P$238))</f>
        <v/>
      </c>
      <c r="R216" s="12"/>
      <c r="S216" s="1" t="str">
        <f>IF(R216="","",IF(R216="np",-200,  MIN(IF(R$5="No",1000,10000),ROUNDDOWN(IF(R$3="No",
IF(ISNUMBER(R216)=TRUE,IF(R216=0,0,
500*LOG10(1+99*R$4/IF(ISNUMBER(R216),R216,VALUE(LEFT(R216,SEARCH(" ",R216)-1))))),
500*LOG10(1+99*IF(ISNUMBER(R216),R216,VALUE(LEFT(R216,SEARCH(" ",R216)-1)))/R$7*R$4/R$6)),500*LOG10(1+99*IF(ISNUMBER(R216),R216,VALUE(LEFT(R216,SEARCH(" ",R216)-1)))/R$4)),Events!$I$1))  )   )</f>
        <v/>
      </c>
      <c r="T216" s="1" t="str">
        <f>IF(R216="","",_xlfn.RANK.AVG(S216,S$12:S$238))</f>
        <v/>
      </c>
      <c r="U216" s="12"/>
      <c r="V216" s="1" t="str">
        <f>IF(U216="","",IF(U216="np",-200,  MIN(IF(U$5="No",1000,10000),ROUNDDOWN(IF(U$3="No",
IF(ISNUMBER(U216)=TRUE,IF(U216=0,0,
500*LOG10(1+99*U$4/IF(ISNUMBER(U216),U216,VALUE(LEFT(U216,SEARCH(" ",U216)-1))))),
500*LOG10(1+99*IF(ISNUMBER(U216),U216,VALUE(LEFT(U216,SEARCH(" ",U216)-1)))/U$7*U$4/U$6)),500*LOG10(1+99*IF(ISNUMBER(U216),U216,VALUE(LEFT(U216,SEARCH(" ",U216)-1)))/U$4)),Events!$I$1))  )   )</f>
        <v/>
      </c>
      <c r="W216" s="1" t="str">
        <f>IF(U216="","",_xlfn.RANK.AVG(V216,V$12:V$238))</f>
        <v/>
      </c>
      <c r="X216" s="12"/>
      <c r="Y216" s="1" t="str">
        <f>IF(X216="","",IF(X216="np",-200,  MIN(IF(X$5="No",1000,10000),ROUNDDOWN(IF(X$3="No",
IF(ISNUMBER(X216)=TRUE,IF(X216=0,0,
500*LOG10(1+99*X$4/IF(ISNUMBER(X216),X216,VALUE(LEFT(X216,SEARCH(" ",X216)-1))))),
500*LOG10(1+99*IF(ISNUMBER(X216),X216,VALUE(LEFT(X216,SEARCH(" ",X216)-1)))/X$7*X$4/X$6)),500*LOG10(1+99*IF(ISNUMBER(X216),X216,VALUE(LEFT(X216,SEARCH(" ",X216)-1)))/X$4)),Events!$I$1))  )   )</f>
        <v/>
      </c>
      <c r="Z216" s="1" t="str">
        <f>IF(X216="","",_xlfn.RANK.AVG(Y216,Y$12:Y$238))</f>
        <v/>
      </c>
      <c r="AA216" s="1" t="str">
        <f>IF(Competitors!A206="","",Competitors!D206)</f>
        <v/>
      </c>
      <c r="AB216" t="str">
        <f t="shared" si="21"/>
        <v/>
      </c>
      <c r="AC216" t="str">
        <f t="shared" si="24"/>
        <v/>
      </c>
      <c r="AD216" t="str">
        <f t="shared" si="19"/>
        <v/>
      </c>
      <c r="AE216" t="str">
        <f t="shared" si="22"/>
        <v/>
      </c>
      <c r="AF216" t="str">
        <f t="shared" si="20"/>
        <v/>
      </c>
      <c r="AG216" t="str">
        <f t="shared" si="23"/>
        <v/>
      </c>
    </row>
    <row r="217" spans="1:33" ht="14.5" x14ac:dyDescent="0.35">
      <c r="A217" s="1" t="str">
        <f>IF(Competitors!A207="","",Competitors!A207)</f>
        <v/>
      </c>
      <c r="B217" s="1" t="str">
        <f>IF(Competitors!B207="","",Competitors!B207)</f>
        <v/>
      </c>
      <c r="C217" s="1" t="str">
        <f>IF(Competitors!C207="","",Competitors!C207)</f>
        <v/>
      </c>
      <c r="D217" s="1" t="str">
        <f>IF(A217="","",SUM(G217,J217,M217,P217,S217,V217,Y217))</f>
        <v/>
      </c>
      <c r="E217" s="1" t="str">
        <f>IF(A217="","",SUM(H217,K217,N217,Q217,T217,W217,Z217))</f>
        <v/>
      </c>
      <c r="F217" s="12"/>
      <c r="G217" s="1" t="str">
        <f>IF(F217="","",IF(F217="np",-200,  MIN(IF(F$5="No",1000,10000),ROUNDDOWN(IF(F$3="No",
IF(ISNUMBER(F217)=TRUE,IF(F217=0,0,
500*LOG10(1+99*F$4/IF(ISNUMBER(F217),F217,VALUE(LEFT(F217,SEARCH(" ",F217)-1))))),
500*LOG10(1+99*IF(ISNUMBER(F217),F217,VALUE(LEFT(F217,SEARCH(" ",F217)-1)))/F$7*F$4/F$6)),500*LOG10(1+99*IF(ISNUMBER(F217),F217,VALUE(LEFT(F217,SEARCH(" ",F217)-1)))/F$4)),Events!$I$1))  )   )</f>
        <v/>
      </c>
      <c r="H217" s="1" t="str">
        <f>IF(F217="","",_xlfn.RANK.AVG(G217,G$12:G$238))</f>
        <v/>
      </c>
      <c r="I217" s="12"/>
      <c r="J217" s="1" t="str">
        <f>IF(I217="","",IF(I217="np",-200,  MIN(IF(I$5="No",1000,10000),ROUNDDOWN(IF(I$3="No",
IF(ISNUMBER(I217)=TRUE,IF(I217=0,0,
500*LOG10(1+99*I$4/IF(ISNUMBER(I217),I217,VALUE(LEFT(I217,SEARCH(" ",I217)-1))))),
500*LOG10(1+99*IF(ISNUMBER(I217),I217,VALUE(LEFT(I217,SEARCH(" ",I217)-1)))/I$7*I$4/I$6)),500*LOG10(1+99*IF(ISNUMBER(I217),I217,VALUE(LEFT(I217,SEARCH(" ",I217)-1)))/I$4)),Events!$I$1))  )   )</f>
        <v/>
      </c>
      <c r="K217" s="1" t="str">
        <f>IF(I217="","",_xlfn.RANK.AVG(J217,J$12:J$238))</f>
        <v/>
      </c>
      <c r="L217" s="12"/>
      <c r="M217" s="1" t="str">
        <f>IF(L217="","",IF(L217="np",-200,  MIN(IF(L$5="No",1000,10000),ROUNDDOWN(IF(L$3="No",
IF(ISNUMBER(L217)=TRUE,IF(L217=0,0,
500*LOG10(1+99*L$4/IF(ISNUMBER(L217),L217,VALUE(LEFT(L217,SEARCH(" ",L217)-1))))),
500*LOG10(1+99*IF(ISNUMBER(L217),L217,VALUE(LEFT(L217,SEARCH(" ",L217)-1)))/L$7*L$4/L$6)),500*LOG10(1+99*IF(ISNUMBER(L217),L217,VALUE(LEFT(L217,SEARCH(" ",L217)-1)))/L$4)),Events!$I$1))  )   )</f>
        <v/>
      </c>
      <c r="N217" s="1" t="str">
        <f>IF(L217="","",_xlfn.RANK.AVG(M217,M$12:M$238))</f>
        <v/>
      </c>
      <c r="O217" s="12"/>
      <c r="P217" s="1" t="str">
        <f>IF(O217="","",IF(O217="np",-200,  MIN(IF(O$5="No",1000,10000),ROUNDDOWN(IF(O$3="No",
IF(ISNUMBER(O217)=TRUE,IF(O217=0,0,
500*LOG10(1+99*O$4/IF(ISNUMBER(O217),O217,VALUE(LEFT(O217,SEARCH(" ",O217)-1))))),
500*LOG10(1+99*IF(ISNUMBER(O217),O217,VALUE(LEFT(O217,SEARCH(" ",O217)-1)))/O$7*O$4/O$6)),500*LOG10(1+99*IF(ISNUMBER(O217),O217,VALUE(LEFT(O217,SEARCH(" ",O217)-1)))/O$4)),Events!$I$1))  )   )</f>
        <v/>
      </c>
      <c r="Q217" s="1" t="str">
        <f>IF(O217="","",_xlfn.RANK.AVG(P217,P$12:P$238))</f>
        <v/>
      </c>
      <c r="R217" s="12"/>
      <c r="S217" s="1" t="str">
        <f>IF(R217="","",IF(R217="np",-200,  MIN(IF(R$5="No",1000,10000),ROUNDDOWN(IF(R$3="No",
IF(ISNUMBER(R217)=TRUE,IF(R217=0,0,
500*LOG10(1+99*R$4/IF(ISNUMBER(R217),R217,VALUE(LEFT(R217,SEARCH(" ",R217)-1))))),
500*LOG10(1+99*IF(ISNUMBER(R217),R217,VALUE(LEFT(R217,SEARCH(" ",R217)-1)))/R$7*R$4/R$6)),500*LOG10(1+99*IF(ISNUMBER(R217),R217,VALUE(LEFT(R217,SEARCH(" ",R217)-1)))/R$4)),Events!$I$1))  )   )</f>
        <v/>
      </c>
      <c r="T217" s="1" t="str">
        <f>IF(R217="","",_xlfn.RANK.AVG(S217,S$12:S$238))</f>
        <v/>
      </c>
      <c r="U217" s="12"/>
      <c r="V217" s="1" t="str">
        <f>IF(U217="","",IF(U217="np",-200,  MIN(IF(U$5="No",1000,10000),ROUNDDOWN(IF(U$3="No",
IF(ISNUMBER(U217)=TRUE,IF(U217=0,0,
500*LOG10(1+99*U$4/IF(ISNUMBER(U217),U217,VALUE(LEFT(U217,SEARCH(" ",U217)-1))))),
500*LOG10(1+99*IF(ISNUMBER(U217),U217,VALUE(LEFT(U217,SEARCH(" ",U217)-1)))/U$7*U$4/U$6)),500*LOG10(1+99*IF(ISNUMBER(U217),U217,VALUE(LEFT(U217,SEARCH(" ",U217)-1)))/U$4)),Events!$I$1))  )   )</f>
        <v/>
      </c>
      <c r="W217" s="1" t="str">
        <f>IF(U217="","",_xlfn.RANK.AVG(V217,V$12:V$238))</f>
        <v/>
      </c>
      <c r="X217" s="12"/>
      <c r="Y217" s="1" t="str">
        <f>IF(X217="","",IF(X217="np",-200,  MIN(IF(X$5="No",1000,10000),ROUNDDOWN(IF(X$3="No",
IF(ISNUMBER(X217)=TRUE,IF(X217=0,0,
500*LOG10(1+99*X$4/IF(ISNUMBER(X217),X217,VALUE(LEFT(X217,SEARCH(" ",X217)-1))))),
500*LOG10(1+99*IF(ISNUMBER(X217),X217,VALUE(LEFT(X217,SEARCH(" ",X217)-1)))/X$7*X$4/X$6)),500*LOG10(1+99*IF(ISNUMBER(X217),X217,VALUE(LEFT(X217,SEARCH(" ",X217)-1)))/X$4)),Events!$I$1))  )   )</f>
        <v/>
      </c>
      <c r="Z217" s="1" t="str">
        <f>IF(X217="","",_xlfn.RANK.AVG(Y217,Y$12:Y$238))</f>
        <v/>
      </c>
      <c r="AA217" s="1" t="str">
        <f>IF(Competitors!A207="","",Competitors!D207)</f>
        <v/>
      </c>
      <c r="AB217" t="str">
        <f t="shared" si="21"/>
        <v/>
      </c>
      <c r="AC217" t="str">
        <f t="shared" si="24"/>
        <v/>
      </c>
      <c r="AD217" t="str">
        <f t="shared" si="19"/>
        <v/>
      </c>
      <c r="AE217" t="str">
        <f t="shared" si="22"/>
        <v/>
      </c>
      <c r="AF217" t="str">
        <f t="shared" si="20"/>
        <v/>
      </c>
      <c r="AG217" t="str">
        <f t="shared" si="23"/>
        <v/>
      </c>
    </row>
    <row r="218" spans="1:33" ht="14.5" x14ac:dyDescent="0.35">
      <c r="A218" s="1" t="str">
        <f>IF(Competitors!A208="","",Competitors!A208)</f>
        <v/>
      </c>
      <c r="B218" s="1" t="str">
        <f>IF(Competitors!B208="","",Competitors!B208)</f>
        <v/>
      </c>
      <c r="C218" s="1" t="str">
        <f>IF(Competitors!C208="","",Competitors!C208)</f>
        <v/>
      </c>
      <c r="D218" s="1" t="str">
        <f>IF(A218="","",SUM(G218,J218,M218,P218,S218,V218,Y218))</f>
        <v/>
      </c>
      <c r="E218" s="1" t="str">
        <f>IF(A218="","",SUM(H218,K218,N218,Q218,T218,W218,Z218))</f>
        <v/>
      </c>
      <c r="F218" s="12"/>
      <c r="G218" s="1" t="str">
        <f>IF(F218="","",IF(F218="np",-200,  MIN(IF(F$5="No",1000,10000),ROUNDDOWN(IF(F$3="No",
IF(ISNUMBER(F218)=TRUE,IF(F218=0,0,
500*LOG10(1+99*F$4/IF(ISNUMBER(F218),F218,VALUE(LEFT(F218,SEARCH(" ",F218)-1))))),
500*LOG10(1+99*IF(ISNUMBER(F218),F218,VALUE(LEFT(F218,SEARCH(" ",F218)-1)))/F$7*F$4/F$6)),500*LOG10(1+99*IF(ISNUMBER(F218),F218,VALUE(LEFT(F218,SEARCH(" ",F218)-1)))/F$4)),Events!$I$1))  )   )</f>
        <v/>
      </c>
      <c r="H218" s="1" t="str">
        <f>IF(F218="","",_xlfn.RANK.AVG(G218,G$12:G$238))</f>
        <v/>
      </c>
      <c r="I218" s="12"/>
      <c r="J218" s="1" t="str">
        <f>IF(I218="","",IF(I218="np",-200,  MIN(IF(I$5="No",1000,10000),ROUNDDOWN(IF(I$3="No",
IF(ISNUMBER(I218)=TRUE,IF(I218=0,0,
500*LOG10(1+99*I$4/IF(ISNUMBER(I218),I218,VALUE(LEFT(I218,SEARCH(" ",I218)-1))))),
500*LOG10(1+99*IF(ISNUMBER(I218),I218,VALUE(LEFT(I218,SEARCH(" ",I218)-1)))/I$7*I$4/I$6)),500*LOG10(1+99*IF(ISNUMBER(I218),I218,VALUE(LEFT(I218,SEARCH(" ",I218)-1)))/I$4)),Events!$I$1))  )   )</f>
        <v/>
      </c>
      <c r="K218" s="1" t="str">
        <f>IF(I218="","",_xlfn.RANK.AVG(J218,J$12:J$238))</f>
        <v/>
      </c>
      <c r="L218" s="12"/>
      <c r="M218" s="1" t="str">
        <f>IF(L218="","",IF(L218="np",-200,  MIN(IF(L$5="No",1000,10000),ROUNDDOWN(IF(L$3="No",
IF(ISNUMBER(L218)=TRUE,IF(L218=0,0,
500*LOG10(1+99*L$4/IF(ISNUMBER(L218),L218,VALUE(LEFT(L218,SEARCH(" ",L218)-1))))),
500*LOG10(1+99*IF(ISNUMBER(L218),L218,VALUE(LEFT(L218,SEARCH(" ",L218)-1)))/L$7*L$4/L$6)),500*LOG10(1+99*IF(ISNUMBER(L218),L218,VALUE(LEFT(L218,SEARCH(" ",L218)-1)))/L$4)),Events!$I$1))  )   )</f>
        <v/>
      </c>
      <c r="N218" s="1" t="str">
        <f>IF(L218="","",_xlfn.RANK.AVG(M218,M$12:M$238))</f>
        <v/>
      </c>
      <c r="O218" s="12"/>
      <c r="P218" s="1" t="str">
        <f>IF(O218="","",IF(O218="np",-200,  MIN(IF(O$5="No",1000,10000),ROUNDDOWN(IF(O$3="No",
IF(ISNUMBER(O218)=TRUE,IF(O218=0,0,
500*LOG10(1+99*O$4/IF(ISNUMBER(O218),O218,VALUE(LEFT(O218,SEARCH(" ",O218)-1))))),
500*LOG10(1+99*IF(ISNUMBER(O218),O218,VALUE(LEFT(O218,SEARCH(" ",O218)-1)))/O$7*O$4/O$6)),500*LOG10(1+99*IF(ISNUMBER(O218),O218,VALUE(LEFT(O218,SEARCH(" ",O218)-1)))/O$4)),Events!$I$1))  )   )</f>
        <v/>
      </c>
      <c r="Q218" s="1" t="str">
        <f>IF(O218="","",_xlfn.RANK.AVG(P218,P$12:P$238))</f>
        <v/>
      </c>
      <c r="R218" s="12"/>
      <c r="S218" s="1" t="str">
        <f>IF(R218="","",IF(R218="np",-200,  MIN(IF(R$5="No",1000,10000),ROUNDDOWN(IF(R$3="No",
IF(ISNUMBER(R218)=TRUE,IF(R218=0,0,
500*LOG10(1+99*R$4/IF(ISNUMBER(R218),R218,VALUE(LEFT(R218,SEARCH(" ",R218)-1))))),
500*LOG10(1+99*IF(ISNUMBER(R218),R218,VALUE(LEFT(R218,SEARCH(" ",R218)-1)))/R$7*R$4/R$6)),500*LOG10(1+99*IF(ISNUMBER(R218),R218,VALUE(LEFT(R218,SEARCH(" ",R218)-1)))/R$4)),Events!$I$1))  )   )</f>
        <v/>
      </c>
      <c r="T218" s="1" t="str">
        <f>IF(R218="","",_xlfn.RANK.AVG(S218,S$12:S$238))</f>
        <v/>
      </c>
      <c r="U218" s="12"/>
      <c r="V218" s="1" t="str">
        <f>IF(U218="","",IF(U218="np",-200,  MIN(IF(U$5="No",1000,10000),ROUNDDOWN(IF(U$3="No",
IF(ISNUMBER(U218)=TRUE,IF(U218=0,0,
500*LOG10(1+99*U$4/IF(ISNUMBER(U218),U218,VALUE(LEFT(U218,SEARCH(" ",U218)-1))))),
500*LOG10(1+99*IF(ISNUMBER(U218),U218,VALUE(LEFT(U218,SEARCH(" ",U218)-1)))/U$7*U$4/U$6)),500*LOG10(1+99*IF(ISNUMBER(U218),U218,VALUE(LEFT(U218,SEARCH(" ",U218)-1)))/U$4)),Events!$I$1))  )   )</f>
        <v/>
      </c>
      <c r="W218" s="1" t="str">
        <f>IF(U218="","",_xlfn.RANK.AVG(V218,V$12:V$238))</f>
        <v/>
      </c>
      <c r="X218" s="12"/>
      <c r="Y218" s="1" t="str">
        <f>IF(X218="","",IF(X218="np",-200,  MIN(IF(X$5="No",1000,10000),ROUNDDOWN(IF(X$3="No",
IF(ISNUMBER(X218)=TRUE,IF(X218=0,0,
500*LOG10(1+99*X$4/IF(ISNUMBER(X218),X218,VALUE(LEFT(X218,SEARCH(" ",X218)-1))))),
500*LOG10(1+99*IF(ISNUMBER(X218),X218,VALUE(LEFT(X218,SEARCH(" ",X218)-1)))/X$7*X$4/X$6)),500*LOG10(1+99*IF(ISNUMBER(X218),X218,VALUE(LEFT(X218,SEARCH(" ",X218)-1)))/X$4)),Events!$I$1))  )   )</f>
        <v/>
      </c>
      <c r="Z218" s="1" t="str">
        <f>IF(X218="","",_xlfn.RANK.AVG(Y218,Y$12:Y$238))</f>
        <v/>
      </c>
      <c r="AA218" s="1" t="str">
        <f>IF(Competitors!A208="","",Competitors!D208)</f>
        <v/>
      </c>
      <c r="AB218" t="str">
        <f t="shared" si="21"/>
        <v/>
      </c>
      <c r="AC218" t="str">
        <f t="shared" si="24"/>
        <v/>
      </c>
      <c r="AD218" t="str">
        <f t="shared" si="19"/>
        <v/>
      </c>
      <c r="AE218" t="str">
        <f t="shared" si="22"/>
        <v/>
      </c>
      <c r="AF218" t="str">
        <f t="shared" si="20"/>
        <v/>
      </c>
      <c r="AG218" t="str">
        <f t="shared" si="23"/>
        <v/>
      </c>
    </row>
    <row r="219" spans="1:33" ht="14.5" x14ac:dyDescent="0.35">
      <c r="A219" s="1" t="str">
        <f>IF(Competitors!A209="","",Competitors!A209)</f>
        <v/>
      </c>
      <c r="B219" s="1" t="str">
        <f>IF(Competitors!B209="","",Competitors!B209)</f>
        <v/>
      </c>
      <c r="C219" s="1" t="str">
        <f>IF(Competitors!C209="","",Competitors!C209)</f>
        <v/>
      </c>
      <c r="D219" s="1" t="str">
        <f>IF(A219="","",SUM(G219,J219,M219,P219,S219,V219,Y219))</f>
        <v/>
      </c>
      <c r="E219" s="1" t="str">
        <f>IF(A219="","",SUM(H219,K219,N219,Q219,T219,W219,Z219))</f>
        <v/>
      </c>
      <c r="F219" s="12"/>
      <c r="G219" s="1" t="str">
        <f>IF(F219="","",IF(F219="np",-200,  MIN(IF(F$5="No",1000,10000),ROUNDDOWN(IF(F$3="No",
IF(ISNUMBER(F219)=TRUE,IF(F219=0,0,
500*LOG10(1+99*F$4/IF(ISNUMBER(F219),F219,VALUE(LEFT(F219,SEARCH(" ",F219)-1))))),
500*LOG10(1+99*IF(ISNUMBER(F219),F219,VALUE(LEFT(F219,SEARCH(" ",F219)-1)))/F$7*F$4/F$6)),500*LOG10(1+99*IF(ISNUMBER(F219),F219,VALUE(LEFT(F219,SEARCH(" ",F219)-1)))/F$4)),Events!$I$1))  )   )</f>
        <v/>
      </c>
      <c r="H219" s="1" t="str">
        <f>IF(F219="","",_xlfn.RANK.AVG(G219,G$12:G$238))</f>
        <v/>
      </c>
      <c r="I219" s="12"/>
      <c r="J219" s="1" t="str">
        <f>IF(I219="","",IF(I219="np",-200,  MIN(IF(I$5="No",1000,10000),ROUNDDOWN(IF(I$3="No",
IF(ISNUMBER(I219)=TRUE,IF(I219=0,0,
500*LOG10(1+99*I$4/IF(ISNUMBER(I219),I219,VALUE(LEFT(I219,SEARCH(" ",I219)-1))))),
500*LOG10(1+99*IF(ISNUMBER(I219),I219,VALUE(LEFT(I219,SEARCH(" ",I219)-1)))/I$7*I$4/I$6)),500*LOG10(1+99*IF(ISNUMBER(I219),I219,VALUE(LEFT(I219,SEARCH(" ",I219)-1)))/I$4)),Events!$I$1))  )   )</f>
        <v/>
      </c>
      <c r="K219" s="1" t="str">
        <f>IF(I219="","",_xlfn.RANK.AVG(J219,J$12:J$238))</f>
        <v/>
      </c>
      <c r="L219" s="12"/>
      <c r="M219" s="1" t="str">
        <f>IF(L219="","",IF(L219="np",-200,  MIN(IF(L$5="No",1000,10000),ROUNDDOWN(IF(L$3="No",
IF(ISNUMBER(L219)=TRUE,IF(L219=0,0,
500*LOG10(1+99*L$4/IF(ISNUMBER(L219),L219,VALUE(LEFT(L219,SEARCH(" ",L219)-1))))),
500*LOG10(1+99*IF(ISNUMBER(L219),L219,VALUE(LEFT(L219,SEARCH(" ",L219)-1)))/L$7*L$4/L$6)),500*LOG10(1+99*IF(ISNUMBER(L219),L219,VALUE(LEFT(L219,SEARCH(" ",L219)-1)))/L$4)),Events!$I$1))  )   )</f>
        <v/>
      </c>
      <c r="N219" s="1" t="str">
        <f>IF(L219="","",_xlfn.RANK.AVG(M219,M$12:M$238))</f>
        <v/>
      </c>
      <c r="O219" s="12"/>
      <c r="P219" s="1" t="str">
        <f>IF(O219="","",IF(O219="np",-200,  MIN(IF(O$5="No",1000,10000),ROUNDDOWN(IF(O$3="No",
IF(ISNUMBER(O219)=TRUE,IF(O219=0,0,
500*LOG10(1+99*O$4/IF(ISNUMBER(O219),O219,VALUE(LEFT(O219,SEARCH(" ",O219)-1))))),
500*LOG10(1+99*IF(ISNUMBER(O219),O219,VALUE(LEFT(O219,SEARCH(" ",O219)-1)))/O$7*O$4/O$6)),500*LOG10(1+99*IF(ISNUMBER(O219),O219,VALUE(LEFT(O219,SEARCH(" ",O219)-1)))/O$4)),Events!$I$1))  )   )</f>
        <v/>
      </c>
      <c r="Q219" s="1" t="str">
        <f>IF(O219="","",_xlfn.RANK.AVG(P219,P$12:P$238))</f>
        <v/>
      </c>
      <c r="R219" s="12"/>
      <c r="S219" s="1" t="str">
        <f>IF(R219="","",IF(R219="np",-200,  MIN(IF(R$5="No",1000,10000),ROUNDDOWN(IF(R$3="No",
IF(ISNUMBER(R219)=TRUE,IF(R219=0,0,
500*LOG10(1+99*R$4/IF(ISNUMBER(R219),R219,VALUE(LEFT(R219,SEARCH(" ",R219)-1))))),
500*LOG10(1+99*IF(ISNUMBER(R219),R219,VALUE(LEFT(R219,SEARCH(" ",R219)-1)))/R$7*R$4/R$6)),500*LOG10(1+99*IF(ISNUMBER(R219),R219,VALUE(LEFT(R219,SEARCH(" ",R219)-1)))/R$4)),Events!$I$1))  )   )</f>
        <v/>
      </c>
      <c r="T219" s="1" t="str">
        <f>IF(R219="","",_xlfn.RANK.AVG(S219,S$12:S$238))</f>
        <v/>
      </c>
      <c r="U219" s="12"/>
      <c r="V219" s="1" t="str">
        <f>IF(U219="","",IF(U219="np",-200,  MIN(IF(U$5="No",1000,10000),ROUNDDOWN(IF(U$3="No",
IF(ISNUMBER(U219)=TRUE,IF(U219=0,0,
500*LOG10(1+99*U$4/IF(ISNUMBER(U219),U219,VALUE(LEFT(U219,SEARCH(" ",U219)-1))))),
500*LOG10(1+99*IF(ISNUMBER(U219),U219,VALUE(LEFT(U219,SEARCH(" ",U219)-1)))/U$7*U$4/U$6)),500*LOG10(1+99*IF(ISNUMBER(U219),U219,VALUE(LEFT(U219,SEARCH(" ",U219)-1)))/U$4)),Events!$I$1))  )   )</f>
        <v/>
      </c>
      <c r="W219" s="1" t="str">
        <f>IF(U219="","",_xlfn.RANK.AVG(V219,V$12:V$238))</f>
        <v/>
      </c>
      <c r="X219" s="12"/>
      <c r="Y219" s="1" t="str">
        <f>IF(X219="","",IF(X219="np",-200,  MIN(IF(X$5="No",1000,10000),ROUNDDOWN(IF(X$3="No",
IF(ISNUMBER(X219)=TRUE,IF(X219=0,0,
500*LOG10(1+99*X$4/IF(ISNUMBER(X219),X219,VALUE(LEFT(X219,SEARCH(" ",X219)-1))))),
500*LOG10(1+99*IF(ISNUMBER(X219),X219,VALUE(LEFT(X219,SEARCH(" ",X219)-1)))/X$7*X$4/X$6)),500*LOG10(1+99*IF(ISNUMBER(X219),X219,VALUE(LEFT(X219,SEARCH(" ",X219)-1)))/X$4)),Events!$I$1))  )   )</f>
        <v/>
      </c>
      <c r="Z219" s="1" t="str">
        <f>IF(X219="","",_xlfn.RANK.AVG(Y219,Y$12:Y$238))</f>
        <v/>
      </c>
      <c r="AA219" s="1" t="str">
        <f>IF(Competitors!A209="","",Competitors!D209)</f>
        <v/>
      </c>
      <c r="AB219" t="str">
        <f t="shared" si="21"/>
        <v/>
      </c>
      <c r="AC219" t="str">
        <f t="shared" si="24"/>
        <v/>
      </c>
      <c r="AD219" t="str">
        <f t="shared" si="19"/>
        <v/>
      </c>
      <c r="AE219" t="str">
        <f t="shared" si="22"/>
        <v/>
      </c>
      <c r="AF219" t="str">
        <f t="shared" si="20"/>
        <v/>
      </c>
      <c r="AG219" t="str">
        <f t="shared" si="23"/>
        <v/>
      </c>
    </row>
    <row r="220" spans="1:33" ht="14.5" x14ac:dyDescent="0.35">
      <c r="A220" s="1" t="str">
        <f>IF(Competitors!A210="","",Competitors!A210)</f>
        <v/>
      </c>
      <c r="B220" s="1" t="str">
        <f>IF(Competitors!B210="","",Competitors!B210)</f>
        <v/>
      </c>
      <c r="C220" s="1" t="str">
        <f>IF(Competitors!C210="","",Competitors!C210)</f>
        <v/>
      </c>
      <c r="D220" s="1" t="str">
        <f>IF(A220="","",SUM(G220,J220,M220,P220,S220,V220,Y220))</f>
        <v/>
      </c>
      <c r="E220" s="1" t="str">
        <f>IF(A220="","",SUM(H220,K220,N220,Q220,T220,W220,Z220))</f>
        <v/>
      </c>
      <c r="F220" s="12"/>
      <c r="G220" s="1" t="str">
        <f>IF(F220="","",IF(F220="np",-200,  MIN(IF(F$5="No",1000,10000),ROUNDDOWN(IF(F$3="No",
IF(ISNUMBER(F220)=TRUE,IF(F220=0,0,
500*LOG10(1+99*F$4/IF(ISNUMBER(F220),F220,VALUE(LEFT(F220,SEARCH(" ",F220)-1))))),
500*LOG10(1+99*IF(ISNUMBER(F220),F220,VALUE(LEFT(F220,SEARCH(" ",F220)-1)))/F$7*F$4/F$6)),500*LOG10(1+99*IF(ISNUMBER(F220),F220,VALUE(LEFT(F220,SEARCH(" ",F220)-1)))/F$4)),Events!$I$1))  )   )</f>
        <v/>
      </c>
      <c r="H220" s="1" t="str">
        <f>IF(F220="","",_xlfn.RANK.AVG(G220,G$12:G$238))</f>
        <v/>
      </c>
      <c r="I220" s="12"/>
      <c r="J220" s="1" t="str">
        <f>IF(I220="","",IF(I220="np",-200,  MIN(IF(I$5="No",1000,10000),ROUNDDOWN(IF(I$3="No",
IF(ISNUMBER(I220)=TRUE,IF(I220=0,0,
500*LOG10(1+99*I$4/IF(ISNUMBER(I220),I220,VALUE(LEFT(I220,SEARCH(" ",I220)-1))))),
500*LOG10(1+99*IF(ISNUMBER(I220),I220,VALUE(LEFT(I220,SEARCH(" ",I220)-1)))/I$7*I$4/I$6)),500*LOG10(1+99*IF(ISNUMBER(I220),I220,VALUE(LEFT(I220,SEARCH(" ",I220)-1)))/I$4)),Events!$I$1))  )   )</f>
        <v/>
      </c>
      <c r="K220" s="1" t="str">
        <f>IF(I220="","",_xlfn.RANK.AVG(J220,J$12:J$238))</f>
        <v/>
      </c>
      <c r="L220" s="12"/>
      <c r="M220" s="1" t="str">
        <f>IF(L220="","",IF(L220="np",-200,  MIN(IF(L$5="No",1000,10000),ROUNDDOWN(IF(L$3="No",
IF(ISNUMBER(L220)=TRUE,IF(L220=0,0,
500*LOG10(1+99*L$4/IF(ISNUMBER(L220),L220,VALUE(LEFT(L220,SEARCH(" ",L220)-1))))),
500*LOG10(1+99*IF(ISNUMBER(L220),L220,VALUE(LEFT(L220,SEARCH(" ",L220)-1)))/L$7*L$4/L$6)),500*LOG10(1+99*IF(ISNUMBER(L220),L220,VALUE(LEFT(L220,SEARCH(" ",L220)-1)))/L$4)),Events!$I$1))  )   )</f>
        <v/>
      </c>
      <c r="N220" s="1" t="str">
        <f>IF(L220="","",_xlfn.RANK.AVG(M220,M$12:M$238))</f>
        <v/>
      </c>
      <c r="O220" s="12"/>
      <c r="P220" s="1" t="str">
        <f>IF(O220="","",IF(O220="np",-200,  MIN(IF(O$5="No",1000,10000),ROUNDDOWN(IF(O$3="No",
IF(ISNUMBER(O220)=TRUE,IF(O220=0,0,
500*LOG10(1+99*O$4/IF(ISNUMBER(O220),O220,VALUE(LEFT(O220,SEARCH(" ",O220)-1))))),
500*LOG10(1+99*IF(ISNUMBER(O220),O220,VALUE(LEFT(O220,SEARCH(" ",O220)-1)))/O$7*O$4/O$6)),500*LOG10(1+99*IF(ISNUMBER(O220),O220,VALUE(LEFT(O220,SEARCH(" ",O220)-1)))/O$4)),Events!$I$1))  )   )</f>
        <v/>
      </c>
      <c r="Q220" s="1" t="str">
        <f>IF(O220="","",_xlfn.RANK.AVG(P220,P$12:P$238))</f>
        <v/>
      </c>
      <c r="R220" s="12"/>
      <c r="S220" s="1" t="str">
        <f>IF(R220="","",IF(R220="np",-200,  MIN(IF(R$5="No",1000,10000),ROUNDDOWN(IF(R$3="No",
IF(ISNUMBER(R220)=TRUE,IF(R220=0,0,
500*LOG10(1+99*R$4/IF(ISNUMBER(R220),R220,VALUE(LEFT(R220,SEARCH(" ",R220)-1))))),
500*LOG10(1+99*IF(ISNUMBER(R220),R220,VALUE(LEFT(R220,SEARCH(" ",R220)-1)))/R$7*R$4/R$6)),500*LOG10(1+99*IF(ISNUMBER(R220),R220,VALUE(LEFT(R220,SEARCH(" ",R220)-1)))/R$4)),Events!$I$1))  )   )</f>
        <v/>
      </c>
      <c r="T220" s="1" t="str">
        <f>IF(R220="","",_xlfn.RANK.AVG(S220,S$12:S$238))</f>
        <v/>
      </c>
      <c r="U220" s="12"/>
      <c r="V220" s="1" t="str">
        <f>IF(U220="","",IF(U220="np",-200,  MIN(IF(U$5="No",1000,10000),ROUNDDOWN(IF(U$3="No",
IF(ISNUMBER(U220)=TRUE,IF(U220=0,0,
500*LOG10(1+99*U$4/IF(ISNUMBER(U220),U220,VALUE(LEFT(U220,SEARCH(" ",U220)-1))))),
500*LOG10(1+99*IF(ISNUMBER(U220),U220,VALUE(LEFT(U220,SEARCH(" ",U220)-1)))/U$7*U$4/U$6)),500*LOG10(1+99*IF(ISNUMBER(U220),U220,VALUE(LEFT(U220,SEARCH(" ",U220)-1)))/U$4)),Events!$I$1))  )   )</f>
        <v/>
      </c>
      <c r="W220" s="1" t="str">
        <f>IF(U220="","",_xlfn.RANK.AVG(V220,V$12:V$238))</f>
        <v/>
      </c>
      <c r="X220" s="12"/>
      <c r="Y220" s="1" t="str">
        <f>IF(X220="","",IF(X220="np",-200,  MIN(IF(X$5="No",1000,10000),ROUNDDOWN(IF(X$3="No",
IF(ISNUMBER(X220)=TRUE,IF(X220=0,0,
500*LOG10(1+99*X$4/IF(ISNUMBER(X220),X220,VALUE(LEFT(X220,SEARCH(" ",X220)-1))))),
500*LOG10(1+99*IF(ISNUMBER(X220),X220,VALUE(LEFT(X220,SEARCH(" ",X220)-1)))/X$7*X$4/X$6)),500*LOG10(1+99*IF(ISNUMBER(X220),X220,VALUE(LEFT(X220,SEARCH(" ",X220)-1)))/X$4)),Events!$I$1))  )   )</f>
        <v/>
      </c>
      <c r="Z220" s="1" t="str">
        <f>IF(X220="","",_xlfn.RANK.AVG(Y220,Y$12:Y$238))</f>
        <v/>
      </c>
      <c r="AA220" s="1" t="str">
        <f>IF(Competitors!A210="","",Competitors!D210)</f>
        <v/>
      </c>
      <c r="AB220" t="str">
        <f t="shared" si="21"/>
        <v/>
      </c>
      <c r="AC220" t="str">
        <f t="shared" si="24"/>
        <v/>
      </c>
      <c r="AD220" t="str">
        <f t="shared" si="19"/>
        <v/>
      </c>
      <c r="AE220" t="str">
        <f t="shared" si="22"/>
        <v/>
      </c>
      <c r="AF220" t="str">
        <f t="shared" si="20"/>
        <v/>
      </c>
      <c r="AG220" t="str">
        <f t="shared" si="23"/>
        <v/>
      </c>
    </row>
    <row r="221" spans="1:33" ht="14.5" x14ac:dyDescent="0.35">
      <c r="A221" s="1" t="str">
        <f>IF(Competitors!A211="","",Competitors!A211)</f>
        <v/>
      </c>
      <c r="B221" s="1" t="str">
        <f>IF(Competitors!B211="","",Competitors!B211)</f>
        <v/>
      </c>
      <c r="C221" s="1" t="str">
        <f>IF(Competitors!C211="","",Competitors!C211)</f>
        <v/>
      </c>
      <c r="D221" s="1" t="str">
        <f>IF(A221="","",SUM(G221,J221,M221,P221,S221,V221,Y221))</f>
        <v/>
      </c>
      <c r="E221" s="1" t="str">
        <f>IF(A221="","",SUM(H221,K221,N221,Q221,T221,W221,Z221))</f>
        <v/>
      </c>
      <c r="F221" s="12"/>
      <c r="G221" s="1" t="str">
        <f>IF(F221="","",IF(F221="np",-200,  MIN(IF(F$5="No",1000,10000),ROUNDDOWN(IF(F$3="No",
IF(ISNUMBER(F221)=TRUE,IF(F221=0,0,
500*LOG10(1+99*F$4/IF(ISNUMBER(F221),F221,VALUE(LEFT(F221,SEARCH(" ",F221)-1))))),
500*LOG10(1+99*IF(ISNUMBER(F221),F221,VALUE(LEFT(F221,SEARCH(" ",F221)-1)))/F$7*F$4/F$6)),500*LOG10(1+99*IF(ISNUMBER(F221),F221,VALUE(LEFT(F221,SEARCH(" ",F221)-1)))/F$4)),Events!$I$1))  )   )</f>
        <v/>
      </c>
      <c r="H221" s="1" t="str">
        <f>IF(F221="","",_xlfn.RANK.AVG(G221,G$12:G$238))</f>
        <v/>
      </c>
      <c r="I221" s="12"/>
      <c r="J221" s="1" t="str">
        <f>IF(I221="","",IF(I221="np",-200,  MIN(IF(I$5="No",1000,10000),ROUNDDOWN(IF(I$3="No",
IF(ISNUMBER(I221)=TRUE,IF(I221=0,0,
500*LOG10(1+99*I$4/IF(ISNUMBER(I221),I221,VALUE(LEFT(I221,SEARCH(" ",I221)-1))))),
500*LOG10(1+99*IF(ISNUMBER(I221),I221,VALUE(LEFT(I221,SEARCH(" ",I221)-1)))/I$7*I$4/I$6)),500*LOG10(1+99*IF(ISNUMBER(I221),I221,VALUE(LEFT(I221,SEARCH(" ",I221)-1)))/I$4)),Events!$I$1))  )   )</f>
        <v/>
      </c>
      <c r="K221" s="1" t="str">
        <f>IF(I221="","",_xlfn.RANK.AVG(J221,J$12:J$238))</f>
        <v/>
      </c>
      <c r="L221" s="12"/>
      <c r="M221" s="1" t="str">
        <f>IF(L221="","",IF(L221="np",-200,  MIN(IF(L$5="No",1000,10000),ROUNDDOWN(IF(L$3="No",
IF(ISNUMBER(L221)=TRUE,IF(L221=0,0,
500*LOG10(1+99*L$4/IF(ISNUMBER(L221),L221,VALUE(LEFT(L221,SEARCH(" ",L221)-1))))),
500*LOG10(1+99*IF(ISNUMBER(L221),L221,VALUE(LEFT(L221,SEARCH(" ",L221)-1)))/L$7*L$4/L$6)),500*LOG10(1+99*IF(ISNUMBER(L221),L221,VALUE(LEFT(L221,SEARCH(" ",L221)-1)))/L$4)),Events!$I$1))  )   )</f>
        <v/>
      </c>
      <c r="N221" s="1" t="str">
        <f>IF(L221="","",_xlfn.RANK.AVG(M221,M$12:M$238))</f>
        <v/>
      </c>
      <c r="O221" s="12"/>
      <c r="P221" s="1" t="str">
        <f>IF(O221="","",IF(O221="np",-200,  MIN(IF(O$5="No",1000,10000),ROUNDDOWN(IF(O$3="No",
IF(ISNUMBER(O221)=TRUE,IF(O221=0,0,
500*LOG10(1+99*O$4/IF(ISNUMBER(O221),O221,VALUE(LEFT(O221,SEARCH(" ",O221)-1))))),
500*LOG10(1+99*IF(ISNUMBER(O221),O221,VALUE(LEFT(O221,SEARCH(" ",O221)-1)))/O$7*O$4/O$6)),500*LOG10(1+99*IF(ISNUMBER(O221),O221,VALUE(LEFT(O221,SEARCH(" ",O221)-1)))/O$4)),Events!$I$1))  )   )</f>
        <v/>
      </c>
      <c r="Q221" s="1" t="str">
        <f>IF(O221="","",_xlfn.RANK.AVG(P221,P$12:P$238))</f>
        <v/>
      </c>
      <c r="R221" s="12"/>
      <c r="S221" s="1" t="str">
        <f>IF(R221="","",IF(R221="np",-200,  MIN(IF(R$5="No",1000,10000),ROUNDDOWN(IF(R$3="No",
IF(ISNUMBER(R221)=TRUE,IF(R221=0,0,
500*LOG10(1+99*R$4/IF(ISNUMBER(R221),R221,VALUE(LEFT(R221,SEARCH(" ",R221)-1))))),
500*LOG10(1+99*IF(ISNUMBER(R221),R221,VALUE(LEFT(R221,SEARCH(" ",R221)-1)))/R$7*R$4/R$6)),500*LOG10(1+99*IF(ISNUMBER(R221),R221,VALUE(LEFT(R221,SEARCH(" ",R221)-1)))/R$4)),Events!$I$1))  )   )</f>
        <v/>
      </c>
      <c r="T221" s="1" t="str">
        <f>IF(R221="","",_xlfn.RANK.AVG(S221,S$12:S$238))</f>
        <v/>
      </c>
      <c r="U221" s="12"/>
      <c r="V221" s="1" t="str">
        <f>IF(U221="","",IF(U221="np",-200,  MIN(IF(U$5="No",1000,10000),ROUNDDOWN(IF(U$3="No",
IF(ISNUMBER(U221)=TRUE,IF(U221=0,0,
500*LOG10(1+99*U$4/IF(ISNUMBER(U221),U221,VALUE(LEFT(U221,SEARCH(" ",U221)-1))))),
500*LOG10(1+99*IF(ISNUMBER(U221),U221,VALUE(LEFT(U221,SEARCH(" ",U221)-1)))/U$7*U$4/U$6)),500*LOG10(1+99*IF(ISNUMBER(U221),U221,VALUE(LEFT(U221,SEARCH(" ",U221)-1)))/U$4)),Events!$I$1))  )   )</f>
        <v/>
      </c>
      <c r="W221" s="1" t="str">
        <f>IF(U221="","",_xlfn.RANK.AVG(V221,V$12:V$238))</f>
        <v/>
      </c>
      <c r="X221" s="12"/>
      <c r="Y221" s="1" t="str">
        <f>IF(X221="","",IF(X221="np",-200,  MIN(IF(X$5="No",1000,10000),ROUNDDOWN(IF(X$3="No",
IF(ISNUMBER(X221)=TRUE,IF(X221=0,0,
500*LOG10(1+99*X$4/IF(ISNUMBER(X221),X221,VALUE(LEFT(X221,SEARCH(" ",X221)-1))))),
500*LOG10(1+99*IF(ISNUMBER(X221),X221,VALUE(LEFT(X221,SEARCH(" ",X221)-1)))/X$7*X$4/X$6)),500*LOG10(1+99*IF(ISNUMBER(X221),X221,VALUE(LEFT(X221,SEARCH(" ",X221)-1)))/X$4)),Events!$I$1))  )   )</f>
        <v/>
      </c>
      <c r="Z221" s="1" t="str">
        <f>IF(X221="","",_xlfn.RANK.AVG(Y221,Y$12:Y$238))</f>
        <v/>
      </c>
      <c r="AA221" s="1" t="str">
        <f>IF(Competitors!A211="","",Competitors!D211)</f>
        <v/>
      </c>
      <c r="AB221" t="str">
        <f t="shared" si="21"/>
        <v/>
      </c>
      <c r="AC221" t="str">
        <f t="shared" si="24"/>
        <v/>
      </c>
      <c r="AD221" t="str">
        <f t="shared" si="19"/>
        <v/>
      </c>
      <c r="AE221" t="str">
        <f t="shared" si="22"/>
        <v/>
      </c>
      <c r="AF221" t="str">
        <f t="shared" si="20"/>
        <v/>
      </c>
      <c r="AG221" t="str">
        <f t="shared" si="23"/>
        <v/>
      </c>
    </row>
    <row r="222" spans="1:33" ht="14.5" x14ac:dyDescent="0.35">
      <c r="A222" s="1" t="str">
        <f>IF(Competitors!A212="","",Competitors!A212)</f>
        <v/>
      </c>
      <c r="B222" s="1" t="str">
        <f>IF(Competitors!B212="","",Competitors!B212)</f>
        <v/>
      </c>
      <c r="C222" s="1" t="str">
        <f>IF(Competitors!C212="","",Competitors!C212)</f>
        <v/>
      </c>
      <c r="D222" s="1" t="str">
        <f>IF(A222="","",SUM(G222,J222,M222,P222,S222,V222,Y222))</f>
        <v/>
      </c>
      <c r="E222" s="1" t="str">
        <f>IF(A222="","",SUM(H222,K222,N222,Q222,T222,W222,Z222))</f>
        <v/>
      </c>
      <c r="F222" s="12"/>
      <c r="G222" s="1" t="str">
        <f>IF(F222="","",IF(F222="np",-200,  MIN(IF(F$5="No",1000,10000),ROUNDDOWN(IF(F$3="No",
IF(ISNUMBER(F222)=TRUE,IF(F222=0,0,
500*LOG10(1+99*F$4/IF(ISNUMBER(F222),F222,VALUE(LEFT(F222,SEARCH(" ",F222)-1))))),
500*LOG10(1+99*IF(ISNUMBER(F222),F222,VALUE(LEFT(F222,SEARCH(" ",F222)-1)))/F$7*F$4/F$6)),500*LOG10(1+99*IF(ISNUMBER(F222),F222,VALUE(LEFT(F222,SEARCH(" ",F222)-1)))/F$4)),Events!$I$1))  )   )</f>
        <v/>
      </c>
      <c r="H222" s="1" t="str">
        <f>IF(F222="","",_xlfn.RANK.AVG(G222,G$12:G$238))</f>
        <v/>
      </c>
      <c r="I222" s="12"/>
      <c r="J222" s="1" t="str">
        <f>IF(I222="","",IF(I222="np",-200,  MIN(IF(I$5="No",1000,10000),ROUNDDOWN(IF(I$3="No",
IF(ISNUMBER(I222)=TRUE,IF(I222=0,0,
500*LOG10(1+99*I$4/IF(ISNUMBER(I222),I222,VALUE(LEFT(I222,SEARCH(" ",I222)-1))))),
500*LOG10(1+99*IF(ISNUMBER(I222),I222,VALUE(LEFT(I222,SEARCH(" ",I222)-1)))/I$7*I$4/I$6)),500*LOG10(1+99*IF(ISNUMBER(I222),I222,VALUE(LEFT(I222,SEARCH(" ",I222)-1)))/I$4)),Events!$I$1))  )   )</f>
        <v/>
      </c>
      <c r="K222" s="1" t="str">
        <f>IF(I222="","",_xlfn.RANK.AVG(J222,J$12:J$238))</f>
        <v/>
      </c>
      <c r="L222" s="12"/>
      <c r="M222" s="1" t="str">
        <f>IF(L222="","",IF(L222="np",-200,  MIN(IF(L$5="No",1000,10000),ROUNDDOWN(IF(L$3="No",
IF(ISNUMBER(L222)=TRUE,IF(L222=0,0,
500*LOG10(1+99*L$4/IF(ISNUMBER(L222),L222,VALUE(LEFT(L222,SEARCH(" ",L222)-1))))),
500*LOG10(1+99*IF(ISNUMBER(L222),L222,VALUE(LEFT(L222,SEARCH(" ",L222)-1)))/L$7*L$4/L$6)),500*LOG10(1+99*IF(ISNUMBER(L222),L222,VALUE(LEFT(L222,SEARCH(" ",L222)-1)))/L$4)),Events!$I$1))  )   )</f>
        <v/>
      </c>
      <c r="N222" s="1" t="str">
        <f>IF(L222="","",_xlfn.RANK.AVG(M222,M$12:M$238))</f>
        <v/>
      </c>
      <c r="O222" s="12"/>
      <c r="P222" s="1" t="str">
        <f>IF(O222="","",IF(O222="np",-200,  MIN(IF(O$5="No",1000,10000),ROUNDDOWN(IF(O$3="No",
IF(ISNUMBER(O222)=TRUE,IF(O222=0,0,
500*LOG10(1+99*O$4/IF(ISNUMBER(O222),O222,VALUE(LEFT(O222,SEARCH(" ",O222)-1))))),
500*LOG10(1+99*IF(ISNUMBER(O222),O222,VALUE(LEFT(O222,SEARCH(" ",O222)-1)))/O$7*O$4/O$6)),500*LOG10(1+99*IF(ISNUMBER(O222),O222,VALUE(LEFT(O222,SEARCH(" ",O222)-1)))/O$4)),Events!$I$1))  )   )</f>
        <v/>
      </c>
      <c r="Q222" s="1" t="str">
        <f>IF(O222="","",_xlfn.RANK.AVG(P222,P$12:P$238))</f>
        <v/>
      </c>
      <c r="R222" s="12"/>
      <c r="S222" s="1" t="str">
        <f>IF(R222="","",IF(R222="np",-200,  MIN(IF(R$5="No",1000,10000),ROUNDDOWN(IF(R$3="No",
IF(ISNUMBER(R222)=TRUE,IF(R222=0,0,
500*LOG10(1+99*R$4/IF(ISNUMBER(R222),R222,VALUE(LEFT(R222,SEARCH(" ",R222)-1))))),
500*LOG10(1+99*IF(ISNUMBER(R222),R222,VALUE(LEFT(R222,SEARCH(" ",R222)-1)))/R$7*R$4/R$6)),500*LOG10(1+99*IF(ISNUMBER(R222),R222,VALUE(LEFT(R222,SEARCH(" ",R222)-1)))/R$4)),Events!$I$1))  )   )</f>
        <v/>
      </c>
      <c r="T222" s="1" t="str">
        <f>IF(R222="","",_xlfn.RANK.AVG(S222,S$12:S$238))</f>
        <v/>
      </c>
      <c r="U222" s="12"/>
      <c r="V222" s="1" t="str">
        <f>IF(U222="","",IF(U222="np",-200,  MIN(IF(U$5="No",1000,10000),ROUNDDOWN(IF(U$3="No",
IF(ISNUMBER(U222)=TRUE,IF(U222=0,0,
500*LOG10(1+99*U$4/IF(ISNUMBER(U222),U222,VALUE(LEFT(U222,SEARCH(" ",U222)-1))))),
500*LOG10(1+99*IF(ISNUMBER(U222),U222,VALUE(LEFT(U222,SEARCH(" ",U222)-1)))/U$7*U$4/U$6)),500*LOG10(1+99*IF(ISNUMBER(U222),U222,VALUE(LEFT(U222,SEARCH(" ",U222)-1)))/U$4)),Events!$I$1))  )   )</f>
        <v/>
      </c>
      <c r="W222" s="1" t="str">
        <f>IF(U222="","",_xlfn.RANK.AVG(V222,V$12:V$238))</f>
        <v/>
      </c>
      <c r="X222" s="12"/>
      <c r="Y222" s="1" t="str">
        <f>IF(X222="","",IF(X222="np",-200,  MIN(IF(X$5="No",1000,10000),ROUNDDOWN(IF(X$3="No",
IF(ISNUMBER(X222)=TRUE,IF(X222=0,0,
500*LOG10(1+99*X$4/IF(ISNUMBER(X222),X222,VALUE(LEFT(X222,SEARCH(" ",X222)-1))))),
500*LOG10(1+99*IF(ISNUMBER(X222),X222,VALUE(LEFT(X222,SEARCH(" ",X222)-1)))/X$7*X$4/X$6)),500*LOG10(1+99*IF(ISNUMBER(X222),X222,VALUE(LEFT(X222,SEARCH(" ",X222)-1)))/X$4)),Events!$I$1))  )   )</f>
        <v/>
      </c>
      <c r="Z222" s="1" t="str">
        <f>IF(X222="","",_xlfn.RANK.AVG(Y222,Y$12:Y$238))</f>
        <v/>
      </c>
      <c r="AA222" s="1" t="str">
        <f>IF(Competitors!A212="","",Competitors!D212)</f>
        <v/>
      </c>
      <c r="AB222" t="str">
        <f t="shared" si="21"/>
        <v/>
      </c>
      <c r="AC222" t="str">
        <f t="shared" si="24"/>
        <v/>
      </c>
      <c r="AD222" t="str">
        <f t="shared" si="19"/>
        <v/>
      </c>
      <c r="AE222" t="str">
        <f t="shared" si="22"/>
        <v/>
      </c>
      <c r="AF222" t="str">
        <f t="shared" si="20"/>
        <v/>
      </c>
      <c r="AG222" t="str">
        <f t="shared" si="23"/>
        <v/>
      </c>
    </row>
    <row r="223" spans="1:33" ht="14.5" x14ac:dyDescent="0.35">
      <c r="A223" s="1" t="str">
        <f>IF(Competitors!A213="","",Competitors!A213)</f>
        <v/>
      </c>
      <c r="B223" s="1" t="str">
        <f>IF(Competitors!B213="","",Competitors!B213)</f>
        <v/>
      </c>
      <c r="C223" s="1" t="str">
        <f>IF(Competitors!C213="","",Competitors!C213)</f>
        <v/>
      </c>
      <c r="D223" s="1" t="str">
        <f>IF(A223="","",SUM(G223,J223,M223,P223,S223,V223,Y223))</f>
        <v/>
      </c>
      <c r="E223" s="1" t="str">
        <f>IF(A223="","",SUM(H223,K223,N223,Q223,T223,W223,Z223))</f>
        <v/>
      </c>
      <c r="F223" s="12"/>
      <c r="G223" s="1" t="str">
        <f>IF(F223="","",IF(F223="np",-200,  MIN(IF(F$5="No",1000,10000),ROUNDDOWN(IF(F$3="No",
IF(ISNUMBER(F223)=TRUE,IF(F223=0,0,
500*LOG10(1+99*F$4/IF(ISNUMBER(F223),F223,VALUE(LEFT(F223,SEARCH(" ",F223)-1))))),
500*LOG10(1+99*IF(ISNUMBER(F223),F223,VALUE(LEFT(F223,SEARCH(" ",F223)-1)))/F$7*F$4/F$6)),500*LOG10(1+99*IF(ISNUMBER(F223),F223,VALUE(LEFT(F223,SEARCH(" ",F223)-1)))/F$4)),Events!$I$1))  )   )</f>
        <v/>
      </c>
      <c r="H223" s="1" t="str">
        <f>IF(F223="","",_xlfn.RANK.AVG(G223,G$12:G$238))</f>
        <v/>
      </c>
      <c r="I223" s="12"/>
      <c r="J223" s="1" t="str">
        <f>IF(I223="","",IF(I223="np",-200,  MIN(IF(I$5="No",1000,10000),ROUNDDOWN(IF(I$3="No",
IF(ISNUMBER(I223)=TRUE,IF(I223=0,0,
500*LOG10(1+99*I$4/IF(ISNUMBER(I223),I223,VALUE(LEFT(I223,SEARCH(" ",I223)-1))))),
500*LOG10(1+99*IF(ISNUMBER(I223),I223,VALUE(LEFT(I223,SEARCH(" ",I223)-1)))/I$7*I$4/I$6)),500*LOG10(1+99*IF(ISNUMBER(I223),I223,VALUE(LEFT(I223,SEARCH(" ",I223)-1)))/I$4)),Events!$I$1))  )   )</f>
        <v/>
      </c>
      <c r="K223" s="1" t="str">
        <f>IF(I223="","",_xlfn.RANK.AVG(J223,J$12:J$238))</f>
        <v/>
      </c>
      <c r="L223" s="12"/>
      <c r="M223" s="1" t="str">
        <f>IF(L223="","",IF(L223="np",-200,  MIN(IF(L$5="No",1000,10000),ROUNDDOWN(IF(L$3="No",
IF(ISNUMBER(L223)=TRUE,IF(L223=0,0,
500*LOG10(1+99*L$4/IF(ISNUMBER(L223),L223,VALUE(LEFT(L223,SEARCH(" ",L223)-1))))),
500*LOG10(1+99*IF(ISNUMBER(L223),L223,VALUE(LEFT(L223,SEARCH(" ",L223)-1)))/L$7*L$4/L$6)),500*LOG10(1+99*IF(ISNUMBER(L223),L223,VALUE(LEFT(L223,SEARCH(" ",L223)-1)))/L$4)),Events!$I$1))  )   )</f>
        <v/>
      </c>
      <c r="N223" s="1" t="str">
        <f>IF(L223="","",_xlfn.RANK.AVG(M223,M$12:M$238))</f>
        <v/>
      </c>
      <c r="O223" s="12"/>
      <c r="P223" s="1" t="str">
        <f>IF(O223="","",IF(O223="np",-200,  MIN(IF(O$5="No",1000,10000),ROUNDDOWN(IF(O$3="No",
IF(ISNUMBER(O223)=TRUE,IF(O223=0,0,
500*LOG10(1+99*O$4/IF(ISNUMBER(O223),O223,VALUE(LEFT(O223,SEARCH(" ",O223)-1))))),
500*LOG10(1+99*IF(ISNUMBER(O223),O223,VALUE(LEFT(O223,SEARCH(" ",O223)-1)))/O$7*O$4/O$6)),500*LOG10(1+99*IF(ISNUMBER(O223),O223,VALUE(LEFT(O223,SEARCH(" ",O223)-1)))/O$4)),Events!$I$1))  )   )</f>
        <v/>
      </c>
      <c r="Q223" s="1" t="str">
        <f>IF(O223="","",_xlfn.RANK.AVG(P223,P$12:P$238))</f>
        <v/>
      </c>
      <c r="R223" s="12"/>
      <c r="S223" s="1" t="str">
        <f>IF(R223="","",IF(R223="np",-200,  MIN(IF(R$5="No",1000,10000),ROUNDDOWN(IF(R$3="No",
IF(ISNUMBER(R223)=TRUE,IF(R223=0,0,
500*LOG10(1+99*R$4/IF(ISNUMBER(R223),R223,VALUE(LEFT(R223,SEARCH(" ",R223)-1))))),
500*LOG10(1+99*IF(ISNUMBER(R223),R223,VALUE(LEFT(R223,SEARCH(" ",R223)-1)))/R$7*R$4/R$6)),500*LOG10(1+99*IF(ISNUMBER(R223),R223,VALUE(LEFT(R223,SEARCH(" ",R223)-1)))/R$4)),Events!$I$1))  )   )</f>
        <v/>
      </c>
      <c r="T223" s="1" t="str">
        <f>IF(R223="","",_xlfn.RANK.AVG(S223,S$12:S$238))</f>
        <v/>
      </c>
      <c r="U223" s="12"/>
      <c r="V223" s="1" t="str">
        <f>IF(U223="","",IF(U223="np",-200,  MIN(IF(U$5="No",1000,10000),ROUNDDOWN(IF(U$3="No",
IF(ISNUMBER(U223)=TRUE,IF(U223=0,0,
500*LOG10(1+99*U$4/IF(ISNUMBER(U223),U223,VALUE(LEFT(U223,SEARCH(" ",U223)-1))))),
500*LOG10(1+99*IF(ISNUMBER(U223),U223,VALUE(LEFT(U223,SEARCH(" ",U223)-1)))/U$7*U$4/U$6)),500*LOG10(1+99*IF(ISNUMBER(U223),U223,VALUE(LEFT(U223,SEARCH(" ",U223)-1)))/U$4)),Events!$I$1))  )   )</f>
        <v/>
      </c>
      <c r="W223" s="1" t="str">
        <f>IF(U223="","",_xlfn.RANK.AVG(V223,V$12:V$238))</f>
        <v/>
      </c>
      <c r="X223" s="12"/>
      <c r="Y223" s="1" t="str">
        <f>IF(X223="","",IF(X223="np",-200,  MIN(IF(X$5="No",1000,10000),ROUNDDOWN(IF(X$3="No",
IF(ISNUMBER(X223)=TRUE,IF(X223=0,0,
500*LOG10(1+99*X$4/IF(ISNUMBER(X223),X223,VALUE(LEFT(X223,SEARCH(" ",X223)-1))))),
500*LOG10(1+99*IF(ISNUMBER(X223),X223,VALUE(LEFT(X223,SEARCH(" ",X223)-1)))/X$7*X$4/X$6)),500*LOG10(1+99*IF(ISNUMBER(X223),X223,VALUE(LEFT(X223,SEARCH(" ",X223)-1)))/X$4)),Events!$I$1))  )   )</f>
        <v/>
      </c>
      <c r="Z223" s="1" t="str">
        <f>IF(X223="","",_xlfn.RANK.AVG(Y223,Y$12:Y$238))</f>
        <v/>
      </c>
      <c r="AA223" s="1" t="str">
        <f>IF(Competitors!A213="","",Competitors!D213)</f>
        <v/>
      </c>
      <c r="AB223" t="str">
        <f t="shared" si="21"/>
        <v/>
      </c>
      <c r="AC223" t="str">
        <f t="shared" si="24"/>
        <v/>
      </c>
      <c r="AD223" t="str">
        <f t="shared" si="19"/>
        <v/>
      </c>
      <c r="AE223" t="str">
        <f t="shared" si="22"/>
        <v/>
      </c>
      <c r="AF223" t="str">
        <f t="shared" si="20"/>
        <v/>
      </c>
      <c r="AG223" t="str">
        <f t="shared" si="23"/>
        <v/>
      </c>
    </row>
    <row r="224" spans="1:33" ht="14.5" x14ac:dyDescent="0.35">
      <c r="A224" s="1" t="str">
        <f>IF(Competitors!A214="","",Competitors!A214)</f>
        <v/>
      </c>
      <c r="B224" s="1" t="str">
        <f>IF(Competitors!B214="","",Competitors!B214)</f>
        <v/>
      </c>
      <c r="C224" s="1" t="str">
        <f>IF(Competitors!C214="","",Competitors!C214)</f>
        <v/>
      </c>
      <c r="D224" s="1" t="str">
        <f>IF(A224="","",SUM(G224,J224,M224,P224,S224,V224,Y224))</f>
        <v/>
      </c>
      <c r="E224" s="1" t="str">
        <f>IF(A224="","",SUM(H224,K224,N224,Q224,T224,W224,Z224))</f>
        <v/>
      </c>
      <c r="F224" s="12"/>
      <c r="G224" s="1" t="str">
        <f>IF(F224="","",IF(F224="np",-200,  MIN(IF(F$5="No",1000,10000),ROUNDDOWN(IF(F$3="No",
IF(ISNUMBER(F224)=TRUE,IF(F224=0,0,
500*LOG10(1+99*F$4/IF(ISNUMBER(F224),F224,VALUE(LEFT(F224,SEARCH(" ",F224)-1))))),
500*LOG10(1+99*IF(ISNUMBER(F224),F224,VALUE(LEFT(F224,SEARCH(" ",F224)-1)))/F$7*F$4/F$6)),500*LOG10(1+99*IF(ISNUMBER(F224),F224,VALUE(LEFT(F224,SEARCH(" ",F224)-1)))/F$4)),Events!$I$1))  )   )</f>
        <v/>
      </c>
      <c r="H224" s="1" t="str">
        <f>IF(F224="","",_xlfn.RANK.AVG(G224,G$12:G$238))</f>
        <v/>
      </c>
      <c r="I224" s="12"/>
      <c r="J224" s="1" t="str">
        <f>IF(I224="","",IF(I224="np",-200,  MIN(IF(I$5="No",1000,10000),ROUNDDOWN(IF(I$3="No",
IF(ISNUMBER(I224)=TRUE,IF(I224=0,0,
500*LOG10(1+99*I$4/IF(ISNUMBER(I224),I224,VALUE(LEFT(I224,SEARCH(" ",I224)-1))))),
500*LOG10(1+99*IF(ISNUMBER(I224),I224,VALUE(LEFT(I224,SEARCH(" ",I224)-1)))/I$7*I$4/I$6)),500*LOG10(1+99*IF(ISNUMBER(I224),I224,VALUE(LEFT(I224,SEARCH(" ",I224)-1)))/I$4)),Events!$I$1))  )   )</f>
        <v/>
      </c>
      <c r="K224" s="1" t="str">
        <f>IF(I224="","",_xlfn.RANK.AVG(J224,J$12:J$238))</f>
        <v/>
      </c>
      <c r="L224" s="12"/>
      <c r="M224" s="1" t="str">
        <f>IF(L224="","",IF(L224="np",-200,  MIN(IF(L$5="No",1000,10000),ROUNDDOWN(IF(L$3="No",
IF(ISNUMBER(L224)=TRUE,IF(L224=0,0,
500*LOG10(1+99*L$4/IF(ISNUMBER(L224),L224,VALUE(LEFT(L224,SEARCH(" ",L224)-1))))),
500*LOG10(1+99*IF(ISNUMBER(L224),L224,VALUE(LEFT(L224,SEARCH(" ",L224)-1)))/L$7*L$4/L$6)),500*LOG10(1+99*IF(ISNUMBER(L224),L224,VALUE(LEFT(L224,SEARCH(" ",L224)-1)))/L$4)),Events!$I$1))  )   )</f>
        <v/>
      </c>
      <c r="N224" s="1" t="str">
        <f>IF(L224="","",_xlfn.RANK.AVG(M224,M$12:M$238))</f>
        <v/>
      </c>
      <c r="O224" s="12"/>
      <c r="P224" s="1" t="str">
        <f>IF(O224="","",IF(O224="np",-200,  MIN(IF(O$5="No",1000,10000),ROUNDDOWN(IF(O$3="No",
IF(ISNUMBER(O224)=TRUE,IF(O224=0,0,
500*LOG10(1+99*O$4/IF(ISNUMBER(O224),O224,VALUE(LEFT(O224,SEARCH(" ",O224)-1))))),
500*LOG10(1+99*IF(ISNUMBER(O224),O224,VALUE(LEFT(O224,SEARCH(" ",O224)-1)))/O$7*O$4/O$6)),500*LOG10(1+99*IF(ISNUMBER(O224),O224,VALUE(LEFT(O224,SEARCH(" ",O224)-1)))/O$4)),Events!$I$1))  )   )</f>
        <v/>
      </c>
      <c r="Q224" s="1" t="str">
        <f>IF(O224="","",_xlfn.RANK.AVG(P224,P$12:P$238))</f>
        <v/>
      </c>
      <c r="R224" s="12"/>
      <c r="S224" s="1" t="str">
        <f>IF(R224="","",IF(R224="np",-200,  MIN(IF(R$5="No",1000,10000),ROUNDDOWN(IF(R$3="No",
IF(ISNUMBER(R224)=TRUE,IF(R224=0,0,
500*LOG10(1+99*R$4/IF(ISNUMBER(R224),R224,VALUE(LEFT(R224,SEARCH(" ",R224)-1))))),
500*LOG10(1+99*IF(ISNUMBER(R224),R224,VALUE(LEFT(R224,SEARCH(" ",R224)-1)))/R$7*R$4/R$6)),500*LOG10(1+99*IF(ISNUMBER(R224),R224,VALUE(LEFT(R224,SEARCH(" ",R224)-1)))/R$4)),Events!$I$1))  )   )</f>
        <v/>
      </c>
      <c r="T224" s="1" t="str">
        <f>IF(R224="","",_xlfn.RANK.AVG(S224,S$12:S$238))</f>
        <v/>
      </c>
      <c r="U224" s="12"/>
      <c r="V224" s="1" t="str">
        <f>IF(U224="","",IF(U224="np",-200,  MIN(IF(U$5="No",1000,10000),ROUNDDOWN(IF(U$3="No",
IF(ISNUMBER(U224)=TRUE,IF(U224=0,0,
500*LOG10(1+99*U$4/IF(ISNUMBER(U224),U224,VALUE(LEFT(U224,SEARCH(" ",U224)-1))))),
500*LOG10(1+99*IF(ISNUMBER(U224),U224,VALUE(LEFT(U224,SEARCH(" ",U224)-1)))/U$7*U$4/U$6)),500*LOG10(1+99*IF(ISNUMBER(U224),U224,VALUE(LEFT(U224,SEARCH(" ",U224)-1)))/U$4)),Events!$I$1))  )   )</f>
        <v/>
      </c>
      <c r="W224" s="1" t="str">
        <f>IF(U224="","",_xlfn.RANK.AVG(V224,V$12:V$238))</f>
        <v/>
      </c>
      <c r="X224" s="12"/>
      <c r="Y224" s="1" t="str">
        <f>IF(X224="","",IF(X224="np",-200,  MIN(IF(X$5="No",1000,10000),ROUNDDOWN(IF(X$3="No",
IF(ISNUMBER(X224)=TRUE,IF(X224=0,0,
500*LOG10(1+99*X$4/IF(ISNUMBER(X224),X224,VALUE(LEFT(X224,SEARCH(" ",X224)-1))))),
500*LOG10(1+99*IF(ISNUMBER(X224),X224,VALUE(LEFT(X224,SEARCH(" ",X224)-1)))/X$7*X$4/X$6)),500*LOG10(1+99*IF(ISNUMBER(X224),X224,VALUE(LEFT(X224,SEARCH(" ",X224)-1)))/X$4)),Events!$I$1))  )   )</f>
        <v/>
      </c>
      <c r="Z224" s="1" t="str">
        <f>IF(X224="","",_xlfn.RANK.AVG(Y224,Y$12:Y$238))</f>
        <v/>
      </c>
      <c r="AA224" s="1" t="str">
        <f>IF(Competitors!A214="","",Competitors!D214)</f>
        <v/>
      </c>
      <c r="AB224" t="str">
        <f t="shared" si="21"/>
        <v/>
      </c>
      <c r="AC224" t="str">
        <f t="shared" si="24"/>
        <v/>
      </c>
      <c r="AD224" t="str">
        <f t="shared" si="19"/>
        <v/>
      </c>
      <c r="AE224" t="str">
        <f t="shared" si="22"/>
        <v/>
      </c>
      <c r="AF224" t="str">
        <f t="shared" si="20"/>
        <v/>
      </c>
      <c r="AG224" t="str">
        <f t="shared" si="23"/>
        <v/>
      </c>
    </row>
    <row r="225" spans="1:33" ht="14.5" x14ac:dyDescent="0.35">
      <c r="A225" s="1" t="str">
        <f>IF(Competitors!A215="","",Competitors!A215)</f>
        <v/>
      </c>
      <c r="B225" s="1" t="str">
        <f>IF(Competitors!B215="","",Competitors!B215)</f>
        <v/>
      </c>
      <c r="C225" s="1" t="str">
        <f>IF(Competitors!C215="","",Competitors!C215)</f>
        <v/>
      </c>
      <c r="D225" s="1" t="str">
        <f>IF(A225="","",SUM(G225,J225,M225,P225,S225,V225,Y225))</f>
        <v/>
      </c>
      <c r="E225" s="1" t="str">
        <f>IF(A225="","",SUM(H225,K225,N225,Q225,T225,W225,Z225))</f>
        <v/>
      </c>
      <c r="F225" s="12"/>
      <c r="G225" s="1" t="str">
        <f>IF(F225="","",IF(F225="np",-200,  MIN(IF(F$5="No",1000,10000),ROUNDDOWN(IF(F$3="No",
IF(ISNUMBER(F225)=TRUE,IF(F225=0,0,
500*LOG10(1+99*F$4/IF(ISNUMBER(F225),F225,VALUE(LEFT(F225,SEARCH(" ",F225)-1))))),
500*LOG10(1+99*IF(ISNUMBER(F225),F225,VALUE(LEFT(F225,SEARCH(" ",F225)-1)))/F$7*F$4/F$6)),500*LOG10(1+99*IF(ISNUMBER(F225),F225,VALUE(LEFT(F225,SEARCH(" ",F225)-1)))/F$4)),Events!$I$1))  )   )</f>
        <v/>
      </c>
      <c r="H225" s="1" t="str">
        <f>IF(F225="","",_xlfn.RANK.AVG(G225,G$12:G$238))</f>
        <v/>
      </c>
      <c r="I225" s="12"/>
      <c r="J225" s="1" t="str">
        <f>IF(I225="","",IF(I225="np",-200,  MIN(IF(I$5="No",1000,10000),ROUNDDOWN(IF(I$3="No",
IF(ISNUMBER(I225)=TRUE,IF(I225=0,0,
500*LOG10(1+99*I$4/IF(ISNUMBER(I225),I225,VALUE(LEFT(I225,SEARCH(" ",I225)-1))))),
500*LOG10(1+99*IF(ISNUMBER(I225),I225,VALUE(LEFT(I225,SEARCH(" ",I225)-1)))/I$7*I$4/I$6)),500*LOG10(1+99*IF(ISNUMBER(I225),I225,VALUE(LEFT(I225,SEARCH(" ",I225)-1)))/I$4)),Events!$I$1))  )   )</f>
        <v/>
      </c>
      <c r="K225" s="1" t="str">
        <f>IF(I225="","",_xlfn.RANK.AVG(J225,J$12:J$238))</f>
        <v/>
      </c>
      <c r="L225" s="12"/>
      <c r="M225" s="1" t="str">
        <f>IF(L225="","",IF(L225="np",-200,  MIN(IF(L$5="No",1000,10000),ROUNDDOWN(IF(L$3="No",
IF(ISNUMBER(L225)=TRUE,IF(L225=0,0,
500*LOG10(1+99*L$4/IF(ISNUMBER(L225),L225,VALUE(LEFT(L225,SEARCH(" ",L225)-1))))),
500*LOG10(1+99*IF(ISNUMBER(L225),L225,VALUE(LEFT(L225,SEARCH(" ",L225)-1)))/L$7*L$4/L$6)),500*LOG10(1+99*IF(ISNUMBER(L225),L225,VALUE(LEFT(L225,SEARCH(" ",L225)-1)))/L$4)),Events!$I$1))  )   )</f>
        <v/>
      </c>
      <c r="N225" s="1" t="str">
        <f>IF(L225="","",_xlfn.RANK.AVG(M225,M$12:M$238))</f>
        <v/>
      </c>
      <c r="O225" s="12"/>
      <c r="P225" s="1" t="str">
        <f>IF(O225="","",IF(O225="np",-200,  MIN(IF(O$5="No",1000,10000),ROUNDDOWN(IF(O$3="No",
IF(ISNUMBER(O225)=TRUE,IF(O225=0,0,
500*LOG10(1+99*O$4/IF(ISNUMBER(O225),O225,VALUE(LEFT(O225,SEARCH(" ",O225)-1))))),
500*LOG10(1+99*IF(ISNUMBER(O225),O225,VALUE(LEFT(O225,SEARCH(" ",O225)-1)))/O$7*O$4/O$6)),500*LOG10(1+99*IF(ISNUMBER(O225),O225,VALUE(LEFT(O225,SEARCH(" ",O225)-1)))/O$4)),Events!$I$1))  )   )</f>
        <v/>
      </c>
      <c r="Q225" s="1" t="str">
        <f>IF(O225="","",_xlfn.RANK.AVG(P225,P$12:P$238))</f>
        <v/>
      </c>
      <c r="R225" s="12"/>
      <c r="S225" s="1" t="str">
        <f>IF(R225="","",IF(R225="np",-200,  MIN(IF(R$5="No",1000,10000),ROUNDDOWN(IF(R$3="No",
IF(ISNUMBER(R225)=TRUE,IF(R225=0,0,
500*LOG10(1+99*R$4/IF(ISNUMBER(R225),R225,VALUE(LEFT(R225,SEARCH(" ",R225)-1))))),
500*LOG10(1+99*IF(ISNUMBER(R225),R225,VALUE(LEFT(R225,SEARCH(" ",R225)-1)))/R$7*R$4/R$6)),500*LOG10(1+99*IF(ISNUMBER(R225),R225,VALUE(LEFT(R225,SEARCH(" ",R225)-1)))/R$4)),Events!$I$1))  )   )</f>
        <v/>
      </c>
      <c r="T225" s="1" t="str">
        <f>IF(R225="","",_xlfn.RANK.AVG(S225,S$12:S$238))</f>
        <v/>
      </c>
      <c r="U225" s="12"/>
      <c r="V225" s="1" t="str">
        <f>IF(U225="","",IF(U225="np",-200,  MIN(IF(U$5="No",1000,10000),ROUNDDOWN(IF(U$3="No",
IF(ISNUMBER(U225)=TRUE,IF(U225=0,0,
500*LOG10(1+99*U$4/IF(ISNUMBER(U225),U225,VALUE(LEFT(U225,SEARCH(" ",U225)-1))))),
500*LOG10(1+99*IF(ISNUMBER(U225),U225,VALUE(LEFT(U225,SEARCH(" ",U225)-1)))/U$7*U$4/U$6)),500*LOG10(1+99*IF(ISNUMBER(U225),U225,VALUE(LEFT(U225,SEARCH(" ",U225)-1)))/U$4)),Events!$I$1))  )   )</f>
        <v/>
      </c>
      <c r="W225" s="1" t="str">
        <f>IF(U225="","",_xlfn.RANK.AVG(V225,V$12:V$238))</f>
        <v/>
      </c>
      <c r="X225" s="12"/>
      <c r="Y225" s="1" t="str">
        <f>IF(X225="","",IF(X225="np",-200,  MIN(IF(X$5="No",1000,10000),ROUNDDOWN(IF(X$3="No",
IF(ISNUMBER(X225)=TRUE,IF(X225=0,0,
500*LOG10(1+99*X$4/IF(ISNUMBER(X225),X225,VALUE(LEFT(X225,SEARCH(" ",X225)-1))))),
500*LOG10(1+99*IF(ISNUMBER(X225),X225,VALUE(LEFT(X225,SEARCH(" ",X225)-1)))/X$7*X$4/X$6)),500*LOG10(1+99*IF(ISNUMBER(X225),X225,VALUE(LEFT(X225,SEARCH(" ",X225)-1)))/X$4)),Events!$I$1))  )   )</f>
        <v/>
      </c>
      <c r="Z225" s="1" t="str">
        <f>IF(X225="","",_xlfn.RANK.AVG(Y225,Y$12:Y$238))</f>
        <v/>
      </c>
      <c r="AA225" s="1" t="str">
        <f>IF(Competitors!A215="","",Competitors!D215)</f>
        <v/>
      </c>
      <c r="AB225" t="str">
        <f t="shared" si="21"/>
        <v/>
      </c>
      <c r="AC225" t="str">
        <f t="shared" si="24"/>
        <v/>
      </c>
      <c r="AD225" t="str">
        <f t="shared" si="19"/>
        <v/>
      </c>
      <c r="AE225" t="str">
        <f t="shared" si="22"/>
        <v/>
      </c>
      <c r="AF225" t="str">
        <f t="shared" si="20"/>
        <v/>
      </c>
      <c r="AG225" t="str">
        <f t="shared" si="23"/>
        <v/>
      </c>
    </row>
    <row r="226" spans="1:33" ht="14.5" x14ac:dyDescent="0.35">
      <c r="A226" s="1" t="str">
        <f>IF(Competitors!A216="","",Competitors!A216)</f>
        <v/>
      </c>
      <c r="B226" s="1" t="str">
        <f>IF(Competitors!B216="","",Competitors!B216)</f>
        <v/>
      </c>
      <c r="C226" s="1" t="str">
        <f>IF(Competitors!C216="","",Competitors!C216)</f>
        <v/>
      </c>
      <c r="D226" s="1" t="str">
        <f>IF(A226="","",SUM(G226,J226,M226,P226,S226,V226,Y226))</f>
        <v/>
      </c>
      <c r="E226" s="1" t="str">
        <f>IF(A226="","",SUM(H226,K226,N226,Q226,T226,W226,Z226))</f>
        <v/>
      </c>
      <c r="F226" s="12"/>
      <c r="G226" s="1" t="str">
        <f>IF(F226="","",IF(F226="np",-200,  MIN(IF(F$5="No",1000,10000),ROUNDDOWN(IF(F$3="No",
IF(ISNUMBER(F226)=TRUE,IF(F226=0,0,
500*LOG10(1+99*F$4/IF(ISNUMBER(F226),F226,VALUE(LEFT(F226,SEARCH(" ",F226)-1))))),
500*LOG10(1+99*IF(ISNUMBER(F226),F226,VALUE(LEFT(F226,SEARCH(" ",F226)-1)))/F$7*F$4/F$6)),500*LOG10(1+99*IF(ISNUMBER(F226),F226,VALUE(LEFT(F226,SEARCH(" ",F226)-1)))/F$4)),Events!$I$1))  )   )</f>
        <v/>
      </c>
      <c r="H226" s="1" t="str">
        <f>IF(F226="","",_xlfn.RANK.AVG(G226,G$12:G$238))</f>
        <v/>
      </c>
      <c r="I226" s="12"/>
      <c r="J226" s="1" t="str">
        <f>IF(I226="","",IF(I226="np",-200,  MIN(IF(I$5="No",1000,10000),ROUNDDOWN(IF(I$3="No",
IF(ISNUMBER(I226)=TRUE,IF(I226=0,0,
500*LOG10(1+99*I$4/IF(ISNUMBER(I226),I226,VALUE(LEFT(I226,SEARCH(" ",I226)-1))))),
500*LOG10(1+99*IF(ISNUMBER(I226),I226,VALUE(LEFT(I226,SEARCH(" ",I226)-1)))/I$7*I$4/I$6)),500*LOG10(1+99*IF(ISNUMBER(I226),I226,VALUE(LEFT(I226,SEARCH(" ",I226)-1)))/I$4)),Events!$I$1))  )   )</f>
        <v/>
      </c>
      <c r="K226" s="1" t="str">
        <f>IF(I226="","",_xlfn.RANK.AVG(J226,J$12:J$238))</f>
        <v/>
      </c>
      <c r="L226" s="12"/>
      <c r="M226" s="1" t="str">
        <f>IF(L226="","",IF(L226="np",-200,  MIN(IF(L$5="No",1000,10000),ROUNDDOWN(IF(L$3="No",
IF(ISNUMBER(L226)=TRUE,IF(L226=0,0,
500*LOG10(1+99*L$4/IF(ISNUMBER(L226),L226,VALUE(LEFT(L226,SEARCH(" ",L226)-1))))),
500*LOG10(1+99*IF(ISNUMBER(L226),L226,VALUE(LEFT(L226,SEARCH(" ",L226)-1)))/L$7*L$4/L$6)),500*LOG10(1+99*IF(ISNUMBER(L226),L226,VALUE(LEFT(L226,SEARCH(" ",L226)-1)))/L$4)),Events!$I$1))  )   )</f>
        <v/>
      </c>
      <c r="N226" s="1" t="str">
        <f>IF(L226="","",_xlfn.RANK.AVG(M226,M$12:M$238))</f>
        <v/>
      </c>
      <c r="O226" s="12"/>
      <c r="P226" s="1" t="str">
        <f>IF(O226="","",IF(O226="np",-200,  MIN(IF(O$5="No",1000,10000),ROUNDDOWN(IF(O$3="No",
IF(ISNUMBER(O226)=TRUE,IF(O226=0,0,
500*LOG10(1+99*O$4/IF(ISNUMBER(O226),O226,VALUE(LEFT(O226,SEARCH(" ",O226)-1))))),
500*LOG10(1+99*IF(ISNUMBER(O226),O226,VALUE(LEFT(O226,SEARCH(" ",O226)-1)))/O$7*O$4/O$6)),500*LOG10(1+99*IF(ISNUMBER(O226),O226,VALUE(LEFT(O226,SEARCH(" ",O226)-1)))/O$4)),Events!$I$1))  )   )</f>
        <v/>
      </c>
      <c r="Q226" s="1" t="str">
        <f>IF(O226="","",_xlfn.RANK.AVG(P226,P$12:P$238))</f>
        <v/>
      </c>
      <c r="R226" s="12"/>
      <c r="S226" s="1" t="str">
        <f>IF(R226="","",IF(R226="np",-200,  MIN(IF(R$5="No",1000,10000),ROUNDDOWN(IF(R$3="No",
IF(ISNUMBER(R226)=TRUE,IF(R226=0,0,
500*LOG10(1+99*R$4/IF(ISNUMBER(R226),R226,VALUE(LEFT(R226,SEARCH(" ",R226)-1))))),
500*LOG10(1+99*IF(ISNUMBER(R226),R226,VALUE(LEFT(R226,SEARCH(" ",R226)-1)))/R$7*R$4/R$6)),500*LOG10(1+99*IF(ISNUMBER(R226),R226,VALUE(LEFT(R226,SEARCH(" ",R226)-1)))/R$4)),Events!$I$1))  )   )</f>
        <v/>
      </c>
      <c r="T226" s="1" t="str">
        <f>IF(R226="","",_xlfn.RANK.AVG(S226,S$12:S$238))</f>
        <v/>
      </c>
      <c r="U226" s="12"/>
      <c r="V226" s="1" t="str">
        <f>IF(U226="","",IF(U226="np",-200,  MIN(IF(U$5="No",1000,10000),ROUNDDOWN(IF(U$3="No",
IF(ISNUMBER(U226)=TRUE,IF(U226=0,0,
500*LOG10(1+99*U$4/IF(ISNUMBER(U226),U226,VALUE(LEFT(U226,SEARCH(" ",U226)-1))))),
500*LOG10(1+99*IF(ISNUMBER(U226),U226,VALUE(LEFT(U226,SEARCH(" ",U226)-1)))/U$7*U$4/U$6)),500*LOG10(1+99*IF(ISNUMBER(U226),U226,VALUE(LEFT(U226,SEARCH(" ",U226)-1)))/U$4)),Events!$I$1))  )   )</f>
        <v/>
      </c>
      <c r="W226" s="1" t="str">
        <f>IF(U226="","",_xlfn.RANK.AVG(V226,V$12:V$238))</f>
        <v/>
      </c>
      <c r="X226" s="12"/>
      <c r="Y226" s="1" t="str">
        <f>IF(X226="","",IF(X226="np",-200,  MIN(IF(X$5="No",1000,10000),ROUNDDOWN(IF(X$3="No",
IF(ISNUMBER(X226)=TRUE,IF(X226=0,0,
500*LOG10(1+99*X$4/IF(ISNUMBER(X226),X226,VALUE(LEFT(X226,SEARCH(" ",X226)-1))))),
500*LOG10(1+99*IF(ISNUMBER(X226),X226,VALUE(LEFT(X226,SEARCH(" ",X226)-1)))/X$7*X$4/X$6)),500*LOG10(1+99*IF(ISNUMBER(X226),X226,VALUE(LEFT(X226,SEARCH(" ",X226)-1)))/X$4)),Events!$I$1))  )   )</f>
        <v/>
      </c>
      <c r="Z226" s="1" t="str">
        <f>IF(X226="","",_xlfn.RANK.AVG(Y226,Y$12:Y$238))</f>
        <v/>
      </c>
      <c r="AA226" s="1" t="str">
        <f>IF(Competitors!A216="","",Competitors!D216)</f>
        <v/>
      </c>
      <c r="AB226" t="str">
        <f t="shared" si="21"/>
        <v/>
      </c>
      <c r="AC226" t="str">
        <f t="shared" si="24"/>
        <v/>
      </c>
      <c r="AD226" t="str">
        <f t="shared" si="19"/>
        <v/>
      </c>
      <c r="AE226" t="str">
        <f t="shared" si="22"/>
        <v/>
      </c>
      <c r="AF226" t="str">
        <f t="shared" si="20"/>
        <v/>
      </c>
      <c r="AG226" t="str">
        <f t="shared" si="23"/>
        <v/>
      </c>
    </row>
    <row r="227" spans="1:33" ht="14.5" x14ac:dyDescent="0.35">
      <c r="A227" s="1" t="str">
        <f>IF(Competitors!A217="","",Competitors!A217)</f>
        <v/>
      </c>
      <c r="B227" s="1" t="str">
        <f>IF(Competitors!B217="","",Competitors!B217)</f>
        <v/>
      </c>
      <c r="C227" s="1" t="str">
        <f>IF(Competitors!C217="","",Competitors!C217)</f>
        <v/>
      </c>
      <c r="D227" s="1" t="str">
        <f>IF(A227="","",SUM(G227,J227,M227,P227,S227,V227,Y227))</f>
        <v/>
      </c>
      <c r="E227" s="1" t="str">
        <f>IF(A227="","",SUM(H227,K227,N227,Q227,T227,W227,Z227))</f>
        <v/>
      </c>
      <c r="F227" s="12"/>
      <c r="G227" s="1" t="str">
        <f>IF(F227="","",IF(F227="np",-200,  MIN(IF(F$5="No",1000,10000),ROUNDDOWN(IF(F$3="No",
IF(ISNUMBER(F227)=TRUE,IF(F227=0,0,
500*LOG10(1+99*F$4/IF(ISNUMBER(F227),F227,VALUE(LEFT(F227,SEARCH(" ",F227)-1))))),
500*LOG10(1+99*IF(ISNUMBER(F227),F227,VALUE(LEFT(F227,SEARCH(" ",F227)-1)))/F$7*F$4/F$6)),500*LOG10(1+99*IF(ISNUMBER(F227),F227,VALUE(LEFT(F227,SEARCH(" ",F227)-1)))/F$4)),Events!$I$1))  )   )</f>
        <v/>
      </c>
      <c r="H227" s="1" t="str">
        <f>IF(F227="","",_xlfn.RANK.AVG(G227,G$12:G$238))</f>
        <v/>
      </c>
      <c r="I227" s="12"/>
      <c r="J227" s="1" t="str">
        <f>IF(I227="","",IF(I227="np",-200,  MIN(IF(I$5="No",1000,10000),ROUNDDOWN(IF(I$3="No",
IF(ISNUMBER(I227)=TRUE,IF(I227=0,0,
500*LOG10(1+99*I$4/IF(ISNUMBER(I227),I227,VALUE(LEFT(I227,SEARCH(" ",I227)-1))))),
500*LOG10(1+99*IF(ISNUMBER(I227),I227,VALUE(LEFT(I227,SEARCH(" ",I227)-1)))/I$7*I$4/I$6)),500*LOG10(1+99*IF(ISNUMBER(I227),I227,VALUE(LEFT(I227,SEARCH(" ",I227)-1)))/I$4)),Events!$I$1))  )   )</f>
        <v/>
      </c>
      <c r="K227" s="1" t="str">
        <f>IF(I227="","",_xlfn.RANK.AVG(J227,J$12:J$238))</f>
        <v/>
      </c>
      <c r="L227" s="12"/>
      <c r="M227" s="1" t="str">
        <f>IF(L227="","",IF(L227="np",-200,  MIN(IF(L$5="No",1000,10000),ROUNDDOWN(IF(L$3="No",
IF(ISNUMBER(L227)=TRUE,IF(L227=0,0,
500*LOG10(1+99*L$4/IF(ISNUMBER(L227),L227,VALUE(LEFT(L227,SEARCH(" ",L227)-1))))),
500*LOG10(1+99*IF(ISNUMBER(L227),L227,VALUE(LEFT(L227,SEARCH(" ",L227)-1)))/L$7*L$4/L$6)),500*LOG10(1+99*IF(ISNUMBER(L227),L227,VALUE(LEFT(L227,SEARCH(" ",L227)-1)))/L$4)),Events!$I$1))  )   )</f>
        <v/>
      </c>
      <c r="N227" s="1" t="str">
        <f>IF(L227="","",_xlfn.RANK.AVG(M227,M$12:M$238))</f>
        <v/>
      </c>
      <c r="O227" s="12"/>
      <c r="P227" s="1" t="str">
        <f>IF(O227="","",IF(O227="np",-200,  MIN(IF(O$5="No",1000,10000),ROUNDDOWN(IF(O$3="No",
IF(ISNUMBER(O227)=TRUE,IF(O227=0,0,
500*LOG10(1+99*O$4/IF(ISNUMBER(O227),O227,VALUE(LEFT(O227,SEARCH(" ",O227)-1))))),
500*LOG10(1+99*IF(ISNUMBER(O227),O227,VALUE(LEFT(O227,SEARCH(" ",O227)-1)))/O$7*O$4/O$6)),500*LOG10(1+99*IF(ISNUMBER(O227),O227,VALUE(LEFT(O227,SEARCH(" ",O227)-1)))/O$4)),Events!$I$1))  )   )</f>
        <v/>
      </c>
      <c r="Q227" s="1" t="str">
        <f>IF(O227="","",_xlfn.RANK.AVG(P227,P$12:P$238))</f>
        <v/>
      </c>
      <c r="R227" s="12"/>
      <c r="S227" s="1" t="str">
        <f>IF(R227="","",IF(R227="np",-200,  MIN(IF(R$5="No",1000,10000),ROUNDDOWN(IF(R$3="No",
IF(ISNUMBER(R227)=TRUE,IF(R227=0,0,
500*LOG10(1+99*R$4/IF(ISNUMBER(R227),R227,VALUE(LEFT(R227,SEARCH(" ",R227)-1))))),
500*LOG10(1+99*IF(ISNUMBER(R227),R227,VALUE(LEFT(R227,SEARCH(" ",R227)-1)))/R$7*R$4/R$6)),500*LOG10(1+99*IF(ISNUMBER(R227),R227,VALUE(LEFT(R227,SEARCH(" ",R227)-1)))/R$4)),Events!$I$1))  )   )</f>
        <v/>
      </c>
      <c r="T227" s="1" t="str">
        <f>IF(R227="","",_xlfn.RANK.AVG(S227,S$12:S$238))</f>
        <v/>
      </c>
      <c r="U227" s="12"/>
      <c r="V227" s="1" t="str">
        <f>IF(U227="","",IF(U227="np",-200,  MIN(IF(U$5="No",1000,10000),ROUNDDOWN(IF(U$3="No",
IF(ISNUMBER(U227)=TRUE,IF(U227=0,0,
500*LOG10(1+99*U$4/IF(ISNUMBER(U227),U227,VALUE(LEFT(U227,SEARCH(" ",U227)-1))))),
500*LOG10(1+99*IF(ISNUMBER(U227),U227,VALUE(LEFT(U227,SEARCH(" ",U227)-1)))/U$7*U$4/U$6)),500*LOG10(1+99*IF(ISNUMBER(U227),U227,VALUE(LEFT(U227,SEARCH(" ",U227)-1)))/U$4)),Events!$I$1))  )   )</f>
        <v/>
      </c>
      <c r="W227" s="1" t="str">
        <f>IF(U227="","",_xlfn.RANK.AVG(V227,V$12:V$238))</f>
        <v/>
      </c>
      <c r="X227" s="12"/>
      <c r="Y227" s="1" t="str">
        <f>IF(X227="","",IF(X227="np",-200,  MIN(IF(X$5="No",1000,10000),ROUNDDOWN(IF(X$3="No",
IF(ISNUMBER(X227)=TRUE,IF(X227=0,0,
500*LOG10(1+99*X$4/IF(ISNUMBER(X227),X227,VALUE(LEFT(X227,SEARCH(" ",X227)-1))))),
500*LOG10(1+99*IF(ISNUMBER(X227),X227,VALUE(LEFT(X227,SEARCH(" ",X227)-1)))/X$7*X$4/X$6)),500*LOG10(1+99*IF(ISNUMBER(X227),X227,VALUE(LEFT(X227,SEARCH(" ",X227)-1)))/X$4)),Events!$I$1))  )   )</f>
        <v/>
      </c>
      <c r="Z227" s="1" t="str">
        <f>IF(X227="","",_xlfn.RANK.AVG(Y227,Y$12:Y$238))</f>
        <v/>
      </c>
      <c r="AA227" s="1" t="str">
        <f>IF(Competitors!A217="","",Competitors!D217)</f>
        <v/>
      </c>
      <c r="AB227" t="str">
        <f t="shared" si="21"/>
        <v/>
      </c>
      <c r="AC227" t="str">
        <f t="shared" si="24"/>
        <v/>
      </c>
      <c r="AD227" t="str">
        <f t="shared" si="19"/>
        <v/>
      </c>
      <c r="AE227" t="str">
        <f t="shared" si="22"/>
        <v/>
      </c>
      <c r="AF227" t="str">
        <f t="shared" si="20"/>
        <v/>
      </c>
      <c r="AG227" t="str">
        <f t="shared" si="23"/>
        <v/>
      </c>
    </row>
    <row r="228" spans="1:33" ht="14.5" x14ac:dyDescent="0.35">
      <c r="A228" s="1" t="str">
        <f>IF(Competitors!A218="","",Competitors!A218)</f>
        <v/>
      </c>
      <c r="B228" s="1" t="str">
        <f>IF(Competitors!B218="","",Competitors!B218)</f>
        <v/>
      </c>
      <c r="C228" s="1" t="str">
        <f>IF(Competitors!C218="","",Competitors!C218)</f>
        <v/>
      </c>
      <c r="D228" s="1" t="str">
        <f>IF(A228="","",SUM(G228,J228,M228,P228,S228,V228,Y228))</f>
        <v/>
      </c>
      <c r="E228" s="1" t="str">
        <f>IF(A228="","",SUM(H228,K228,N228,Q228,T228,W228,Z228))</f>
        <v/>
      </c>
      <c r="F228" s="12"/>
      <c r="G228" s="1" t="str">
        <f>IF(F228="","",IF(F228="np",-200,  MIN(IF(F$5="No",1000,10000),ROUNDDOWN(IF(F$3="No",
IF(ISNUMBER(F228)=TRUE,IF(F228=0,0,
500*LOG10(1+99*F$4/IF(ISNUMBER(F228),F228,VALUE(LEFT(F228,SEARCH(" ",F228)-1))))),
500*LOG10(1+99*IF(ISNUMBER(F228),F228,VALUE(LEFT(F228,SEARCH(" ",F228)-1)))/F$7*F$4/F$6)),500*LOG10(1+99*IF(ISNUMBER(F228),F228,VALUE(LEFT(F228,SEARCH(" ",F228)-1)))/F$4)),Events!$I$1))  )   )</f>
        <v/>
      </c>
      <c r="H228" s="1" t="str">
        <f>IF(F228="","",_xlfn.RANK.AVG(G228,G$12:G$238))</f>
        <v/>
      </c>
      <c r="I228" s="12"/>
      <c r="J228" s="1" t="str">
        <f>IF(I228="","",IF(I228="np",-200,  MIN(IF(I$5="No",1000,10000),ROUNDDOWN(IF(I$3="No",
IF(ISNUMBER(I228)=TRUE,IF(I228=0,0,
500*LOG10(1+99*I$4/IF(ISNUMBER(I228),I228,VALUE(LEFT(I228,SEARCH(" ",I228)-1))))),
500*LOG10(1+99*IF(ISNUMBER(I228),I228,VALUE(LEFT(I228,SEARCH(" ",I228)-1)))/I$7*I$4/I$6)),500*LOG10(1+99*IF(ISNUMBER(I228),I228,VALUE(LEFT(I228,SEARCH(" ",I228)-1)))/I$4)),Events!$I$1))  )   )</f>
        <v/>
      </c>
      <c r="K228" s="1" t="str">
        <f>IF(I228="","",_xlfn.RANK.AVG(J228,J$12:J$238))</f>
        <v/>
      </c>
      <c r="L228" s="12"/>
      <c r="M228" s="1" t="str">
        <f>IF(L228="","",IF(L228="np",-200,  MIN(IF(L$5="No",1000,10000),ROUNDDOWN(IF(L$3="No",
IF(ISNUMBER(L228)=TRUE,IF(L228=0,0,
500*LOG10(1+99*L$4/IF(ISNUMBER(L228),L228,VALUE(LEFT(L228,SEARCH(" ",L228)-1))))),
500*LOG10(1+99*IF(ISNUMBER(L228),L228,VALUE(LEFT(L228,SEARCH(" ",L228)-1)))/L$7*L$4/L$6)),500*LOG10(1+99*IF(ISNUMBER(L228),L228,VALUE(LEFT(L228,SEARCH(" ",L228)-1)))/L$4)),Events!$I$1))  )   )</f>
        <v/>
      </c>
      <c r="N228" s="1" t="str">
        <f>IF(L228="","",_xlfn.RANK.AVG(M228,M$12:M$238))</f>
        <v/>
      </c>
      <c r="O228" s="12"/>
      <c r="P228" s="1" t="str">
        <f>IF(O228="","",IF(O228="np",-200,  MIN(IF(O$5="No",1000,10000),ROUNDDOWN(IF(O$3="No",
IF(ISNUMBER(O228)=TRUE,IF(O228=0,0,
500*LOG10(1+99*O$4/IF(ISNUMBER(O228),O228,VALUE(LEFT(O228,SEARCH(" ",O228)-1))))),
500*LOG10(1+99*IF(ISNUMBER(O228),O228,VALUE(LEFT(O228,SEARCH(" ",O228)-1)))/O$7*O$4/O$6)),500*LOG10(1+99*IF(ISNUMBER(O228),O228,VALUE(LEFT(O228,SEARCH(" ",O228)-1)))/O$4)),Events!$I$1))  )   )</f>
        <v/>
      </c>
      <c r="Q228" s="1" t="str">
        <f>IF(O228="","",_xlfn.RANK.AVG(P228,P$12:P$238))</f>
        <v/>
      </c>
      <c r="R228" s="12"/>
      <c r="S228" s="1" t="str">
        <f>IF(R228="","",IF(R228="np",-200,  MIN(IF(R$5="No",1000,10000),ROUNDDOWN(IF(R$3="No",
IF(ISNUMBER(R228)=TRUE,IF(R228=0,0,
500*LOG10(1+99*R$4/IF(ISNUMBER(R228),R228,VALUE(LEFT(R228,SEARCH(" ",R228)-1))))),
500*LOG10(1+99*IF(ISNUMBER(R228),R228,VALUE(LEFT(R228,SEARCH(" ",R228)-1)))/R$7*R$4/R$6)),500*LOG10(1+99*IF(ISNUMBER(R228),R228,VALUE(LEFT(R228,SEARCH(" ",R228)-1)))/R$4)),Events!$I$1))  )   )</f>
        <v/>
      </c>
      <c r="T228" s="1" t="str">
        <f>IF(R228="","",_xlfn.RANK.AVG(S228,S$12:S$238))</f>
        <v/>
      </c>
      <c r="U228" s="12"/>
      <c r="V228" s="1" t="str">
        <f>IF(U228="","",IF(U228="np",-200,  MIN(IF(U$5="No",1000,10000),ROUNDDOWN(IF(U$3="No",
IF(ISNUMBER(U228)=TRUE,IF(U228=0,0,
500*LOG10(1+99*U$4/IF(ISNUMBER(U228),U228,VALUE(LEFT(U228,SEARCH(" ",U228)-1))))),
500*LOG10(1+99*IF(ISNUMBER(U228),U228,VALUE(LEFT(U228,SEARCH(" ",U228)-1)))/U$7*U$4/U$6)),500*LOG10(1+99*IF(ISNUMBER(U228),U228,VALUE(LEFT(U228,SEARCH(" ",U228)-1)))/U$4)),Events!$I$1))  )   )</f>
        <v/>
      </c>
      <c r="W228" s="1" t="str">
        <f>IF(U228="","",_xlfn.RANK.AVG(V228,V$12:V$238))</f>
        <v/>
      </c>
      <c r="X228" s="12"/>
      <c r="Y228" s="1" t="str">
        <f>IF(X228="","",IF(X228="np",-200,  MIN(IF(X$5="No",1000,10000),ROUNDDOWN(IF(X$3="No",
IF(ISNUMBER(X228)=TRUE,IF(X228=0,0,
500*LOG10(1+99*X$4/IF(ISNUMBER(X228),X228,VALUE(LEFT(X228,SEARCH(" ",X228)-1))))),
500*LOG10(1+99*IF(ISNUMBER(X228),X228,VALUE(LEFT(X228,SEARCH(" ",X228)-1)))/X$7*X$4/X$6)),500*LOG10(1+99*IF(ISNUMBER(X228),X228,VALUE(LEFT(X228,SEARCH(" ",X228)-1)))/X$4)),Events!$I$1))  )   )</f>
        <v/>
      </c>
      <c r="Z228" s="1" t="str">
        <f>IF(X228="","",_xlfn.RANK.AVG(Y228,Y$12:Y$238))</f>
        <v/>
      </c>
      <c r="AA228" s="1" t="str">
        <f>IF(Competitors!A218="","",Competitors!D218)</f>
        <v/>
      </c>
      <c r="AB228" t="str">
        <f t="shared" si="21"/>
        <v/>
      </c>
      <c r="AC228" t="str">
        <f t="shared" si="24"/>
        <v/>
      </c>
      <c r="AD228" t="str">
        <f t="shared" si="19"/>
        <v/>
      </c>
      <c r="AE228" t="str">
        <f t="shared" si="22"/>
        <v/>
      </c>
      <c r="AF228" t="str">
        <f t="shared" si="20"/>
        <v/>
      </c>
      <c r="AG228" t="str">
        <f t="shared" si="23"/>
        <v/>
      </c>
    </row>
    <row r="229" spans="1:33" ht="14.5" x14ac:dyDescent="0.35">
      <c r="A229" s="1" t="str">
        <f>IF(Competitors!A219="","",Competitors!A219)</f>
        <v/>
      </c>
      <c r="B229" s="1" t="str">
        <f>IF(Competitors!B219="","",Competitors!B219)</f>
        <v/>
      </c>
      <c r="C229" s="1" t="str">
        <f>IF(Competitors!C219="","",Competitors!C219)</f>
        <v/>
      </c>
      <c r="D229" s="1" t="str">
        <f>IF(A229="","",SUM(G229,J229,M229,P229,S229,V229,Y229))</f>
        <v/>
      </c>
      <c r="E229" s="1" t="str">
        <f>IF(A229="","",SUM(H229,K229,N229,Q229,T229,W229,Z229))</f>
        <v/>
      </c>
      <c r="F229" s="12"/>
      <c r="G229" s="1" t="str">
        <f>IF(F229="","",IF(F229="np",-200,  MIN(IF(F$5="No",1000,10000),ROUNDDOWN(IF(F$3="No",
IF(ISNUMBER(F229)=TRUE,IF(F229=0,0,
500*LOG10(1+99*F$4/IF(ISNUMBER(F229),F229,VALUE(LEFT(F229,SEARCH(" ",F229)-1))))),
500*LOG10(1+99*IF(ISNUMBER(F229),F229,VALUE(LEFT(F229,SEARCH(" ",F229)-1)))/F$7*F$4/F$6)),500*LOG10(1+99*IF(ISNUMBER(F229),F229,VALUE(LEFT(F229,SEARCH(" ",F229)-1)))/F$4)),Events!$I$1))  )   )</f>
        <v/>
      </c>
      <c r="H229" s="1" t="str">
        <f>IF(F229="","",_xlfn.RANK.AVG(G229,G$12:G$238))</f>
        <v/>
      </c>
      <c r="I229" s="12"/>
      <c r="J229" s="1" t="str">
        <f>IF(I229="","",IF(I229="np",-200,  MIN(IF(I$5="No",1000,10000),ROUNDDOWN(IF(I$3="No",
IF(ISNUMBER(I229)=TRUE,IF(I229=0,0,
500*LOG10(1+99*I$4/IF(ISNUMBER(I229),I229,VALUE(LEFT(I229,SEARCH(" ",I229)-1))))),
500*LOG10(1+99*IF(ISNUMBER(I229),I229,VALUE(LEFT(I229,SEARCH(" ",I229)-1)))/I$7*I$4/I$6)),500*LOG10(1+99*IF(ISNUMBER(I229),I229,VALUE(LEFT(I229,SEARCH(" ",I229)-1)))/I$4)),Events!$I$1))  )   )</f>
        <v/>
      </c>
      <c r="K229" s="1" t="str">
        <f>IF(I229="","",_xlfn.RANK.AVG(J229,J$12:J$238))</f>
        <v/>
      </c>
      <c r="L229" s="12"/>
      <c r="M229" s="1" t="str">
        <f>IF(L229="","",IF(L229="np",-200,  MIN(IF(L$5="No",1000,10000),ROUNDDOWN(IF(L$3="No",
IF(ISNUMBER(L229)=TRUE,IF(L229=0,0,
500*LOG10(1+99*L$4/IF(ISNUMBER(L229),L229,VALUE(LEFT(L229,SEARCH(" ",L229)-1))))),
500*LOG10(1+99*IF(ISNUMBER(L229),L229,VALUE(LEFT(L229,SEARCH(" ",L229)-1)))/L$7*L$4/L$6)),500*LOG10(1+99*IF(ISNUMBER(L229),L229,VALUE(LEFT(L229,SEARCH(" ",L229)-1)))/L$4)),Events!$I$1))  )   )</f>
        <v/>
      </c>
      <c r="N229" s="1" t="str">
        <f>IF(L229="","",_xlfn.RANK.AVG(M229,M$12:M$238))</f>
        <v/>
      </c>
      <c r="O229" s="12"/>
      <c r="P229" s="1" t="str">
        <f>IF(O229="","",IF(O229="np",-200,  MIN(IF(O$5="No",1000,10000),ROUNDDOWN(IF(O$3="No",
IF(ISNUMBER(O229)=TRUE,IF(O229=0,0,
500*LOG10(1+99*O$4/IF(ISNUMBER(O229),O229,VALUE(LEFT(O229,SEARCH(" ",O229)-1))))),
500*LOG10(1+99*IF(ISNUMBER(O229),O229,VALUE(LEFT(O229,SEARCH(" ",O229)-1)))/O$7*O$4/O$6)),500*LOG10(1+99*IF(ISNUMBER(O229),O229,VALUE(LEFT(O229,SEARCH(" ",O229)-1)))/O$4)),Events!$I$1))  )   )</f>
        <v/>
      </c>
      <c r="Q229" s="1" t="str">
        <f>IF(O229="","",_xlfn.RANK.AVG(P229,P$12:P$238))</f>
        <v/>
      </c>
      <c r="R229" s="12"/>
      <c r="S229" s="1" t="str">
        <f>IF(R229="","",IF(R229="np",-200,  MIN(IF(R$5="No",1000,10000),ROUNDDOWN(IF(R$3="No",
IF(ISNUMBER(R229)=TRUE,IF(R229=0,0,
500*LOG10(1+99*R$4/IF(ISNUMBER(R229),R229,VALUE(LEFT(R229,SEARCH(" ",R229)-1))))),
500*LOG10(1+99*IF(ISNUMBER(R229),R229,VALUE(LEFT(R229,SEARCH(" ",R229)-1)))/R$7*R$4/R$6)),500*LOG10(1+99*IF(ISNUMBER(R229),R229,VALUE(LEFT(R229,SEARCH(" ",R229)-1)))/R$4)),Events!$I$1))  )   )</f>
        <v/>
      </c>
      <c r="T229" s="1" t="str">
        <f>IF(R229="","",_xlfn.RANK.AVG(S229,S$12:S$238))</f>
        <v/>
      </c>
      <c r="U229" s="12"/>
      <c r="V229" s="1" t="str">
        <f>IF(U229="","",IF(U229="np",-200,  MIN(IF(U$5="No",1000,10000),ROUNDDOWN(IF(U$3="No",
IF(ISNUMBER(U229)=TRUE,IF(U229=0,0,
500*LOG10(1+99*U$4/IF(ISNUMBER(U229),U229,VALUE(LEFT(U229,SEARCH(" ",U229)-1))))),
500*LOG10(1+99*IF(ISNUMBER(U229),U229,VALUE(LEFT(U229,SEARCH(" ",U229)-1)))/U$7*U$4/U$6)),500*LOG10(1+99*IF(ISNUMBER(U229),U229,VALUE(LEFT(U229,SEARCH(" ",U229)-1)))/U$4)),Events!$I$1))  )   )</f>
        <v/>
      </c>
      <c r="W229" s="1" t="str">
        <f>IF(U229="","",_xlfn.RANK.AVG(V229,V$12:V$238))</f>
        <v/>
      </c>
      <c r="X229" s="12"/>
      <c r="Y229" s="1" t="str">
        <f>IF(X229="","",IF(X229="np",-200,  MIN(IF(X$5="No",1000,10000),ROUNDDOWN(IF(X$3="No",
IF(ISNUMBER(X229)=TRUE,IF(X229=0,0,
500*LOG10(1+99*X$4/IF(ISNUMBER(X229),X229,VALUE(LEFT(X229,SEARCH(" ",X229)-1))))),
500*LOG10(1+99*IF(ISNUMBER(X229),X229,VALUE(LEFT(X229,SEARCH(" ",X229)-1)))/X$7*X$4/X$6)),500*LOG10(1+99*IF(ISNUMBER(X229),X229,VALUE(LEFT(X229,SEARCH(" ",X229)-1)))/X$4)),Events!$I$1))  )   )</f>
        <v/>
      </c>
      <c r="Z229" s="1" t="str">
        <f>IF(X229="","",_xlfn.RANK.AVG(Y229,Y$12:Y$238))</f>
        <v/>
      </c>
      <c r="AA229" s="1" t="str">
        <f>IF(Competitors!A219="","",Competitors!D219)</f>
        <v/>
      </c>
      <c r="AB229" t="str">
        <f t="shared" si="21"/>
        <v/>
      </c>
      <c r="AC229" t="str">
        <f t="shared" si="24"/>
        <v/>
      </c>
      <c r="AD229" t="str">
        <f t="shared" si="19"/>
        <v/>
      </c>
      <c r="AE229" t="str">
        <f t="shared" si="22"/>
        <v/>
      </c>
      <c r="AF229" t="str">
        <f t="shared" si="20"/>
        <v/>
      </c>
      <c r="AG229" t="str">
        <f t="shared" si="23"/>
        <v/>
      </c>
    </row>
    <row r="230" spans="1:33" ht="14.5" x14ac:dyDescent="0.35">
      <c r="A230" s="1" t="str">
        <f>IF(Competitors!A220="","",Competitors!A220)</f>
        <v/>
      </c>
      <c r="B230" s="1" t="str">
        <f>IF(Competitors!B220="","",Competitors!B220)</f>
        <v/>
      </c>
      <c r="C230" s="1" t="str">
        <f>IF(Competitors!C220="","",Competitors!C220)</f>
        <v/>
      </c>
      <c r="D230" s="1" t="str">
        <f>IF(A230="","",SUM(G230,J230,M230,P230,S230,V230,Y230))</f>
        <v/>
      </c>
      <c r="E230" s="1" t="str">
        <f>IF(A230="","",SUM(H230,K230,N230,Q230,T230,W230,Z230))</f>
        <v/>
      </c>
      <c r="F230" s="12"/>
      <c r="G230" s="1" t="str">
        <f>IF(F230="","",IF(F230="np",-200,  MIN(IF(F$5="No",1000,10000),ROUNDDOWN(IF(F$3="No",
IF(ISNUMBER(F230)=TRUE,IF(F230=0,0,
500*LOG10(1+99*F$4/IF(ISNUMBER(F230),F230,VALUE(LEFT(F230,SEARCH(" ",F230)-1))))),
500*LOG10(1+99*IF(ISNUMBER(F230),F230,VALUE(LEFT(F230,SEARCH(" ",F230)-1)))/F$7*F$4/F$6)),500*LOG10(1+99*IF(ISNUMBER(F230),F230,VALUE(LEFT(F230,SEARCH(" ",F230)-1)))/F$4)),Events!$I$1))  )   )</f>
        <v/>
      </c>
      <c r="H230" s="1" t="str">
        <f>IF(F230="","",_xlfn.RANK.AVG(G230,G$12:G$238))</f>
        <v/>
      </c>
      <c r="I230" s="12"/>
      <c r="J230" s="1" t="str">
        <f>IF(I230="","",IF(I230="np",-200,  MIN(IF(I$5="No",1000,10000),ROUNDDOWN(IF(I$3="No",
IF(ISNUMBER(I230)=TRUE,IF(I230=0,0,
500*LOG10(1+99*I$4/IF(ISNUMBER(I230),I230,VALUE(LEFT(I230,SEARCH(" ",I230)-1))))),
500*LOG10(1+99*IF(ISNUMBER(I230),I230,VALUE(LEFT(I230,SEARCH(" ",I230)-1)))/I$7*I$4/I$6)),500*LOG10(1+99*IF(ISNUMBER(I230),I230,VALUE(LEFT(I230,SEARCH(" ",I230)-1)))/I$4)),Events!$I$1))  )   )</f>
        <v/>
      </c>
      <c r="K230" s="1" t="str">
        <f>IF(I230="","",_xlfn.RANK.AVG(J230,J$12:J$238))</f>
        <v/>
      </c>
      <c r="L230" s="12"/>
      <c r="M230" s="1" t="str">
        <f>IF(L230="","",IF(L230="np",-200,  MIN(IF(L$5="No",1000,10000),ROUNDDOWN(IF(L$3="No",
IF(ISNUMBER(L230)=TRUE,IF(L230=0,0,
500*LOG10(1+99*L$4/IF(ISNUMBER(L230),L230,VALUE(LEFT(L230,SEARCH(" ",L230)-1))))),
500*LOG10(1+99*IF(ISNUMBER(L230),L230,VALUE(LEFT(L230,SEARCH(" ",L230)-1)))/L$7*L$4/L$6)),500*LOG10(1+99*IF(ISNUMBER(L230),L230,VALUE(LEFT(L230,SEARCH(" ",L230)-1)))/L$4)),Events!$I$1))  )   )</f>
        <v/>
      </c>
      <c r="N230" s="1" t="str">
        <f>IF(L230="","",_xlfn.RANK.AVG(M230,M$12:M$238))</f>
        <v/>
      </c>
      <c r="O230" s="12"/>
      <c r="P230" s="1" t="str">
        <f>IF(O230="","",IF(O230="np",-200,  MIN(IF(O$5="No",1000,10000),ROUNDDOWN(IF(O$3="No",
IF(ISNUMBER(O230)=TRUE,IF(O230=0,0,
500*LOG10(1+99*O$4/IF(ISNUMBER(O230),O230,VALUE(LEFT(O230,SEARCH(" ",O230)-1))))),
500*LOG10(1+99*IF(ISNUMBER(O230),O230,VALUE(LEFT(O230,SEARCH(" ",O230)-1)))/O$7*O$4/O$6)),500*LOG10(1+99*IF(ISNUMBER(O230),O230,VALUE(LEFT(O230,SEARCH(" ",O230)-1)))/O$4)),Events!$I$1))  )   )</f>
        <v/>
      </c>
      <c r="Q230" s="1" t="str">
        <f>IF(O230="","",_xlfn.RANK.AVG(P230,P$12:P$238))</f>
        <v/>
      </c>
      <c r="R230" s="12"/>
      <c r="S230" s="1" t="str">
        <f>IF(R230="","",IF(R230="np",-200,  MIN(IF(R$5="No",1000,10000),ROUNDDOWN(IF(R$3="No",
IF(ISNUMBER(R230)=TRUE,IF(R230=0,0,
500*LOG10(1+99*R$4/IF(ISNUMBER(R230),R230,VALUE(LEFT(R230,SEARCH(" ",R230)-1))))),
500*LOG10(1+99*IF(ISNUMBER(R230),R230,VALUE(LEFT(R230,SEARCH(" ",R230)-1)))/R$7*R$4/R$6)),500*LOG10(1+99*IF(ISNUMBER(R230),R230,VALUE(LEFT(R230,SEARCH(" ",R230)-1)))/R$4)),Events!$I$1))  )   )</f>
        <v/>
      </c>
      <c r="T230" s="1" t="str">
        <f>IF(R230="","",_xlfn.RANK.AVG(S230,S$12:S$238))</f>
        <v/>
      </c>
      <c r="U230" s="12"/>
      <c r="V230" s="1" t="str">
        <f>IF(U230="","",IF(U230="np",-200,  MIN(IF(U$5="No",1000,10000),ROUNDDOWN(IF(U$3="No",
IF(ISNUMBER(U230)=TRUE,IF(U230=0,0,
500*LOG10(1+99*U$4/IF(ISNUMBER(U230),U230,VALUE(LEFT(U230,SEARCH(" ",U230)-1))))),
500*LOG10(1+99*IF(ISNUMBER(U230),U230,VALUE(LEFT(U230,SEARCH(" ",U230)-1)))/U$7*U$4/U$6)),500*LOG10(1+99*IF(ISNUMBER(U230),U230,VALUE(LEFT(U230,SEARCH(" ",U230)-1)))/U$4)),Events!$I$1))  )   )</f>
        <v/>
      </c>
      <c r="W230" s="1" t="str">
        <f>IF(U230="","",_xlfn.RANK.AVG(V230,V$12:V$238))</f>
        <v/>
      </c>
      <c r="X230" s="12"/>
      <c r="Y230" s="1" t="str">
        <f>IF(X230="","",IF(X230="np",-200,  MIN(IF(X$5="No",1000,10000),ROUNDDOWN(IF(X$3="No",
IF(ISNUMBER(X230)=TRUE,IF(X230=0,0,
500*LOG10(1+99*X$4/IF(ISNUMBER(X230),X230,VALUE(LEFT(X230,SEARCH(" ",X230)-1))))),
500*LOG10(1+99*IF(ISNUMBER(X230),X230,VALUE(LEFT(X230,SEARCH(" ",X230)-1)))/X$7*X$4/X$6)),500*LOG10(1+99*IF(ISNUMBER(X230),X230,VALUE(LEFT(X230,SEARCH(" ",X230)-1)))/X$4)),Events!$I$1))  )   )</f>
        <v/>
      </c>
      <c r="Z230" s="1" t="str">
        <f>IF(X230="","",_xlfn.RANK.AVG(Y230,Y$12:Y$238))</f>
        <v/>
      </c>
      <c r="AA230" s="1" t="str">
        <f>IF(Competitors!A220="","",Competitors!D220)</f>
        <v/>
      </c>
      <c r="AB230" t="str">
        <f t="shared" si="21"/>
        <v/>
      </c>
      <c r="AC230" t="str">
        <f t="shared" si="24"/>
        <v/>
      </c>
      <c r="AD230" t="str">
        <f t="shared" si="19"/>
        <v/>
      </c>
      <c r="AE230" t="str">
        <f t="shared" si="22"/>
        <v/>
      </c>
      <c r="AF230" t="str">
        <f t="shared" si="20"/>
        <v/>
      </c>
      <c r="AG230" t="str">
        <f t="shared" si="23"/>
        <v/>
      </c>
    </row>
    <row r="231" spans="1:33" ht="14.5" x14ac:dyDescent="0.35">
      <c r="A231" s="1" t="str">
        <f>IF(Competitors!A221="","",Competitors!A221)</f>
        <v/>
      </c>
      <c r="B231" s="1" t="str">
        <f>IF(Competitors!B221="","",Competitors!B221)</f>
        <v/>
      </c>
      <c r="C231" s="1" t="str">
        <f>IF(Competitors!C221="","",Competitors!C221)</f>
        <v/>
      </c>
      <c r="D231" s="1" t="str">
        <f>IF(A231="","",SUM(G231,J231,M231,P231,S231,V231,Y231))</f>
        <v/>
      </c>
      <c r="E231" s="1" t="str">
        <f>IF(A231="","",SUM(H231,K231,N231,Q231,T231,W231,Z231))</f>
        <v/>
      </c>
      <c r="F231" s="12"/>
      <c r="G231" s="1" t="str">
        <f>IF(F231="","",IF(F231="np",-200,  MIN(IF(F$5="No",1000,10000),ROUNDDOWN(IF(F$3="No",
IF(ISNUMBER(F231)=TRUE,IF(F231=0,0,
500*LOG10(1+99*F$4/IF(ISNUMBER(F231),F231,VALUE(LEFT(F231,SEARCH(" ",F231)-1))))),
500*LOG10(1+99*IF(ISNUMBER(F231),F231,VALUE(LEFT(F231,SEARCH(" ",F231)-1)))/F$7*F$4/F$6)),500*LOG10(1+99*IF(ISNUMBER(F231),F231,VALUE(LEFT(F231,SEARCH(" ",F231)-1)))/F$4)),Events!$I$1))  )   )</f>
        <v/>
      </c>
      <c r="H231" s="1" t="str">
        <f>IF(F231="","",_xlfn.RANK.AVG(G231,G$12:G$238))</f>
        <v/>
      </c>
      <c r="I231" s="12"/>
      <c r="J231" s="1" t="str">
        <f>IF(I231="","",IF(I231="np",-200,  MIN(IF(I$5="No",1000,10000),ROUNDDOWN(IF(I$3="No",
IF(ISNUMBER(I231)=TRUE,IF(I231=0,0,
500*LOG10(1+99*I$4/IF(ISNUMBER(I231),I231,VALUE(LEFT(I231,SEARCH(" ",I231)-1))))),
500*LOG10(1+99*IF(ISNUMBER(I231),I231,VALUE(LEFT(I231,SEARCH(" ",I231)-1)))/I$7*I$4/I$6)),500*LOG10(1+99*IF(ISNUMBER(I231),I231,VALUE(LEFT(I231,SEARCH(" ",I231)-1)))/I$4)),Events!$I$1))  )   )</f>
        <v/>
      </c>
      <c r="K231" s="1" t="str">
        <f>IF(I231="","",_xlfn.RANK.AVG(J231,J$12:J$238))</f>
        <v/>
      </c>
      <c r="L231" s="12"/>
      <c r="M231" s="1" t="str">
        <f>IF(L231="","",IF(L231="np",-200,  MIN(IF(L$5="No",1000,10000),ROUNDDOWN(IF(L$3="No",
IF(ISNUMBER(L231)=TRUE,IF(L231=0,0,
500*LOG10(1+99*L$4/IF(ISNUMBER(L231),L231,VALUE(LEFT(L231,SEARCH(" ",L231)-1))))),
500*LOG10(1+99*IF(ISNUMBER(L231),L231,VALUE(LEFT(L231,SEARCH(" ",L231)-1)))/L$7*L$4/L$6)),500*LOG10(1+99*IF(ISNUMBER(L231),L231,VALUE(LEFT(L231,SEARCH(" ",L231)-1)))/L$4)),Events!$I$1))  )   )</f>
        <v/>
      </c>
      <c r="N231" s="1" t="str">
        <f>IF(L231="","",_xlfn.RANK.AVG(M231,M$12:M$238))</f>
        <v/>
      </c>
      <c r="O231" s="12"/>
      <c r="P231" s="1" t="str">
        <f>IF(O231="","",IF(O231="np",-200,  MIN(IF(O$5="No",1000,10000),ROUNDDOWN(IF(O$3="No",
IF(ISNUMBER(O231)=TRUE,IF(O231=0,0,
500*LOG10(1+99*O$4/IF(ISNUMBER(O231),O231,VALUE(LEFT(O231,SEARCH(" ",O231)-1))))),
500*LOG10(1+99*IF(ISNUMBER(O231),O231,VALUE(LEFT(O231,SEARCH(" ",O231)-1)))/O$7*O$4/O$6)),500*LOG10(1+99*IF(ISNUMBER(O231),O231,VALUE(LEFT(O231,SEARCH(" ",O231)-1)))/O$4)),Events!$I$1))  )   )</f>
        <v/>
      </c>
      <c r="Q231" s="1" t="str">
        <f>IF(O231="","",_xlfn.RANK.AVG(P231,P$12:P$238))</f>
        <v/>
      </c>
      <c r="R231" s="12"/>
      <c r="S231" s="1" t="str">
        <f>IF(R231="","",IF(R231="np",-200,  MIN(IF(R$5="No",1000,10000),ROUNDDOWN(IF(R$3="No",
IF(ISNUMBER(R231)=TRUE,IF(R231=0,0,
500*LOG10(1+99*R$4/IF(ISNUMBER(R231),R231,VALUE(LEFT(R231,SEARCH(" ",R231)-1))))),
500*LOG10(1+99*IF(ISNUMBER(R231),R231,VALUE(LEFT(R231,SEARCH(" ",R231)-1)))/R$7*R$4/R$6)),500*LOG10(1+99*IF(ISNUMBER(R231),R231,VALUE(LEFT(R231,SEARCH(" ",R231)-1)))/R$4)),Events!$I$1))  )   )</f>
        <v/>
      </c>
      <c r="T231" s="1" t="str">
        <f>IF(R231="","",_xlfn.RANK.AVG(S231,S$12:S$238))</f>
        <v/>
      </c>
      <c r="U231" s="12"/>
      <c r="V231" s="1" t="str">
        <f>IF(U231="","",IF(U231="np",-200,  MIN(IF(U$5="No",1000,10000),ROUNDDOWN(IF(U$3="No",
IF(ISNUMBER(U231)=TRUE,IF(U231=0,0,
500*LOG10(1+99*U$4/IF(ISNUMBER(U231),U231,VALUE(LEFT(U231,SEARCH(" ",U231)-1))))),
500*LOG10(1+99*IF(ISNUMBER(U231),U231,VALUE(LEFT(U231,SEARCH(" ",U231)-1)))/U$7*U$4/U$6)),500*LOG10(1+99*IF(ISNUMBER(U231),U231,VALUE(LEFT(U231,SEARCH(" ",U231)-1)))/U$4)),Events!$I$1))  )   )</f>
        <v/>
      </c>
      <c r="W231" s="1" t="str">
        <f>IF(U231="","",_xlfn.RANK.AVG(V231,V$12:V$238))</f>
        <v/>
      </c>
      <c r="X231" s="12"/>
      <c r="Y231" s="1" t="str">
        <f>IF(X231="","",IF(X231="np",-200,  MIN(IF(X$5="No",1000,10000),ROUNDDOWN(IF(X$3="No",
IF(ISNUMBER(X231)=TRUE,IF(X231=0,0,
500*LOG10(1+99*X$4/IF(ISNUMBER(X231),X231,VALUE(LEFT(X231,SEARCH(" ",X231)-1))))),
500*LOG10(1+99*IF(ISNUMBER(X231),X231,VALUE(LEFT(X231,SEARCH(" ",X231)-1)))/X$7*X$4/X$6)),500*LOG10(1+99*IF(ISNUMBER(X231),X231,VALUE(LEFT(X231,SEARCH(" ",X231)-1)))/X$4)),Events!$I$1))  )   )</f>
        <v/>
      </c>
      <c r="Z231" s="1" t="str">
        <f>IF(X231="","",_xlfn.RANK.AVG(Y231,Y$12:Y$238))</f>
        <v/>
      </c>
      <c r="AA231" s="1" t="str">
        <f>IF(Competitors!A221="","",Competitors!D221)</f>
        <v/>
      </c>
      <c r="AB231" t="str">
        <f t="shared" si="21"/>
        <v/>
      </c>
      <c r="AC231" t="str">
        <f t="shared" si="24"/>
        <v/>
      </c>
      <c r="AD231" t="str">
        <f t="shared" si="19"/>
        <v/>
      </c>
      <c r="AE231" t="str">
        <f t="shared" si="22"/>
        <v/>
      </c>
      <c r="AF231" t="str">
        <f t="shared" si="20"/>
        <v/>
      </c>
      <c r="AG231" t="str">
        <f t="shared" si="23"/>
        <v/>
      </c>
    </row>
    <row r="232" spans="1:33" ht="14.5" x14ac:dyDescent="0.35">
      <c r="A232" s="1" t="str">
        <f>IF(Competitors!A222="","",Competitors!A222)</f>
        <v/>
      </c>
      <c r="B232" s="1" t="str">
        <f>IF(Competitors!B222="","",Competitors!B222)</f>
        <v/>
      </c>
      <c r="C232" s="1" t="str">
        <f>IF(Competitors!C222="","",Competitors!C222)</f>
        <v/>
      </c>
      <c r="D232" s="1" t="str">
        <f>IF(A232="","",SUM(G232,J232,M232,P232,S232,V232,Y232))</f>
        <v/>
      </c>
      <c r="E232" s="1" t="str">
        <f>IF(A232="","",SUM(H232,K232,N232,Q232,T232,W232,Z232))</f>
        <v/>
      </c>
      <c r="F232" s="12"/>
      <c r="G232" s="1" t="str">
        <f>IF(F232="","",IF(F232="np",-200,  MIN(IF(F$5="No",1000,10000),ROUNDDOWN(IF(F$3="No",
IF(ISNUMBER(F232)=TRUE,IF(F232=0,0,
500*LOG10(1+99*F$4/IF(ISNUMBER(F232),F232,VALUE(LEFT(F232,SEARCH(" ",F232)-1))))),
500*LOG10(1+99*IF(ISNUMBER(F232),F232,VALUE(LEFT(F232,SEARCH(" ",F232)-1)))/F$7*F$4/F$6)),500*LOG10(1+99*IF(ISNUMBER(F232),F232,VALUE(LEFT(F232,SEARCH(" ",F232)-1)))/F$4)),Events!$I$1))  )   )</f>
        <v/>
      </c>
      <c r="H232" s="1" t="str">
        <f>IF(F232="","",_xlfn.RANK.AVG(G232,G$12:G$238))</f>
        <v/>
      </c>
      <c r="I232" s="12"/>
      <c r="J232" s="1" t="str">
        <f>IF(I232="","",IF(I232="np",-200,  MIN(IF(I$5="No",1000,10000),ROUNDDOWN(IF(I$3="No",
IF(ISNUMBER(I232)=TRUE,IF(I232=0,0,
500*LOG10(1+99*I$4/IF(ISNUMBER(I232),I232,VALUE(LEFT(I232,SEARCH(" ",I232)-1))))),
500*LOG10(1+99*IF(ISNUMBER(I232),I232,VALUE(LEFT(I232,SEARCH(" ",I232)-1)))/I$7*I$4/I$6)),500*LOG10(1+99*IF(ISNUMBER(I232),I232,VALUE(LEFT(I232,SEARCH(" ",I232)-1)))/I$4)),Events!$I$1))  )   )</f>
        <v/>
      </c>
      <c r="K232" s="1" t="str">
        <f>IF(I232="","",_xlfn.RANK.AVG(J232,J$12:J$238))</f>
        <v/>
      </c>
      <c r="L232" s="12"/>
      <c r="M232" s="1" t="str">
        <f>IF(L232="","",IF(L232="np",-200,  MIN(IF(L$5="No",1000,10000),ROUNDDOWN(IF(L$3="No",
IF(ISNUMBER(L232)=TRUE,IF(L232=0,0,
500*LOG10(1+99*L$4/IF(ISNUMBER(L232),L232,VALUE(LEFT(L232,SEARCH(" ",L232)-1))))),
500*LOG10(1+99*IF(ISNUMBER(L232),L232,VALUE(LEFT(L232,SEARCH(" ",L232)-1)))/L$7*L$4/L$6)),500*LOG10(1+99*IF(ISNUMBER(L232),L232,VALUE(LEFT(L232,SEARCH(" ",L232)-1)))/L$4)),Events!$I$1))  )   )</f>
        <v/>
      </c>
      <c r="N232" s="1" t="str">
        <f>IF(L232="","",_xlfn.RANK.AVG(M232,M$12:M$238))</f>
        <v/>
      </c>
      <c r="O232" s="12"/>
      <c r="P232" s="1" t="str">
        <f>IF(O232="","",IF(O232="np",-200,  MIN(IF(O$5="No",1000,10000),ROUNDDOWN(IF(O$3="No",
IF(ISNUMBER(O232)=TRUE,IF(O232=0,0,
500*LOG10(1+99*O$4/IF(ISNUMBER(O232),O232,VALUE(LEFT(O232,SEARCH(" ",O232)-1))))),
500*LOG10(1+99*IF(ISNUMBER(O232),O232,VALUE(LEFT(O232,SEARCH(" ",O232)-1)))/O$7*O$4/O$6)),500*LOG10(1+99*IF(ISNUMBER(O232),O232,VALUE(LEFT(O232,SEARCH(" ",O232)-1)))/O$4)),Events!$I$1))  )   )</f>
        <v/>
      </c>
      <c r="Q232" s="1" t="str">
        <f>IF(O232="","",_xlfn.RANK.AVG(P232,P$12:P$238))</f>
        <v/>
      </c>
      <c r="R232" s="12"/>
      <c r="S232" s="1" t="str">
        <f>IF(R232="","",IF(R232="np",-200,  MIN(IF(R$5="No",1000,10000),ROUNDDOWN(IF(R$3="No",
IF(ISNUMBER(R232)=TRUE,IF(R232=0,0,
500*LOG10(1+99*R$4/IF(ISNUMBER(R232),R232,VALUE(LEFT(R232,SEARCH(" ",R232)-1))))),
500*LOG10(1+99*IF(ISNUMBER(R232),R232,VALUE(LEFT(R232,SEARCH(" ",R232)-1)))/R$7*R$4/R$6)),500*LOG10(1+99*IF(ISNUMBER(R232),R232,VALUE(LEFT(R232,SEARCH(" ",R232)-1)))/R$4)),Events!$I$1))  )   )</f>
        <v/>
      </c>
      <c r="T232" s="1" t="str">
        <f>IF(R232="","",_xlfn.RANK.AVG(S232,S$12:S$238))</f>
        <v/>
      </c>
      <c r="U232" s="12"/>
      <c r="V232" s="1" t="str">
        <f>IF(U232="","",IF(U232="np",-200,  MIN(IF(U$5="No",1000,10000),ROUNDDOWN(IF(U$3="No",
IF(ISNUMBER(U232)=TRUE,IF(U232=0,0,
500*LOG10(1+99*U$4/IF(ISNUMBER(U232),U232,VALUE(LEFT(U232,SEARCH(" ",U232)-1))))),
500*LOG10(1+99*IF(ISNUMBER(U232),U232,VALUE(LEFT(U232,SEARCH(" ",U232)-1)))/U$7*U$4/U$6)),500*LOG10(1+99*IF(ISNUMBER(U232),U232,VALUE(LEFT(U232,SEARCH(" ",U232)-1)))/U$4)),Events!$I$1))  )   )</f>
        <v/>
      </c>
      <c r="W232" s="1" t="str">
        <f>IF(U232="","",_xlfn.RANK.AVG(V232,V$12:V$238))</f>
        <v/>
      </c>
      <c r="X232" s="12"/>
      <c r="Y232" s="1" t="str">
        <f>IF(X232="","",IF(X232="np",-200,  MIN(IF(X$5="No",1000,10000),ROUNDDOWN(IF(X$3="No",
IF(ISNUMBER(X232)=TRUE,IF(X232=0,0,
500*LOG10(1+99*X$4/IF(ISNUMBER(X232),X232,VALUE(LEFT(X232,SEARCH(" ",X232)-1))))),
500*LOG10(1+99*IF(ISNUMBER(X232),X232,VALUE(LEFT(X232,SEARCH(" ",X232)-1)))/X$7*X$4/X$6)),500*LOG10(1+99*IF(ISNUMBER(X232),X232,VALUE(LEFT(X232,SEARCH(" ",X232)-1)))/X$4)),Events!$I$1))  )   )</f>
        <v/>
      </c>
      <c r="Z232" s="1" t="str">
        <f>IF(X232="","",_xlfn.RANK.AVG(Y232,Y$12:Y$238))</f>
        <v/>
      </c>
      <c r="AA232" s="1" t="str">
        <f>IF(Competitors!A222="","",Competitors!D222)</f>
        <v/>
      </c>
      <c r="AB232" t="str">
        <f t="shared" si="21"/>
        <v/>
      </c>
      <c r="AC232" t="str">
        <f t="shared" si="24"/>
        <v/>
      </c>
      <c r="AD232" t="str">
        <f t="shared" si="19"/>
        <v/>
      </c>
      <c r="AE232" t="str">
        <f t="shared" si="22"/>
        <v/>
      </c>
      <c r="AF232" t="str">
        <f t="shared" si="20"/>
        <v/>
      </c>
      <c r="AG232" t="str">
        <f t="shared" si="23"/>
        <v/>
      </c>
    </row>
    <row r="233" spans="1:33" ht="14.5" x14ac:dyDescent="0.35">
      <c r="A233" s="1" t="str">
        <f>IF(Competitors!A223="","",Competitors!A223)</f>
        <v/>
      </c>
      <c r="B233" s="1" t="str">
        <f>IF(Competitors!B223="","",Competitors!B223)</f>
        <v/>
      </c>
      <c r="C233" s="1" t="str">
        <f>IF(Competitors!C223="","",Competitors!C223)</f>
        <v/>
      </c>
      <c r="D233" s="1" t="str">
        <f>IF(A233="","",SUM(G233,J233,M233,P233,S233,V233,Y233))</f>
        <v/>
      </c>
      <c r="E233" s="1" t="str">
        <f>IF(A233="","",SUM(H233,K233,N233,Q233,T233,W233,Z233))</f>
        <v/>
      </c>
      <c r="F233" s="12"/>
      <c r="G233" s="1" t="str">
        <f>IF(F233="","",IF(F233="np",-200,  MIN(IF(F$5="No",1000,10000),ROUNDDOWN(IF(F$3="No",
IF(ISNUMBER(F233)=TRUE,IF(F233=0,0,
500*LOG10(1+99*F$4/IF(ISNUMBER(F233),F233,VALUE(LEFT(F233,SEARCH(" ",F233)-1))))),
500*LOG10(1+99*IF(ISNUMBER(F233),F233,VALUE(LEFT(F233,SEARCH(" ",F233)-1)))/F$7*F$4/F$6)),500*LOG10(1+99*IF(ISNUMBER(F233),F233,VALUE(LEFT(F233,SEARCH(" ",F233)-1)))/F$4)),Events!$I$1))  )   )</f>
        <v/>
      </c>
      <c r="H233" s="1" t="str">
        <f>IF(F233="","",_xlfn.RANK.AVG(G233,G$12:G$238))</f>
        <v/>
      </c>
      <c r="I233" s="12"/>
      <c r="J233" s="1" t="str">
        <f>IF(I233="","",IF(I233="np",-200,  MIN(IF(I$5="No",1000,10000),ROUNDDOWN(IF(I$3="No",
IF(ISNUMBER(I233)=TRUE,IF(I233=0,0,
500*LOG10(1+99*I$4/IF(ISNUMBER(I233),I233,VALUE(LEFT(I233,SEARCH(" ",I233)-1))))),
500*LOG10(1+99*IF(ISNUMBER(I233),I233,VALUE(LEFT(I233,SEARCH(" ",I233)-1)))/I$7*I$4/I$6)),500*LOG10(1+99*IF(ISNUMBER(I233),I233,VALUE(LEFT(I233,SEARCH(" ",I233)-1)))/I$4)),Events!$I$1))  )   )</f>
        <v/>
      </c>
      <c r="K233" s="1" t="str">
        <f>IF(I233="","",_xlfn.RANK.AVG(J233,J$12:J$238))</f>
        <v/>
      </c>
      <c r="L233" s="12"/>
      <c r="M233" s="1" t="str">
        <f>IF(L233="","",IF(L233="np",-200,  MIN(IF(L$5="No",1000,10000),ROUNDDOWN(IF(L$3="No",
IF(ISNUMBER(L233)=TRUE,IF(L233=0,0,
500*LOG10(1+99*L$4/IF(ISNUMBER(L233),L233,VALUE(LEFT(L233,SEARCH(" ",L233)-1))))),
500*LOG10(1+99*IF(ISNUMBER(L233),L233,VALUE(LEFT(L233,SEARCH(" ",L233)-1)))/L$7*L$4/L$6)),500*LOG10(1+99*IF(ISNUMBER(L233),L233,VALUE(LEFT(L233,SEARCH(" ",L233)-1)))/L$4)),Events!$I$1))  )   )</f>
        <v/>
      </c>
      <c r="N233" s="1" t="str">
        <f>IF(L233="","",_xlfn.RANK.AVG(M233,M$12:M$238))</f>
        <v/>
      </c>
      <c r="O233" s="12"/>
      <c r="P233" s="1" t="str">
        <f>IF(O233="","",IF(O233="np",-200,  MIN(IF(O$5="No",1000,10000),ROUNDDOWN(IF(O$3="No",
IF(ISNUMBER(O233)=TRUE,IF(O233=0,0,
500*LOG10(1+99*O$4/IF(ISNUMBER(O233),O233,VALUE(LEFT(O233,SEARCH(" ",O233)-1))))),
500*LOG10(1+99*IF(ISNUMBER(O233),O233,VALUE(LEFT(O233,SEARCH(" ",O233)-1)))/O$7*O$4/O$6)),500*LOG10(1+99*IF(ISNUMBER(O233),O233,VALUE(LEFT(O233,SEARCH(" ",O233)-1)))/O$4)),Events!$I$1))  )   )</f>
        <v/>
      </c>
      <c r="Q233" s="1" t="str">
        <f>IF(O233="","",_xlfn.RANK.AVG(P233,P$12:P$238))</f>
        <v/>
      </c>
      <c r="R233" s="12"/>
      <c r="S233" s="1" t="str">
        <f>IF(R233="","",IF(R233="np",-200,  MIN(IF(R$5="No",1000,10000),ROUNDDOWN(IF(R$3="No",
IF(ISNUMBER(R233)=TRUE,IF(R233=0,0,
500*LOG10(1+99*R$4/IF(ISNUMBER(R233),R233,VALUE(LEFT(R233,SEARCH(" ",R233)-1))))),
500*LOG10(1+99*IF(ISNUMBER(R233),R233,VALUE(LEFT(R233,SEARCH(" ",R233)-1)))/R$7*R$4/R$6)),500*LOG10(1+99*IF(ISNUMBER(R233),R233,VALUE(LEFT(R233,SEARCH(" ",R233)-1)))/R$4)),Events!$I$1))  )   )</f>
        <v/>
      </c>
      <c r="T233" s="1" t="str">
        <f>IF(R233="","",_xlfn.RANK.AVG(S233,S$12:S$238))</f>
        <v/>
      </c>
      <c r="U233" s="12"/>
      <c r="V233" s="1" t="str">
        <f>IF(U233="","",IF(U233="np",-200,  MIN(IF(U$5="No",1000,10000),ROUNDDOWN(IF(U$3="No",
IF(ISNUMBER(U233)=TRUE,IF(U233=0,0,
500*LOG10(1+99*U$4/IF(ISNUMBER(U233),U233,VALUE(LEFT(U233,SEARCH(" ",U233)-1))))),
500*LOG10(1+99*IF(ISNUMBER(U233),U233,VALUE(LEFT(U233,SEARCH(" ",U233)-1)))/U$7*U$4/U$6)),500*LOG10(1+99*IF(ISNUMBER(U233),U233,VALUE(LEFT(U233,SEARCH(" ",U233)-1)))/U$4)),Events!$I$1))  )   )</f>
        <v/>
      </c>
      <c r="W233" s="1" t="str">
        <f>IF(U233="","",_xlfn.RANK.AVG(V233,V$12:V$238))</f>
        <v/>
      </c>
      <c r="X233" s="12"/>
      <c r="Y233" s="1" t="str">
        <f>IF(X233="","",IF(X233="np",-200,  MIN(IF(X$5="No",1000,10000),ROUNDDOWN(IF(X$3="No",
IF(ISNUMBER(X233)=TRUE,IF(X233=0,0,
500*LOG10(1+99*X$4/IF(ISNUMBER(X233),X233,VALUE(LEFT(X233,SEARCH(" ",X233)-1))))),
500*LOG10(1+99*IF(ISNUMBER(X233),X233,VALUE(LEFT(X233,SEARCH(" ",X233)-1)))/X$7*X$4/X$6)),500*LOG10(1+99*IF(ISNUMBER(X233),X233,VALUE(LEFT(X233,SEARCH(" ",X233)-1)))/X$4)),Events!$I$1))  )   )</f>
        <v/>
      </c>
      <c r="Z233" s="1" t="str">
        <f>IF(X233="","",_xlfn.RANK.AVG(Y233,Y$12:Y$238))</f>
        <v/>
      </c>
      <c r="AA233" s="1" t="str">
        <f>IF(Competitors!A223="","",Competitors!D223)</f>
        <v/>
      </c>
      <c r="AB233" t="str">
        <f t="shared" si="21"/>
        <v/>
      </c>
      <c r="AC233" t="str">
        <f t="shared" si="24"/>
        <v/>
      </c>
      <c r="AD233" t="str">
        <f t="shared" si="19"/>
        <v/>
      </c>
      <c r="AE233" t="str">
        <f t="shared" si="22"/>
        <v/>
      </c>
      <c r="AF233" t="str">
        <f t="shared" si="20"/>
        <v/>
      </c>
      <c r="AG233" t="str">
        <f t="shared" si="23"/>
        <v/>
      </c>
    </row>
    <row r="234" spans="1:33" ht="14.5" x14ac:dyDescent="0.35">
      <c r="A234" s="1" t="str">
        <f>IF(Competitors!A224="","",Competitors!A224)</f>
        <v/>
      </c>
      <c r="B234" s="1" t="str">
        <f>IF(Competitors!B224="","",Competitors!B224)</f>
        <v/>
      </c>
      <c r="C234" s="1" t="str">
        <f>IF(Competitors!C224="","",Competitors!C224)</f>
        <v/>
      </c>
      <c r="D234" s="1" t="str">
        <f>IF(A234="","",SUM(G234,J234,M234,P234,S234,V234,Y234))</f>
        <v/>
      </c>
      <c r="E234" s="1" t="str">
        <f>IF(A234="","",SUM(H234,K234,N234,Q234,T234,W234,Z234))</f>
        <v/>
      </c>
      <c r="F234" s="12"/>
      <c r="G234" s="1" t="str">
        <f>IF(F234="","",IF(F234="np",-200,  MIN(IF(F$5="No",1000,10000),ROUNDDOWN(IF(F$3="No",
IF(ISNUMBER(F234)=TRUE,IF(F234=0,0,
500*LOG10(1+99*F$4/IF(ISNUMBER(F234),F234,VALUE(LEFT(F234,SEARCH(" ",F234)-1))))),
500*LOG10(1+99*IF(ISNUMBER(F234),F234,VALUE(LEFT(F234,SEARCH(" ",F234)-1)))/F$7*F$4/F$6)),500*LOG10(1+99*IF(ISNUMBER(F234),F234,VALUE(LEFT(F234,SEARCH(" ",F234)-1)))/F$4)),Events!$I$1))  )   )</f>
        <v/>
      </c>
      <c r="H234" s="1" t="str">
        <f>IF(F234="","",_xlfn.RANK.AVG(G234,G$12:G$238))</f>
        <v/>
      </c>
      <c r="I234" s="12"/>
      <c r="J234" s="1" t="str">
        <f>IF(I234="","",IF(I234="np",-200,  MIN(IF(I$5="No",1000,10000),ROUNDDOWN(IF(I$3="No",
IF(ISNUMBER(I234)=TRUE,IF(I234=0,0,
500*LOG10(1+99*I$4/IF(ISNUMBER(I234),I234,VALUE(LEFT(I234,SEARCH(" ",I234)-1))))),
500*LOG10(1+99*IF(ISNUMBER(I234),I234,VALUE(LEFT(I234,SEARCH(" ",I234)-1)))/I$7*I$4/I$6)),500*LOG10(1+99*IF(ISNUMBER(I234),I234,VALUE(LEFT(I234,SEARCH(" ",I234)-1)))/I$4)),Events!$I$1))  )   )</f>
        <v/>
      </c>
      <c r="K234" s="1" t="str">
        <f>IF(I234="","",_xlfn.RANK.AVG(J234,J$12:J$238))</f>
        <v/>
      </c>
      <c r="L234" s="12"/>
      <c r="M234" s="1" t="str">
        <f>IF(L234="","",IF(L234="np",-200,  MIN(IF(L$5="No",1000,10000),ROUNDDOWN(IF(L$3="No",
IF(ISNUMBER(L234)=TRUE,IF(L234=0,0,
500*LOG10(1+99*L$4/IF(ISNUMBER(L234),L234,VALUE(LEFT(L234,SEARCH(" ",L234)-1))))),
500*LOG10(1+99*IF(ISNUMBER(L234),L234,VALUE(LEFT(L234,SEARCH(" ",L234)-1)))/L$7*L$4/L$6)),500*LOG10(1+99*IF(ISNUMBER(L234),L234,VALUE(LEFT(L234,SEARCH(" ",L234)-1)))/L$4)),Events!$I$1))  )   )</f>
        <v/>
      </c>
      <c r="N234" s="1" t="str">
        <f>IF(L234="","",_xlfn.RANK.AVG(M234,M$12:M$238))</f>
        <v/>
      </c>
      <c r="O234" s="12"/>
      <c r="P234" s="1" t="str">
        <f>IF(O234="","",IF(O234="np",-200,  MIN(IF(O$5="No",1000,10000),ROUNDDOWN(IF(O$3="No",
IF(ISNUMBER(O234)=TRUE,IF(O234=0,0,
500*LOG10(1+99*O$4/IF(ISNUMBER(O234),O234,VALUE(LEFT(O234,SEARCH(" ",O234)-1))))),
500*LOG10(1+99*IF(ISNUMBER(O234),O234,VALUE(LEFT(O234,SEARCH(" ",O234)-1)))/O$7*O$4/O$6)),500*LOG10(1+99*IF(ISNUMBER(O234),O234,VALUE(LEFT(O234,SEARCH(" ",O234)-1)))/O$4)),Events!$I$1))  )   )</f>
        <v/>
      </c>
      <c r="Q234" s="1" t="str">
        <f>IF(O234="","",_xlfn.RANK.AVG(P234,P$12:P$238))</f>
        <v/>
      </c>
      <c r="R234" s="12"/>
      <c r="S234" s="1" t="str">
        <f>IF(R234="","",IF(R234="np",-200,  MIN(IF(R$5="No",1000,10000),ROUNDDOWN(IF(R$3="No",
IF(ISNUMBER(R234)=TRUE,IF(R234=0,0,
500*LOG10(1+99*R$4/IF(ISNUMBER(R234),R234,VALUE(LEFT(R234,SEARCH(" ",R234)-1))))),
500*LOG10(1+99*IF(ISNUMBER(R234),R234,VALUE(LEFT(R234,SEARCH(" ",R234)-1)))/R$7*R$4/R$6)),500*LOG10(1+99*IF(ISNUMBER(R234),R234,VALUE(LEFT(R234,SEARCH(" ",R234)-1)))/R$4)),Events!$I$1))  )   )</f>
        <v/>
      </c>
      <c r="T234" s="1" t="str">
        <f>IF(R234="","",_xlfn.RANK.AVG(S234,S$12:S$238))</f>
        <v/>
      </c>
      <c r="U234" s="12"/>
      <c r="V234" s="1" t="str">
        <f>IF(U234="","",IF(U234="np",-200,  MIN(IF(U$5="No",1000,10000),ROUNDDOWN(IF(U$3="No",
IF(ISNUMBER(U234)=TRUE,IF(U234=0,0,
500*LOG10(1+99*U$4/IF(ISNUMBER(U234),U234,VALUE(LEFT(U234,SEARCH(" ",U234)-1))))),
500*LOG10(1+99*IF(ISNUMBER(U234),U234,VALUE(LEFT(U234,SEARCH(" ",U234)-1)))/U$7*U$4/U$6)),500*LOG10(1+99*IF(ISNUMBER(U234),U234,VALUE(LEFT(U234,SEARCH(" ",U234)-1)))/U$4)),Events!$I$1))  )   )</f>
        <v/>
      </c>
      <c r="W234" s="1" t="str">
        <f>IF(U234="","",_xlfn.RANK.AVG(V234,V$12:V$238))</f>
        <v/>
      </c>
      <c r="X234" s="12"/>
      <c r="Y234" s="1" t="str">
        <f>IF(X234="","",IF(X234="np",-200,  MIN(IF(X$5="No",1000,10000),ROUNDDOWN(IF(X$3="No",
IF(ISNUMBER(X234)=TRUE,IF(X234=0,0,
500*LOG10(1+99*X$4/IF(ISNUMBER(X234),X234,VALUE(LEFT(X234,SEARCH(" ",X234)-1))))),
500*LOG10(1+99*IF(ISNUMBER(X234),X234,VALUE(LEFT(X234,SEARCH(" ",X234)-1)))/X$7*X$4/X$6)),500*LOG10(1+99*IF(ISNUMBER(X234),X234,VALUE(LEFT(X234,SEARCH(" ",X234)-1)))/X$4)),Events!$I$1))  )   )</f>
        <v/>
      </c>
      <c r="Z234" s="1" t="str">
        <f>IF(X234="","",_xlfn.RANK.AVG(Y234,Y$12:Y$238))</f>
        <v/>
      </c>
      <c r="AA234" s="1" t="str">
        <f>IF(Competitors!A224="","",Competitors!D224)</f>
        <v/>
      </c>
      <c r="AB234" t="str">
        <f t="shared" si="21"/>
        <v/>
      </c>
      <c r="AC234" t="str">
        <f t="shared" si="24"/>
        <v/>
      </c>
      <c r="AD234" t="str">
        <f t="shared" si="19"/>
        <v/>
      </c>
      <c r="AE234" t="str">
        <f t="shared" si="22"/>
        <v/>
      </c>
      <c r="AF234" t="str">
        <f t="shared" si="20"/>
        <v/>
      </c>
      <c r="AG234" t="str">
        <f t="shared" si="23"/>
        <v/>
      </c>
    </row>
    <row r="235" spans="1:33" ht="14.5" x14ac:dyDescent="0.35">
      <c r="A235" s="1" t="str">
        <f>IF(Competitors!A225="","",Competitors!A225)</f>
        <v/>
      </c>
      <c r="B235" s="1" t="str">
        <f>IF(Competitors!B225="","",Competitors!B225)</f>
        <v/>
      </c>
      <c r="C235" s="1" t="str">
        <f>IF(Competitors!C225="","",Competitors!C225)</f>
        <v/>
      </c>
      <c r="D235" s="1" t="str">
        <f>IF(A235="","",SUM(G235,J235,M235,P235,S235,V235,Y235))</f>
        <v/>
      </c>
      <c r="E235" s="1" t="str">
        <f>IF(A235="","",SUM(H235,K235,N235,Q235,T235,W235,Z235))</f>
        <v/>
      </c>
      <c r="F235" s="12"/>
      <c r="G235" s="1" t="str">
        <f>IF(F235="","",IF(F235="np",-200,  MIN(IF(F$5="No",1000,10000),ROUNDDOWN(IF(F$3="No",
IF(ISNUMBER(F235)=TRUE,IF(F235=0,0,
500*LOG10(1+99*F$4/IF(ISNUMBER(F235),F235,VALUE(LEFT(F235,SEARCH(" ",F235)-1))))),
500*LOG10(1+99*IF(ISNUMBER(F235),F235,VALUE(LEFT(F235,SEARCH(" ",F235)-1)))/F$7*F$4/F$6)),500*LOG10(1+99*IF(ISNUMBER(F235),F235,VALUE(LEFT(F235,SEARCH(" ",F235)-1)))/F$4)),Events!$I$1))  )   )</f>
        <v/>
      </c>
      <c r="H235" s="1" t="str">
        <f>IF(F235="","",_xlfn.RANK.AVG(G235,G$12:G$238))</f>
        <v/>
      </c>
      <c r="I235" s="12"/>
      <c r="J235" s="1" t="str">
        <f>IF(I235="","",IF(I235="np",-200,  MIN(IF(I$5="No",1000,10000),ROUNDDOWN(IF(I$3="No",
IF(ISNUMBER(I235)=TRUE,IF(I235=0,0,
500*LOG10(1+99*I$4/IF(ISNUMBER(I235),I235,VALUE(LEFT(I235,SEARCH(" ",I235)-1))))),
500*LOG10(1+99*IF(ISNUMBER(I235),I235,VALUE(LEFT(I235,SEARCH(" ",I235)-1)))/I$7*I$4/I$6)),500*LOG10(1+99*IF(ISNUMBER(I235),I235,VALUE(LEFT(I235,SEARCH(" ",I235)-1)))/I$4)),Events!$I$1))  )   )</f>
        <v/>
      </c>
      <c r="K235" s="1" t="str">
        <f>IF(I235="","",_xlfn.RANK.AVG(J235,J$12:J$238))</f>
        <v/>
      </c>
      <c r="L235" s="12"/>
      <c r="M235" s="1" t="str">
        <f>IF(L235="","",IF(L235="np",-200,  MIN(IF(L$5="No",1000,10000),ROUNDDOWN(IF(L$3="No",
IF(ISNUMBER(L235)=TRUE,IF(L235=0,0,
500*LOG10(1+99*L$4/IF(ISNUMBER(L235),L235,VALUE(LEFT(L235,SEARCH(" ",L235)-1))))),
500*LOG10(1+99*IF(ISNUMBER(L235),L235,VALUE(LEFT(L235,SEARCH(" ",L235)-1)))/L$7*L$4/L$6)),500*LOG10(1+99*IF(ISNUMBER(L235),L235,VALUE(LEFT(L235,SEARCH(" ",L235)-1)))/L$4)),Events!$I$1))  )   )</f>
        <v/>
      </c>
      <c r="N235" s="1" t="str">
        <f>IF(L235="","",_xlfn.RANK.AVG(M235,M$12:M$238))</f>
        <v/>
      </c>
      <c r="O235" s="12"/>
      <c r="P235" s="1" t="str">
        <f>IF(O235="","",IF(O235="np",-200,  MIN(IF(O$5="No",1000,10000),ROUNDDOWN(IF(O$3="No",
IF(ISNUMBER(O235)=TRUE,IF(O235=0,0,
500*LOG10(1+99*O$4/IF(ISNUMBER(O235),O235,VALUE(LEFT(O235,SEARCH(" ",O235)-1))))),
500*LOG10(1+99*IF(ISNUMBER(O235),O235,VALUE(LEFT(O235,SEARCH(" ",O235)-1)))/O$7*O$4/O$6)),500*LOG10(1+99*IF(ISNUMBER(O235),O235,VALUE(LEFT(O235,SEARCH(" ",O235)-1)))/O$4)),Events!$I$1))  )   )</f>
        <v/>
      </c>
      <c r="Q235" s="1" t="str">
        <f>IF(O235="","",_xlfn.RANK.AVG(P235,P$12:P$238))</f>
        <v/>
      </c>
      <c r="R235" s="12"/>
      <c r="S235" s="1" t="str">
        <f>IF(R235="","",IF(R235="np",-200,  MIN(IF(R$5="No",1000,10000),ROUNDDOWN(IF(R$3="No",
IF(ISNUMBER(R235)=TRUE,IF(R235=0,0,
500*LOG10(1+99*R$4/IF(ISNUMBER(R235),R235,VALUE(LEFT(R235,SEARCH(" ",R235)-1))))),
500*LOG10(1+99*IF(ISNUMBER(R235),R235,VALUE(LEFT(R235,SEARCH(" ",R235)-1)))/R$7*R$4/R$6)),500*LOG10(1+99*IF(ISNUMBER(R235),R235,VALUE(LEFT(R235,SEARCH(" ",R235)-1)))/R$4)),Events!$I$1))  )   )</f>
        <v/>
      </c>
      <c r="T235" s="1" t="str">
        <f>IF(R235="","",_xlfn.RANK.AVG(S235,S$12:S$238))</f>
        <v/>
      </c>
      <c r="U235" s="12"/>
      <c r="V235" s="1" t="str">
        <f>IF(U235="","",IF(U235="np",-200,  MIN(IF(U$5="No",1000,10000),ROUNDDOWN(IF(U$3="No",
IF(ISNUMBER(U235)=TRUE,IF(U235=0,0,
500*LOG10(1+99*U$4/IF(ISNUMBER(U235),U235,VALUE(LEFT(U235,SEARCH(" ",U235)-1))))),
500*LOG10(1+99*IF(ISNUMBER(U235),U235,VALUE(LEFT(U235,SEARCH(" ",U235)-1)))/U$7*U$4/U$6)),500*LOG10(1+99*IF(ISNUMBER(U235),U235,VALUE(LEFT(U235,SEARCH(" ",U235)-1)))/U$4)),Events!$I$1))  )   )</f>
        <v/>
      </c>
      <c r="W235" s="1" t="str">
        <f>IF(U235="","",_xlfn.RANK.AVG(V235,V$12:V$238))</f>
        <v/>
      </c>
      <c r="X235" s="12"/>
      <c r="Y235" s="1" t="str">
        <f>IF(X235="","",IF(X235="np",-200,  MIN(IF(X$5="No",1000,10000),ROUNDDOWN(IF(X$3="No",
IF(ISNUMBER(X235)=TRUE,IF(X235=0,0,
500*LOG10(1+99*X$4/IF(ISNUMBER(X235),X235,VALUE(LEFT(X235,SEARCH(" ",X235)-1))))),
500*LOG10(1+99*IF(ISNUMBER(X235),X235,VALUE(LEFT(X235,SEARCH(" ",X235)-1)))/X$7*X$4/X$6)),500*LOG10(1+99*IF(ISNUMBER(X235),X235,VALUE(LEFT(X235,SEARCH(" ",X235)-1)))/X$4)),Events!$I$1))  )   )</f>
        <v/>
      </c>
      <c r="Z235" s="1" t="str">
        <f>IF(X235="","",_xlfn.RANK.AVG(Y235,Y$12:Y$238))</f>
        <v/>
      </c>
      <c r="AA235" s="1" t="str">
        <f>IF(Competitors!A225="","",Competitors!D225)</f>
        <v/>
      </c>
      <c r="AB235" t="str">
        <f t="shared" si="21"/>
        <v/>
      </c>
      <c r="AC235" t="str">
        <f t="shared" si="24"/>
        <v/>
      </c>
      <c r="AD235" t="str">
        <f t="shared" si="19"/>
        <v/>
      </c>
      <c r="AE235" t="str">
        <f t="shared" si="22"/>
        <v/>
      </c>
      <c r="AF235" t="str">
        <f t="shared" si="20"/>
        <v/>
      </c>
      <c r="AG235" t="str">
        <f t="shared" si="23"/>
        <v/>
      </c>
    </row>
    <row r="236" spans="1:33" ht="14.5" x14ac:dyDescent="0.35">
      <c r="A236" s="1" t="str">
        <f>IF(Competitors!A226="","",Competitors!A226)</f>
        <v/>
      </c>
      <c r="B236" s="1" t="str">
        <f>IF(Competitors!B226="","",Competitors!B226)</f>
        <v/>
      </c>
      <c r="C236" s="1" t="str">
        <f>IF(Competitors!C226="","",Competitors!C226)</f>
        <v/>
      </c>
      <c r="D236" s="1" t="str">
        <f>IF(A236="","",SUM(G236,J236,M236,P236,S236,V236,Y236))</f>
        <v/>
      </c>
      <c r="E236" s="1" t="str">
        <f>IF(A236="","",SUM(H236,K236,N236,Q236,T236,W236,Z236))</f>
        <v/>
      </c>
      <c r="F236" s="12"/>
      <c r="G236" s="1" t="str">
        <f>IF(F236="","",IF(F236="np",-200,  MIN(IF(F$5="No",1000,10000),ROUNDDOWN(IF(F$3="No",
IF(ISNUMBER(F236)=TRUE,IF(F236=0,0,
500*LOG10(1+99*F$4/IF(ISNUMBER(F236),F236,VALUE(LEFT(F236,SEARCH(" ",F236)-1))))),
500*LOG10(1+99*IF(ISNUMBER(F236),F236,VALUE(LEFT(F236,SEARCH(" ",F236)-1)))/F$7*F$4/F$6)),500*LOG10(1+99*IF(ISNUMBER(F236),F236,VALUE(LEFT(F236,SEARCH(" ",F236)-1)))/F$4)),Events!$I$1))  )   )</f>
        <v/>
      </c>
      <c r="H236" s="1" t="str">
        <f>IF(F236="","",_xlfn.RANK.AVG(G236,G$12:G$238))</f>
        <v/>
      </c>
      <c r="I236" s="12"/>
      <c r="J236" s="1" t="str">
        <f>IF(I236="","",IF(I236="np",-200,  MIN(IF(I$5="No",1000,10000),ROUNDDOWN(IF(I$3="No",
IF(ISNUMBER(I236)=TRUE,IF(I236=0,0,
500*LOG10(1+99*I$4/IF(ISNUMBER(I236),I236,VALUE(LEFT(I236,SEARCH(" ",I236)-1))))),
500*LOG10(1+99*IF(ISNUMBER(I236),I236,VALUE(LEFT(I236,SEARCH(" ",I236)-1)))/I$7*I$4/I$6)),500*LOG10(1+99*IF(ISNUMBER(I236),I236,VALUE(LEFT(I236,SEARCH(" ",I236)-1)))/I$4)),Events!$I$1))  )   )</f>
        <v/>
      </c>
      <c r="K236" s="1" t="str">
        <f>IF(I236="","",_xlfn.RANK.AVG(J236,J$12:J$238))</f>
        <v/>
      </c>
      <c r="L236" s="12"/>
      <c r="M236" s="1" t="str">
        <f>IF(L236="","",IF(L236="np",-200,  MIN(IF(L$5="No",1000,10000),ROUNDDOWN(IF(L$3="No",
IF(ISNUMBER(L236)=TRUE,IF(L236=0,0,
500*LOG10(1+99*L$4/IF(ISNUMBER(L236),L236,VALUE(LEFT(L236,SEARCH(" ",L236)-1))))),
500*LOG10(1+99*IF(ISNUMBER(L236),L236,VALUE(LEFT(L236,SEARCH(" ",L236)-1)))/L$7*L$4/L$6)),500*LOG10(1+99*IF(ISNUMBER(L236),L236,VALUE(LEFT(L236,SEARCH(" ",L236)-1)))/L$4)),Events!$I$1))  )   )</f>
        <v/>
      </c>
      <c r="N236" s="1" t="str">
        <f>IF(L236="","",_xlfn.RANK.AVG(M236,M$12:M$238))</f>
        <v/>
      </c>
      <c r="O236" s="12"/>
      <c r="P236" s="1" t="str">
        <f>IF(O236="","",IF(O236="np",-200,  MIN(IF(O$5="No",1000,10000),ROUNDDOWN(IF(O$3="No",
IF(ISNUMBER(O236)=TRUE,IF(O236=0,0,
500*LOG10(1+99*O$4/IF(ISNUMBER(O236),O236,VALUE(LEFT(O236,SEARCH(" ",O236)-1))))),
500*LOG10(1+99*IF(ISNUMBER(O236),O236,VALUE(LEFT(O236,SEARCH(" ",O236)-1)))/O$7*O$4/O$6)),500*LOG10(1+99*IF(ISNUMBER(O236),O236,VALUE(LEFT(O236,SEARCH(" ",O236)-1)))/O$4)),Events!$I$1))  )   )</f>
        <v/>
      </c>
      <c r="Q236" s="1" t="str">
        <f>IF(O236="","",_xlfn.RANK.AVG(P236,P$12:P$238))</f>
        <v/>
      </c>
      <c r="R236" s="12"/>
      <c r="S236" s="1" t="str">
        <f>IF(R236="","",IF(R236="np",-200,  MIN(IF(R$5="No",1000,10000),ROUNDDOWN(IF(R$3="No",
IF(ISNUMBER(R236)=TRUE,IF(R236=0,0,
500*LOG10(1+99*R$4/IF(ISNUMBER(R236),R236,VALUE(LEFT(R236,SEARCH(" ",R236)-1))))),
500*LOG10(1+99*IF(ISNUMBER(R236),R236,VALUE(LEFT(R236,SEARCH(" ",R236)-1)))/R$7*R$4/R$6)),500*LOG10(1+99*IF(ISNUMBER(R236),R236,VALUE(LEFT(R236,SEARCH(" ",R236)-1)))/R$4)),Events!$I$1))  )   )</f>
        <v/>
      </c>
      <c r="T236" s="1" t="str">
        <f>IF(R236="","",_xlfn.RANK.AVG(S236,S$12:S$238))</f>
        <v/>
      </c>
      <c r="U236" s="12"/>
      <c r="V236" s="1" t="str">
        <f>IF(U236="","",IF(U236="np",-200,  MIN(IF(U$5="No",1000,10000),ROUNDDOWN(IF(U$3="No",
IF(ISNUMBER(U236)=TRUE,IF(U236=0,0,
500*LOG10(1+99*U$4/IF(ISNUMBER(U236),U236,VALUE(LEFT(U236,SEARCH(" ",U236)-1))))),
500*LOG10(1+99*IF(ISNUMBER(U236),U236,VALUE(LEFT(U236,SEARCH(" ",U236)-1)))/U$7*U$4/U$6)),500*LOG10(1+99*IF(ISNUMBER(U236),U236,VALUE(LEFT(U236,SEARCH(" ",U236)-1)))/U$4)),Events!$I$1))  )   )</f>
        <v/>
      </c>
      <c r="W236" s="1" t="str">
        <f>IF(U236="","",_xlfn.RANK.AVG(V236,V$12:V$238))</f>
        <v/>
      </c>
      <c r="X236" s="12"/>
      <c r="Y236" s="1" t="str">
        <f>IF(X236="","",IF(X236="np",-200,  MIN(IF(X$5="No",1000,10000),ROUNDDOWN(IF(X$3="No",
IF(ISNUMBER(X236)=TRUE,IF(X236=0,0,
500*LOG10(1+99*X$4/IF(ISNUMBER(X236),X236,VALUE(LEFT(X236,SEARCH(" ",X236)-1))))),
500*LOG10(1+99*IF(ISNUMBER(X236),X236,VALUE(LEFT(X236,SEARCH(" ",X236)-1)))/X$7*X$4/X$6)),500*LOG10(1+99*IF(ISNUMBER(X236),X236,VALUE(LEFT(X236,SEARCH(" ",X236)-1)))/X$4)),Events!$I$1))  )   )</f>
        <v/>
      </c>
      <c r="Z236" s="1" t="str">
        <f>IF(X236="","",_xlfn.RANK.AVG(Y236,Y$12:Y$238))</f>
        <v/>
      </c>
      <c r="AA236" s="1" t="str">
        <f>IF(Competitors!A226="","",Competitors!D226)</f>
        <v/>
      </c>
      <c r="AB236" t="str">
        <f t="shared" si="21"/>
        <v/>
      </c>
      <c r="AC236" t="str">
        <f t="shared" si="24"/>
        <v/>
      </c>
      <c r="AD236" t="str">
        <f t="shared" si="19"/>
        <v/>
      </c>
      <c r="AE236" t="str">
        <f t="shared" si="22"/>
        <v/>
      </c>
      <c r="AF236" t="str">
        <f t="shared" si="20"/>
        <v/>
      </c>
      <c r="AG236" t="str">
        <f t="shared" si="23"/>
        <v/>
      </c>
    </row>
    <row r="237" spans="1:33" ht="14.5" x14ac:dyDescent="0.35">
      <c r="A237" s="1" t="str">
        <f>IF(Competitors!A227="","",Competitors!A227)</f>
        <v/>
      </c>
      <c r="B237" s="1" t="str">
        <f>IF(Competitors!B227="","",Competitors!B227)</f>
        <v/>
      </c>
      <c r="C237" s="1" t="str">
        <f>IF(Competitors!C227="","",Competitors!C227)</f>
        <v/>
      </c>
      <c r="D237" s="1" t="str">
        <f>IF(A237="","",SUM(G237,J237,M237,P237,S237,V237,Y237))</f>
        <v/>
      </c>
      <c r="E237" s="1" t="str">
        <f>IF(A237="","",SUM(H237,K237,N237,Q237,T237,W237,Z237))</f>
        <v/>
      </c>
      <c r="F237" s="12"/>
      <c r="G237" s="1" t="str">
        <f>IF(F237="","",IF(F237="np",-200,  MIN(IF(F$5="No",1000,10000),ROUNDDOWN(IF(F$3="No",
IF(ISNUMBER(F237)=TRUE,IF(F237=0,0,
500*LOG10(1+99*F$4/IF(ISNUMBER(F237),F237,VALUE(LEFT(F237,SEARCH(" ",F237)-1))))),
500*LOG10(1+99*IF(ISNUMBER(F237),F237,VALUE(LEFT(F237,SEARCH(" ",F237)-1)))/F$7*F$4/F$6)),500*LOG10(1+99*IF(ISNUMBER(F237),F237,VALUE(LEFT(F237,SEARCH(" ",F237)-1)))/F$4)),Events!$I$1))  )   )</f>
        <v/>
      </c>
      <c r="H237" s="1" t="str">
        <f>IF(F237="","",_xlfn.RANK.AVG(G237,G$12:G$238))</f>
        <v/>
      </c>
      <c r="I237" s="12"/>
      <c r="J237" s="1" t="str">
        <f>IF(I237="","",IF(I237="np",-200,  MIN(IF(I$5="No",1000,10000),ROUNDDOWN(IF(I$3="No",
IF(ISNUMBER(I237)=TRUE,IF(I237=0,0,
500*LOG10(1+99*I$4/IF(ISNUMBER(I237),I237,VALUE(LEFT(I237,SEARCH(" ",I237)-1))))),
500*LOG10(1+99*IF(ISNUMBER(I237),I237,VALUE(LEFT(I237,SEARCH(" ",I237)-1)))/I$7*I$4/I$6)),500*LOG10(1+99*IF(ISNUMBER(I237),I237,VALUE(LEFT(I237,SEARCH(" ",I237)-1)))/I$4)),Events!$I$1))  )   )</f>
        <v/>
      </c>
      <c r="K237" s="1" t="str">
        <f>IF(I237="","",_xlfn.RANK.AVG(J237,J$12:J$238))</f>
        <v/>
      </c>
      <c r="L237" s="12"/>
      <c r="M237" s="1" t="str">
        <f>IF(L237="","",IF(L237="np",-200,  MIN(IF(L$5="No",1000,10000),ROUNDDOWN(IF(L$3="No",
IF(ISNUMBER(L237)=TRUE,IF(L237=0,0,
500*LOG10(1+99*L$4/IF(ISNUMBER(L237),L237,VALUE(LEFT(L237,SEARCH(" ",L237)-1))))),
500*LOG10(1+99*IF(ISNUMBER(L237),L237,VALUE(LEFT(L237,SEARCH(" ",L237)-1)))/L$7*L$4/L$6)),500*LOG10(1+99*IF(ISNUMBER(L237),L237,VALUE(LEFT(L237,SEARCH(" ",L237)-1)))/L$4)),Events!$I$1))  )   )</f>
        <v/>
      </c>
      <c r="N237" s="1" t="str">
        <f>IF(L237="","",_xlfn.RANK.AVG(M237,M$12:M$238))</f>
        <v/>
      </c>
      <c r="O237" s="12"/>
      <c r="P237" s="1" t="str">
        <f>IF(O237="","",IF(O237="np",-200,  MIN(IF(O$5="No",1000,10000),ROUNDDOWN(IF(O$3="No",
IF(ISNUMBER(O237)=TRUE,IF(O237=0,0,
500*LOG10(1+99*O$4/IF(ISNUMBER(O237),O237,VALUE(LEFT(O237,SEARCH(" ",O237)-1))))),
500*LOG10(1+99*IF(ISNUMBER(O237),O237,VALUE(LEFT(O237,SEARCH(" ",O237)-1)))/O$7*O$4/O$6)),500*LOG10(1+99*IF(ISNUMBER(O237),O237,VALUE(LEFT(O237,SEARCH(" ",O237)-1)))/O$4)),Events!$I$1))  )   )</f>
        <v/>
      </c>
      <c r="Q237" s="1" t="str">
        <f>IF(O237="","",_xlfn.RANK.AVG(P237,P$12:P$238))</f>
        <v/>
      </c>
      <c r="R237" s="12"/>
      <c r="S237" s="1" t="str">
        <f>IF(R237="","",IF(R237="np",-200,  MIN(IF(R$5="No",1000,10000),ROUNDDOWN(IF(R$3="No",
IF(ISNUMBER(R237)=TRUE,IF(R237=0,0,
500*LOG10(1+99*R$4/IF(ISNUMBER(R237),R237,VALUE(LEFT(R237,SEARCH(" ",R237)-1))))),
500*LOG10(1+99*IF(ISNUMBER(R237),R237,VALUE(LEFT(R237,SEARCH(" ",R237)-1)))/R$7*R$4/R$6)),500*LOG10(1+99*IF(ISNUMBER(R237),R237,VALUE(LEFT(R237,SEARCH(" ",R237)-1)))/R$4)),Events!$I$1))  )   )</f>
        <v/>
      </c>
      <c r="T237" s="1" t="str">
        <f>IF(R237="","",_xlfn.RANK.AVG(S237,S$12:S$238))</f>
        <v/>
      </c>
      <c r="U237" s="12"/>
      <c r="V237" s="1" t="str">
        <f>IF(U237="","",IF(U237="np",-200,  MIN(IF(U$5="No",1000,10000),ROUNDDOWN(IF(U$3="No",
IF(ISNUMBER(U237)=TRUE,IF(U237=0,0,
500*LOG10(1+99*U$4/IF(ISNUMBER(U237),U237,VALUE(LEFT(U237,SEARCH(" ",U237)-1))))),
500*LOG10(1+99*IF(ISNUMBER(U237),U237,VALUE(LEFT(U237,SEARCH(" ",U237)-1)))/U$7*U$4/U$6)),500*LOG10(1+99*IF(ISNUMBER(U237),U237,VALUE(LEFT(U237,SEARCH(" ",U237)-1)))/U$4)),Events!$I$1))  )   )</f>
        <v/>
      </c>
      <c r="W237" s="1" t="str">
        <f>IF(U237="","",_xlfn.RANK.AVG(V237,V$12:V$238))</f>
        <v/>
      </c>
      <c r="X237" s="12"/>
      <c r="Y237" s="1" t="str">
        <f>IF(X237="","",IF(X237="np",-200,  MIN(IF(X$5="No",1000,10000),ROUNDDOWN(IF(X$3="No",
IF(ISNUMBER(X237)=TRUE,IF(X237=0,0,
500*LOG10(1+99*X$4/IF(ISNUMBER(X237),X237,VALUE(LEFT(X237,SEARCH(" ",X237)-1))))),
500*LOG10(1+99*IF(ISNUMBER(X237),X237,VALUE(LEFT(X237,SEARCH(" ",X237)-1)))/X$7*X$4/X$6)),500*LOG10(1+99*IF(ISNUMBER(X237),X237,VALUE(LEFT(X237,SEARCH(" ",X237)-1)))/X$4)),Events!$I$1))  )   )</f>
        <v/>
      </c>
      <c r="Z237" s="1" t="str">
        <f>IF(X237="","",_xlfn.RANK.AVG(Y237,Y$12:Y$238))</f>
        <v/>
      </c>
      <c r="AA237" s="1" t="str">
        <f>IF(Competitors!A227="","",Competitors!D227)</f>
        <v/>
      </c>
      <c r="AB237" t="str">
        <f t="shared" si="21"/>
        <v/>
      </c>
      <c r="AC237" t="str">
        <f t="shared" si="24"/>
        <v/>
      </c>
      <c r="AD237" t="str">
        <f t="shared" si="19"/>
        <v/>
      </c>
      <c r="AE237" t="str">
        <f t="shared" si="22"/>
        <v/>
      </c>
      <c r="AF237" t="str">
        <f t="shared" si="20"/>
        <v/>
      </c>
      <c r="AG237" t="str">
        <f t="shared" si="23"/>
        <v/>
      </c>
    </row>
    <row r="238" spans="1:33" ht="14.5" x14ac:dyDescent="0.35">
      <c r="A238" s="1" t="str">
        <f>IF(Competitors!A228="","",Competitors!A228)</f>
        <v/>
      </c>
      <c r="B238" s="1" t="str">
        <f>IF(Competitors!B228="","",Competitors!B228)</f>
        <v/>
      </c>
      <c r="C238" s="1" t="str">
        <f>IF(Competitors!C228="","",Competitors!C228)</f>
        <v/>
      </c>
      <c r="D238" s="1" t="str">
        <f>IF(A238="","",SUM(G238,J238,M238,P238,S238,V238,Y238))</f>
        <v/>
      </c>
      <c r="E238" s="1" t="str">
        <f>IF(A238="","",SUM(H238,K238,N238,Q238,T238,W238,Z238))</f>
        <v/>
      </c>
      <c r="F238" s="12"/>
      <c r="G238" s="1" t="str">
        <f>IF(F238="","",IF(F238="np",-200,  MIN(IF(F$5="No",1000,10000),ROUNDDOWN(IF(F$3="No",
IF(ISNUMBER(F238)=TRUE,IF(F238=0,0,
500*LOG10(1+99*F$4/IF(ISNUMBER(F238),F238,VALUE(LEFT(F238,SEARCH(" ",F238)-1))))),
500*LOG10(1+99*IF(ISNUMBER(F238),F238,VALUE(LEFT(F238,SEARCH(" ",F238)-1)))/F$7*F$4/F$6)),500*LOG10(1+99*IF(ISNUMBER(F238),F238,VALUE(LEFT(F238,SEARCH(" ",F238)-1)))/F$4)),Events!$I$1))  )   )</f>
        <v/>
      </c>
      <c r="H238" s="1" t="str">
        <f>IF(F238="","",_xlfn.RANK.AVG(G238,G$12:G$238))</f>
        <v/>
      </c>
      <c r="I238" s="12"/>
      <c r="J238" s="1" t="str">
        <f>IF(I238="","",IF(I238="np",-200,  MIN(IF(I$5="No",1000,10000),ROUNDDOWN(IF(I$3="No",
IF(ISNUMBER(I238)=TRUE,IF(I238=0,0,
500*LOG10(1+99*I$4/IF(ISNUMBER(I238),I238,VALUE(LEFT(I238,SEARCH(" ",I238)-1))))),
500*LOG10(1+99*IF(ISNUMBER(I238),I238,VALUE(LEFT(I238,SEARCH(" ",I238)-1)))/I$7*I$4/I$6)),500*LOG10(1+99*IF(ISNUMBER(I238),I238,VALUE(LEFT(I238,SEARCH(" ",I238)-1)))/I$4)),Events!$I$1))  )   )</f>
        <v/>
      </c>
      <c r="K238" s="1" t="str">
        <f>IF(I238="","",_xlfn.RANK.AVG(J238,J$12:J$238))</f>
        <v/>
      </c>
      <c r="L238" s="12"/>
      <c r="M238" s="1" t="str">
        <f>IF(L238="","",IF(L238="np",-200,  MIN(IF(L$5="No",1000,10000),ROUNDDOWN(IF(L$3="No",
IF(ISNUMBER(L238)=TRUE,IF(L238=0,0,
500*LOG10(1+99*L$4/IF(ISNUMBER(L238),L238,VALUE(LEFT(L238,SEARCH(" ",L238)-1))))),
500*LOG10(1+99*IF(ISNUMBER(L238),L238,VALUE(LEFT(L238,SEARCH(" ",L238)-1)))/L$7*L$4/L$6)),500*LOG10(1+99*IF(ISNUMBER(L238),L238,VALUE(LEFT(L238,SEARCH(" ",L238)-1)))/L$4)),Events!$I$1))  )   )</f>
        <v/>
      </c>
      <c r="N238" s="1" t="str">
        <f>IF(L238="","",_xlfn.RANK.AVG(M238,M$12:M$238))</f>
        <v/>
      </c>
      <c r="O238" s="12"/>
      <c r="P238" s="1" t="str">
        <f>IF(O238="","",IF(O238="np",-200,  MIN(IF(O$5="No",1000,10000),ROUNDDOWN(IF(O$3="No",
IF(ISNUMBER(O238)=TRUE,IF(O238=0,0,
500*LOG10(1+99*O$4/IF(ISNUMBER(O238),O238,VALUE(LEFT(O238,SEARCH(" ",O238)-1))))),
500*LOG10(1+99*IF(ISNUMBER(O238),O238,VALUE(LEFT(O238,SEARCH(" ",O238)-1)))/O$7*O$4/O$6)),500*LOG10(1+99*IF(ISNUMBER(O238),O238,VALUE(LEFT(O238,SEARCH(" ",O238)-1)))/O$4)),Events!$I$1))  )   )</f>
        <v/>
      </c>
      <c r="Q238" s="1" t="str">
        <f>IF(O238="","",_xlfn.RANK.AVG(P238,P$12:P$238))</f>
        <v/>
      </c>
      <c r="R238" s="12"/>
      <c r="S238" s="1" t="str">
        <f>IF(R238="","",IF(R238="np",-200,  MIN(IF(R$5="No",1000,10000),ROUNDDOWN(IF(R$3="No",
IF(ISNUMBER(R238)=TRUE,IF(R238=0,0,
500*LOG10(1+99*R$4/IF(ISNUMBER(R238),R238,VALUE(LEFT(R238,SEARCH(" ",R238)-1))))),
500*LOG10(1+99*IF(ISNUMBER(R238),R238,VALUE(LEFT(R238,SEARCH(" ",R238)-1)))/R$7*R$4/R$6)),500*LOG10(1+99*IF(ISNUMBER(R238),R238,VALUE(LEFT(R238,SEARCH(" ",R238)-1)))/R$4)),Events!$I$1))  )   )</f>
        <v/>
      </c>
      <c r="T238" s="1" t="str">
        <f>IF(R238="","",_xlfn.RANK.AVG(S238,S$12:S$238))</f>
        <v/>
      </c>
      <c r="U238" s="12"/>
      <c r="V238" s="1" t="str">
        <f>IF(U238="","",IF(U238="np",-200,  MIN(IF(U$5="No",1000,10000),ROUNDDOWN(IF(U$3="No",
IF(ISNUMBER(U238)=TRUE,IF(U238=0,0,
500*LOG10(1+99*U$4/IF(ISNUMBER(U238),U238,VALUE(LEFT(U238,SEARCH(" ",U238)-1))))),
500*LOG10(1+99*IF(ISNUMBER(U238),U238,VALUE(LEFT(U238,SEARCH(" ",U238)-1)))/U$7*U$4/U$6)),500*LOG10(1+99*IF(ISNUMBER(U238),U238,VALUE(LEFT(U238,SEARCH(" ",U238)-1)))/U$4)),Events!$I$1))  )   )</f>
        <v/>
      </c>
      <c r="W238" s="1" t="str">
        <f>IF(U238="","",_xlfn.RANK.AVG(V238,V$12:V$238))</f>
        <v/>
      </c>
      <c r="X238" s="12"/>
      <c r="Y238" s="1" t="str">
        <f>IF(X238="","",IF(X238="np",-200,  MIN(IF(X$5="No",1000,10000),ROUNDDOWN(IF(X$3="No",
IF(ISNUMBER(X238)=TRUE,IF(X238=0,0,
500*LOG10(1+99*X$4/IF(ISNUMBER(X238),X238,VALUE(LEFT(X238,SEARCH(" ",X238)-1))))),
500*LOG10(1+99*IF(ISNUMBER(X238),X238,VALUE(LEFT(X238,SEARCH(" ",X238)-1)))/X$7*X$4/X$6)),500*LOG10(1+99*IF(ISNUMBER(X238),X238,VALUE(LEFT(X238,SEARCH(" ",X238)-1)))/X$4)),Events!$I$1))  )   )</f>
        <v/>
      </c>
      <c r="Z238" s="1" t="str">
        <f>IF(X238="","",_xlfn.RANK.AVG(Y238,Y$12:Y$238))</f>
        <v/>
      </c>
      <c r="AA238" s="1" t="str">
        <f>IF(Competitors!A228="","",Competitors!D228)</f>
        <v/>
      </c>
      <c r="AB238" t="str">
        <f t="shared" si="21"/>
        <v/>
      </c>
      <c r="AC238" t="str">
        <f t="shared" si="24"/>
        <v/>
      </c>
      <c r="AD238" t="str">
        <f t="shared" si="19"/>
        <v/>
      </c>
      <c r="AE238" t="str">
        <f t="shared" si="22"/>
        <v/>
      </c>
      <c r="AF238" t="str">
        <f t="shared" si="20"/>
        <v/>
      </c>
      <c r="AG238" t="str">
        <f t="shared" si="23"/>
        <v/>
      </c>
    </row>
  </sheetData>
  <sheetProtection algorithmName="SHA-512" hashValue="E/E+HRpjGSZwEGYlKzFBhxfV1ze7hlYbRz0rN37GJ++32Qcu9CVK7rMK2Ydr/zcC0mTDDLy+kqLhL7S9Cky8vw==" saltValue="eSqeB1D/O6gIoA+4YjPZLw==" spinCount="100000" sheet="1" objects="1" scenarios="1"/>
  <autoFilter ref="A11:AA238" xr:uid="{BD2BBF52-CA10-4D66-9600-4EEC4EB8864C}">
    <sortState xmlns:xlrd2="http://schemas.microsoft.com/office/spreadsheetml/2017/richdata2" ref="A12:AA238">
      <sortCondition descending="1" ref="A11:A238"/>
    </sortState>
  </autoFilter>
  <phoneticPr fontId="1" type="noConversion"/>
  <pageMargins left="0.7" right="0.7" top="0.78740157499999996" bottom="0.78740157499999996" header="0.3" footer="0.3"/>
  <ignoredErrors>
    <ignoredError sqref="AE12:AE19 AE22:AE233 AE20:AE21 AE234:AE238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722ECAC-926D-4EAA-AF11-B85CBAA93E83}">
          <x14:formula1>
            <xm:f>Events!$A$4:$A$24</xm:f>
          </x14:formula1>
          <xm:sqref>F2 U2 O2 L2 I2 R2 X2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B1AA9-57E6-4610-9073-358A0CA5256D}">
  <dimension ref="A1:AB238"/>
  <sheetViews>
    <sheetView workbookViewId="0">
      <selection activeCell="B15" sqref="B15"/>
    </sheetView>
  </sheetViews>
  <sheetFormatPr baseColWidth="10" defaultColWidth="11.453125" defaultRowHeight="14.5" x14ac:dyDescent="0.35"/>
  <cols>
    <col min="1" max="1" width="11.81640625" bestFit="1" customWidth="1"/>
    <col min="2" max="2" width="26.1796875" customWidth="1"/>
    <col min="3" max="3" width="9.54296875" bestFit="1" customWidth="1"/>
    <col min="4" max="4" width="7.81640625" bestFit="1" customWidth="1"/>
    <col min="5" max="5" width="10.90625" customWidth="1"/>
    <col min="6" max="6" width="7.1796875" bestFit="1" customWidth="1"/>
    <col min="7" max="7" width="6" bestFit="1" customWidth="1"/>
    <col min="8" max="8" width="4.54296875" bestFit="1" customWidth="1"/>
    <col min="9" max="9" width="8" customWidth="1"/>
    <col min="10" max="10" width="6" bestFit="1" customWidth="1"/>
    <col min="11" max="11" width="4.54296875" bestFit="1" customWidth="1"/>
    <col min="12" max="12" width="5.81640625" bestFit="1" customWidth="1"/>
    <col min="13" max="13" width="6" bestFit="1" customWidth="1"/>
    <col min="14" max="14" width="4.54296875" bestFit="1" customWidth="1"/>
    <col min="15" max="15" width="9.1796875" customWidth="1"/>
    <col min="16" max="16" width="6" bestFit="1" customWidth="1"/>
    <col min="17" max="17" width="4.54296875" bestFit="1" customWidth="1"/>
    <col min="18" max="18" width="8.81640625" bestFit="1" customWidth="1"/>
    <col min="19" max="19" width="6" bestFit="1" customWidth="1"/>
    <col min="20" max="20" width="4.54296875" bestFit="1" customWidth="1"/>
    <col min="21" max="21" width="9.54296875" bestFit="1" customWidth="1"/>
    <col min="22" max="22" width="6" bestFit="1" customWidth="1"/>
    <col min="23" max="23" width="4.54296875" bestFit="1" customWidth="1"/>
    <col min="24" max="24" width="8.81640625" bestFit="1" customWidth="1"/>
    <col min="25" max="25" width="6" bestFit="1" customWidth="1"/>
    <col min="26" max="26" width="4.54296875" bestFit="1" customWidth="1"/>
  </cols>
  <sheetData>
    <row r="1" spans="1:28" x14ac:dyDescent="0.35">
      <c r="A1" t="s">
        <v>79</v>
      </c>
      <c r="E1" s="2" t="str">
        <f>IF(Events!I2="relative","UNOFFICIAL","")</f>
        <v>UNOFFICIAL</v>
      </c>
      <c r="F1" s="3" t="str">
        <f>IF(Events!I2="position based","OFFICIAL","")</f>
        <v/>
      </c>
    </row>
    <row r="2" spans="1:28" ht="15" thickBot="1" x14ac:dyDescent="0.4">
      <c r="A2" s="6" t="s">
        <v>80</v>
      </c>
      <c r="B2" s="6" t="s">
        <v>95</v>
      </c>
      <c r="C2" s="6" t="s">
        <v>68</v>
      </c>
      <c r="D2" s="6" t="s">
        <v>69</v>
      </c>
      <c r="E2" s="7" t="str">
        <f>Input_Day1!E11</f>
        <v>overall_pos</v>
      </c>
      <c r="F2" s="8" t="str">
        <f>Input_Day1!F2</f>
        <v>MTA</v>
      </c>
      <c r="G2" s="6" t="str">
        <f>IF(F2="","","points")</f>
        <v>points</v>
      </c>
      <c r="H2" s="7" t="str">
        <f>IF(G2="","","rank")</f>
        <v>rank</v>
      </c>
      <c r="I2" s="8" t="str">
        <f>Input_Day1!I2</f>
        <v>FC</v>
      </c>
      <c r="J2" s="6" t="str">
        <f>IF(I2="","","points")</f>
        <v>points</v>
      </c>
      <c r="K2" s="7" t="str">
        <f>IF(J2="","","rank")</f>
        <v>rank</v>
      </c>
      <c r="L2" s="8" t="str">
        <f>Input_Day1!L2</f>
        <v>END</v>
      </c>
      <c r="M2" s="6" t="str">
        <f>IF(L2="","","points")</f>
        <v>points</v>
      </c>
      <c r="N2" s="7" t="str">
        <f>IF(M2="","","rank")</f>
        <v>rank</v>
      </c>
      <c r="O2" s="8" t="str">
        <f>Input_Day1!O2</f>
        <v>TC100</v>
      </c>
      <c r="P2" s="6" t="str">
        <f>IF(O2="","","points")</f>
        <v>points</v>
      </c>
      <c r="Q2" s="7" t="str">
        <f>IF(P2="","","rank")</f>
        <v>rank</v>
      </c>
      <c r="R2" s="8" t="str">
        <f>Input_Day1!R2</f>
        <v>ACC100</v>
      </c>
      <c r="S2" s="6" t="str">
        <f>IF(R2="","","points")</f>
        <v>points</v>
      </c>
      <c r="T2" s="7" t="str">
        <f>IF(S2="","","rank")</f>
        <v>rank</v>
      </c>
      <c r="U2" s="8" t="str">
        <f>Input_Day1!U2</f>
        <v>AR40m</v>
      </c>
      <c r="V2" s="6" t="str">
        <f>IF(U2="","","points")</f>
        <v>points</v>
      </c>
      <c r="W2" s="7" t="str">
        <f>IF(V2="","","rank")</f>
        <v>rank</v>
      </c>
      <c r="X2" s="8" t="str">
        <f>Input_Day1!X2</f>
        <v>blank event</v>
      </c>
      <c r="Y2" s="6" t="str">
        <f>IF(X2="","","points")</f>
        <v>points</v>
      </c>
      <c r="Z2" s="6" t="s">
        <v>80</v>
      </c>
      <c r="AB2" s="2" t="s">
        <v>93</v>
      </c>
    </row>
    <row r="3" spans="1:28" ht="15" thickTop="1" x14ac:dyDescent="0.35">
      <c r="A3" s="9">
        <f>INDEX(Input_Day1!AE$12:AE$238,MATCH(IF(Input_Day1!$AG12="","",SMALL(Input_Day1!$AF$12:$AF$238,Input_Day1!$AG12)),Input_Day1!$AF$12:'Input_Day1'!$AF$238,0))</f>
        <v>1</v>
      </c>
      <c r="B3" s="9" t="str">
        <f>IF($A3="","",INDEX(Input_Day1!A$12:A$238,MATCH(IF(Input_Day1!$AG12="","",SMALL(Input_Day1!$AF$12:$AF$238,Input_Day1!$AG12)),Input_Day1!$AF$12:'Input_Day1'!$AF$238,0)))</f>
        <v>a5 b5</v>
      </c>
      <c r="C3" s="9" t="str">
        <f>IF($A3="","",INDEX(Input_Day1!B$12:B$238,MATCH(IF(Input_Day1!$AG12="","",SMALL(Input_Day1!$AF$12:$AF$238,Input_Day1!$AG12)),Input_Day1!$AF$12:'Input_Day1'!$AF$238,0)))</f>
        <v>ESP</v>
      </c>
      <c r="D3" s="9" t="str">
        <f>IF($A3="","",INDEX(Input_Day1!C$12:C$238,MATCH(IF(Input_Day1!$AG12="","",SMALL(Input_Day1!$AF$12:$AF$238,Input_Day1!$AG12)),Input_Day1!$AF$12:'Input_Day1'!$AF$238,0)))</f>
        <v>jun (f)</v>
      </c>
      <c r="E3" s="10">
        <f>IF($A3="","",INDEX(Input_Day1!E$12:E$238,MATCH(IF(Input_Day1!$AG12="","",SMALL(Input_Day1!$AF$12:$AF$238,Input_Day1!$AG12)),Input_Day1!$AF$12:'Input_Day1'!$AF$238,0)))</f>
        <v>6.5</v>
      </c>
      <c r="F3" s="11">
        <f>IF( OR($A3="",Input_Day1!F12=""),"",INDEX(Input_Day1!F$12:F$238,MATCH(IF(Input_Day1!$AG12="","",SMALL(Input_Day1!$AF$12:$AF$238,Input_Day1!$AG12)),Input_Day1!$AF$12:'Input_Day1'!$AF$238,0)))</f>
        <v>50</v>
      </c>
      <c r="G3" s="9">
        <f>H3</f>
        <v>1.5</v>
      </c>
      <c r="H3" s="10">
        <f>IF($A3="","",INDEX(Input_Day1!H$12:H$238,MATCH(IF(Input_Day1!$AG12="","",SMALL(Input_Day1!$AF$12:$AF$238,Input_Day1!$AG12)),Input_Day1!$AF$12:'Input_Day1'!$AF$238,0)))</f>
        <v>1.5</v>
      </c>
      <c r="I3" s="11" t="str">
        <f>IF( OR($A3="",Input_Day1!I12=""),"",INDEX(Input_Day1!I$12:I$238,MATCH(IF(Input_Day1!$AG12="","",SMALL(Input_Day1!$AF$12:$AF$238,Input_Day1!$AG12)),Input_Day1!$AF$12:'Input_Day1'!$AF$238,0)))</f>
        <v>4 c</v>
      </c>
      <c r="J3" s="9">
        <f>K3</f>
        <v>5</v>
      </c>
      <c r="K3" s="10">
        <f>IF($A3="","",INDEX(Input_Day1!K$12:K$238,MATCH(IF(Input_Day1!$AG12="","",SMALL(Input_Day1!$AF$12:$AF$238,Input_Day1!$AG12)),Input_Day1!$AF$12:'Input_Day1'!$AF$238,0)))</f>
        <v>5</v>
      </c>
      <c r="L3" s="11" t="str">
        <f>IF( OR($A3="",Input_Day1!L12=""),"",INDEX(Input_Day1!L$12:L$238,MATCH(IF(Input_Day1!$AG12="","",SMALL(Input_Day1!$AF$12:$AF$238,Input_Day1!$AG12)),Input_Day1!$AF$12:'Input_Day1'!$AF$238,0)))</f>
        <v/>
      </c>
      <c r="M3" s="9" t="str">
        <f>N3</f>
        <v/>
      </c>
      <c r="N3" s="10" t="str">
        <f>IF($A3="","",INDEX(Input_Day1!N$12:N$238,MATCH(IF(Input_Day1!$AG12="","",SMALL(Input_Day1!$AF$12:$AF$238,Input_Day1!$AG12)),Input_Day1!$AF$12:'Input_Day1'!$AF$238,0)))</f>
        <v/>
      </c>
      <c r="O3" s="11" t="str">
        <f>IF( OR($A3="",Input_Day1!O12=""),"",INDEX(Input_Day1!O$12:O$238,MATCH(IF(Input_Day1!$AG12="","",SMALL(Input_Day1!$AF$12:$AF$238,Input_Day1!$AG12)),Input_Day1!$AF$12:'Input_Day1'!$AF$238,0)))</f>
        <v/>
      </c>
      <c r="P3" s="9" t="str">
        <f>Q3</f>
        <v/>
      </c>
      <c r="Q3" s="10" t="str">
        <f>IF($A3="","",INDEX(Input_Day1!Q$12:Q$238,MATCH(IF(Input_Day1!$AG12="","",SMALL(Input_Day1!$AF$12:$AF$238,Input_Day1!$AG12)),Input_Day1!$AF$12:'Input_Day1'!$AF$238,0)))</f>
        <v/>
      </c>
      <c r="R3" s="11" t="str">
        <f>IF( OR($A3="",Input_Day1!R12=""),"",INDEX(Input_Day1!R$12:R$238,MATCH(IF(Input_Day1!$AG12="","",SMALL(Input_Day1!$AF$12:$AF$238,Input_Day1!$AG12)),Input_Day1!$AF$12:'Input_Day1'!$AF$238,0)))</f>
        <v/>
      </c>
      <c r="S3" s="9" t="str">
        <f>T3</f>
        <v/>
      </c>
      <c r="T3" s="10" t="str">
        <f>IF($A3="","",INDEX(Input_Day1!T$12:T$238,MATCH(IF(Input_Day1!$AG12="","",SMALL(Input_Day1!$AF$12:$AF$238,Input_Day1!$AG12)),Input_Day1!$AF$12:'Input_Day1'!$AF$238,0)))</f>
        <v/>
      </c>
      <c r="U3" s="11" t="str">
        <f>IF( OR($A3="",Input_Day1!U12=""),"",INDEX(Input_Day1!U$12:U$238,MATCH(IF(Input_Day1!$AG12="","",SMALL(Input_Day1!$AF$12:$AF$238,Input_Day1!$AG12)),Input_Day1!$AF$12:'Input_Day1'!$AF$238,0)))</f>
        <v/>
      </c>
      <c r="V3" s="9" t="str">
        <f>W3</f>
        <v/>
      </c>
      <c r="W3" s="10" t="str">
        <f>IF($A3="","",INDEX(Input_Day1!W$12:W$238,MATCH(IF(Input_Day1!$AG12="","",SMALL(Input_Day1!$AF$12:$AF$238,Input_Day1!$AG12)),Input_Day1!$AF$12:'Input_Day1'!$AF$238,0)))</f>
        <v/>
      </c>
      <c r="X3" s="11" t="str">
        <f>IF( OR($A3="",Input_Day1!X12=""),"",INDEX(Input_Day1!X$12:X$238,MATCH(IF(Input_Day1!$AG12="","",SMALL(Input_Day1!$AF$12:$AF$238,Input_Day1!$AG12)),Input_Day1!$AF$12:'Input_Day1'!$AF$238,0)))</f>
        <v/>
      </c>
      <c r="Y3" s="9" t="str">
        <f>Z3</f>
        <v/>
      </c>
      <c r="Z3" s="9" t="str">
        <f>IF($A3="","",INDEX(Input_Day1!Z$12:Z$238,MATCH(IF(Input_Day1!$AG12="","",SMALL(Input_Day1!$AF$12:$AF$238,Input_Day1!$AG12)),Input_Day1!$AF$12:'Input_Day1'!$AF$238,0)))</f>
        <v/>
      </c>
      <c r="AB3" s="2" t="s">
        <v>94</v>
      </c>
    </row>
    <row r="4" spans="1:28" x14ac:dyDescent="0.35">
      <c r="A4" s="1">
        <f>INDEX(Input_Day1!AE$12:AE$238,MATCH(IF(Input_Day1!$AG13="","",SMALL(Input_Day1!$AF$12:$AF$238,Input_Day1!$AG13)),Input_Day1!$AF$12:'Input_Day1'!$AF$238,0))</f>
        <v>3.5</v>
      </c>
      <c r="B4" s="1" t="str">
        <f>IF($A4="","",INDEX(Input_Day1!A$12:A$238,MATCH(IF(Input_Day1!$AG13="","",SMALL(Input_Day1!$AF$12:$AF$238,Input_Day1!$AG13)),Input_Day1!$AF$12:'Input_Day1'!$AF$238,0)))</f>
        <v>a4 b4</v>
      </c>
      <c r="C4" s="1" t="str">
        <f>IF($A4="","",INDEX(Input_Day1!B$12:B$238,MATCH(IF(Input_Day1!$AG13="","",SMALL(Input_Day1!$AD$12:$AD$238,Input_Day1!$AG13)),Input_Day1!$AD$12:'Input_Day1'!$AD$238,0)))</f>
        <v>ESP</v>
      </c>
      <c r="D4" s="1" t="str">
        <f>IF($A4="","",INDEX(Input_Day1!C$12:C$238,MATCH(IF(Input_Day1!$AG13="","",SMALL(Input_Day1!$AD$12:$AD$238,Input_Day1!$AG13)),Input_Day1!$AD$12:'Input_Day1'!$AD$238,0)))</f>
        <v>f</v>
      </c>
      <c r="E4" s="4">
        <f>IF($A4="","",INDEX(Input_Day1!E$12:E$238,MATCH(IF(Input_Day1!$AG13="","",SMALL(Input_Day1!$AF$12:$AF$238,Input_Day1!$AG13)),Input_Day1!$AF$12:'Input_Day1'!$AF$238,0)))</f>
        <v>7</v>
      </c>
      <c r="F4" s="5">
        <f>IF( OR($A4="",Input_Day1!F13=""),"",INDEX(Input_Day1!F$12:F$238,MATCH(IF(Input_Day1!$AG13="","",SMALL(Input_Day1!$AF$12:$AF$238,Input_Day1!$AG13)),Input_Day1!$AF$12:'Input_Day1'!$AF$238,0)))</f>
        <v>8.99</v>
      </c>
      <c r="G4" s="1">
        <f t="shared" ref="G4:G8" si="0">H4</f>
        <v>3</v>
      </c>
      <c r="H4" s="4">
        <f>IF($A4="","",INDEX(Input_Day1!H$12:H$238,MATCH(IF(Input_Day1!$AG13="","",SMALL(Input_Day1!$AF$12:$AF$238,Input_Day1!$AG13)),Input_Day1!$AF$12:'Input_Day1'!$AF$238,0)))</f>
        <v>3</v>
      </c>
      <c r="I4" s="5">
        <f>IF( OR($A4="",Input_Day1!I13=""),"",INDEX(Input_Day1!I$12:I$238,MATCH(IF(Input_Day1!$AG13="","",SMALL(Input_Day1!$AF$12:$AF$238,Input_Day1!$AG13)),Input_Day1!$AF$12:'Input_Day1'!$AF$238,0)))</f>
        <v>60</v>
      </c>
      <c r="J4" s="1">
        <f t="shared" ref="J4:J8" si="1">K4</f>
        <v>4</v>
      </c>
      <c r="K4" s="4">
        <f>IF($A4="","",INDEX(Input_Day1!K$12:K$238,MATCH(IF(Input_Day1!$AG13="","",SMALL(Input_Day1!$AF$12:$AF$238,Input_Day1!$AG13)),Input_Day1!$AF$12:'Input_Day1'!$AF$238,0)))</f>
        <v>4</v>
      </c>
      <c r="L4" s="5" t="str">
        <f>IF( OR($A4="",Input_Day1!L13=""),"",INDEX(Input_Day1!L$12:L$238,MATCH(IF(Input_Day1!$AG13="","",SMALL(Input_Day1!$AF$12:$AF$238,Input_Day1!$AG13)),Input_Day1!$AF$12:'Input_Day1'!$AF$238,0)))</f>
        <v/>
      </c>
      <c r="M4" s="1" t="str">
        <f t="shared" ref="M4:M8" si="2">N4</f>
        <v/>
      </c>
      <c r="N4" s="4" t="str">
        <f>IF($A4="","",INDEX(Input_Day1!N$12:N$238,MATCH(IF(Input_Day1!$AG13="","",SMALL(Input_Day1!$AF$12:$AF$238,Input_Day1!$AG13)),Input_Day1!$AF$12:'Input_Day1'!$AF$238,0)))</f>
        <v/>
      </c>
      <c r="O4" s="5" t="str">
        <f>IF( OR($A4="",Input_Day1!O13=""),"",INDEX(Input_Day1!O$12:O$238,MATCH(IF(Input_Day1!$AG13="","",SMALL(Input_Day1!$AF$12:$AF$238,Input_Day1!$AG13)),Input_Day1!$AF$12:'Input_Day1'!$AF$238,0)))</f>
        <v/>
      </c>
      <c r="P4" s="1" t="str">
        <f t="shared" ref="P4:P8" si="3">Q4</f>
        <v/>
      </c>
      <c r="Q4" s="4" t="str">
        <f>IF($A4="","",INDEX(Input_Day1!Q$12:Q$238,MATCH(IF(Input_Day1!$AG13="","",SMALL(Input_Day1!$AF$12:$AF$238,Input_Day1!$AG13)),Input_Day1!$AF$12:'Input_Day1'!$AF$238,0)))</f>
        <v/>
      </c>
      <c r="R4" s="5" t="str">
        <f>IF( OR($A4="",Input_Day1!R13=""),"",INDEX(Input_Day1!R$12:R$238,MATCH(IF(Input_Day1!$AG13="","",SMALL(Input_Day1!$AF$12:$AF$238,Input_Day1!$AG13)),Input_Day1!$AF$12:'Input_Day1'!$AF$238,0)))</f>
        <v/>
      </c>
      <c r="S4" s="1" t="str">
        <f t="shared" ref="S4:S8" si="4">T4</f>
        <v/>
      </c>
      <c r="T4" s="4" t="str">
        <f>IF($A4="","",INDEX(Input_Day1!T$12:T$238,MATCH(IF(Input_Day1!$AG13="","",SMALL(Input_Day1!$AF$12:$AF$238,Input_Day1!$AG13)),Input_Day1!$AF$12:'Input_Day1'!$AF$238,0)))</f>
        <v/>
      </c>
      <c r="U4" s="5" t="str">
        <f>IF( OR($A4="",Input_Day1!U13=""),"",INDEX(Input_Day1!U$12:U$238,MATCH(IF(Input_Day1!$AG13="","",SMALL(Input_Day1!$AF$12:$AF$238,Input_Day1!$AG13)),Input_Day1!$AF$12:'Input_Day1'!$AF$238,0)))</f>
        <v/>
      </c>
      <c r="V4" s="1" t="str">
        <f t="shared" ref="V4:V8" si="5">W4</f>
        <v/>
      </c>
      <c r="W4" s="4" t="str">
        <f>IF($A4="","",INDEX(Input_Day1!W$12:W$238,MATCH(IF(Input_Day1!$AG13="","",SMALL(Input_Day1!$AF$12:$AF$238,Input_Day1!$AG13)),Input_Day1!$AF$12:'Input_Day1'!$AF$238,0)))</f>
        <v/>
      </c>
      <c r="X4" s="5" t="str">
        <f>IF( OR($A4="",Input_Day1!X13=""),"",INDEX(Input_Day1!X$12:X$238,MATCH(IF(Input_Day1!$AG13="","",SMALL(Input_Day1!$AF$12:$AF$238,Input_Day1!$AG13)),Input_Day1!$AF$12:'Input_Day1'!$AF$238,0)))</f>
        <v/>
      </c>
      <c r="Y4" s="1" t="str">
        <f t="shared" ref="Y4:Y67" si="6">Z4</f>
        <v/>
      </c>
      <c r="Z4" s="1" t="str">
        <f>IF($A4="","",INDEX(Input_Day1!Z$12:Z$238,MATCH(IF(Input_Day1!$AG13="","",SMALL(Input_Day1!$AF$12:$AF$238,Input_Day1!$AG13)),Input_Day1!$AF$12:'Input_Day1'!$AF$238,0)))</f>
        <v/>
      </c>
    </row>
    <row r="5" spans="1:28" x14ac:dyDescent="0.35">
      <c r="A5" s="1">
        <f>INDEX(Input_Day1!AE$12:AE$238,MATCH(IF(Input_Day1!$AG14="","",SMALL(Input_Day1!$AF$12:$AF$238,Input_Day1!$AG14)),Input_Day1!$AF$12:'Input_Day1'!$AF$238,0))</f>
        <v>3.5</v>
      </c>
      <c r="B5" s="1" t="str">
        <f>IF($A5="","",INDEX(Input_Day1!A$12:A$238,MATCH(IF(Input_Day1!$AG14="","",SMALL(Input_Day1!$AF$12:$AF$238,Input_Day1!$AG14)),Input_Day1!$AF$12:'Input_Day1'!$AF$238,0)))</f>
        <v>a3 b3</v>
      </c>
      <c r="C5" s="1" t="str">
        <f>IF($A5="","",INDEX(Input_Day1!B$12:B$238,MATCH(IF(Input_Day1!$AG14="","",SMALL(Input_Day1!$AD$12:$AD$238,Input_Day1!$AG14)),Input_Day1!$AD$12:'Input_Day1'!$AD$238,0)))</f>
        <v>ESP</v>
      </c>
      <c r="D5" s="1" t="str">
        <f>IF($A5="","",INDEX(Input_Day1!C$12:C$238,MATCH(IF(Input_Day1!$AG14="","",SMALL(Input_Day1!$AD$12:$AD$238,Input_Day1!$AG14)),Input_Day1!$AD$12:'Input_Day1'!$AD$238,0)))</f>
        <v>sen (f)</v>
      </c>
      <c r="E5" s="4">
        <f>IF($A5="","",INDEX(Input_Day1!E$12:E$238,MATCH(IF(Input_Day1!$AG14="","",SMALL(Input_Day1!$AF$12:$AF$238,Input_Day1!$AG14)),Input_Day1!$AF$12:'Input_Day1'!$AF$238,0)))</f>
        <v>7</v>
      </c>
      <c r="F5" s="5">
        <f>IF( OR($A5="",Input_Day1!F14=""),"",INDEX(Input_Day1!F$12:F$238,MATCH(IF(Input_Day1!$AG14="","",SMALL(Input_Day1!$AF$12:$AF$238,Input_Day1!$AG14)),Input_Day1!$AF$12:'Input_Day1'!$AF$238,0)))</f>
        <v>4</v>
      </c>
      <c r="G5" s="1">
        <f t="shared" si="0"/>
        <v>4</v>
      </c>
      <c r="H5" s="4">
        <f>IF($A5="","",INDEX(Input_Day1!H$12:H$238,MATCH(IF(Input_Day1!$AG14="","",SMALL(Input_Day1!$AF$12:$AF$238,Input_Day1!$AG14)),Input_Day1!$AF$12:'Input_Day1'!$AF$238,0)))</f>
        <v>4</v>
      </c>
      <c r="I5" s="5">
        <f>IF( OR($A5="",Input_Day1!I14=""),"",INDEX(Input_Day1!I$12:I$238,MATCH(IF(Input_Day1!$AG14="","",SMALL(Input_Day1!$AF$12:$AF$238,Input_Day1!$AG14)),Input_Day1!$AF$12:'Input_Day1'!$AF$238,0)))</f>
        <v>15</v>
      </c>
      <c r="J5" s="1">
        <f t="shared" si="1"/>
        <v>3</v>
      </c>
      <c r="K5" s="4">
        <f>IF($A5="","",INDEX(Input_Day1!K$12:K$238,MATCH(IF(Input_Day1!$AG14="","",SMALL(Input_Day1!$AF$12:$AF$238,Input_Day1!$AG14)),Input_Day1!$AF$12:'Input_Day1'!$AF$238,0)))</f>
        <v>3</v>
      </c>
      <c r="L5" s="5" t="str">
        <f>IF( OR($A5="",Input_Day1!L14=""),"",INDEX(Input_Day1!L$12:L$238,MATCH(IF(Input_Day1!$AG14="","",SMALL(Input_Day1!$AF$12:$AF$238,Input_Day1!$AG14)),Input_Day1!$AF$12:'Input_Day1'!$AF$238,0)))</f>
        <v/>
      </c>
      <c r="M5" s="1" t="str">
        <f t="shared" si="2"/>
        <v/>
      </c>
      <c r="N5" s="4" t="str">
        <f>IF($A5="","",INDEX(Input_Day1!N$12:N$238,MATCH(IF(Input_Day1!$AG14="","",SMALL(Input_Day1!$AF$12:$AF$238,Input_Day1!$AG14)),Input_Day1!$AF$12:'Input_Day1'!$AF$238,0)))</f>
        <v/>
      </c>
      <c r="O5" s="5" t="str">
        <f>IF( OR($A5="",Input_Day1!O14=""),"",INDEX(Input_Day1!O$12:O$238,MATCH(IF(Input_Day1!$AG14="","",SMALL(Input_Day1!$AF$12:$AF$238,Input_Day1!$AG14)),Input_Day1!$AF$12:'Input_Day1'!$AF$238,0)))</f>
        <v/>
      </c>
      <c r="P5" s="1" t="str">
        <f t="shared" si="3"/>
        <v/>
      </c>
      <c r="Q5" s="4" t="str">
        <f>IF($A5="","",INDEX(Input_Day1!Q$12:Q$238,MATCH(IF(Input_Day1!$AG14="","",SMALL(Input_Day1!$AF$12:$AF$238,Input_Day1!$AG14)),Input_Day1!$AF$12:'Input_Day1'!$AF$238,0)))</f>
        <v/>
      </c>
      <c r="R5" s="5" t="str">
        <f>IF( OR($A5="",Input_Day1!R14=""),"",INDEX(Input_Day1!R$12:R$238,MATCH(IF(Input_Day1!$AG14="","",SMALL(Input_Day1!$AF$12:$AF$238,Input_Day1!$AG14)),Input_Day1!$AF$12:'Input_Day1'!$AF$238,0)))</f>
        <v/>
      </c>
      <c r="S5" s="1" t="str">
        <f t="shared" si="4"/>
        <v/>
      </c>
      <c r="T5" s="4" t="str">
        <f>IF($A5="","",INDEX(Input_Day1!T$12:T$238,MATCH(IF(Input_Day1!$AG14="","",SMALL(Input_Day1!$AF$12:$AF$238,Input_Day1!$AG14)),Input_Day1!$AF$12:'Input_Day1'!$AF$238,0)))</f>
        <v/>
      </c>
      <c r="U5" s="5" t="str">
        <f>IF( OR($A5="",Input_Day1!U14=""),"",INDEX(Input_Day1!U$12:U$238,MATCH(IF(Input_Day1!$AG14="","",SMALL(Input_Day1!$AF$12:$AF$238,Input_Day1!$AG14)),Input_Day1!$AF$12:'Input_Day1'!$AF$238,0)))</f>
        <v/>
      </c>
      <c r="V5" s="1" t="str">
        <f t="shared" si="5"/>
        <v/>
      </c>
      <c r="W5" s="4" t="str">
        <f>IF($A5="","",INDEX(Input_Day1!W$12:W$238,MATCH(IF(Input_Day1!$AG14="","",SMALL(Input_Day1!$AF$12:$AF$238,Input_Day1!$AG14)),Input_Day1!$AF$12:'Input_Day1'!$AF$238,0)))</f>
        <v/>
      </c>
      <c r="X5" s="5" t="str">
        <f>IF( OR($A5="",Input_Day1!X14=""),"",INDEX(Input_Day1!X$12:X$238,MATCH(IF(Input_Day1!$AG14="","",SMALL(Input_Day1!$AF$12:$AF$238,Input_Day1!$AG14)),Input_Day1!$AF$12:'Input_Day1'!$AF$238,0)))</f>
        <v/>
      </c>
      <c r="Y5" s="1" t="str">
        <f t="shared" si="6"/>
        <v/>
      </c>
      <c r="Z5" s="1" t="str">
        <f>IF($A5="","",INDEX(Input_Day1!Z$12:Z$238,MATCH(IF(Input_Day1!$AG14="","",SMALL(Input_Day1!$AF$12:$AF$238,Input_Day1!$AG14)),Input_Day1!$AF$12:'Input_Day1'!$AF$238,0)))</f>
        <v/>
      </c>
    </row>
    <row r="6" spans="1:28" x14ac:dyDescent="0.35">
      <c r="A6" s="1">
        <f>INDEX(Input_Day1!AE$12:AE$238,MATCH(IF(Input_Day1!$AG15="","",SMALL(Input_Day1!$AF$12:$AF$238,Input_Day1!$AG15)),Input_Day1!$AF$12:'Input_Day1'!$AF$238,0))</f>
        <v>3.5</v>
      </c>
      <c r="B6" s="1" t="str">
        <f>IF($A6="","",INDEX(Input_Day1!A$12:A$238,MATCH(IF(Input_Day1!$AG15="","",SMALL(Input_Day1!$AF$12:$AF$238,Input_Day1!$AG15)),Input_Day1!$AF$12:'Input_Day1'!$AF$238,0)))</f>
        <v>a2 b2</v>
      </c>
      <c r="C6" s="1" t="str">
        <f>IF($A6="","",INDEX(Input_Day1!B$12:B$238,MATCH(IF(Input_Day1!$AG15="","",SMALL(Input_Day1!$AD$12:$AD$238,Input_Day1!$AG15)),Input_Day1!$AD$12:'Input_Day1'!$AD$238,0)))</f>
        <v>ESP</v>
      </c>
      <c r="D6" s="1" t="str">
        <f>IF($A6="","",INDEX(Input_Day1!C$12:C$238,MATCH(IF(Input_Day1!$AG15="","",SMALL(Input_Day1!$AD$12:$AD$238,Input_Day1!$AG15)),Input_Day1!$AD$12:'Input_Day1'!$AD$238,0)))</f>
        <v>m</v>
      </c>
      <c r="E6" s="4">
        <f>IF($A6="","",INDEX(Input_Day1!E$12:E$238,MATCH(IF(Input_Day1!$AG15="","",SMALL(Input_Day1!$AF$12:$AF$238,Input_Day1!$AG15)),Input_Day1!$AF$12:'Input_Day1'!$AF$238,0)))</f>
        <v>7</v>
      </c>
      <c r="F6" s="5">
        <f>IF( OR($A6="",Input_Day1!F15=""),"",INDEX(Input_Day1!F$12:F$238,MATCH(IF(Input_Day1!$AG15="","",SMALL(Input_Day1!$AF$12:$AF$238,Input_Day1!$AG15)),Input_Day1!$AF$12:'Input_Day1'!$AF$238,0)))</f>
        <v>0</v>
      </c>
      <c r="G6" s="1">
        <f t="shared" si="0"/>
        <v>5</v>
      </c>
      <c r="H6" s="4">
        <f>IF($A6="","",INDEX(Input_Day1!H$12:H$238,MATCH(IF(Input_Day1!$AG15="","",SMALL(Input_Day1!$AF$12:$AF$238,Input_Day1!$AG15)),Input_Day1!$AF$12:'Input_Day1'!$AF$238,0)))</f>
        <v>5</v>
      </c>
      <c r="I6" s="5">
        <f>IF( OR($A6="",Input_Day1!I15=""),"",INDEX(Input_Day1!I$12:I$238,MATCH(IF(Input_Day1!$AG15="","",SMALL(Input_Day1!$AF$12:$AF$238,Input_Day1!$AG15)),Input_Day1!$AF$12:'Input_Day1'!$AF$238,0)))</f>
        <v>14</v>
      </c>
      <c r="J6" s="1">
        <f t="shared" si="1"/>
        <v>2</v>
      </c>
      <c r="K6" s="4">
        <f>IF($A6="","",INDEX(Input_Day1!K$12:K$238,MATCH(IF(Input_Day1!$AG15="","",SMALL(Input_Day1!$AF$12:$AF$238,Input_Day1!$AG15)),Input_Day1!$AF$12:'Input_Day1'!$AF$238,0)))</f>
        <v>2</v>
      </c>
      <c r="L6" s="5" t="str">
        <f>IF( OR($A6="",Input_Day1!L15=""),"",INDEX(Input_Day1!L$12:L$238,MATCH(IF(Input_Day1!$AG15="","",SMALL(Input_Day1!$AF$12:$AF$238,Input_Day1!$AG15)),Input_Day1!$AF$12:'Input_Day1'!$AF$238,0)))</f>
        <v/>
      </c>
      <c r="M6" s="1" t="str">
        <f t="shared" si="2"/>
        <v/>
      </c>
      <c r="N6" s="4" t="str">
        <f>IF($A6="","",INDEX(Input_Day1!N$12:N$238,MATCH(IF(Input_Day1!$AG15="","",SMALL(Input_Day1!$AF$12:$AF$238,Input_Day1!$AG15)),Input_Day1!$AF$12:'Input_Day1'!$AF$238,0)))</f>
        <v/>
      </c>
      <c r="O6" s="5" t="str">
        <f>IF( OR($A6="",Input_Day1!O15=""),"",INDEX(Input_Day1!O$12:O$238,MATCH(IF(Input_Day1!$AG15="","",SMALL(Input_Day1!$AF$12:$AF$238,Input_Day1!$AG15)),Input_Day1!$AF$12:'Input_Day1'!$AF$238,0)))</f>
        <v/>
      </c>
      <c r="P6" s="1" t="str">
        <f t="shared" si="3"/>
        <v/>
      </c>
      <c r="Q6" s="4" t="str">
        <f>IF($A6="","",INDEX(Input_Day1!Q$12:Q$238,MATCH(IF(Input_Day1!$AG15="","",SMALL(Input_Day1!$AF$12:$AF$238,Input_Day1!$AG15)),Input_Day1!$AF$12:'Input_Day1'!$AF$238,0)))</f>
        <v/>
      </c>
      <c r="R6" s="5" t="str">
        <f>IF( OR($A6="",Input_Day1!R15=""),"",INDEX(Input_Day1!R$12:R$238,MATCH(IF(Input_Day1!$AG15="","",SMALL(Input_Day1!$AF$12:$AF$238,Input_Day1!$AG15)),Input_Day1!$AF$12:'Input_Day1'!$AF$238,0)))</f>
        <v/>
      </c>
      <c r="S6" s="1" t="str">
        <f t="shared" si="4"/>
        <v/>
      </c>
      <c r="T6" s="4" t="str">
        <f>IF($A6="","",INDEX(Input_Day1!T$12:T$238,MATCH(IF(Input_Day1!$AG15="","",SMALL(Input_Day1!$AF$12:$AF$238,Input_Day1!$AG15)),Input_Day1!$AF$12:'Input_Day1'!$AF$238,0)))</f>
        <v/>
      </c>
      <c r="U6" s="5" t="str">
        <f>IF( OR($A6="",Input_Day1!U15=""),"",INDEX(Input_Day1!U$12:U$238,MATCH(IF(Input_Day1!$AG15="","",SMALL(Input_Day1!$AF$12:$AF$238,Input_Day1!$AG15)),Input_Day1!$AF$12:'Input_Day1'!$AF$238,0)))</f>
        <v/>
      </c>
      <c r="V6" s="1" t="str">
        <f t="shared" si="5"/>
        <v/>
      </c>
      <c r="W6" s="4" t="str">
        <f>IF($A6="","",INDEX(Input_Day1!W$12:W$238,MATCH(IF(Input_Day1!$AG15="","",SMALL(Input_Day1!$AF$12:$AF$238,Input_Day1!$AG15)),Input_Day1!$AF$12:'Input_Day1'!$AF$238,0)))</f>
        <v/>
      </c>
      <c r="X6" s="5" t="str">
        <f>IF( OR($A6="",Input_Day1!X15=""),"",INDEX(Input_Day1!X$12:X$238,MATCH(IF(Input_Day1!$AG15="","",SMALL(Input_Day1!$AF$12:$AF$238,Input_Day1!$AG15)),Input_Day1!$AF$12:'Input_Day1'!$AF$238,0)))</f>
        <v/>
      </c>
      <c r="Y6" s="1" t="str">
        <f t="shared" si="6"/>
        <v/>
      </c>
      <c r="Z6" s="1" t="str">
        <f>IF($A6="","",INDEX(Input_Day1!Z$12:Z$238,MATCH(IF(Input_Day1!$AG15="","",SMALL(Input_Day1!$AF$12:$AF$238,Input_Day1!$AG15)),Input_Day1!$AF$12:'Input_Day1'!$AF$238,0)))</f>
        <v/>
      </c>
    </row>
    <row r="7" spans="1:28" x14ac:dyDescent="0.35">
      <c r="A7" s="1">
        <f>INDEX(Input_Day1!AE$12:AE$238,MATCH(IF(Input_Day1!$AG16="","",SMALL(Input_Day1!$AF$12:$AF$238,Input_Day1!$AG16)),Input_Day1!$AF$12:'Input_Day1'!$AF$238,0))</f>
        <v>3.5</v>
      </c>
      <c r="B7" s="1" t="str">
        <f>IF($A7="","",INDEX(Input_Day1!A$12:A$238,MATCH(IF(Input_Day1!$AG16="","",SMALL(Input_Day1!$AF$12:$AF$238,Input_Day1!$AG16)),Input_Day1!$AF$12:'Input_Day1'!$AF$238,0)))</f>
        <v>a1 b1</v>
      </c>
      <c r="C7" s="1" t="str">
        <f>IF($A7="","",INDEX(Input_Day1!B$12:B$238,MATCH(IF(Input_Day1!$AG16="","",SMALL(Input_Day1!$AD$12:$AD$238,Input_Day1!$AG16)),Input_Day1!$AD$12:'Input_Day1'!$AD$238,0)))</f>
        <v>SUI</v>
      </c>
      <c r="D7" s="1" t="str">
        <f>IF($A7="","",INDEX(Input_Day1!C$12:C$238,MATCH(IF(Input_Day1!$AG16="","",SMALL(Input_Day1!$AD$12:$AD$238,Input_Day1!$AG16)),Input_Day1!$AD$12:'Input_Day1'!$AD$238,0)))</f>
        <v>m</v>
      </c>
      <c r="E7" s="4">
        <f>IF($A7="","",INDEX(Input_Day1!E$12:E$238,MATCH(IF(Input_Day1!$AG16="","",SMALL(Input_Day1!$AF$12:$AF$238,Input_Day1!$AG16)),Input_Day1!$AF$12:'Input_Day1'!$AF$238,0)))</f>
        <v>7</v>
      </c>
      <c r="F7" s="5" t="str">
        <f>IF( OR($A7="",Input_Day1!F16=""),"",INDEX(Input_Day1!F$12:F$238,MATCH(IF(Input_Day1!$AG16="","",SMALL(Input_Day1!$AF$12:$AF$238,Input_Day1!$AG16)),Input_Day1!$AF$12:'Input_Day1'!$AF$238,0)))</f>
        <v>np</v>
      </c>
      <c r="G7" s="1">
        <f t="shared" si="0"/>
        <v>6</v>
      </c>
      <c r="H7" s="4">
        <f>IF($A7="","",INDEX(Input_Day1!H$12:H$238,MATCH(IF(Input_Day1!$AG16="","",SMALL(Input_Day1!$AF$12:$AF$238,Input_Day1!$AG16)),Input_Day1!$AF$12:'Input_Day1'!$AF$238,0)))</f>
        <v>6</v>
      </c>
      <c r="I7" s="5">
        <f>IF( OR($A7="",Input_Day1!I16=""),"",INDEX(Input_Day1!I$12:I$238,MATCH(IF(Input_Day1!$AG16="","",SMALL(Input_Day1!$AF$12:$AF$238,Input_Day1!$AG16)),Input_Day1!$AF$12:'Input_Day1'!$AF$238,0)))</f>
        <v>13</v>
      </c>
      <c r="J7" s="1">
        <f t="shared" si="1"/>
        <v>1</v>
      </c>
      <c r="K7" s="4">
        <f>IF($A7="","",INDEX(Input_Day1!K$12:K$238,MATCH(IF(Input_Day1!$AG16="","",SMALL(Input_Day1!$AF$12:$AF$238,Input_Day1!$AG16)),Input_Day1!$AF$12:'Input_Day1'!$AF$238,0)))</f>
        <v>1</v>
      </c>
      <c r="L7" s="5" t="str">
        <f>IF( OR($A7="",Input_Day1!L16=""),"",INDEX(Input_Day1!L$12:L$238,MATCH(IF(Input_Day1!$AG16="","",SMALL(Input_Day1!$AF$12:$AF$238,Input_Day1!$AG16)),Input_Day1!$AF$12:'Input_Day1'!$AF$238,0)))</f>
        <v/>
      </c>
      <c r="M7" s="1" t="str">
        <f t="shared" si="2"/>
        <v/>
      </c>
      <c r="N7" s="4" t="str">
        <f>IF($A7="","",INDEX(Input_Day1!N$12:N$238,MATCH(IF(Input_Day1!$AG16="","",SMALL(Input_Day1!$AF$12:$AF$238,Input_Day1!$AG16)),Input_Day1!$AF$12:'Input_Day1'!$AF$238,0)))</f>
        <v/>
      </c>
      <c r="O7" s="5" t="str">
        <f>IF( OR($A7="",Input_Day1!O16=""),"",INDEX(Input_Day1!O$12:O$238,MATCH(IF(Input_Day1!$AG16="","",SMALL(Input_Day1!$AF$12:$AF$238,Input_Day1!$AG16)),Input_Day1!$AF$12:'Input_Day1'!$AF$238,0)))</f>
        <v/>
      </c>
      <c r="P7" s="1" t="str">
        <f t="shared" si="3"/>
        <v/>
      </c>
      <c r="Q7" s="4" t="str">
        <f>IF($A7="","",INDEX(Input_Day1!Q$12:Q$238,MATCH(IF(Input_Day1!$AG16="","",SMALL(Input_Day1!$AF$12:$AF$238,Input_Day1!$AG16)),Input_Day1!$AF$12:'Input_Day1'!$AF$238,0)))</f>
        <v/>
      </c>
      <c r="R7" s="5" t="str">
        <f>IF( OR($A7="",Input_Day1!R16=""),"",INDEX(Input_Day1!R$12:R$238,MATCH(IF(Input_Day1!$AG16="","",SMALL(Input_Day1!$AF$12:$AF$238,Input_Day1!$AG16)),Input_Day1!$AF$12:'Input_Day1'!$AF$238,0)))</f>
        <v/>
      </c>
      <c r="S7" s="1" t="str">
        <f t="shared" si="4"/>
        <v/>
      </c>
      <c r="T7" s="4" t="str">
        <f>IF($A7="","",INDEX(Input_Day1!T$12:T$238,MATCH(IF(Input_Day1!$AG16="","",SMALL(Input_Day1!$AF$12:$AF$238,Input_Day1!$AG16)),Input_Day1!$AF$12:'Input_Day1'!$AF$238,0)))</f>
        <v/>
      </c>
      <c r="U7" s="5" t="str">
        <f>IF( OR($A7="",Input_Day1!U16=""),"",INDEX(Input_Day1!U$12:U$238,MATCH(IF(Input_Day1!$AG16="","",SMALL(Input_Day1!$AF$12:$AF$238,Input_Day1!$AG16)),Input_Day1!$AF$12:'Input_Day1'!$AF$238,0)))</f>
        <v/>
      </c>
      <c r="V7" s="1" t="str">
        <f t="shared" si="5"/>
        <v/>
      </c>
      <c r="W7" s="4" t="str">
        <f>IF($A7="","",INDEX(Input_Day1!W$12:W$238,MATCH(IF(Input_Day1!$AG16="","",SMALL(Input_Day1!$AF$12:$AF$238,Input_Day1!$AG16)),Input_Day1!$AF$12:'Input_Day1'!$AF$238,0)))</f>
        <v/>
      </c>
      <c r="X7" s="5" t="str">
        <f>IF( OR($A7="",Input_Day1!X16=""),"",INDEX(Input_Day1!X$12:X$238,MATCH(IF(Input_Day1!$AG16="","",SMALL(Input_Day1!$AF$12:$AF$238,Input_Day1!$AG16)),Input_Day1!$AF$12:'Input_Day1'!$AF$238,0)))</f>
        <v/>
      </c>
      <c r="Y7" s="1" t="str">
        <f t="shared" si="6"/>
        <v/>
      </c>
      <c r="Z7" s="1" t="str">
        <f>IF($A7="","",INDEX(Input_Day1!Z$12:Z$238,MATCH(IF(Input_Day1!$AG16="","",SMALL(Input_Day1!$AF$12:$AF$238,Input_Day1!$AG16)),Input_Day1!$AF$12:'Input_Day1'!$AF$238,0)))</f>
        <v/>
      </c>
    </row>
    <row r="8" spans="1:28" x14ac:dyDescent="0.35">
      <c r="A8" s="1">
        <f>INDEX(Input_Day1!AE$12:AE$238,MATCH(IF(Input_Day1!$AG17="","",SMALL(Input_Day1!$AF$12:$AF$238,Input_Day1!$AG17)),Input_Day1!$AF$12:'Input_Day1'!$AF$238,0))</f>
        <v>6</v>
      </c>
      <c r="B8" s="1" t="str">
        <f>IF($A8="","",INDEX(Input_Day1!A$12:A$238,MATCH(IF(Input_Day1!$AG17="","",SMALL(Input_Day1!$AF$12:$AF$238,Input_Day1!$AG17)),Input_Day1!$AF$12:'Input_Day1'!$AF$238,0)))</f>
        <v>a6 b6</v>
      </c>
      <c r="C8" s="1" t="str">
        <f>IF($A8="","",INDEX(Input_Day1!B$12:B$238,MATCH(IF(Input_Day1!$AG17="","",SMALL(Input_Day1!$AD$12:$AD$238,Input_Day1!$AG17)),Input_Day1!$AD$12:'Input_Day1'!$AD$238,0)))</f>
        <v>ESP</v>
      </c>
      <c r="D8" s="1" t="str">
        <f>IF($A8="","",INDEX(Input_Day1!C$12:C$238,MATCH(IF(Input_Day1!$AG17="","",SMALL(Input_Day1!$AD$12:$AD$238,Input_Day1!$AG17)),Input_Day1!$AD$12:'Input_Day1'!$AD$238,0)))</f>
        <v>vet (m)</v>
      </c>
      <c r="E8" s="4">
        <f>IF($A8="","",INDEX(Input_Day1!E$12:E$238,MATCH(IF(Input_Day1!$AG17="","",SMALL(Input_Day1!$AF$12:$AF$238,Input_Day1!$AG17)),Input_Day1!$AF$12:'Input_Day1'!$AF$238,0)))</f>
        <v>7.5</v>
      </c>
      <c r="F8" s="5">
        <f>IF( OR($A8="",Input_Day1!F17=""),"",INDEX(Input_Day1!F$12:F$238,MATCH(IF(Input_Day1!$AG17="","",SMALL(Input_Day1!$AF$12:$AF$238,Input_Day1!$AG17)),Input_Day1!$AF$12:'Input_Day1'!$AF$238,0)))</f>
        <v>59.99</v>
      </c>
      <c r="G8" s="1">
        <f t="shared" si="0"/>
        <v>1.5</v>
      </c>
      <c r="H8" s="4">
        <f>IF($A8="","",INDEX(Input_Day1!H$12:H$238,MATCH(IF(Input_Day1!$AG17="","",SMALL(Input_Day1!$AF$12:$AF$238,Input_Day1!$AG17)),Input_Day1!$AF$12:'Input_Day1'!$AF$238,0)))</f>
        <v>1.5</v>
      </c>
      <c r="I8" s="5" t="str">
        <f>IF( OR($A8="",Input_Day1!I17=""),"",INDEX(Input_Day1!I$12:I$238,MATCH(IF(Input_Day1!$AG17="","",SMALL(Input_Day1!$AF$12:$AF$238,Input_Day1!$AG17)),Input_Day1!$AF$12:'Input_Day1'!$AF$238,0)))</f>
        <v>np</v>
      </c>
      <c r="J8" s="1">
        <f t="shared" si="1"/>
        <v>6</v>
      </c>
      <c r="K8" s="4">
        <f>IF($A8="","",INDEX(Input_Day1!K$12:K$238,MATCH(IF(Input_Day1!$AG17="","",SMALL(Input_Day1!$AF$12:$AF$238,Input_Day1!$AG17)),Input_Day1!$AF$12:'Input_Day1'!$AF$238,0)))</f>
        <v>6</v>
      </c>
      <c r="L8" s="5" t="str">
        <f>IF( OR($A8="",Input_Day1!L17=""),"",INDEX(Input_Day1!L$12:L$238,MATCH(IF(Input_Day1!$AG17="","",SMALL(Input_Day1!$AF$12:$AF$238,Input_Day1!$AG17)),Input_Day1!$AF$12:'Input_Day1'!$AF$238,0)))</f>
        <v/>
      </c>
      <c r="M8" s="1" t="str">
        <f t="shared" si="2"/>
        <v/>
      </c>
      <c r="N8" s="4" t="str">
        <f>IF($A8="","",INDEX(Input_Day1!N$12:N$238,MATCH(IF(Input_Day1!$AG17="","",SMALL(Input_Day1!$AF$12:$AF$238,Input_Day1!$AG17)),Input_Day1!$AF$12:'Input_Day1'!$AF$238,0)))</f>
        <v/>
      </c>
      <c r="O8" s="5" t="str">
        <f>IF( OR($A8="",Input_Day1!O17=""),"",INDEX(Input_Day1!O$12:O$238,MATCH(IF(Input_Day1!$AG17="","",SMALL(Input_Day1!$AF$12:$AF$238,Input_Day1!$AG17)),Input_Day1!$AF$12:'Input_Day1'!$AF$238,0)))</f>
        <v/>
      </c>
      <c r="P8" s="1" t="str">
        <f t="shared" si="3"/>
        <v/>
      </c>
      <c r="Q8" s="4" t="str">
        <f>IF($A8="","",INDEX(Input_Day1!Q$12:Q$238,MATCH(IF(Input_Day1!$AG17="","",SMALL(Input_Day1!$AF$12:$AF$238,Input_Day1!$AG17)),Input_Day1!$AF$12:'Input_Day1'!$AF$238,0)))</f>
        <v/>
      </c>
      <c r="R8" s="5" t="str">
        <f>IF( OR($A8="",Input_Day1!R17=""),"",INDEX(Input_Day1!R$12:R$238,MATCH(IF(Input_Day1!$AG17="","",SMALL(Input_Day1!$AF$12:$AF$238,Input_Day1!$AG17)),Input_Day1!$AF$12:'Input_Day1'!$AF$238,0)))</f>
        <v/>
      </c>
      <c r="S8" s="1" t="str">
        <f t="shared" si="4"/>
        <v/>
      </c>
      <c r="T8" s="4" t="str">
        <f>IF($A8="","",INDEX(Input_Day1!T$12:T$238,MATCH(IF(Input_Day1!$AG17="","",SMALL(Input_Day1!$AF$12:$AF$238,Input_Day1!$AG17)),Input_Day1!$AF$12:'Input_Day1'!$AF$238,0)))</f>
        <v/>
      </c>
      <c r="U8" s="5" t="str">
        <f>IF( OR($A8="",Input_Day1!U17=""),"",INDEX(Input_Day1!U$12:U$238,MATCH(IF(Input_Day1!$AG17="","",SMALL(Input_Day1!$AF$12:$AF$238,Input_Day1!$AG17)),Input_Day1!$AF$12:'Input_Day1'!$AF$238,0)))</f>
        <v/>
      </c>
      <c r="V8" s="1" t="str">
        <f t="shared" si="5"/>
        <v/>
      </c>
      <c r="W8" s="4" t="str">
        <f>IF($A8="","",INDEX(Input_Day1!W$12:W$238,MATCH(IF(Input_Day1!$AG17="","",SMALL(Input_Day1!$AF$12:$AF$238,Input_Day1!$AG17)),Input_Day1!$AF$12:'Input_Day1'!$AF$238,0)))</f>
        <v/>
      </c>
      <c r="X8" s="5" t="str">
        <f>IF( OR($A8="",Input_Day1!X17=""),"",INDEX(Input_Day1!X$12:X$238,MATCH(IF(Input_Day1!$AG17="","",SMALL(Input_Day1!$AF$12:$AF$238,Input_Day1!$AG17)),Input_Day1!$AF$12:'Input_Day1'!$AF$238,0)))</f>
        <v/>
      </c>
      <c r="Y8" s="1" t="str">
        <f t="shared" si="6"/>
        <v/>
      </c>
      <c r="Z8" s="1" t="str">
        <f>IF($A8="","",INDEX(Input_Day1!Z$12:Z$238,MATCH(IF(Input_Day1!$AG17="","",SMALL(Input_Day1!$AF$12:$AF$238,Input_Day1!$AG17)),Input_Day1!$AF$12:'Input_Day1'!$AF$238,0)))</f>
        <v/>
      </c>
    </row>
    <row r="9" spans="1:28" x14ac:dyDescent="0.35">
      <c r="A9" s="1" t="str">
        <f>INDEX(Input_Day1!AE$12:AE$238,MATCH(IF(Input_Day1!$AG18="","",SMALL(Input_Day1!$AF$12:$AF$238,Input_Day1!$AG18)),Input_Day1!$AF$12:'Input_Day1'!$AF$238,0))</f>
        <v/>
      </c>
      <c r="B9" s="1" t="str">
        <f>IF($A9="","",INDEX(Input_Day1!A$12:A$238,MATCH(IF(Input_Day1!$AG18="","",SMALL(Input_Day1!$AF$12:$AF$238,Input_Day1!$AG18)),Input_Day1!$AF$12:'Input_Day1'!$AF$238,0)))</f>
        <v/>
      </c>
      <c r="C9" s="1" t="str">
        <f>IF($A9="","",INDEX(Input_Day1!B$12:B$238,MATCH(IF(Input_Day1!$AG18="","",SMALL(Input_Day1!$AD$12:$AD$238,Input_Day1!$AG18)),Input_Day1!$AD$12:'Input_Day1'!$AD$238,0)))</f>
        <v/>
      </c>
      <c r="D9" s="1" t="str">
        <f>IF($A9="","",INDEX(Input_Day1!C$12:C$238,MATCH(IF(Input_Day1!$AG18="","",SMALL(Input_Day1!$AD$12:$AD$238,Input_Day1!$AG18)),Input_Day1!$AD$12:'Input_Day1'!$AD$238,0)))</f>
        <v/>
      </c>
      <c r="E9" s="4" t="str">
        <f>IF($A9="","",INDEX(Input_Day1!E$12:E$238,MATCH(IF(Input_Day1!$AG18="","",SMALL(Input_Day1!$AF$12:$AF$238,Input_Day1!$AG18)),Input_Day1!$AF$12:'Input_Day1'!$AF$238,0)))</f>
        <v/>
      </c>
      <c r="F9" s="5" t="str">
        <f>IF( OR($A9="",Input_Day1!F18=""),"",INDEX(Input_Day1!F$12:F$238,MATCH(IF(Input_Day1!$AG18="","",SMALL(Input_Day1!$AF$12:$AF$238,Input_Day1!$AG18)),Input_Day1!$AF$12:'Input_Day1'!$AF$238,0)))</f>
        <v/>
      </c>
      <c r="G9" s="1" t="str">
        <f t="shared" ref="G9:G72" si="7">H9</f>
        <v/>
      </c>
      <c r="H9" s="4" t="str">
        <f>IF($A9="","",INDEX(Input_Day1!H$12:H$238,MATCH(IF(Input_Day1!$AG18="","",SMALL(Input_Day1!$AF$12:$AF$238,Input_Day1!$AG18)),Input_Day1!$AF$12:'Input_Day1'!$AF$238,0)))</f>
        <v/>
      </c>
      <c r="I9" s="5" t="str">
        <f>IF( OR($A9="",Input_Day1!I18=""),"",INDEX(Input_Day1!I$12:I$238,MATCH(IF(Input_Day1!$AG18="","",SMALL(Input_Day1!$AF$12:$AF$238,Input_Day1!$AG18)),Input_Day1!$AF$12:'Input_Day1'!$AF$238,0)))</f>
        <v/>
      </c>
      <c r="J9" s="1" t="str">
        <f t="shared" ref="J9:J72" si="8">K9</f>
        <v/>
      </c>
      <c r="K9" s="4" t="str">
        <f>IF($A9="","",INDEX(Input_Day1!K$12:K$238,MATCH(IF(Input_Day1!$AG18="","",SMALL(Input_Day1!$AF$12:$AF$238,Input_Day1!$AG18)),Input_Day1!$AF$12:'Input_Day1'!$AF$238,0)))</f>
        <v/>
      </c>
      <c r="L9" s="5" t="str">
        <f>IF( OR($A9="",Input_Day1!L18=""),"",INDEX(Input_Day1!L$12:L$238,MATCH(IF(Input_Day1!$AG18="","",SMALL(Input_Day1!$AF$12:$AF$238,Input_Day1!$AG18)),Input_Day1!$AF$12:'Input_Day1'!$AF$238,0)))</f>
        <v/>
      </c>
      <c r="M9" s="1" t="str">
        <f t="shared" ref="M9:M72" si="9">N9</f>
        <v/>
      </c>
      <c r="N9" s="4" t="str">
        <f>IF($A9="","",INDEX(Input_Day1!N$12:N$238,MATCH(IF(Input_Day1!$AG18="","",SMALL(Input_Day1!$AF$12:$AF$238,Input_Day1!$AG18)),Input_Day1!$AF$12:'Input_Day1'!$AF$238,0)))</f>
        <v/>
      </c>
      <c r="O9" s="5" t="str">
        <f>IF( OR($A9="",Input_Day1!O18=""),"",INDEX(Input_Day1!O$12:O$238,MATCH(IF(Input_Day1!$AG18="","",SMALL(Input_Day1!$AF$12:$AF$238,Input_Day1!$AG18)),Input_Day1!$AF$12:'Input_Day1'!$AF$238,0)))</f>
        <v/>
      </c>
      <c r="P9" s="1" t="str">
        <f t="shared" ref="P9:P72" si="10">Q9</f>
        <v/>
      </c>
      <c r="Q9" s="4" t="str">
        <f>IF($A9="","",INDEX(Input_Day1!Q$12:Q$238,MATCH(IF(Input_Day1!$AG18="","",SMALL(Input_Day1!$AF$12:$AF$238,Input_Day1!$AG18)),Input_Day1!$AF$12:'Input_Day1'!$AF$238,0)))</f>
        <v/>
      </c>
      <c r="R9" s="5" t="str">
        <f>IF( OR($A9="",Input_Day1!R18=""),"",INDEX(Input_Day1!R$12:R$238,MATCH(IF(Input_Day1!$AG18="","",SMALL(Input_Day1!$AF$12:$AF$238,Input_Day1!$AG18)),Input_Day1!$AF$12:'Input_Day1'!$AF$238,0)))</f>
        <v/>
      </c>
      <c r="S9" s="1" t="str">
        <f t="shared" ref="S9:S72" si="11">T9</f>
        <v/>
      </c>
      <c r="T9" s="4" t="str">
        <f>IF($A9="","",INDEX(Input_Day1!T$12:T$238,MATCH(IF(Input_Day1!$AG18="","",SMALL(Input_Day1!$AF$12:$AF$238,Input_Day1!$AG18)),Input_Day1!$AF$12:'Input_Day1'!$AF$238,0)))</f>
        <v/>
      </c>
      <c r="U9" s="5" t="str">
        <f>IF( OR($A9="",Input_Day1!U18=""),"",INDEX(Input_Day1!U$12:U$238,MATCH(IF(Input_Day1!$AG18="","",SMALL(Input_Day1!$AF$12:$AF$238,Input_Day1!$AG18)),Input_Day1!$AF$12:'Input_Day1'!$AF$238,0)))</f>
        <v/>
      </c>
      <c r="V9" s="1" t="str">
        <f t="shared" ref="V9:V72" si="12">W9</f>
        <v/>
      </c>
      <c r="W9" s="4" t="str">
        <f>IF($A9="","",INDEX(Input_Day1!W$12:W$238,MATCH(IF(Input_Day1!$AG18="","",SMALL(Input_Day1!$AF$12:$AF$238,Input_Day1!$AG18)),Input_Day1!$AF$12:'Input_Day1'!$AF$238,0)))</f>
        <v/>
      </c>
      <c r="X9" s="5" t="str">
        <f>IF( OR($A9="",Input_Day1!X18=""),"",INDEX(Input_Day1!X$12:X$238,MATCH(IF(Input_Day1!$AG18="","",SMALL(Input_Day1!$AF$12:$AF$238,Input_Day1!$AG18)),Input_Day1!$AF$12:'Input_Day1'!$AF$238,0)))</f>
        <v/>
      </c>
      <c r="Y9" s="1" t="str">
        <f t="shared" si="6"/>
        <v/>
      </c>
      <c r="Z9" s="1" t="str">
        <f>IF($A9="","",INDEX(Input_Day1!Z$12:Z$238,MATCH(IF(Input_Day1!$AG18="","",SMALL(Input_Day1!$AF$12:$AF$238,Input_Day1!$AG18)),Input_Day1!$AF$12:'Input_Day1'!$AF$238,0)))</f>
        <v/>
      </c>
    </row>
    <row r="10" spans="1:28" x14ac:dyDescent="0.35">
      <c r="A10" s="1" t="str">
        <f>INDEX(Input_Day1!AE$12:AE$238,MATCH(IF(Input_Day1!$AG19="","",SMALL(Input_Day1!$AF$12:$AF$238,Input_Day1!$AG19)),Input_Day1!$AF$12:'Input_Day1'!$AF$238,0))</f>
        <v/>
      </c>
      <c r="B10" s="1" t="str">
        <f>IF($A10="","",INDEX(Input_Day1!A$12:A$238,MATCH(IF(Input_Day1!$AG19="","",SMALL(Input_Day1!$AF$12:$AF$238,Input_Day1!$AG19)),Input_Day1!$AF$12:'Input_Day1'!$AF$238,0)))</f>
        <v/>
      </c>
      <c r="C10" s="1" t="str">
        <f>IF($A10="","",INDEX(Input_Day1!B$12:B$238,MATCH(IF(Input_Day1!$AG19="","",SMALL(Input_Day1!$AD$12:$AD$238,Input_Day1!$AG19)),Input_Day1!$AD$12:'Input_Day1'!$AD$238,0)))</f>
        <v/>
      </c>
      <c r="D10" s="1" t="str">
        <f>IF($A10="","",INDEX(Input_Day1!C$12:C$238,MATCH(IF(Input_Day1!$AG19="","",SMALL(Input_Day1!$AD$12:$AD$238,Input_Day1!$AG19)),Input_Day1!$AD$12:'Input_Day1'!$AD$238,0)))</f>
        <v/>
      </c>
      <c r="E10" s="4" t="str">
        <f>IF($A10="","",INDEX(Input_Day1!E$12:E$238,MATCH(IF(Input_Day1!$AG19="","",SMALL(Input_Day1!$AF$12:$AF$238,Input_Day1!$AG19)),Input_Day1!$AF$12:'Input_Day1'!$AF$238,0)))</f>
        <v/>
      </c>
      <c r="F10" s="5" t="str">
        <f>IF( OR($A10="",Input_Day1!F19=""),"",INDEX(Input_Day1!F$12:F$238,MATCH(IF(Input_Day1!$AG19="","",SMALL(Input_Day1!$AF$12:$AF$238,Input_Day1!$AG19)),Input_Day1!$AF$12:'Input_Day1'!$AF$238,0)))</f>
        <v/>
      </c>
      <c r="G10" s="1" t="str">
        <f t="shared" si="7"/>
        <v/>
      </c>
      <c r="H10" s="4" t="str">
        <f>IF($A10="","",INDEX(Input_Day1!H$12:H$238,MATCH(IF(Input_Day1!$AG19="","",SMALL(Input_Day1!$AF$12:$AF$238,Input_Day1!$AG19)),Input_Day1!$AF$12:'Input_Day1'!$AF$238,0)))</f>
        <v/>
      </c>
      <c r="I10" s="5" t="str">
        <f>IF( OR($A10="",Input_Day1!I19=""),"",INDEX(Input_Day1!I$12:I$238,MATCH(IF(Input_Day1!$AG19="","",SMALL(Input_Day1!$AF$12:$AF$238,Input_Day1!$AG19)),Input_Day1!$AF$12:'Input_Day1'!$AF$238,0)))</f>
        <v/>
      </c>
      <c r="J10" s="1" t="str">
        <f t="shared" si="8"/>
        <v/>
      </c>
      <c r="K10" s="4" t="str">
        <f>IF($A10="","",INDEX(Input_Day1!K$12:K$238,MATCH(IF(Input_Day1!$AG19="","",SMALL(Input_Day1!$AF$12:$AF$238,Input_Day1!$AG19)),Input_Day1!$AF$12:'Input_Day1'!$AF$238,0)))</f>
        <v/>
      </c>
      <c r="L10" s="5" t="str">
        <f>IF( OR($A10="",Input_Day1!L19=""),"",INDEX(Input_Day1!L$12:L$238,MATCH(IF(Input_Day1!$AG19="","",SMALL(Input_Day1!$AF$12:$AF$238,Input_Day1!$AG19)),Input_Day1!$AF$12:'Input_Day1'!$AF$238,0)))</f>
        <v/>
      </c>
      <c r="M10" s="1" t="str">
        <f t="shared" si="9"/>
        <v/>
      </c>
      <c r="N10" s="4" t="str">
        <f>IF($A10="","",INDEX(Input_Day1!N$12:N$238,MATCH(IF(Input_Day1!$AG19="","",SMALL(Input_Day1!$AF$12:$AF$238,Input_Day1!$AG19)),Input_Day1!$AF$12:'Input_Day1'!$AF$238,0)))</f>
        <v/>
      </c>
      <c r="O10" s="5" t="str">
        <f>IF( OR($A10="",Input_Day1!O19=""),"",INDEX(Input_Day1!O$12:O$238,MATCH(IF(Input_Day1!$AG19="","",SMALL(Input_Day1!$AF$12:$AF$238,Input_Day1!$AG19)),Input_Day1!$AF$12:'Input_Day1'!$AF$238,0)))</f>
        <v/>
      </c>
      <c r="P10" s="1" t="str">
        <f t="shared" si="10"/>
        <v/>
      </c>
      <c r="Q10" s="4" t="str">
        <f>IF($A10="","",INDEX(Input_Day1!Q$12:Q$238,MATCH(IF(Input_Day1!$AG19="","",SMALL(Input_Day1!$AF$12:$AF$238,Input_Day1!$AG19)),Input_Day1!$AF$12:'Input_Day1'!$AF$238,0)))</f>
        <v/>
      </c>
      <c r="R10" s="5" t="str">
        <f>IF( OR($A10="",Input_Day1!R19=""),"",INDEX(Input_Day1!R$12:R$238,MATCH(IF(Input_Day1!$AG19="","",SMALL(Input_Day1!$AF$12:$AF$238,Input_Day1!$AG19)),Input_Day1!$AF$12:'Input_Day1'!$AF$238,0)))</f>
        <v/>
      </c>
      <c r="S10" s="1" t="str">
        <f t="shared" si="11"/>
        <v/>
      </c>
      <c r="T10" s="4" t="str">
        <f>IF($A10="","",INDEX(Input_Day1!T$12:T$238,MATCH(IF(Input_Day1!$AG19="","",SMALL(Input_Day1!$AF$12:$AF$238,Input_Day1!$AG19)),Input_Day1!$AF$12:'Input_Day1'!$AF$238,0)))</f>
        <v/>
      </c>
      <c r="U10" s="5" t="str">
        <f>IF( OR($A10="",Input_Day1!U19=""),"",INDEX(Input_Day1!U$12:U$238,MATCH(IF(Input_Day1!$AG19="","",SMALL(Input_Day1!$AF$12:$AF$238,Input_Day1!$AG19)),Input_Day1!$AF$12:'Input_Day1'!$AF$238,0)))</f>
        <v/>
      </c>
      <c r="V10" s="1" t="str">
        <f t="shared" si="12"/>
        <v/>
      </c>
      <c r="W10" s="4" t="str">
        <f>IF($A10="","",INDEX(Input_Day1!W$12:W$238,MATCH(IF(Input_Day1!$AG19="","",SMALL(Input_Day1!$AF$12:$AF$238,Input_Day1!$AG19)),Input_Day1!$AF$12:'Input_Day1'!$AF$238,0)))</f>
        <v/>
      </c>
      <c r="X10" s="5" t="str">
        <f>IF( OR($A10="",Input_Day1!X19=""),"",INDEX(Input_Day1!X$12:X$238,MATCH(IF(Input_Day1!$AG19="","",SMALL(Input_Day1!$AF$12:$AF$238,Input_Day1!$AG19)),Input_Day1!$AF$12:'Input_Day1'!$AF$238,0)))</f>
        <v/>
      </c>
      <c r="Y10" s="1" t="str">
        <f t="shared" si="6"/>
        <v/>
      </c>
      <c r="Z10" s="1" t="str">
        <f>IF($A10="","",INDEX(Input_Day1!Z$12:Z$238,MATCH(IF(Input_Day1!$AG19="","",SMALL(Input_Day1!$AF$12:$AF$238,Input_Day1!$AG19)),Input_Day1!$AF$12:'Input_Day1'!$AF$238,0)))</f>
        <v/>
      </c>
    </row>
    <row r="11" spans="1:28" x14ac:dyDescent="0.35">
      <c r="A11" s="1" t="str">
        <f>INDEX(Input_Day1!AE$12:AE$238,MATCH(IF(Input_Day1!$AG20="","",SMALL(Input_Day1!$AF$12:$AF$238,Input_Day1!$AG20)),Input_Day1!$AF$12:'Input_Day1'!$AF$238,0))</f>
        <v/>
      </c>
      <c r="B11" s="1" t="str">
        <f>IF($A11="","",INDEX(Input_Day1!A$12:A$238,MATCH(IF(Input_Day1!$AG20="","",SMALL(Input_Day1!$AF$12:$AF$238,Input_Day1!$AG20)),Input_Day1!$AF$12:'Input_Day1'!$AF$238,0)))</f>
        <v/>
      </c>
      <c r="C11" s="1" t="str">
        <f>IF($A11="","",INDEX(Input_Day1!B$12:B$238,MATCH(IF(Input_Day1!$AG20="","",SMALL(Input_Day1!$AD$12:$AD$238,Input_Day1!$AG20)),Input_Day1!$AD$12:'Input_Day1'!$AD$238,0)))</f>
        <v/>
      </c>
      <c r="D11" s="1" t="str">
        <f>IF($A11="","",INDEX(Input_Day1!C$12:C$238,MATCH(IF(Input_Day1!$AG20="","",SMALL(Input_Day1!$AD$12:$AD$238,Input_Day1!$AG20)),Input_Day1!$AD$12:'Input_Day1'!$AD$238,0)))</f>
        <v/>
      </c>
      <c r="E11" s="4" t="str">
        <f>IF($A11="","",INDEX(Input_Day1!E$12:E$238,MATCH(IF(Input_Day1!$AG20="","",SMALL(Input_Day1!$AF$12:$AF$238,Input_Day1!$AG20)),Input_Day1!$AF$12:'Input_Day1'!$AF$238,0)))</f>
        <v/>
      </c>
      <c r="F11" s="5" t="str">
        <f>IF( OR($A11="",Input_Day1!F20=""),"",INDEX(Input_Day1!F$12:F$238,MATCH(IF(Input_Day1!$AG20="","",SMALL(Input_Day1!$AF$12:$AF$238,Input_Day1!$AG20)),Input_Day1!$AF$12:'Input_Day1'!$AF$238,0)))</f>
        <v/>
      </c>
      <c r="G11" s="1" t="str">
        <f t="shared" si="7"/>
        <v/>
      </c>
      <c r="H11" s="4" t="str">
        <f>IF($A11="","",INDEX(Input_Day1!H$12:H$238,MATCH(IF(Input_Day1!$AG20="","",SMALL(Input_Day1!$AF$12:$AF$238,Input_Day1!$AG20)),Input_Day1!$AF$12:'Input_Day1'!$AF$238,0)))</f>
        <v/>
      </c>
      <c r="I11" s="5" t="str">
        <f>IF( OR($A11="",Input_Day1!I20=""),"",INDEX(Input_Day1!I$12:I$238,MATCH(IF(Input_Day1!$AG20="","",SMALL(Input_Day1!$AF$12:$AF$238,Input_Day1!$AG20)),Input_Day1!$AF$12:'Input_Day1'!$AF$238,0)))</f>
        <v/>
      </c>
      <c r="J11" s="1" t="str">
        <f t="shared" si="8"/>
        <v/>
      </c>
      <c r="K11" s="4" t="str">
        <f>IF($A11="","",INDEX(Input_Day1!K$12:K$238,MATCH(IF(Input_Day1!$AG20="","",SMALL(Input_Day1!$AF$12:$AF$238,Input_Day1!$AG20)),Input_Day1!$AF$12:'Input_Day1'!$AF$238,0)))</f>
        <v/>
      </c>
      <c r="L11" s="5" t="str">
        <f>IF( OR($A11="",Input_Day1!L20=""),"",INDEX(Input_Day1!L$12:L$238,MATCH(IF(Input_Day1!$AG20="","",SMALL(Input_Day1!$AF$12:$AF$238,Input_Day1!$AG20)),Input_Day1!$AF$12:'Input_Day1'!$AF$238,0)))</f>
        <v/>
      </c>
      <c r="M11" s="1" t="str">
        <f t="shared" si="9"/>
        <v/>
      </c>
      <c r="N11" s="4" t="str">
        <f>IF($A11="","",INDEX(Input_Day1!N$12:N$238,MATCH(IF(Input_Day1!$AG20="","",SMALL(Input_Day1!$AF$12:$AF$238,Input_Day1!$AG20)),Input_Day1!$AF$12:'Input_Day1'!$AF$238,0)))</f>
        <v/>
      </c>
      <c r="O11" s="5" t="str">
        <f>IF( OR($A11="",Input_Day1!O20=""),"",INDEX(Input_Day1!O$12:O$238,MATCH(IF(Input_Day1!$AG20="","",SMALL(Input_Day1!$AF$12:$AF$238,Input_Day1!$AG20)),Input_Day1!$AF$12:'Input_Day1'!$AF$238,0)))</f>
        <v/>
      </c>
      <c r="P11" s="1" t="str">
        <f t="shared" si="10"/>
        <v/>
      </c>
      <c r="Q11" s="4" t="str">
        <f>IF($A11="","",INDEX(Input_Day1!Q$12:Q$238,MATCH(IF(Input_Day1!$AG20="","",SMALL(Input_Day1!$AF$12:$AF$238,Input_Day1!$AG20)),Input_Day1!$AF$12:'Input_Day1'!$AF$238,0)))</f>
        <v/>
      </c>
      <c r="R11" s="5" t="str">
        <f>IF( OR($A11="",Input_Day1!R20=""),"",INDEX(Input_Day1!R$12:R$238,MATCH(IF(Input_Day1!$AG20="","",SMALL(Input_Day1!$AF$12:$AF$238,Input_Day1!$AG20)),Input_Day1!$AF$12:'Input_Day1'!$AF$238,0)))</f>
        <v/>
      </c>
      <c r="S11" s="1" t="str">
        <f t="shared" si="11"/>
        <v/>
      </c>
      <c r="T11" s="4" t="str">
        <f>IF($A11="","",INDEX(Input_Day1!T$12:T$238,MATCH(IF(Input_Day1!$AG20="","",SMALL(Input_Day1!$AF$12:$AF$238,Input_Day1!$AG20)),Input_Day1!$AF$12:'Input_Day1'!$AF$238,0)))</f>
        <v/>
      </c>
      <c r="U11" s="5" t="str">
        <f>IF( OR($A11="",Input_Day1!U20=""),"",INDEX(Input_Day1!U$12:U$238,MATCH(IF(Input_Day1!$AG20="","",SMALL(Input_Day1!$AF$12:$AF$238,Input_Day1!$AG20)),Input_Day1!$AF$12:'Input_Day1'!$AF$238,0)))</f>
        <v/>
      </c>
      <c r="V11" s="1" t="str">
        <f t="shared" si="12"/>
        <v/>
      </c>
      <c r="W11" s="4" t="str">
        <f>IF($A11="","",INDEX(Input_Day1!W$12:W$238,MATCH(IF(Input_Day1!$AG20="","",SMALL(Input_Day1!$AF$12:$AF$238,Input_Day1!$AG20)),Input_Day1!$AF$12:'Input_Day1'!$AF$238,0)))</f>
        <v/>
      </c>
      <c r="X11" s="5" t="str">
        <f>IF( OR($A11="",Input_Day1!X20=""),"",INDEX(Input_Day1!X$12:X$238,MATCH(IF(Input_Day1!$AG20="","",SMALL(Input_Day1!$AF$12:$AF$238,Input_Day1!$AG20)),Input_Day1!$AF$12:'Input_Day1'!$AF$238,0)))</f>
        <v/>
      </c>
      <c r="Y11" s="1" t="str">
        <f t="shared" si="6"/>
        <v/>
      </c>
      <c r="Z11" s="1" t="str">
        <f>IF($A11="","",INDEX(Input_Day1!Z$12:Z$238,MATCH(IF(Input_Day1!$AG20="","",SMALL(Input_Day1!$AF$12:$AF$238,Input_Day1!$AG20)),Input_Day1!$AF$12:'Input_Day1'!$AF$238,0)))</f>
        <v/>
      </c>
    </row>
    <row r="12" spans="1:28" x14ac:dyDescent="0.35">
      <c r="A12" s="1" t="str">
        <f>INDEX(Input_Day1!AE$12:AE$238,MATCH(IF(Input_Day1!$AG21="","",SMALL(Input_Day1!$AF$12:$AF$238,Input_Day1!$AG21)),Input_Day1!$AF$12:'Input_Day1'!$AF$238,0))</f>
        <v/>
      </c>
      <c r="B12" s="1" t="str">
        <f>IF($A12="","",INDEX(Input_Day1!A$12:A$238,MATCH(IF(Input_Day1!$AG21="","",SMALL(Input_Day1!$AF$12:$AF$238,Input_Day1!$AG21)),Input_Day1!$AF$12:'Input_Day1'!$AF$238,0)))</f>
        <v/>
      </c>
      <c r="C12" s="1" t="str">
        <f>IF($A12="","",INDEX(Input_Day1!B$12:B$238,MATCH(IF(Input_Day1!$AG21="","",SMALL(Input_Day1!$AD$12:$AD$238,Input_Day1!$AG21)),Input_Day1!$AD$12:'Input_Day1'!$AD$238,0)))</f>
        <v/>
      </c>
      <c r="D12" s="1" t="str">
        <f>IF($A12="","",INDEX(Input_Day1!C$12:C$238,MATCH(IF(Input_Day1!$AG21="","",SMALL(Input_Day1!$AD$12:$AD$238,Input_Day1!$AG21)),Input_Day1!$AD$12:'Input_Day1'!$AD$238,0)))</f>
        <v/>
      </c>
      <c r="E12" s="4" t="str">
        <f>IF($A12="","",INDEX(Input_Day1!E$12:E$238,MATCH(IF(Input_Day1!$AG21="","",SMALL(Input_Day1!$AF$12:$AF$238,Input_Day1!$AG21)),Input_Day1!$AF$12:'Input_Day1'!$AF$238,0)))</f>
        <v/>
      </c>
      <c r="F12" s="5" t="str">
        <f>IF( OR($A12="",Input_Day1!F21=""),"",INDEX(Input_Day1!F$12:F$238,MATCH(IF(Input_Day1!$AG21="","",SMALL(Input_Day1!$AF$12:$AF$238,Input_Day1!$AG21)),Input_Day1!$AF$12:'Input_Day1'!$AF$238,0)))</f>
        <v/>
      </c>
      <c r="G12" s="1" t="str">
        <f t="shared" si="7"/>
        <v/>
      </c>
      <c r="H12" s="4" t="str">
        <f>IF($A12="","",INDEX(Input_Day1!H$12:H$238,MATCH(IF(Input_Day1!$AG21="","",SMALL(Input_Day1!$AF$12:$AF$238,Input_Day1!$AG21)),Input_Day1!$AF$12:'Input_Day1'!$AF$238,0)))</f>
        <v/>
      </c>
      <c r="I12" s="5" t="str">
        <f>IF( OR($A12="",Input_Day1!I21=""),"",INDEX(Input_Day1!I$12:I$238,MATCH(IF(Input_Day1!$AG21="","",SMALL(Input_Day1!$AF$12:$AF$238,Input_Day1!$AG21)),Input_Day1!$AF$12:'Input_Day1'!$AF$238,0)))</f>
        <v/>
      </c>
      <c r="J12" s="1" t="str">
        <f t="shared" si="8"/>
        <v/>
      </c>
      <c r="K12" s="4" t="str">
        <f>IF($A12="","",INDEX(Input_Day1!K$12:K$238,MATCH(IF(Input_Day1!$AG21="","",SMALL(Input_Day1!$AF$12:$AF$238,Input_Day1!$AG21)),Input_Day1!$AF$12:'Input_Day1'!$AF$238,0)))</f>
        <v/>
      </c>
      <c r="L12" s="5" t="str">
        <f>IF( OR($A12="",Input_Day1!L21=""),"",INDEX(Input_Day1!L$12:L$238,MATCH(IF(Input_Day1!$AG21="","",SMALL(Input_Day1!$AF$12:$AF$238,Input_Day1!$AG21)),Input_Day1!$AF$12:'Input_Day1'!$AF$238,0)))</f>
        <v/>
      </c>
      <c r="M12" s="1" t="str">
        <f t="shared" si="9"/>
        <v/>
      </c>
      <c r="N12" s="4" t="str">
        <f>IF($A12="","",INDEX(Input_Day1!N$12:N$238,MATCH(IF(Input_Day1!$AG21="","",SMALL(Input_Day1!$AF$12:$AF$238,Input_Day1!$AG21)),Input_Day1!$AF$12:'Input_Day1'!$AF$238,0)))</f>
        <v/>
      </c>
      <c r="O12" s="5" t="str">
        <f>IF( OR($A12="",Input_Day1!O21=""),"",INDEX(Input_Day1!O$12:O$238,MATCH(IF(Input_Day1!$AG21="","",SMALL(Input_Day1!$AF$12:$AF$238,Input_Day1!$AG21)),Input_Day1!$AF$12:'Input_Day1'!$AF$238,0)))</f>
        <v/>
      </c>
      <c r="P12" s="1" t="str">
        <f t="shared" si="10"/>
        <v/>
      </c>
      <c r="Q12" s="4" t="str">
        <f>IF($A12="","",INDEX(Input_Day1!Q$12:Q$238,MATCH(IF(Input_Day1!$AG21="","",SMALL(Input_Day1!$AF$12:$AF$238,Input_Day1!$AG21)),Input_Day1!$AF$12:'Input_Day1'!$AF$238,0)))</f>
        <v/>
      </c>
      <c r="R12" s="5" t="str">
        <f>IF( OR($A12="",Input_Day1!R21=""),"",INDEX(Input_Day1!R$12:R$238,MATCH(IF(Input_Day1!$AG21="","",SMALL(Input_Day1!$AF$12:$AF$238,Input_Day1!$AG21)),Input_Day1!$AF$12:'Input_Day1'!$AF$238,0)))</f>
        <v/>
      </c>
      <c r="S12" s="1" t="str">
        <f t="shared" si="11"/>
        <v/>
      </c>
      <c r="T12" s="4" t="str">
        <f>IF($A12="","",INDEX(Input_Day1!T$12:T$238,MATCH(IF(Input_Day1!$AG21="","",SMALL(Input_Day1!$AF$12:$AF$238,Input_Day1!$AG21)),Input_Day1!$AF$12:'Input_Day1'!$AF$238,0)))</f>
        <v/>
      </c>
      <c r="U12" s="5" t="str">
        <f>IF( OR($A12="",Input_Day1!U21=""),"",INDEX(Input_Day1!U$12:U$238,MATCH(IF(Input_Day1!$AG21="","",SMALL(Input_Day1!$AF$12:$AF$238,Input_Day1!$AG21)),Input_Day1!$AF$12:'Input_Day1'!$AF$238,0)))</f>
        <v/>
      </c>
      <c r="V12" s="1" t="str">
        <f t="shared" si="12"/>
        <v/>
      </c>
      <c r="W12" s="4" t="str">
        <f>IF($A12="","",INDEX(Input_Day1!W$12:W$238,MATCH(IF(Input_Day1!$AG21="","",SMALL(Input_Day1!$AF$12:$AF$238,Input_Day1!$AG21)),Input_Day1!$AF$12:'Input_Day1'!$AF$238,0)))</f>
        <v/>
      </c>
      <c r="X12" s="5" t="str">
        <f>IF( OR($A12="",Input_Day1!X21=""),"",INDEX(Input_Day1!X$12:X$238,MATCH(IF(Input_Day1!$AG21="","",SMALL(Input_Day1!$AF$12:$AF$238,Input_Day1!$AG21)),Input_Day1!$AF$12:'Input_Day1'!$AF$238,0)))</f>
        <v/>
      </c>
      <c r="Y12" s="1" t="str">
        <f t="shared" si="6"/>
        <v/>
      </c>
      <c r="Z12" s="1" t="str">
        <f>IF($A12="","",INDEX(Input_Day1!Z$12:Z$238,MATCH(IF(Input_Day1!$AG21="","",SMALL(Input_Day1!$AF$12:$AF$238,Input_Day1!$AG21)),Input_Day1!$AF$12:'Input_Day1'!$AF$238,0)))</f>
        <v/>
      </c>
    </row>
    <row r="13" spans="1:28" x14ac:dyDescent="0.35">
      <c r="A13" s="1" t="str">
        <f>INDEX(Input_Day1!AE$12:AE$238,MATCH(IF(Input_Day1!$AG22="","",SMALL(Input_Day1!$AF$12:$AF$238,Input_Day1!$AG22)),Input_Day1!$AF$12:'Input_Day1'!$AF$238,0))</f>
        <v/>
      </c>
      <c r="B13" s="1" t="str">
        <f>IF($A13="","",INDEX(Input_Day1!A$12:A$238,MATCH(IF(Input_Day1!$AG22="","",SMALL(Input_Day1!$AF$12:$AF$238,Input_Day1!$AG22)),Input_Day1!$AF$12:'Input_Day1'!$AF$238,0)))</f>
        <v/>
      </c>
      <c r="C13" s="1" t="str">
        <f>IF($A13="","",INDEX(Input_Day1!B$12:B$238,MATCH(IF(Input_Day1!$AG22="","",SMALL(Input_Day1!$AD$12:$AD$238,Input_Day1!$AG22)),Input_Day1!$AD$12:'Input_Day1'!$AD$238,0)))</f>
        <v/>
      </c>
      <c r="D13" s="1" t="str">
        <f>IF($A13="","",INDEX(Input_Day1!C$12:C$238,MATCH(IF(Input_Day1!$AG22="","",SMALL(Input_Day1!$AD$12:$AD$238,Input_Day1!$AG22)),Input_Day1!$AD$12:'Input_Day1'!$AD$238,0)))</f>
        <v/>
      </c>
      <c r="E13" s="4" t="str">
        <f>IF($A13="","",INDEX(Input_Day1!E$12:E$238,MATCH(IF(Input_Day1!$AG22="","",SMALL(Input_Day1!$AF$12:$AF$238,Input_Day1!$AG22)),Input_Day1!$AF$12:'Input_Day1'!$AF$238,0)))</f>
        <v/>
      </c>
      <c r="F13" s="5" t="str">
        <f>IF( OR($A13="",Input_Day1!F22=""),"",INDEX(Input_Day1!F$12:F$238,MATCH(IF(Input_Day1!$AG22="","",SMALL(Input_Day1!$AF$12:$AF$238,Input_Day1!$AG22)),Input_Day1!$AF$12:'Input_Day1'!$AF$238,0)))</f>
        <v/>
      </c>
      <c r="G13" s="1" t="str">
        <f t="shared" si="7"/>
        <v/>
      </c>
      <c r="H13" s="4" t="str">
        <f>IF($A13="","",INDEX(Input_Day1!H$12:H$238,MATCH(IF(Input_Day1!$AG22="","",SMALL(Input_Day1!$AF$12:$AF$238,Input_Day1!$AG22)),Input_Day1!$AF$12:'Input_Day1'!$AF$238,0)))</f>
        <v/>
      </c>
      <c r="I13" s="5" t="str">
        <f>IF( OR($A13="",Input_Day1!I22=""),"",INDEX(Input_Day1!I$12:I$238,MATCH(IF(Input_Day1!$AG22="","",SMALL(Input_Day1!$AF$12:$AF$238,Input_Day1!$AG22)),Input_Day1!$AF$12:'Input_Day1'!$AF$238,0)))</f>
        <v/>
      </c>
      <c r="J13" s="1" t="str">
        <f t="shared" si="8"/>
        <v/>
      </c>
      <c r="K13" s="4" t="str">
        <f>IF($A13="","",INDEX(Input_Day1!K$12:K$238,MATCH(IF(Input_Day1!$AG22="","",SMALL(Input_Day1!$AF$12:$AF$238,Input_Day1!$AG22)),Input_Day1!$AF$12:'Input_Day1'!$AF$238,0)))</f>
        <v/>
      </c>
      <c r="L13" s="5" t="str">
        <f>IF( OR($A13="",Input_Day1!L22=""),"",INDEX(Input_Day1!L$12:L$238,MATCH(IF(Input_Day1!$AG22="","",SMALL(Input_Day1!$AF$12:$AF$238,Input_Day1!$AG22)),Input_Day1!$AF$12:'Input_Day1'!$AF$238,0)))</f>
        <v/>
      </c>
      <c r="M13" s="1" t="str">
        <f t="shared" si="9"/>
        <v/>
      </c>
      <c r="N13" s="4" t="str">
        <f>IF($A13="","",INDEX(Input_Day1!N$12:N$238,MATCH(IF(Input_Day1!$AG22="","",SMALL(Input_Day1!$AF$12:$AF$238,Input_Day1!$AG22)),Input_Day1!$AF$12:'Input_Day1'!$AF$238,0)))</f>
        <v/>
      </c>
      <c r="O13" s="5" t="str">
        <f>IF( OR($A13="",Input_Day1!O22=""),"",INDEX(Input_Day1!O$12:O$238,MATCH(IF(Input_Day1!$AG22="","",SMALL(Input_Day1!$AF$12:$AF$238,Input_Day1!$AG22)),Input_Day1!$AF$12:'Input_Day1'!$AF$238,0)))</f>
        <v/>
      </c>
      <c r="P13" s="1" t="str">
        <f t="shared" si="10"/>
        <v/>
      </c>
      <c r="Q13" s="4" t="str">
        <f>IF($A13="","",INDEX(Input_Day1!Q$12:Q$238,MATCH(IF(Input_Day1!$AG22="","",SMALL(Input_Day1!$AF$12:$AF$238,Input_Day1!$AG22)),Input_Day1!$AF$12:'Input_Day1'!$AF$238,0)))</f>
        <v/>
      </c>
      <c r="R13" s="5" t="str">
        <f>IF( OR($A13="",Input_Day1!R22=""),"",INDEX(Input_Day1!R$12:R$238,MATCH(IF(Input_Day1!$AG22="","",SMALL(Input_Day1!$AF$12:$AF$238,Input_Day1!$AG22)),Input_Day1!$AF$12:'Input_Day1'!$AF$238,0)))</f>
        <v/>
      </c>
      <c r="S13" s="1" t="str">
        <f t="shared" si="11"/>
        <v/>
      </c>
      <c r="T13" s="4" t="str">
        <f>IF($A13="","",INDEX(Input_Day1!T$12:T$238,MATCH(IF(Input_Day1!$AG22="","",SMALL(Input_Day1!$AF$12:$AF$238,Input_Day1!$AG22)),Input_Day1!$AF$12:'Input_Day1'!$AF$238,0)))</f>
        <v/>
      </c>
      <c r="U13" s="5" t="str">
        <f>IF( OR($A13="",Input_Day1!U22=""),"",INDEX(Input_Day1!U$12:U$238,MATCH(IF(Input_Day1!$AG22="","",SMALL(Input_Day1!$AF$12:$AF$238,Input_Day1!$AG22)),Input_Day1!$AF$12:'Input_Day1'!$AF$238,0)))</f>
        <v/>
      </c>
      <c r="V13" s="1" t="str">
        <f t="shared" si="12"/>
        <v/>
      </c>
      <c r="W13" s="4" t="str">
        <f>IF($A13="","",INDEX(Input_Day1!W$12:W$238,MATCH(IF(Input_Day1!$AG22="","",SMALL(Input_Day1!$AF$12:$AF$238,Input_Day1!$AG22)),Input_Day1!$AF$12:'Input_Day1'!$AF$238,0)))</f>
        <v/>
      </c>
      <c r="X13" s="5" t="str">
        <f>IF( OR($A13="",Input_Day1!X22=""),"",INDEX(Input_Day1!X$12:X$238,MATCH(IF(Input_Day1!$AG22="","",SMALL(Input_Day1!$AF$12:$AF$238,Input_Day1!$AG22)),Input_Day1!$AF$12:'Input_Day1'!$AF$238,0)))</f>
        <v/>
      </c>
      <c r="Y13" s="1" t="str">
        <f t="shared" si="6"/>
        <v/>
      </c>
      <c r="Z13" s="1" t="str">
        <f>IF($A13="","",INDEX(Input_Day1!Z$12:Z$238,MATCH(IF(Input_Day1!$AG22="","",SMALL(Input_Day1!$AF$12:$AF$238,Input_Day1!$AG22)),Input_Day1!$AF$12:'Input_Day1'!$AF$238,0)))</f>
        <v/>
      </c>
    </row>
    <row r="14" spans="1:28" x14ac:dyDescent="0.35">
      <c r="A14" s="1" t="str">
        <f>INDEX(Input_Day1!AE$12:AE$238,MATCH(IF(Input_Day1!$AG23="","",SMALL(Input_Day1!$AF$12:$AF$238,Input_Day1!$AG23)),Input_Day1!$AF$12:'Input_Day1'!$AF$238,0))</f>
        <v/>
      </c>
      <c r="B14" s="1" t="str">
        <f>IF($A14="","",INDEX(Input_Day1!A$12:A$238,MATCH(IF(Input_Day1!$AG23="","",SMALL(Input_Day1!$AF$12:$AF$238,Input_Day1!$AG23)),Input_Day1!$AF$12:'Input_Day1'!$AF$238,0)))</f>
        <v/>
      </c>
      <c r="C14" s="1" t="str">
        <f>IF($A14="","",INDEX(Input_Day1!B$12:B$238,MATCH(IF(Input_Day1!$AG23="","",SMALL(Input_Day1!$AD$12:$AD$238,Input_Day1!$AG23)),Input_Day1!$AD$12:'Input_Day1'!$AD$238,0)))</f>
        <v/>
      </c>
      <c r="D14" s="1" t="str">
        <f>IF($A14="","",INDEX(Input_Day1!C$12:C$238,MATCH(IF(Input_Day1!$AG23="","",SMALL(Input_Day1!$AD$12:$AD$238,Input_Day1!$AG23)),Input_Day1!$AD$12:'Input_Day1'!$AD$238,0)))</f>
        <v/>
      </c>
      <c r="E14" s="4" t="str">
        <f>IF($A14="","",INDEX(Input_Day1!E$12:E$238,MATCH(IF(Input_Day1!$AG23="","",SMALL(Input_Day1!$AF$12:$AF$238,Input_Day1!$AG23)),Input_Day1!$AF$12:'Input_Day1'!$AF$238,0)))</f>
        <v/>
      </c>
      <c r="F14" s="5" t="str">
        <f>IF( OR($A14="",Input_Day1!F23=""),"",INDEX(Input_Day1!F$12:F$238,MATCH(IF(Input_Day1!$AG23="","",SMALL(Input_Day1!$AF$12:$AF$238,Input_Day1!$AG23)),Input_Day1!$AF$12:'Input_Day1'!$AF$238,0)))</f>
        <v/>
      </c>
      <c r="G14" s="1" t="str">
        <f t="shared" si="7"/>
        <v/>
      </c>
      <c r="H14" s="4" t="str">
        <f>IF($A14="","",INDEX(Input_Day1!H$12:H$238,MATCH(IF(Input_Day1!$AG23="","",SMALL(Input_Day1!$AF$12:$AF$238,Input_Day1!$AG23)),Input_Day1!$AF$12:'Input_Day1'!$AF$238,0)))</f>
        <v/>
      </c>
      <c r="I14" s="5" t="str">
        <f>IF( OR($A14="",Input_Day1!I23=""),"",INDEX(Input_Day1!I$12:I$238,MATCH(IF(Input_Day1!$AG23="","",SMALL(Input_Day1!$AF$12:$AF$238,Input_Day1!$AG23)),Input_Day1!$AF$12:'Input_Day1'!$AF$238,0)))</f>
        <v/>
      </c>
      <c r="J14" s="1" t="str">
        <f t="shared" si="8"/>
        <v/>
      </c>
      <c r="K14" s="4" t="str">
        <f>IF($A14="","",INDEX(Input_Day1!K$12:K$238,MATCH(IF(Input_Day1!$AG23="","",SMALL(Input_Day1!$AF$12:$AF$238,Input_Day1!$AG23)),Input_Day1!$AF$12:'Input_Day1'!$AF$238,0)))</f>
        <v/>
      </c>
      <c r="L14" s="5" t="str">
        <f>IF( OR($A14="",Input_Day1!L23=""),"",INDEX(Input_Day1!L$12:L$238,MATCH(IF(Input_Day1!$AG23="","",SMALL(Input_Day1!$AF$12:$AF$238,Input_Day1!$AG23)),Input_Day1!$AF$12:'Input_Day1'!$AF$238,0)))</f>
        <v/>
      </c>
      <c r="M14" s="1" t="str">
        <f t="shared" si="9"/>
        <v/>
      </c>
      <c r="N14" s="4" t="str">
        <f>IF($A14="","",INDEX(Input_Day1!N$12:N$238,MATCH(IF(Input_Day1!$AG23="","",SMALL(Input_Day1!$AF$12:$AF$238,Input_Day1!$AG23)),Input_Day1!$AF$12:'Input_Day1'!$AF$238,0)))</f>
        <v/>
      </c>
      <c r="O14" s="5" t="str">
        <f>IF( OR($A14="",Input_Day1!O23=""),"",INDEX(Input_Day1!O$12:O$238,MATCH(IF(Input_Day1!$AG23="","",SMALL(Input_Day1!$AF$12:$AF$238,Input_Day1!$AG23)),Input_Day1!$AF$12:'Input_Day1'!$AF$238,0)))</f>
        <v/>
      </c>
      <c r="P14" s="1" t="str">
        <f t="shared" si="10"/>
        <v/>
      </c>
      <c r="Q14" s="4" t="str">
        <f>IF($A14="","",INDEX(Input_Day1!Q$12:Q$238,MATCH(IF(Input_Day1!$AG23="","",SMALL(Input_Day1!$AF$12:$AF$238,Input_Day1!$AG23)),Input_Day1!$AF$12:'Input_Day1'!$AF$238,0)))</f>
        <v/>
      </c>
      <c r="R14" s="5" t="str">
        <f>IF( OR($A14="",Input_Day1!R23=""),"",INDEX(Input_Day1!R$12:R$238,MATCH(IF(Input_Day1!$AG23="","",SMALL(Input_Day1!$AF$12:$AF$238,Input_Day1!$AG23)),Input_Day1!$AF$12:'Input_Day1'!$AF$238,0)))</f>
        <v/>
      </c>
      <c r="S14" s="1" t="str">
        <f t="shared" si="11"/>
        <v/>
      </c>
      <c r="T14" s="4" t="str">
        <f>IF($A14="","",INDEX(Input_Day1!T$12:T$238,MATCH(IF(Input_Day1!$AG23="","",SMALL(Input_Day1!$AF$12:$AF$238,Input_Day1!$AG23)),Input_Day1!$AF$12:'Input_Day1'!$AF$238,0)))</f>
        <v/>
      </c>
      <c r="U14" s="5" t="str">
        <f>IF( OR($A14="",Input_Day1!U23=""),"",INDEX(Input_Day1!U$12:U$238,MATCH(IF(Input_Day1!$AG23="","",SMALL(Input_Day1!$AF$12:$AF$238,Input_Day1!$AG23)),Input_Day1!$AF$12:'Input_Day1'!$AF$238,0)))</f>
        <v/>
      </c>
      <c r="V14" s="1" t="str">
        <f t="shared" si="12"/>
        <v/>
      </c>
      <c r="W14" s="4" t="str">
        <f>IF($A14="","",INDEX(Input_Day1!W$12:W$238,MATCH(IF(Input_Day1!$AG23="","",SMALL(Input_Day1!$AF$12:$AF$238,Input_Day1!$AG23)),Input_Day1!$AF$12:'Input_Day1'!$AF$238,0)))</f>
        <v/>
      </c>
      <c r="X14" s="5" t="str">
        <f>IF( OR($A14="",Input_Day1!X23=""),"",INDEX(Input_Day1!X$12:X$238,MATCH(IF(Input_Day1!$AG23="","",SMALL(Input_Day1!$AF$12:$AF$238,Input_Day1!$AG23)),Input_Day1!$AF$12:'Input_Day1'!$AF$238,0)))</f>
        <v/>
      </c>
      <c r="Y14" s="1" t="str">
        <f t="shared" si="6"/>
        <v/>
      </c>
      <c r="Z14" s="1" t="str">
        <f>IF($A14="","",INDEX(Input_Day1!Z$12:Z$238,MATCH(IF(Input_Day1!$AG23="","",SMALL(Input_Day1!$AF$12:$AF$238,Input_Day1!$AG23)),Input_Day1!$AF$12:'Input_Day1'!$AF$238,0)))</f>
        <v/>
      </c>
    </row>
    <row r="15" spans="1:28" x14ac:dyDescent="0.35">
      <c r="A15" s="1" t="str">
        <f>INDEX(Input_Day1!AE$12:AE$238,MATCH(IF(Input_Day1!$AG24="","",SMALL(Input_Day1!$AF$12:$AF$238,Input_Day1!$AG24)),Input_Day1!$AF$12:'Input_Day1'!$AF$238,0))</f>
        <v/>
      </c>
      <c r="B15" s="1" t="str">
        <f>IF($A15="","",INDEX(Input_Day1!A$12:A$238,MATCH(IF(Input_Day1!$AG24="","",SMALL(Input_Day1!$AF$12:$AF$238,Input_Day1!$AG24)),Input_Day1!$AF$12:'Input_Day1'!$AF$238,0)))</f>
        <v/>
      </c>
      <c r="C15" s="1" t="str">
        <f>IF($A15="","",INDEX(Input_Day1!B$12:B$238,MATCH(IF(Input_Day1!$AG24="","",SMALL(Input_Day1!$AD$12:$AD$238,Input_Day1!$AG24)),Input_Day1!$AD$12:'Input_Day1'!$AD$238,0)))</f>
        <v/>
      </c>
      <c r="D15" s="1" t="str">
        <f>IF($A15="","",INDEX(Input_Day1!C$12:C$238,MATCH(IF(Input_Day1!$AG24="","",SMALL(Input_Day1!$AD$12:$AD$238,Input_Day1!$AG24)),Input_Day1!$AD$12:'Input_Day1'!$AD$238,0)))</f>
        <v/>
      </c>
      <c r="E15" s="4" t="str">
        <f>IF($A15="","",INDEX(Input_Day1!E$12:E$238,MATCH(IF(Input_Day1!$AG24="","",SMALL(Input_Day1!$AF$12:$AF$238,Input_Day1!$AG24)),Input_Day1!$AF$12:'Input_Day1'!$AF$238,0)))</f>
        <v/>
      </c>
      <c r="F15" s="5" t="str">
        <f>IF( OR($A15="",Input_Day1!F24=""),"",INDEX(Input_Day1!F$12:F$238,MATCH(IF(Input_Day1!$AG24="","",SMALL(Input_Day1!$AF$12:$AF$238,Input_Day1!$AG24)),Input_Day1!$AF$12:'Input_Day1'!$AF$238,0)))</f>
        <v/>
      </c>
      <c r="G15" s="1" t="str">
        <f t="shared" si="7"/>
        <v/>
      </c>
      <c r="H15" s="4" t="str">
        <f>IF($A15="","",INDEX(Input_Day1!H$12:H$238,MATCH(IF(Input_Day1!$AG24="","",SMALL(Input_Day1!$AF$12:$AF$238,Input_Day1!$AG24)),Input_Day1!$AF$12:'Input_Day1'!$AF$238,0)))</f>
        <v/>
      </c>
      <c r="I15" s="5" t="str">
        <f>IF( OR($A15="",Input_Day1!I24=""),"",INDEX(Input_Day1!I$12:I$238,MATCH(IF(Input_Day1!$AG24="","",SMALL(Input_Day1!$AF$12:$AF$238,Input_Day1!$AG24)),Input_Day1!$AF$12:'Input_Day1'!$AF$238,0)))</f>
        <v/>
      </c>
      <c r="J15" s="1" t="str">
        <f t="shared" si="8"/>
        <v/>
      </c>
      <c r="K15" s="4" t="str">
        <f>IF($A15="","",INDEX(Input_Day1!K$12:K$238,MATCH(IF(Input_Day1!$AG24="","",SMALL(Input_Day1!$AF$12:$AF$238,Input_Day1!$AG24)),Input_Day1!$AF$12:'Input_Day1'!$AF$238,0)))</f>
        <v/>
      </c>
      <c r="L15" s="5" t="str">
        <f>IF( OR($A15="",Input_Day1!L24=""),"",INDEX(Input_Day1!L$12:L$238,MATCH(IF(Input_Day1!$AG24="","",SMALL(Input_Day1!$AF$12:$AF$238,Input_Day1!$AG24)),Input_Day1!$AF$12:'Input_Day1'!$AF$238,0)))</f>
        <v/>
      </c>
      <c r="M15" s="1" t="str">
        <f t="shared" si="9"/>
        <v/>
      </c>
      <c r="N15" s="4" t="str">
        <f>IF($A15="","",INDEX(Input_Day1!N$12:N$238,MATCH(IF(Input_Day1!$AG24="","",SMALL(Input_Day1!$AF$12:$AF$238,Input_Day1!$AG24)),Input_Day1!$AF$12:'Input_Day1'!$AF$238,0)))</f>
        <v/>
      </c>
      <c r="O15" s="5" t="str">
        <f>IF( OR($A15="",Input_Day1!O24=""),"",INDEX(Input_Day1!O$12:O$238,MATCH(IF(Input_Day1!$AG24="","",SMALL(Input_Day1!$AF$12:$AF$238,Input_Day1!$AG24)),Input_Day1!$AF$12:'Input_Day1'!$AF$238,0)))</f>
        <v/>
      </c>
      <c r="P15" s="1" t="str">
        <f t="shared" si="10"/>
        <v/>
      </c>
      <c r="Q15" s="4" t="str">
        <f>IF($A15="","",INDEX(Input_Day1!Q$12:Q$238,MATCH(IF(Input_Day1!$AG24="","",SMALL(Input_Day1!$AF$12:$AF$238,Input_Day1!$AG24)),Input_Day1!$AF$12:'Input_Day1'!$AF$238,0)))</f>
        <v/>
      </c>
      <c r="R15" s="5" t="str">
        <f>IF( OR($A15="",Input_Day1!R24=""),"",INDEX(Input_Day1!R$12:R$238,MATCH(IF(Input_Day1!$AG24="","",SMALL(Input_Day1!$AF$12:$AF$238,Input_Day1!$AG24)),Input_Day1!$AF$12:'Input_Day1'!$AF$238,0)))</f>
        <v/>
      </c>
      <c r="S15" s="1" t="str">
        <f t="shared" si="11"/>
        <v/>
      </c>
      <c r="T15" s="4" t="str">
        <f>IF($A15="","",INDEX(Input_Day1!T$12:T$238,MATCH(IF(Input_Day1!$AG24="","",SMALL(Input_Day1!$AF$12:$AF$238,Input_Day1!$AG24)),Input_Day1!$AF$12:'Input_Day1'!$AF$238,0)))</f>
        <v/>
      </c>
      <c r="U15" s="5" t="str">
        <f>IF( OR($A15="",Input_Day1!U24=""),"",INDEX(Input_Day1!U$12:U$238,MATCH(IF(Input_Day1!$AG24="","",SMALL(Input_Day1!$AF$12:$AF$238,Input_Day1!$AG24)),Input_Day1!$AF$12:'Input_Day1'!$AF$238,0)))</f>
        <v/>
      </c>
      <c r="V15" s="1" t="str">
        <f t="shared" si="12"/>
        <v/>
      </c>
      <c r="W15" s="4" t="str">
        <f>IF($A15="","",INDEX(Input_Day1!W$12:W$238,MATCH(IF(Input_Day1!$AG24="","",SMALL(Input_Day1!$AF$12:$AF$238,Input_Day1!$AG24)),Input_Day1!$AF$12:'Input_Day1'!$AF$238,0)))</f>
        <v/>
      </c>
      <c r="X15" s="5" t="str">
        <f>IF( OR($A15="",Input_Day1!X24=""),"",INDEX(Input_Day1!X$12:X$238,MATCH(IF(Input_Day1!$AG24="","",SMALL(Input_Day1!$AF$12:$AF$238,Input_Day1!$AG24)),Input_Day1!$AF$12:'Input_Day1'!$AF$238,0)))</f>
        <v/>
      </c>
      <c r="Y15" s="1" t="str">
        <f t="shared" si="6"/>
        <v/>
      </c>
      <c r="Z15" s="1" t="str">
        <f>IF($A15="","",INDEX(Input_Day1!Z$12:Z$238,MATCH(IF(Input_Day1!$AG24="","",SMALL(Input_Day1!$AF$12:$AF$238,Input_Day1!$AG24)),Input_Day1!$AF$12:'Input_Day1'!$AF$238,0)))</f>
        <v/>
      </c>
    </row>
    <row r="16" spans="1:28" x14ac:dyDescent="0.35">
      <c r="A16" s="1" t="str">
        <f>INDEX(Input_Day1!AE$12:AE$238,MATCH(IF(Input_Day1!$AG25="","",SMALL(Input_Day1!$AF$12:$AF$238,Input_Day1!$AG25)),Input_Day1!$AF$12:'Input_Day1'!$AF$238,0))</f>
        <v/>
      </c>
      <c r="B16" s="1" t="str">
        <f>IF($A16="","",INDEX(Input_Day1!A$12:A$238,MATCH(IF(Input_Day1!$AG25="","",SMALL(Input_Day1!$AF$12:$AF$238,Input_Day1!$AG25)),Input_Day1!$AF$12:'Input_Day1'!$AF$238,0)))</f>
        <v/>
      </c>
      <c r="C16" s="1" t="str">
        <f>IF($A16="","",INDEX(Input_Day1!B$12:B$238,MATCH(IF(Input_Day1!$AG25="","",SMALL(Input_Day1!$AD$12:$AD$238,Input_Day1!$AG25)),Input_Day1!$AD$12:'Input_Day1'!$AD$238,0)))</f>
        <v/>
      </c>
      <c r="D16" s="1" t="str">
        <f>IF($A16="","",INDEX(Input_Day1!C$12:C$238,MATCH(IF(Input_Day1!$AG25="","",SMALL(Input_Day1!$AD$12:$AD$238,Input_Day1!$AG25)),Input_Day1!$AD$12:'Input_Day1'!$AD$238,0)))</f>
        <v/>
      </c>
      <c r="E16" s="4" t="str">
        <f>IF($A16="","",INDEX(Input_Day1!E$12:E$238,MATCH(IF(Input_Day1!$AG25="","",SMALL(Input_Day1!$AF$12:$AF$238,Input_Day1!$AG25)),Input_Day1!$AF$12:'Input_Day1'!$AF$238,0)))</f>
        <v/>
      </c>
      <c r="F16" s="5" t="str">
        <f>IF( OR($A16="",Input_Day1!F25=""),"",INDEX(Input_Day1!F$12:F$238,MATCH(IF(Input_Day1!$AG25="","",SMALL(Input_Day1!$AF$12:$AF$238,Input_Day1!$AG25)),Input_Day1!$AF$12:'Input_Day1'!$AF$238,0)))</f>
        <v/>
      </c>
      <c r="G16" s="1" t="str">
        <f t="shared" si="7"/>
        <v/>
      </c>
      <c r="H16" s="4" t="str">
        <f>IF($A16="","",INDEX(Input_Day1!H$12:H$238,MATCH(IF(Input_Day1!$AG25="","",SMALL(Input_Day1!$AF$12:$AF$238,Input_Day1!$AG25)),Input_Day1!$AF$12:'Input_Day1'!$AF$238,0)))</f>
        <v/>
      </c>
      <c r="I16" s="5" t="str">
        <f>IF( OR($A16="",Input_Day1!I25=""),"",INDEX(Input_Day1!I$12:I$238,MATCH(IF(Input_Day1!$AG25="","",SMALL(Input_Day1!$AF$12:$AF$238,Input_Day1!$AG25)),Input_Day1!$AF$12:'Input_Day1'!$AF$238,0)))</f>
        <v/>
      </c>
      <c r="J16" s="1" t="str">
        <f t="shared" si="8"/>
        <v/>
      </c>
      <c r="K16" s="4" t="str">
        <f>IF($A16="","",INDEX(Input_Day1!K$12:K$238,MATCH(IF(Input_Day1!$AG25="","",SMALL(Input_Day1!$AF$12:$AF$238,Input_Day1!$AG25)),Input_Day1!$AF$12:'Input_Day1'!$AF$238,0)))</f>
        <v/>
      </c>
      <c r="L16" s="5" t="str">
        <f>IF( OR($A16="",Input_Day1!L25=""),"",INDEX(Input_Day1!L$12:L$238,MATCH(IF(Input_Day1!$AG25="","",SMALL(Input_Day1!$AF$12:$AF$238,Input_Day1!$AG25)),Input_Day1!$AF$12:'Input_Day1'!$AF$238,0)))</f>
        <v/>
      </c>
      <c r="M16" s="1" t="str">
        <f t="shared" si="9"/>
        <v/>
      </c>
      <c r="N16" s="4" t="str">
        <f>IF($A16="","",INDEX(Input_Day1!N$12:N$238,MATCH(IF(Input_Day1!$AG25="","",SMALL(Input_Day1!$AF$12:$AF$238,Input_Day1!$AG25)),Input_Day1!$AF$12:'Input_Day1'!$AF$238,0)))</f>
        <v/>
      </c>
      <c r="O16" s="5" t="str">
        <f>IF( OR($A16="",Input_Day1!O25=""),"",INDEX(Input_Day1!O$12:O$238,MATCH(IF(Input_Day1!$AG25="","",SMALL(Input_Day1!$AF$12:$AF$238,Input_Day1!$AG25)),Input_Day1!$AF$12:'Input_Day1'!$AF$238,0)))</f>
        <v/>
      </c>
      <c r="P16" s="1" t="str">
        <f t="shared" si="10"/>
        <v/>
      </c>
      <c r="Q16" s="4" t="str">
        <f>IF($A16="","",INDEX(Input_Day1!Q$12:Q$238,MATCH(IF(Input_Day1!$AG25="","",SMALL(Input_Day1!$AF$12:$AF$238,Input_Day1!$AG25)),Input_Day1!$AF$12:'Input_Day1'!$AF$238,0)))</f>
        <v/>
      </c>
      <c r="R16" s="5" t="str">
        <f>IF( OR($A16="",Input_Day1!R25=""),"",INDEX(Input_Day1!R$12:R$238,MATCH(IF(Input_Day1!$AG25="","",SMALL(Input_Day1!$AF$12:$AF$238,Input_Day1!$AG25)),Input_Day1!$AF$12:'Input_Day1'!$AF$238,0)))</f>
        <v/>
      </c>
      <c r="S16" s="1" t="str">
        <f t="shared" si="11"/>
        <v/>
      </c>
      <c r="T16" s="4" t="str">
        <f>IF($A16="","",INDEX(Input_Day1!T$12:T$238,MATCH(IF(Input_Day1!$AG25="","",SMALL(Input_Day1!$AF$12:$AF$238,Input_Day1!$AG25)),Input_Day1!$AF$12:'Input_Day1'!$AF$238,0)))</f>
        <v/>
      </c>
      <c r="U16" s="5" t="str">
        <f>IF( OR($A16="",Input_Day1!U25=""),"",INDEX(Input_Day1!U$12:U$238,MATCH(IF(Input_Day1!$AG25="","",SMALL(Input_Day1!$AF$12:$AF$238,Input_Day1!$AG25)),Input_Day1!$AF$12:'Input_Day1'!$AF$238,0)))</f>
        <v/>
      </c>
      <c r="V16" s="1" t="str">
        <f t="shared" si="12"/>
        <v/>
      </c>
      <c r="W16" s="4" t="str">
        <f>IF($A16="","",INDEX(Input_Day1!W$12:W$238,MATCH(IF(Input_Day1!$AG25="","",SMALL(Input_Day1!$AF$12:$AF$238,Input_Day1!$AG25)),Input_Day1!$AF$12:'Input_Day1'!$AF$238,0)))</f>
        <v/>
      </c>
      <c r="X16" s="5" t="str">
        <f>IF( OR($A16="",Input_Day1!X25=""),"",INDEX(Input_Day1!X$12:X$238,MATCH(IF(Input_Day1!$AG25="","",SMALL(Input_Day1!$AF$12:$AF$238,Input_Day1!$AG25)),Input_Day1!$AF$12:'Input_Day1'!$AF$238,0)))</f>
        <v/>
      </c>
      <c r="Y16" s="1" t="str">
        <f t="shared" si="6"/>
        <v/>
      </c>
      <c r="Z16" s="1" t="str">
        <f>IF($A16="","",INDEX(Input_Day1!Z$12:Z$238,MATCH(IF(Input_Day1!$AG25="","",SMALL(Input_Day1!$AF$12:$AF$238,Input_Day1!$AG25)),Input_Day1!$AF$12:'Input_Day1'!$AF$238,0)))</f>
        <v/>
      </c>
    </row>
    <row r="17" spans="1:26" x14ac:dyDescent="0.35">
      <c r="A17" s="1" t="str">
        <f>INDEX(Input_Day1!AE$12:AE$238,MATCH(IF(Input_Day1!$AG26="","",SMALL(Input_Day1!$AF$12:$AF$238,Input_Day1!$AG26)),Input_Day1!$AF$12:'Input_Day1'!$AF$238,0))</f>
        <v/>
      </c>
      <c r="B17" s="1" t="str">
        <f>IF($A17="","",INDEX(Input_Day1!A$12:A$238,MATCH(IF(Input_Day1!$AG26="","",SMALL(Input_Day1!$AF$12:$AF$238,Input_Day1!$AG26)),Input_Day1!$AF$12:'Input_Day1'!$AF$238,0)))</f>
        <v/>
      </c>
      <c r="C17" s="1" t="str">
        <f>IF($A17="","",INDEX(Input_Day1!B$12:B$238,MATCH(IF(Input_Day1!$AG26="","",SMALL(Input_Day1!$AD$12:$AD$238,Input_Day1!$AG26)),Input_Day1!$AD$12:'Input_Day1'!$AD$238,0)))</f>
        <v/>
      </c>
      <c r="D17" s="1" t="str">
        <f>IF($A17="","",INDEX(Input_Day1!C$12:C$238,MATCH(IF(Input_Day1!$AG26="","",SMALL(Input_Day1!$AD$12:$AD$238,Input_Day1!$AG26)),Input_Day1!$AD$12:'Input_Day1'!$AD$238,0)))</f>
        <v/>
      </c>
      <c r="E17" s="4" t="str">
        <f>IF($A17="","",INDEX(Input_Day1!E$12:E$238,MATCH(IF(Input_Day1!$AG26="","",SMALL(Input_Day1!$AF$12:$AF$238,Input_Day1!$AG26)),Input_Day1!$AF$12:'Input_Day1'!$AF$238,0)))</f>
        <v/>
      </c>
      <c r="F17" s="5" t="str">
        <f>IF( OR($A17="",Input_Day1!F26=""),"",INDEX(Input_Day1!F$12:F$238,MATCH(IF(Input_Day1!$AG26="","",SMALL(Input_Day1!$AF$12:$AF$238,Input_Day1!$AG26)),Input_Day1!$AF$12:'Input_Day1'!$AF$238,0)))</f>
        <v/>
      </c>
      <c r="G17" s="1" t="str">
        <f t="shared" si="7"/>
        <v/>
      </c>
      <c r="H17" s="4" t="str">
        <f>IF($A17="","",INDEX(Input_Day1!H$12:H$238,MATCH(IF(Input_Day1!$AG26="","",SMALL(Input_Day1!$AF$12:$AF$238,Input_Day1!$AG26)),Input_Day1!$AF$12:'Input_Day1'!$AF$238,0)))</f>
        <v/>
      </c>
      <c r="I17" s="5" t="str">
        <f>IF( OR($A17="",Input_Day1!I26=""),"",INDEX(Input_Day1!I$12:I$238,MATCH(IF(Input_Day1!$AG26="","",SMALL(Input_Day1!$AF$12:$AF$238,Input_Day1!$AG26)),Input_Day1!$AF$12:'Input_Day1'!$AF$238,0)))</f>
        <v/>
      </c>
      <c r="J17" s="1" t="str">
        <f t="shared" si="8"/>
        <v/>
      </c>
      <c r="K17" s="4" t="str">
        <f>IF($A17="","",INDEX(Input_Day1!K$12:K$238,MATCH(IF(Input_Day1!$AG26="","",SMALL(Input_Day1!$AF$12:$AF$238,Input_Day1!$AG26)),Input_Day1!$AF$12:'Input_Day1'!$AF$238,0)))</f>
        <v/>
      </c>
      <c r="L17" s="5" t="str">
        <f>IF( OR($A17="",Input_Day1!L26=""),"",INDEX(Input_Day1!L$12:L$238,MATCH(IF(Input_Day1!$AG26="","",SMALL(Input_Day1!$AF$12:$AF$238,Input_Day1!$AG26)),Input_Day1!$AF$12:'Input_Day1'!$AF$238,0)))</f>
        <v/>
      </c>
      <c r="M17" s="1" t="str">
        <f t="shared" si="9"/>
        <v/>
      </c>
      <c r="N17" s="4" t="str">
        <f>IF($A17="","",INDEX(Input_Day1!N$12:N$238,MATCH(IF(Input_Day1!$AG26="","",SMALL(Input_Day1!$AF$12:$AF$238,Input_Day1!$AG26)),Input_Day1!$AF$12:'Input_Day1'!$AF$238,0)))</f>
        <v/>
      </c>
      <c r="O17" s="5" t="str">
        <f>IF( OR($A17="",Input_Day1!O26=""),"",INDEX(Input_Day1!O$12:O$238,MATCH(IF(Input_Day1!$AG26="","",SMALL(Input_Day1!$AF$12:$AF$238,Input_Day1!$AG26)),Input_Day1!$AF$12:'Input_Day1'!$AF$238,0)))</f>
        <v/>
      </c>
      <c r="P17" s="1" t="str">
        <f t="shared" si="10"/>
        <v/>
      </c>
      <c r="Q17" s="4" t="str">
        <f>IF($A17="","",INDEX(Input_Day1!Q$12:Q$238,MATCH(IF(Input_Day1!$AG26="","",SMALL(Input_Day1!$AF$12:$AF$238,Input_Day1!$AG26)),Input_Day1!$AF$12:'Input_Day1'!$AF$238,0)))</f>
        <v/>
      </c>
      <c r="R17" s="5" t="str">
        <f>IF( OR($A17="",Input_Day1!R26=""),"",INDEX(Input_Day1!R$12:R$238,MATCH(IF(Input_Day1!$AG26="","",SMALL(Input_Day1!$AF$12:$AF$238,Input_Day1!$AG26)),Input_Day1!$AF$12:'Input_Day1'!$AF$238,0)))</f>
        <v/>
      </c>
      <c r="S17" s="1" t="str">
        <f t="shared" si="11"/>
        <v/>
      </c>
      <c r="T17" s="4" t="str">
        <f>IF($A17="","",INDEX(Input_Day1!T$12:T$238,MATCH(IF(Input_Day1!$AG26="","",SMALL(Input_Day1!$AF$12:$AF$238,Input_Day1!$AG26)),Input_Day1!$AF$12:'Input_Day1'!$AF$238,0)))</f>
        <v/>
      </c>
      <c r="U17" s="5" t="str">
        <f>IF( OR($A17="",Input_Day1!U26=""),"",INDEX(Input_Day1!U$12:U$238,MATCH(IF(Input_Day1!$AG26="","",SMALL(Input_Day1!$AF$12:$AF$238,Input_Day1!$AG26)),Input_Day1!$AF$12:'Input_Day1'!$AF$238,0)))</f>
        <v/>
      </c>
      <c r="V17" s="1" t="str">
        <f t="shared" si="12"/>
        <v/>
      </c>
      <c r="W17" s="4" t="str">
        <f>IF($A17="","",INDEX(Input_Day1!W$12:W$238,MATCH(IF(Input_Day1!$AG26="","",SMALL(Input_Day1!$AF$12:$AF$238,Input_Day1!$AG26)),Input_Day1!$AF$12:'Input_Day1'!$AF$238,0)))</f>
        <v/>
      </c>
      <c r="X17" s="5" t="str">
        <f>IF( OR($A17="",Input_Day1!X26=""),"",INDEX(Input_Day1!X$12:X$238,MATCH(IF(Input_Day1!$AG26="","",SMALL(Input_Day1!$AF$12:$AF$238,Input_Day1!$AG26)),Input_Day1!$AF$12:'Input_Day1'!$AF$238,0)))</f>
        <v/>
      </c>
      <c r="Y17" s="1" t="str">
        <f t="shared" si="6"/>
        <v/>
      </c>
      <c r="Z17" s="1" t="str">
        <f>IF($A17="","",INDEX(Input_Day1!Z$12:Z$238,MATCH(IF(Input_Day1!$AG26="","",SMALL(Input_Day1!$AF$12:$AF$238,Input_Day1!$AG26)),Input_Day1!$AF$12:'Input_Day1'!$AF$238,0)))</f>
        <v/>
      </c>
    </row>
    <row r="18" spans="1:26" x14ac:dyDescent="0.35">
      <c r="A18" s="1" t="str">
        <f>INDEX(Input_Day1!AE$12:AE$238,MATCH(IF(Input_Day1!$AG27="","",SMALL(Input_Day1!$AF$12:$AF$238,Input_Day1!$AG27)),Input_Day1!$AF$12:'Input_Day1'!$AF$238,0))</f>
        <v/>
      </c>
      <c r="B18" s="1" t="str">
        <f>IF($A18="","",INDEX(Input_Day1!A$12:A$238,MATCH(IF(Input_Day1!$AG27="","",SMALL(Input_Day1!$AF$12:$AF$238,Input_Day1!$AG27)),Input_Day1!$AF$12:'Input_Day1'!$AF$238,0)))</f>
        <v/>
      </c>
      <c r="C18" s="1" t="str">
        <f>IF($A18="","",INDEX(Input_Day1!B$12:B$238,MATCH(IF(Input_Day1!$AG27="","",SMALL(Input_Day1!$AD$12:$AD$238,Input_Day1!$AG27)),Input_Day1!$AD$12:'Input_Day1'!$AD$238,0)))</f>
        <v/>
      </c>
      <c r="D18" s="1" t="str">
        <f>IF($A18="","",INDEX(Input_Day1!C$12:C$238,MATCH(IF(Input_Day1!$AG27="","",SMALL(Input_Day1!$AD$12:$AD$238,Input_Day1!$AG27)),Input_Day1!$AD$12:'Input_Day1'!$AD$238,0)))</f>
        <v/>
      </c>
      <c r="E18" s="4" t="str">
        <f>IF($A18="","",INDEX(Input_Day1!E$12:E$238,MATCH(IF(Input_Day1!$AG27="","",SMALL(Input_Day1!$AF$12:$AF$238,Input_Day1!$AG27)),Input_Day1!$AF$12:'Input_Day1'!$AF$238,0)))</f>
        <v/>
      </c>
      <c r="F18" s="5" t="str">
        <f>IF( OR($A18="",Input_Day1!F27=""),"",INDEX(Input_Day1!F$12:F$238,MATCH(IF(Input_Day1!$AG27="","",SMALL(Input_Day1!$AF$12:$AF$238,Input_Day1!$AG27)),Input_Day1!$AF$12:'Input_Day1'!$AF$238,0)))</f>
        <v/>
      </c>
      <c r="G18" s="1" t="str">
        <f t="shared" si="7"/>
        <v/>
      </c>
      <c r="H18" s="4" t="str">
        <f>IF($A18="","",INDEX(Input_Day1!H$12:H$238,MATCH(IF(Input_Day1!$AG27="","",SMALL(Input_Day1!$AF$12:$AF$238,Input_Day1!$AG27)),Input_Day1!$AF$12:'Input_Day1'!$AF$238,0)))</f>
        <v/>
      </c>
      <c r="I18" s="5" t="str">
        <f>IF( OR($A18="",Input_Day1!I27=""),"",INDEX(Input_Day1!I$12:I$238,MATCH(IF(Input_Day1!$AG27="","",SMALL(Input_Day1!$AF$12:$AF$238,Input_Day1!$AG27)),Input_Day1!$AF$12:'Input_Day1'!$AF$238,0)))</f>
        <v/>
      </c>
      <c r="J18" s="1" t="str">
        <f t="shared" si="8"/>
        <v/>
      </c>
      <c r="K18" s="4" t="str">
        <f>IF($A18="","",INDEX(Input_Day1!K$12:K$238,MATCH(IF(Input_Day1!$AG27="","",SMALL(Input_Day1!$AF$12:$AF$238,Input_Day1!$AG27)),Input_Day1!$AF$12:'Input_Day1'!$AF$238,0)))</f>
        <v/>
      </c>
      <c r="L18" s="5" t="str">
        <f>IF( OR($A18="",Input_Day1!L27=""),"",INDEX(Input_Day1!L$12:L$238,MATCH(IF(Input_Day1!$AG27="","",SMALL(Input_Day1!$AF$12:$AF$238,Input_Day1!$AG27)),Input_Day1!$AF$12:'Input_Day1'!$AF$238,0)))</f>
        <v/>
      </c>
      <c r="M18" s="1" t="str">
        <f t="shared" si="9"/>
        <v/>
      </c>
      <c r="N18" s="4" t="str">
        <f>IF($A18="","",INDEX(Input_Day1!N$12:N$238,MATCH(IF(Input_Day1!$AG27="","",SMALL(Input_Day1!$AF$12:$AF$238,Input_Day1!$AG27)),Input_Day1!$AF$12:'Input_Day1'!$AF$238,0)))</f>
        <v/>
      </c>
      <c r="O18" s="5" t="str">
        <f>IF( OR($A18="",Input_Day1!O27=""),"",INDEX(Input_Day1!O$12:O$238,MATCH(IF(Input_Day1!$AG27="","",SMALL(Input_Day1!$AF$12:$AF$238,Input_Day1!$AG27)),Input_Day1!$AF$12:'Input_Day1'!$AF$238,0)))</f>
        <v/>
      </c>
      <c r="P18" s="1" t="str">
        <f t="shared" si="10"/>
        <v/>
      </c>
      <c r="Q18" s="4" t="str">
        <f>IF($A18="","",INDEX(Input_Day1!Q$12:Q$238,MATCH(IF(Input_Day1!$AG27="","",SMALL(Input_Day1!$AF$12:$AF$238,Input_Day1!$AG27)),Input_Day1!$AF$12:'Input_Day1'!$AF$238,0)))</f>
        <v/>
      </c>
      <c r="R18" s="5" t="str">
        <f>IF( OR($A18="",Input_Day1!R27=""),"",INDEX(Input_Day1!R$12:R$238,MATCH(IF(Input_Day1!$AG27="","",SMALL(Input_Day1!$AF$12:$AF$238,Input_Day1!$AG27)),Input_Day1!$AF$12:'Input_Day1'!$AF$238,0)))</f>
        <v/>
      </c>
      <c r="S18" s="1" t="str">
        <f t="shared" si="11"/>
        <v/>
      </c>
      <c r="T18" s="4" t="str">
        <f>IF($A18="","",INDEX(Input_Day1!T$12:T$238,MATCH(IF(Input_Day1!$AG27="","",SMALL(Input_Day1!$AF$12:$AF$238,Input_Day1!$AG27)),Input_Day1!$AF$12:'Input_Day1'!$AF$238,0)))</f>
        <v/>
      </c>
      <c r="U18" s="5" t="str">
        <f>IF( OR($A18="",Input_Day1!U27=""),"",INDEX(Input_Day1!U$12:U$238,MATCH(IF(Input_Day1!$AG27="","",SMALL(Input_Day1!$AF$12:$AF$238,Input_Day1!$AG27)),Input_Day1!$AF$12:'Input_Day1'!$AF$238,0)))</f>
        <v/>
      </c>
      <c r="V18" s="1" t="str">
        <f t="shared" si="12"/>
        <v/>
      </c>
      <c r="W18" s="4" t="str">
        <f>IF($A18="","",INDEX(Input_Day1!W$12:W$238,MATCH(IF(Input_Day1!$AG27="","",SMALL(Input_Day1!$AF$12:$AF$238,Input_Day1!$AG27)),Input_Day1!$AF$12:'Input_Day1'!$AF$238,0)))</f>
        <v/>
      </c>
      <c r="X18" s="5" t="str">
        <f>IF( OR($A18="",Input_Day1!X27=""),"",INDEX(Input_Day1!X$12:X$238,MATCH(IF(Input_Day1!$AG27="","",SMALL(Input_Day1!$AF$12:$AF$238,Input_Day1!$AG27)),Input_Day1!$AF$12:'Input_Day1'!$AF$238,0)))</f>
        <v/>
      </c>
      <c r="Y18" s="1" t="str">
        <f t="shared" si="6"/>
        <v/>
      </c>
      <c r="Z18" s="1" t="str">
        <f>IF($A18="","",INDEX(Input_Day1!Z$12:Z$238,MATCH(IF(Input_Day1!$AG27="","",SMALL(Input_Day1!$AF$12:$AF$238,Input_Day1!$AG27)),Input_Day1!$AF$12:'Input_Day1'!$AF$238,0)))</f>
        <v/>
      </c>
    </row>
    <row r="19" spans="1:26" x14ac:dyDescent="0.35">
      <c r="A19" s="1" t="str">
        <f>INDEX(Input_Day1!AE$12:AE$238,MATCH(IF(Input_Day1!$AG28="","",SMALL(Input_Day1!$AF$12:$AF$238,Input_Day1!$AG28)),Input_Day1!$AF$12:'Input_Day1'!$AF$238,0))</f>
        <v/>
      </c>
      <c r="B19" s="1" t="str">
        <f>IF($A19="","",INDEX(Input_Day1!A$12:A$238,MATCH(IF(Input_Day1!$AG28="","",SMALL(Input_Day1!$AF$12:$AF$238,Input_Day1!$AG28)),Input_Day1!$AF$12:'Input_Day1'!$AF$238,0)))</f>
        <v/>
      </c>
      <c r="C19" s="1" t="str">
        <f>IF($A19="","",INDEX(Input_Day1!B$12:B$238,MATCH(IF(Input_Day1!$AG28="","",SMALL(Input_Day1!$AD$12:$AD$238,Input_Day1!$AG28)),Input_Day1!$AD$12:'Input_Day1'!$AD$238,0)))</f>
        <v/>
      </c>
      <c r="D19" s="1" t="str">
        <f>IF($A19="","",INDEX(Input_Day1!C$12:C$238,MATCH(IF(Input_Day1!$AG28="","",SMALL(Input_Day1!$AD$12:$AD$238,Input_Day1!$AG28)),Input_Day1!$AD$12:'Input_Day1'!$AD$238,0)))</f>
        <v/>
      </c>
      <c r="E19" s="4" t="str">
        <f>IF($A19="","",INDEX(Input_Day1!E$12:E$238,MATCH(IF(Input_Day1!$AG28="","",SMALL(Input_Day1!$AF$12:$AF$238,Input_Day1!$AG28)),Input_Day1!$AF$12:'Input_Day1'!$AF$238,0)))</f>
        <v/>
      </c>
      <c r="F19" s="5" t="str">
        <f>IF( OR($A19="",Input_Day1!F28=""),"",INDEX(Input_Day1!F$12:F$238,MATCH(IF(Input_Day1!$AG28="","",SMALL(Input_Day1!$AF$12:$AF$238,Input_Day1!$AG28)),Input_Day1!$AF$12:'Input_Day1'!$AF$238,0)))</f>
        <v/>
      </c>
      <c r="G19" s="1" t="str">
        <f t="shared" si="7"/>
        <v/>
      </c>
      <c r="H19" s="4" t="str">
        <f>IF($A19="","",INDEX(Input_Day1!H$12:H$238,MATCH(IF(Input_Day1!$AG28="","",SMALL(Input_Day1!$AF$12:$AF$238,Input_Day1!$AG28)),Input_Day1!$AF$12:'Input_Day1'!$AF$238,0)))</f>
        <v/>
      </c>
      <c r="I19" s="5" t="str">
        <f>IF( OR($A19="",Input_Day1!I28=""),"",INDEX(Input_Day1!I$12:I$238,MATCH(IF(Input_Day1!$AG28="","",SMALL(Input_Day1!$AF$12:$AF$238,Input_Day1!$AG28)),Input_Day1!$AF$12:'Input_Day1'!$AF$238,0)))</f>
        <v/>
      </c>
      <c r="J19" s="1" t="str">
        <f t="shared" si="8"/>
        <v/>
      </c>
      <c r="K19" s="4" t="str">
        <f>IF($A19="","",INDEX(Input_Day1!K$12:K$238,MATCH(IF(Input_Day1!$AG28="","",SMALL(Input_Day1!$AF$12:$AF$238,Input_Day1!$AG28)),Input_Day1!$AF$12:'Input_Day1'!$AF$238,0)))</f>
        <v/>
      </c>
      <c r="L19" s="5" t="str">
        <f>IF( OR($A19="",Input_Day1!L28=""),"",INDEX(Input_Day1!L$12:L$238,MATCH(IF(Input_Day1!$AG28="","",SMALL(Input_Day1!$AF$12:$AF$238,Input_Day1!$AG28)),Input_Day1!$AF$12:'Input_Day1'!$AF$238,0)))</f>
        <v/>
      </c>
      <c r="M19" s="1" t="str">
        <f t="shared" si="9"/>
        <v/>
      </c>
      <c r="N19" s="4" t="str">
        <f>IF($A19="","",INDEX(Input_Day1!N$12:N$238,MATCH(IF(Input_Day1!$AG28="","",SMALL(Input_Day1!$AF$12:$AF$238,Input_Day1!$AG28)),Input_Day1!$AF$12:'Input_Day1'!$AF$238,0)))</f>
        <v/>
      </c>
      <c r="O19" s="5" t="str">
        <f>IF( OR($A19="",Input_Day1!O28=""),"",INDEX(Input_Day1!O$12:O$238,MATCH(IF(Input_Day1!$AG28="","",SMALL(Input_Day1!$AF$12:$AF$238,Input_Day1!$AG28)),Input_Day1!$AF$12:'Input_Day1'!$AF$238,0)))</f>
        <v/>
      </c>
      <c r="P19" s="1" t="str">
        <f t="shared" si="10"/>
        <v/>
      </c>
      <c r="Q19" s="4" t="str">
        <f>IF($A19="","",INDEX(Input_Day1!Q$12:Q$238,MATCH(IF(Input_Day1!$AG28="","",SMALL(Input_Day1!$AF$12:$AF$238,Input_Day1!$AG28)),Input_Day1!$AF$12:'Input_Day1'!$AF$238,0)))</f>
        <v/>
      </c>
      <c r="R19" s="5" t="str">
        <f>IF( OR($A19="",Input_Day1!R28=""),"",INDEX(Input_Day1!R$12:R$238,MATCH(IF(Input_Day1!$AG28="","",SMALL(Input_Day1!$AF$12:$AF$238,Input_Day1!$AG28)),Input_Day1!$AF$12:'Input_Day1'!$AF$238,0)))</f>
        <v/>
      </c>
      <c r="S19" s="1" t="str">
        <f t="shared" si="11"/>
        <v/>
      </c>
      <c r="T19" s="4" t="str">
        <f>IF($A19="","",INDEX(Input_Day1!T$12:T$238,MATCH(IF(Input_Day1!$AG28="","",SMALL(Input_Day1!$AF$12:$AF$238,Input_Day1!$AG28)),Input_Day1!$AF$12:'Input_Day1'!$AF$238,0)))</f>
        <v/>
      </c>
      <c r="U19" s="5" t="str">
        <f>IF( OR($A19="",Input_Day1!U28=""),"",INDEX(Input_Day1!U$12:U$238,MATCH(IF(Input_Day1!$AG28="","",SMALL(Input_Day1!$AF$12:$AF$238,Input_Day1!$AG28)),Input_Day1!$AF$12:'Input_Day1'!$AF$238,0)))</f>
        <v/>
      </c>
      <c r="V19" s="1" t="str">
        <f t="shared" si="12"/>
        <v/>
      </c>
      <c r="W19" s="4" t="str">
        <f>IF($A19="","",INDEX(Input_Day1!W$12:W$238,MATCH(IF(Input_Day1!$AG28="","",SMALL(Input_Day1!$AF$12:$AF$238,Input_Day1!$AG28)),Input_Day1!$AF$12:'Input_Day1'!$AF$238,0)))</f>
        <v/>
      </c>
      <c r="X19" s="5" t="str">
        <f>IF( OR($A19="",Input_Day1!X28=""),"",INDEX(Input_Day1!X$12:X$238,MATCH(IF(Input_Day1!$AG28="","",SMALL(Input_Day1!$AF$12:$AF$238,Input_Day1!$AG28)),Input_Day1!$AF$12:'Input_Day1'!$AF$238,0)))</f>
        <v/>
      </c>
      <c r="Y19" s="1" t="str">
        <f t="shared" si="6"/>
        <v/>
      </c>
      <c r="Z19" s="1" t="str">
        <f>IF($A19="","",INDEX(Input_Day1!Z$12:Z$238,MATCH(IF(Input_Day1!$AG28="","",SMALL(Input_Day1!$AF$12:$AF$238,Input_Day1!$AG28)),Input_Day1!$AF$12:'Input_Day1'!$AF$238,0)))</f>
        <v/>
      </c>
    </row>
    <row r="20" spans="1:26" x14ac:dyDescent="0.35">
      <c r="A20" s="1" t="str">
        <f>INDEX(Input_Day1!AE$12:AE$238,MATCH(IF(Input_Day1!$AG29="","",SMALL(Input_Day1!$AF$12:$AF$238,Input_Day1!$AG29)),Input_Day1!$AF$12:'Input_Day1'!$AF$238,0))</f>
        <v/>
      </c>
      <c r="B20" s="1" t="str">
        <f>IF($A20="","",INDEX(Input_Day1!A$12:A$238,MATCH(IF(Input_Day1!$AG29="","",SMALL(Input_Day1!$AF$12:$AF$238,Input_Day1!$AG29)),Input_Day1!$AF$12:'Input_Day1'!$AF$238,0)))</f>
        <v/>
      </c>
      <c r="C20" s="1" t="str">
        <f>IF($A20="","",INDEX(Input_Day1!B$12:B$238,MATCH(IF(Input_Day1!$AG29="","",SMALL(Input_Day1!$AD$12:$AD$238,Input_Day1!$AG29)),Input_Day1!$AD$12:'Input_Day1'!$AD$238,0)))</f>
        <v/>
      </c>
      <c r="D20" s="1" t="str">
        <f>IF($A20="","",INDEX(Input_Day1!C$12:C$238,MATCH(IF(Input_Day1!$AG29="","",SMALL(Input_Day1!$AD$12:$AD$238,Input_Day1!$AG29)),Input_Day1!$AD$12:'Input_Day1'!$AD$238,0)))</f>
        <v/>
      </c>
      <c r="E20" s="4" t="str">
        <f>IF($A20="","",INDEX(Input_Day1!E$12:E$238,MATCH(IF(Input_Day1!$AG29="","",SMALL(Input_Day1!$AF$12:$AF$238,Input_Day1!$AG29)),Input_Day1!$AF$12:'Input_Day1'!$AF$238,0)))</f>
        <v/>
      </c>
      <c r="F20" s="5" t="str">
        <f>IF( OR($A20="",Input_Day1!F29=""),"",INDEX(Input_Day1!F$12:F$238,MATCH(IF(Input_Day1!$AG29="","",SMALL(Input_Day1!$AF$12:$AF$238,Input_Day1!$AG29)),Input_Day1!$AF$12:'Input_Day1'!$AF$238,0)))</f>
        <v/>
      </c>
      <c r="G20" s="1" t="str">
        <f t="shared" si="7"/>
        <v/>
      </c>
      <c r="H20" s="4" t="str">
        <f>IF($A20="","",INDEX(Input_Day1!H$12:H$238,MATCH(IF(Input_Day1!$AG29="","",SMALL(Input_Day1!$AF$12:$AF$238,Input_Day1!$AG29)),Input_Day1!$AF$12:'Input_Day1'!$AF$238,0)))</f>
        <v/>
      </c>
      <c r="I20" s="5" t="str">
        <f>IF( OR($A20="",Input_Day1!I29=""),"",INDEX(Input_Day1!I$12:I$238,MATCH(IF(Input_Day1!$AG29="","",SMALL(Input_Day1!$AF$12:$AF$238,Input_Day1!$AG29)),Input_Day1!$AF$12:'Input_Day1'!$AF$238,0)))</f>
        <v/>
      </c>
      <c r="J20" s="1" t="str">
        <f t="shared" si="8"/>
        <v/>
      </c>
      <c r="K20" s="4" t="str">
        <f>IF($A20="","",INDEX(Input_Day1!K$12:K$238,MATCH(IF(Input_Day1!$AG29="","",SMALL(Input_Day1!$AF$12:$AF$238,Input_Day1!$AG29)),Input_Day1!$AF$12:'Input_Day1'!$AF$238,0)))</f>
        <v/>
      </c>
      <c r="L20" s="5" t="str">
        <f>IF( OR($A20="",Input_Day1!L29=""),"",INDEX(Input_Day1!L$12:L$238,MATCH(IF(Input_Day1!$AG29="","",SMALL(Input_Day1!$AF$12:$AF$238,Input_Day1!$AG29)),Input_Day1!$AF$12:'Input_Day1'!$AF$238,0)))</f>
        <v/>
      </c>
      <c r="M20" s="1" t="str">
        <f t="shared" si="9"/>
        <v/>
      </c>
      <c r="N20" s="4" t="str">
        <f>IF($A20="","",INDEX(Input_Day1!N$12:N$238,MATCH(IF(Input_Day1!$AG29="","",SMALL(Input_Day1!$AF$12:$AF$238,Input_Day1!$AG29)),Input_Day1!$AF$12:'Input_Day1'!$AF$238,0)))</f>
        <v/>
      </c>
      <c r="O20" s="5" t="str">
        <f>IF( OR($A20="",Input_Day1!O29=""),"",INDEX(Input_Day1!O$12:O$238,MATCH(IF(Input_Day1!$AG29="","",SMALL(Input_Day1!$AF$12:$AF$238,Input_Day1!$AG29)),Input_Day1!$AF$12:'Input_Day1'!$AF$238,0)))</f>
        <v/>
      </c>
      <c r="P20" s="1" t="str">
        <f t="shared" si="10"/>
        <v/>
      </c>
      <c r="Q20" s="4" t="str">
        <f>IF($A20="","",INDEX(Input_Day1!Q$12:Q$238,MATCH(IF(Input_Day1!$AG29="","",SMALL(Input_Day1!$AF$12:$AF$238,Input_Day1!$AG29)),Input_Day1!$AF$12:'Input_Day1'!$AF$238,0)))</f>
        <v/>
      </c>
      <c r="R20" s="5" t="str">
        <f>IF( OR($A20="",Input_Day1!R29=""),"",INDEX(Input_Day1!R$12:R$238,MATCH(IF(Input_Day1!$AG29="","",SMALL(Input_Day1!$AF$12:$AF$238,Input_Day1!$AG29)),Input_Day1!$AF$12:'Input_Day1'!$AF$238,0)))</f>
        <v/>
      </c>
      <c r="S20" s="1" t="str">
        <f t="shared" si="11"/>
        <v/>
      </c>
      <c r="T20" s="4" t="str">
        <f>IF($A20="","",INDEX(Input_Day1!T$12:T$238,MATCH(IF(Input_Day1!$AG29="","",SMALL(Input_Day1!$AF$12:$AF$238,Input_Day1!$AG29)),Input_Day1!$AF$12:'Input_Day1'!$AF$238,0)))</f>
        <v/>
      </c>
      <c r="U20" s="5" t="str">
        <f>IF( OR($A20="",Input_Day1!U29=""),"",INDEX(Input_Day1!U$12:U$238,MATCH(IF(Input_Day1!$AG29="","",SMALL(Input_Day1!$AF$12:$AF$238,Input_Day1!$AG29)),Input_Day1!$AF$12:'Input_Day1'!$AF$238,0)))</f>
        <v/>
      </c>
      <c r="V20" s="1" t="str">
        <f t="shared" si="12"/>
        <v/>
      </c>
      <c r="W20" s="4" t="str">
        <f>IF($A20="","",INDEX(Input_Day1!W$12:W$238,MATCH(IF(Input_Day1!$AG29="","",SMALL(Input_Day1!$AF$12:$AF$238,Input_Day1!$AG29)),Input_Day1!$AF$12:'Input_Day1'!$AF$238,0)))</f>
        <v/>
      </c>
      <c r="X20" s="5" t="str">
        <f>IF( OR($A20="",Input_Day1!X29=""),"",INDEX(Input_Day1!X$12:X$238,MATCH(IF(Input_Day1!$AG29="","",SMALL(Input_Day1!$AF$12:$AF$238,Input_Day1!$AG29)),Input_Day1!$AF$12:'Input_Day1'!$AF$238,0)))</f>
        <v/>
      </c>
      <c r="Y20" s="1" t="str">
        <f t="shared" si="6"/>
        <v/>
      </c>
      <c r="Z20" s="1" t="str">
        <f>IF($A20="","",INDEX(Input_Day1!Z$12:Z$238,MATCH(IF(Input_Day1!$AG29="","",SMALL(Input_Day1!$AF$12:$AF$238,Input_Day1!$AG29)),Input_Day1!$AF$12:'Input_Day1'!$AF$238,0)))</f>
        <v/>
      </c>
    </row>
    <row r="21" spans="1:26" x14ac:dyDescent="0.35">
      <c r="A21" s="1" t="str">
        <f>INDEX(Input_Day1!AE$12:AE$238,MATCH(IF(Input_Day1!$AG30="","",SMALL(Input_Day1!$AF$12:$AF$238,Input_Day1!$AG30)),Input_Day1!$AF$12:'Input_Day1'!$AF$238,0))</f>
        <v/>
      </c>
      <c r="B21" s="1" t="str">
        <f>IF($A21="","",INDEX(Input_Day1!A$12:A$238,MATCH(IF(Input_Day1!$AG30="","",SMALL(Input_Day1!$AF$12:$AF$238,Input_Day1!$AG30)),Input_Day1!$AF$12:'Input_Day1'!$AF$238,0)))</f>
        <v/>
      </c>
      <c r="C21" s="1" t="str">
        <f>IF($A21="","",INDEX(Input_Day1!B$12:B$238,MATCH(IF(Input_Day1!$AG30="","",SMALL(Input_Day1!$AD$12:$AD$238,Input_Day1!$AG30)),Input_Day1!$AD$12:'Input_Day1'!$AD$238,0)))</f>
        <v/>
      </c>
      <c r="D21" s="1" t="str">
        <f>IF($A21="","",INDEX(Input_Day1!C$12:C$238,MATCH(IF(Input_Day1!$AG30="","",SMALL(Input_Day1!$AD$12:$AD$238,Input_Day1!$AG30)),Input_Day1!$AD$12:'Input_Day1'!$AD$238,0)))</f>
        <v/>
      </c>
      <c r="E21" s="4" t="str">
        <f>IF($A21="","",INDEX(Input_Day1!E$12:E$238,MATCH(IF(Input_Day1!$AG30="","",SMALL(Input_Day1!$AF$12:$AF$238,Input_Day1!$AG30)),Input_Day1!$AF$12:'Input_Day1'!$AF$238,0)))</f>
        <v/>
      </c>
      <c r="F21" s="5" t="str">
        <f>IF( OR($A21="",Input_Day1!F30=""),"",INDEX(Input_Day1!F$12:F$238,MATCH(IF(Input_Day1!$AG30="","",SMALL(Input_Day1!$AF$12:$AF$238,Input_Day1!$AG30)),Input_Day1!$AF$12:'Input_Day1'!$AF$238,0)))</f>
        <v/>
      </c>
      <c r="G21" s="1" t="str">
        <f t="shared" si="7"/>
        <v/>
      </c>
      <c r="H21" s="4" t="str">
        <f>IF($A21="","",INDEX(Input_Day1!H$12:H$238,MATCH(IF(Input_Day1!$AG30="","",SMALL(Input_Day1!$AF$12:$AF$238,Input_Day1!$AG30)),Input_Day1!$AF$12:'Input_Day1'!$AF$238,0)))</f>
        <v/>
      </c>
      <c r="I21" s="5" t="str">
        <f>IF( OR($A21="",Input_Day1!I30=""),"",INDEX(Input_Day1!I$12:I$238,MATCH(IF(Input_Day1!$AG30="","",SMALL(Input_Day1!$AF$12:$AF$238,Input_Day1!$AG30)),Input_Day1!$AF$12:'Input_Day1'!$AF$238,0)))</f>
        <v/>
      </c>
      <c r="J21" s="1" t="str">
        <f t="shared" si="8"/>
        <v/>
      </c>
      <c r="K21" s="4" t="str">
        <f>IF($A21="","",INDEX(Input_Day1!K$12:K$238,MATCH(IF(Input_Day1!$AG30="","",SMALL(Input_Day1!$AF$12:$AF$238,Input_Day1!$AG30)),Input_Day1!$AF$12:'Input_Day1'!$AF$238,0)))</f>
        <v/>
      </c>
      <c r="L21" s="5" t="str">
        <f>IF( OR($A21="",Input_Day1!L30=""),"",INDEX(Input_Day1!L$12:L$238,MATCH(IF(Input_Day1!$AG30="","",SMALL(Input_Day1!$AF$12:$AF$238,Input_Day1!$AG30)),Input_Day1!$AF$12:'Input_Day1'!$AF$238,0)))</f>
        <v/>
      </c>
      <c r="M21" s="1" t="str">
        <f t="shared" si="9"/>
        <v/>
      </c>
      <c r="N21" s="4" t="str">
        <f>IF($A21="","",INDEX(Input_Day1!N$12:N$238,MATCH(IF(Input_Day1!$AG30="","",SMALL(Input_Day1!$AF$12:$AF$238,Input_Day1!$AG30)),Input_Day1!$AF$12:'Input_Day1'!$AF$238,0)))</f>
        <v/>
      </c>
      <c r="O21" s="5" t="str">
        <f>IF( OR($A21="",Input_Day1!O30=""),"",INDEX(Input_Day1!O$12:O$238,MATCH(IF(Input_Day1!$AG30="","",SMALL(Input_Day1!$AF$12:$AF$238,Input_Day1!$AG30)),Input_Day1!$AF$12:'Input_Day1'!$AF$238,0)))</f>
        <v/>
      </c>
      <c r="P21" s="1" t="str">
        <f t="shared" si="10"/>
        <v/>
      </c>
      <c r="Q21" s="4" t="str">
        <f>IF($A21="","",INDEX(Input_Day1!Q$12:Q$238,MATCH(IF(Input_Day1!$AG30="","",SMALL(Input_Day1!$AF$12:$AF$238,Input_Day1!$AG30)),Input_Day1!$AF$12:'Input_Day1'!$AF$238,0)))</f>
        <v/>
      </c>
      <c r="R21" s="5" t="str">
        <f>IF( OR($A21="",Input_Day1!R30=""),"",INDEX(Input_Day1!R$12:R$238,MATCH(IF(Input_Day1!$AG30="","",SMALL(Input_Day1!$AF$12:$AF$238,Input_Day1!$AG30)),Input_Day1!$AF$12:'Input_Day1'!$AF$238,0)))</f>
        <v/>
      </c>
      <c r="S21" s="1" t="str">
        <f t="shared" si="11"/>
        <v/>
      </c>
      <c r="T21" s="4" t="str">
        <f>IF($A21="","",INDEX(Input_Day1!T$12:T$238,MATCH(IF(Input_Day1!$AG30="","",SMALL(Input_Day1!$AF$12:$AF$238,Input_Day1!$AG30)),Input_Day1!$AF$12:'Input_Day1'!$AF$238,0)))</f>
        <v/>
      </c>
      <c r="U21" s="5" t="str">
        <f>IF( OR($A21="",Input_Day1!U30=""),"",INDEX(Input_Day1!U$12:U$238,MATCH(IF(Input_Day1!$AG30="","",SMALL(Input_Day1!$AF$12:$AF$238,Input_Day1!$AG30)),Input_Day1!$AF$12:'Input_Day1'!$AF$238,0)))</f>
        <v/>
      </c>
      <c r="V21" s="1" t="str">
        <f t="shared" si="12"/>
        <v/>
      </c>
      <c r="W21" s="4" t="str">
        <f>IF($A21="","",INDEX(Input_Day1!W$12:W$238,MATCH(IF(Input_Day1!$AG30="","",SMALL(Input_Day1!$AF$12:$AF$238,Input_Day1!$AG30)),Input_Day1!$AF$12:'Input_Day1'!$AF$238,0)))</f>
        <v/>
      </c>
      <c r="X21" s="5" t="str">
        <f>IF( OR($A21="",Input_Day1!X30=""),"",INDEX(Input_Day1!X$12:X$238,MATCH(IF(Input_Day1!$AG30="","",SMALL(Input_Day1!$AF$12:$AF$238,Input_Day1!$AG30)),Input_Day1!$AF$12:'Input_Day1'!$AF$238,0)))</f>
        <v/>
      </c>
      <c r="Y21" s="1" t="str">
        <f t="shared" si="6"/>
        <v/>
      </c>
      <c r="Z21" s="1" t="str">
        <f>IF($A21="","",INDEX(Input_Day1!Z$12:Z$238,MATCH(IF(Input_Day1!$AG30="","",SMALL(Input_Day1!$AF$12:$AF$238,Input_Day1!$AG30)),Input_Day1!$AF$12:'Input_Day1'!$AF$238,0)))</f>
        <v/>
      </c>
    </row>
    <row r="22" spans="1:26" x14ac:dyDescent="0.35">
      <c r="A22" s="1" t="str">
        <f>INDEX(Input_Day1!AE$12:AE$238,MATCH(IF(Input_Day1!$AG31="","",SMALL(Input_Day1!$AF$12:$AF$238,Input_Day1!$AG31)),Input_Day1!$AF$12:'Input_Day1'!$AF$238,0))</f>
        <v/>
      </c>
      <c r="B22" s="1" t="str">
        <f>IF($A22="","",INDEX(Input_Day1!A$12:A$238,MATCH(IF(Input_Day1!$AG31="","",SMALL(Input_Day1!$AF$12:$AF$238,Input_Day1!$AG31)),Input_Day1!$AF$12:'Input_Day1'!$AF$238,0)))</f>
        <v/>
      </c>
      <c r="C22" s="1" t="str">
        <f>IF($A22="","",INDEX(Input_Day1!B$12:B$238,MATCH(IF(Input_Day1!$AG31="","",SMALL(Input_Day1!$AD$12:$AD$238,Input_Day1!$AG31)),Input_Day1!$AD$12:'Input_Day1'!$AD$238,0)))</f>
        <v/>
      </c>
      <c r="D22" s="1" t="str">
        <f>IF($A22="","",INDEX(Input_Day1!C$12:C$238,MATCH(IF(Input_Day1!$AG31="","",SMALL(Input_Day1!$AD$12:$AD$238,Input_Day1!$AG31)),Input_Day1!$AD$12:'Input_Day1'!$AD$238,0)))</f>
        <v/>
      </c>
      <c r="E22" s="4" t="str">
        <f>IF($A22="","",INDEX(Input_Day1!E$12:E$238,MATCH(IF(Input_Day1!$AG31="","",SMALL(Input_Day1!$AF$12:$AF$238,Input_Day1!$AG31)),Input_Day1!$AF$12:'Input_Day1'!$AF$238,0)))</f>
        <v/>
      </c>
      <c r="F22" s="5" t="str">
        <f>IF( OR($A22="",Input_Day1!F31=""),"",INDEX(Input_Day1!F$12:F$238,MATCH(IF(Input_Day1!$AG31="","",SMALL(Input_Day1!$AF$12:$AF$238,Input_Day1!$AG31)),Input_Day1!$AF$12:'Input_Day1'!$AF$238,0)))</f>
        <v/>
      </c>
      <c r="G22" s="1" t="str">
        <f t="shared" si="7"/>
        <v/>
      </c>
      <c r="H22" s="4" t="str">
        <f>IF($A22="","",INDEX(Input_Day1!H$12:H$238,MATCH(IF(Input_Day1!$AG31="","",SMALL(Input_Day1!$AF$12:$AF$238,Input_Day1!$AG31)),Input_Day1!$AF$12:'Input_Day1'!$AF$238,0)))</f>
        <v/>
      </c>
      <c r="I22" s="5" t="str">
        <f>IF( OR($A22="",Input_Day1!I31=""),"",INDEX(Input_Day1!I$12:I$238,MATCH(IF(Input_Day1!$AG31="","",SMALL(Input_Day1!$AF$12:$AF$238,Input_Day1!$AG31)),Input_Day1!$AF$12:'Input_Day1'!$AF$238,0)))</f>
        <v/>
      </c>
      <c r="J22" s="1" t="str">
        <f t="shared" si="8"/>
        <v/>
      </c>
      <c r="K22" s="4" t="str">
        <f>IF($A22="","",INDEX(Input_Day1!K$12:K$238,MATCH(IF(Input_Day1!$AG31="","",SMALL(Input_Day1!$AF$12:$AF$238,Input_Day1!$AG31)),Input_Day1!$AF$12:'Input_Day1'!$AF$238,0)))</f>
        <v/>
      </c>
      <c r="L22" s="5" t="str">
        <f>IF( OR($A22="",Input_Day1!L31=""),"",INDEX(Input_Day1!L$12:L$238,MATCH(IF(Input_Day1!$AG31="","",SMALL(Input_Day1!$AF$12:$AF$238,Input_Day1!$AG31)),Input_Day1!$AF$12:'Input_Day1'!$AF$238,0)))</f>
        <v/>
      </c>
      <c r="M22" s="1" t="str">
        <f t="shared" si="9"/>
        <v/>
      </c>
      <c r="N22" s="4" t="str">
        <f>IF($A22="","",INDEX(Input_Day1!N$12:N$238,MATCH(IF(Input_Day1!$AG31="","",SMALL(Input_Day1!$AF$12:$AF$238,Input_Day1!$AG31)),Input_Day1!$AF$12:'Input_Day1'!$AF$238,0)))</f>
        <v/>
      </c>
      <c r="O22" s="5" t="str">
        <f>IF( OR($A22="",Input_Day1!O31=""),"",INDEX(Input_Day1!O$12:O$238,MATCH(IF(Input_Day1!$AG31="","",SMALL(Input_Day1!$AF$12:$AF$238,Input_Day1!$AG31)),Input_Day1!$AF$12:'Input_Day1'!$AF$238,0)))</f>
        <v/>
      </c>
      <c r="P22" s="1" t="str">
        <f t="shared" si="10"/>
        <v/>
      </c>
      <c r="Q22" s="4" t="str">
        <f>IF($A22="","",INDEX(Input_Day1!Q$12:Q$238,MATCH(IF(Input_Day1!$AG31="","",SMALL(Input_Day1!$AF$12:$AF$238,Input_Day1!$AG31)),Input_Day1!$AF$12:'Input_Day1'!$AF$238,0)))</f>
        <v/>
      </c>
      <c r="R22" s="5" t="str">
        <f>IF( OR($A22="",Input_Day1!R31=""),"",INDEX(Input_Day1!R$12:R$238,MATCH(IF(Input_Day1!$AG31="","",SMALL(Input_Day1!$AF$12:$AF$238,Input_Day1!$AG31)),Input_Day1!$AF$12:'Input_Day1'!$AF$238,0)))</f>
        <v/>
      </c>
      <c r="S22" s="1" t="str">
        <f t="shared" si="11"/>
        <v/>
      </c>
      <c r="T22" s="4" t="str">
        <f>IF($A22="","",INDEX(Input_Day1!T$12:T$238,MATCH(IF(Input_Day1!$AG31="","",SMALL(Input_Day1!$AF$12:$AF$238,Input_Day1!$AG31)),Input_Day1!$AF$12:'Input_Day1'!$AF$238,0)))</f>
        <v/>
      </c>
      <c r="U22" s="5" t="str">
        <f>IF( OR($A22="",Input_Day1!U31=""),"",INDEX(Input_Day1!U$12:U$238,MATCH(IF(Input_Day1!$AG31="","",SMALL(Input_Day1!$AF$12:$AF$238,Input_Day1!$AG31)),Input_Day1!$AF$12:'Input_Day1'!$AF$238,0)))</f>
        <v/>
      </c>
      <c r="V22" s="1" t="str">
        <f t="shared" si="12"/>
        <v/>
      </c>
      <c r="W22" s="4" t="str">
        <f>IF($A22="","",INDEX(Input_Day1!W$12:W$238,MATCH(IF(Input_Day1!$AG31="","",SMALL(Input_Day1!$AF$12:$AF$238,Input_Day1!$AG31)),Input_Day1!$AF$12:'Input_Day1'!$AF$238,0)))</f>
        <v/>
      </c>
      <c r="X22" s="5" t="str">
        <f>IF( OR($A22="",Input_Day1!X31=""),"",INDEX(Input_Day1!X$12:X$238,MATCH(IF(Input_Day1!$AG31="","",SMALL(Input_Day1!$AF$12:$AF$238,Input_Day1!$AG31)),Input_Day1!$AF$12:'Input_Day1'!$AF$238,0)))</f>
        <v/>
      </c>
      <c r="Y22" s="1" t="str">
        <f t="shared" si="6"/>
        <v/>
      </c>
      <c r="Z22" s="1" t="str">
        <f>IF($A22="","",INDEX(Input_Day1!Z$12:Z$238,MATCH(IF(Input_Day1!$AG31="","",SMALL(Input_Day1!$AF$12:$AF$238,Input_Day1!$AG31)),Input_Day1!$AF$12:'Input_Day1'!$AF$238,0)))</f>
        <v/>
      </c>
    </row>
    <row r="23" spans="1:26" x14ac:dyDescent="0.35">
      <c r="A23" s="1" t="str">
        <f>INDEX(Input_Day1!AE$12:AE$238,MATCH(IF(Input_Day1!$AG32="","",SMALL(Input_Day1!$AF$12:$AF$238,Input_Day1!$AG32)),Input_Day1!$AF$12:'Input_Day1'!$AF$238,0))</f>
        <v/>
      </c>
      <c r="B23" s="1" t="str">
        <f>IF($A23="","",INDEX(Input_Day1!A$12:A$238,MATCH(IF(Input_Day1!$AG32="","",SMALL(Input_Day1!$AF$12:$AF$238,Input_Day1!$AG32)),Input_Day1!$AF$12:'Input_Day1'!$AF$238,0)))</f>
        <v/>
      </c>
      <c r="C23" s="1" t="str">
        <f>IF($A23="","",INDEX(Input_Day1!B$12:B$238,MATCH(IF(Input_Day1!$AG32="","",SMALL(Input_Day1!$AD$12:$AD$238,Input_Day1!$AG32)),Input_Day1!$AD$12:'Input_Day1'!$AD$238,0)))</f>
        <v/>
      </c>
      <c r="D23" s="1" t="str">
        <f>IF($A23="","",INDEX(Input_Day1!C$12:C$238,MATCH(IF(Input_Day1!$AG32="","",SMALL(Input_Day1!$AD$12:$AD$238,Input_Day1!$AG32)),Input_Day1!$AD$12:'Input_Day1'!$AD$238,0)))</f>
        <v/>
      </c>
      <c r="E23" s="4" t="str">
        <f>IF($A23="","",INDEX(Input_Day1!E$12:E$238,MATCH(IF(Input_Day1!$AG32="","",SMALL(Input_Day1!$AF$12:$AF$238,Input_Day1!$AG32)),Input_Day1!$AF$12:'Input_Day1'!$AF$238,0)))</f>
        <v/>
      </c>
      <c r="F23" s="5" t="str">
        <f>IF( OR($A23="",Input_Day1!F32=""),"",INDEX(Input_Day1!F$12:F$238,MATCH(IF(Input_Day1!$AG32="","",SMALL(Input_Day1!$AF$12:$AF$238,Input_Day1!$AG32)),Input_Day1!$AF$12:'Input_Day1'!$AF$238,0)))</f>
        <v/>
      </c>
      <c r="G23" s="1" t="str">
        <f t="shared" si="7"/>
        <v/>
      </c>
      <c r="H23" s="4" t="str">
        <f>IF($A23="","",INDEX(Input_Day1!H$12:H$238,MATCH(IF(Input_Day1!$AG32="","",SMALL(Input_Day1!$AF$12:$AF$238,Input_Day1!$AG32)),Input_Day1!$AF$12:'Input_Day1'!$AF$238,0)))</f>
        <v/>
      </c>
      <c r="I23" s="5" t="str">
        <f>IF( OR($A23="",Input_Day1!I32=""),"",INDEX(Input_Day1!I$12:I$238,MATCH(IF(Input_Day1!$AG32="","",SMALL(Input_Day1!$AF$12:$AF$238,Input_Day1!$AG32)),Input_Day1!$AF$12:'Input_Day1'!$AF$238,0)))</f>
        <v/>
      </c>
      <c r="J23" s="1" t="str">
        <f t="shared" si="8"/>
        <v/>
      </c>
      <c r="K23" s="4" t="str">
        <f>IF($A23="","",INDEX(Input_Day1!K$12:K$238,MATCH(IF(Input_Day1!$AG32="","",SMALL(Input_Day1!$AF$12:$AF$238,Input_Day1!$AG32)),Input_Day1!$AF$12:'Input_Day1'!$AF$238,0)))</f>
        <v/>
      </c>
      <c r="L23" s="5" t="str">
        <f>IF( OR($A23="",Input_Day1!L32=""),"",INDEX(Input_Day1!L$12:L$238,MATCH(IF(Input_Day1!$AG32="","",SMALL(Input_Day1!$AF$12:$AF$238,Input_Day1!$AG32)),Input_Day1!$AF$12:'Input_Day1'!$AF$238,0)))</f>
        <v/>
      </c>
      <c r="M23" s="1" t="str">
        <f t="shared" si="9"/>
        <v/>
      </c>
      <c r="N23" s="4" t="str">
        <f>IF($A23="","",INDEX(Input_Day1!N$12:N$238,MATCH(IF(Input_Day1!$AG32="","",SMALL(Input_Day1!$AF$12:$AF$238,Input_Day1!$AG32)),Input_Day1!$AF$12:'Input_Day1'!$AF$238,0)))</f>
        <v/>
      </c>
      <c r="O23" s="5" t="str">
        <f>IF( OR($A23="",Input_Day1!O32=""),"",INDEX(Input_Day1!O$12:O$238,MATCH(IF(Input_Day1!$AG32="","",SMALL(Input_Day1!$AF$12:$AF$238,Input_Day1!$AG32)),Input_Day1!$AF$12:'Input_Day1'!$AF$238,0)))</f>
        <v/>
      </c>
      <c r="P23" s="1" t="str">
        <f t="shared" si="10"/>
        <v/>
      </c>
      <c r="Q23" s="4" t="str">
        <f>IF($A23="","",INDEX(Input_Day1!Q$12:Q$238,MATCH(IF(Input_Day1!$AG32="","",SMALL(Input_Day1!$AF$12:$AF$238,Input_Day1!$AG32)),Input_Day1!$AF$12:'Input_Day1'!$AF$238,0)))</f>
        <v/>
      </c>
      <c r="R23" s="5" t="str">
        <f>IF( OR($A23="",Input_Day1!R32=""),"",INDEX(Input_Day1!R$12:R$238,MATCH(IF(Input_Day1!$AG32="","",SMALL(Input_Day1!$AF$12:$AF$238,Input_Day1!$AG32)),Input_Day1!$AF$12:'Input_Day1'!$AF$238,0)))</f>
        <v/>
      </c>
      <c r="S23" s="1" t="str">
        <f t="shared" si="11"/>
        <v/>
      </c>
      <c r="T23" s="4" t="str">
        <f>IF($A23="","",INDEX(Input_Day1!T$12:T$238,MATCH(IF(Input_Day1!$AG32="","",SMALL(Input_Day1!$AF$12:$AF$238,Input_Day1!$AG32)),Input_Day1!$AF$12:'Input_Day1'!$AF$238,0)))</f>
        <v/>
      </c>
      <c r="U23" s="5" t="str">
        <f>IF( OR($A23="",Input_Day1!U32=""),"",INDEX(Input_Day1!U$12:U$238,MATCH(IF(Input_Day1!$AG32="","",SMALL(Input_Day1!$AF$12:$AF$238,Input_Day1!$AG32)),Input_Day1!$AF$12:'Input_Day1'!$AF$238,0)))</f>
        <v/>
      </c>
      <c r="V23" s="1" t="str">
        <f t="shared" si="12"/>
        <v/>
      </c>
      <c r="W23" s="4" t="str">
        <f>IF($A23="","",INDEX(Input_Day1!W$12:W$238,MATCH(IF(Input_Day1!$AG32="","",SMALL(Input_Day1!$AF$12:$AF$238,Input_Day1!$AG32)),Input_Day1!$AF$12:'Input_Day1'!$AF$238,0)))</f>
        <v/>
      </c>
      <c r="X23" s="5" t="str">
        <f>IF( OR($A23="",Input_Day1!X32=""),"",INDEX(Input_Day1!X$12:X$238,MATCH(IF(Input_Day1!$AG32="","",SMALL(Input_Day1!$AF$12:$AF$238,Input_Day1!$AG32)),Input_Day1!$AF$12:'Input_Day1'!$AF$238,0)))</f>
        <v/>
      </c>
      <c r="Y23" s="1" t="str">
        <f t="shared" si="6"/>
        <v/>
      </c>
      <c r="Z23" s="1" t="str">
        <f>IF($A23="","",INDEX(Input_Day1!Z$12:Z$238,MATCH(IF(Input_Day1!$AG32="","",SMALL(Input_Day1!$AF$12:$AF$238,Input_Day1!$AG32)),Input_Day1!$AF$12:'Input_Day1'!$AF$238,0)))</f>
        <v/>
      </c>
    </row>
    <row r="24" spans="1:26" x14ac:dyDescent="0.35">
      <c r="A24" s="1" t="str">
        <f>INDEX(Input_Day1!AE$12:AE$238,MATCH(IF(Input_Day1!$AG33="","",SMALL(Input_Day1!$AF$12:$AF$238,Input_Day1!$AG33)),Input_Day1!$AF$12:'Input_Day1'!$AF$238,0))</f>
        <v/>
      </c>
      <c r="B24" s="1" t="str">
        <f>IF($A24="","",INDEX(Input_Day1!A$12:A$238,MATCH(IF(Input_Day1!$AG33="","",SMALL(Input_Day1!$AF$12:$AF$238,Input_Day1!$AG33)),Input_Day1!$AF$12:'Input_Day1'!$AF$238,0)))</f>
        <v/>
      </c>
      <c r="C24" s="1" t="str">
        <f>IF($A24="","",INDEX(Input_Day1!B$12:B$238,MATCH(IF(Input_Day1!$AG33="","",SMALL(Input_Day1!$AD$12:$AD$238,Input_Day1!$AG33)),Input_Day1!$AD$12:'Input_Day1'!$AD$238,0)))</f>
        <v/>
      </c>
      <c r="D24" s="1" t="str">
        <f>IF($A24="","",INDEX(Input_Day1!C$12:C$238,MATCH(IF(Input_Day1!$AG33="","",SMALL(Input_Day1!$AD$12:$AD$238,Input_Day1!$AG33)),Input_Day1!$AD$12:'Input_Day1'!$AD$238,0)))</f>
        <v/>
      </c>
      <c r="E24" s="4" t="str">
        <f>IF($A24="","",INDEX(Input_Day1!E$12:E$238,MATCH(IF(Input_Day1!$AG33="","",SMALL(Input_Day1!$AF$12:$AF$238,Input_Day1!$AG33)),Input_Day1!$AF$12:'Input_Day1'!$AF$238,0)))</f>
        <v/>
      </c>
      <c r="F24" s="5" t="str">
        <f>IF( OR($A24="",Input_Day1!F33=""),"",INDEX(Input_Day1!F$12:F$238,MATCH(IF(Input_Day1!$AG33="","",SMALL(Input_Day1!$AF$12:$AF$238,Input_Day1!$AG33)),Input_Day1!$AF$12:'Input_Day1'!$AF$238,0)))</f>
        <v/>
      </c>
      <c r="G24" s="1" t="str">
        <f t="shared" si="7"/>
        <v/>
      </c>
      <c r="H24" s="4" t="str">
        <f>IF($A24="","",INDEX(Input_Day1!H$12:H$238,MATCH(IF(Input_Day1!$AG33="","",SMALL(Input_Day1!$AF$12:$AF$238,Input_Day1!$AG33)),Input_Day1!$AF$12:'Input_Day1'!$AF$238,0)))</f>
        <v/>
      </c>
      <c r="I24" s="5" t="str">
        <f>IF( OR($A24="",Input_Day1!I33=""),"",INDEX(Input_Day1!I$12:I$238,MATCH(IF(Input_Day1!$AG33="","",SMALL(Input_Day1!$AF$12:$AF$238,Input_Day1!$AG33)),Input_Day1!$AF$12:'Input_Day1'!$AF$238,0)))</f>
        <v/>
      </c>
      <c r="J24" s="1" t="str">
        <f t="shared" si="8"/>
        <v/>
      </c>
      <c r="K24" s="4" t="str">
        <f>IF($A24="","",INDEX(Input_Day1!K$12:K$238,MATCH(IF(Input_Day1!$AG33="","",SMALL(Input_Day1!$AF$12:$AF$238,Input_Day1!$AG33)),Input_Day1!$AF$12:'Input_Day1'!$AF$238,0)))</f>
        <v/>
      </c>
      <c r="L24" s="5" t="str">
        <f>IF( OR($A24="",Input_Day1!L33=""),"",INDEX(Input_Day1!L$12:L$238,MATCH(IF(Input_Day1!$AG33="","",SMALL(Input_Day1!$AF$12:$AF$238,Input_Day1!$AG33)),Input_Day1!$AF$12:'Input_Day1'!$AF$238,0)))</f>
        <v/>
      </c>
      <c r="M24" s="1" t="str">
        <f t="shared" si="9"/>
        <v/>
      </c>
      <c r="N24" s="4" t="str">
        <f>IF($A24="","",INDEX(Input_Day1!N$12:N$238,MATCH(IF(Input_Day1!$AG33="","",SMALL(Input_Day1!$AF$12:$AF$238,Input_Day1!$AG33)),Input_Day1!$AF$12:'Input_Day1'!$AF$238,0)))</f>
        <v/>
      </c>
      <c r="O24" s="5" t="str">
        <f>IF( OR($A24="",Input_Day1!O33=""),"",INDEX(Input_Day1!O$12:O$238,MATCH(IF(Input_Day1!$AG33="","",SMALL(Input_Day1!$AF$12:$AF$238,Input_Day1!$AG33)),Input_Day1!$AF$12:'Input_Day1'!$AF$238,0)))</f>
        <v/>
      </c>
      <c r="P24" s="1" t="str">
        <f t="shared" si="10"/>
        <v/>
      </c>
      <c r="Q24" s="4" t="str">
        <f>IF($A24="","",INDEX(Input_Day1!Q$12:Q$238,MATCH(IF(Input_Day1!$AG33="","",SMALL(Input_Day1!$AF$12:$AF$238,Input_Day1!$AG33)),Input_Day1!$AF$12:'Input_Day1'!$AF$238,0)))</f>
        <v/>
      </c>
      <c r="R24" s="5" t="str">
        <f>IF( OR($A24="",Input_Day1!R33=""),"",INDEX(Input_Day1!R$12:R$238,MATCH(IF(Input_Day1!$AG33="","",SMALL(Input_Day1!$AF$12:$AF$238,Input_Day1!$AG33)),Input_Day1!$AF$12:'Input_Day1'!$AF$238,0)))</f>
        <v/>
      </c>
      <c r="S24" s="1" t="str">
        <f t="shared" si="11"/>
        <v/>
      </c>
      <c r="T24" s="4" t="str">
        <f>IF($A24="","",INDEX(Input_Day1!T$12:T$238,MATCH(IF(Input_Day1!$AG33="","",SMALL(Input_Day1!$AF$12:$AF$238,Input_Day1!$AG33)),Input_Day1!$AF$12:'Input_Day1'!$AF$238,0)))</f>
        <v/>
      </c>
      <c r="U24" s="5" t="str">
        <f>IF( OR($A24="",Input_Day1!U33=""),"",INDEX(Input_Day1!U$12:U$238,MATCH(IF(Input_Day1!$AG33="","",SMALL(Input_Day1!$AF$12:$AF$238,Input_Day1!$AG33)),Input_Day1!$AF$12:'Input_Day1'!$AF$238,0)))</f>
        <v/>
      </c>
      <c r="V24" s="1" t="str">
        <f t="shared" si="12"/>
        <v/>
      </c>
      <c r="W24" s="4" t="str">
        <f>IF($A24="","",INDEX(Input_Day1!W$12:W$238,MATCH(IF(Input_Day1!$AG33="","",SMALL(Input_Day1!$AF$12:$AF$238,Input_Day1!$AG33)),Input_Day1!$AF$12:'Input_Day1'!$AF$238,0)))</f>
        <v/>
      </c>
      <c r="X24" s="5" t="str">
        <f>IF( OR($A24="",Input_Day1!X33=""),"",INDEX(Input_Day1!X$12:X$238,MATCH(IF(Input_Day1!$AG33="","",SMALL(Input_Day1!$AF$12:$AF$238,Input_Day1!$AG33)),Input_Day1!$AF$12:'Input_Day1'!$AF$238,0)))</f>
        <v/>
      </c>
      <c r="Y24" s="1" t="str">
        <f t="shared" si="6"/>
        <v/>
      </c>
      <c r="Z24" s="1" t="str">
        <f>IF($A24="","",INDEX(Input_Day1!Z$12:Z$238,MATCH(IF(Input_Day1!$AG33="","",SMALL(Input_Day1!$AF$12:$AF$238,Input_Day1!$AG33)),Input_Day1!$AF$12:'Input_Day1'!$AF$238,0)))</f>
        <v/>
      </c>
    </row>
    <row r="25" spans="1:26" x14ac:dyDescent="0.35">
      <c r="A25" s="1" t="str">
        <f>INDEX(Input_Day1!AE$12:AE$238,MATCH(IF(Input_Day1!$AG34="","",SMALL(Input_Day1!$AF$12:$AF$238,Input_Day1!$AG34)),Input_Day1!$AF$12:'Input_Day1'!$AF$238,0))</f>
        <v/>
      </c>
      <c r="B25" s="1" t="str">
        <f>IF($A25="","",INDEX(Input_Day1!A$12:A$238,MATCH(IF(Input_Day1!$AG34="","",SMALL(Input_Day1!$AF$12:$AF$238,Input_Day1!$AG34)),Input_Day1!$AF$12:'Input_Day1'!$AF$238,0)))</f>
        <v/>
      </c>
      <c r="C25" s="1" t="str">
        <f>IF($A25="","",INDEX(Input_Day1!B$12:B$238,MATCH(IF(Input_Day1!$AG34="","",SMALL(Input_Day1!$AD$12:$AD$238,Input_Day1!$AG34)),Input_Day1!$AD$12:'Input_Day1'!$AD$238,0)))</f>
        <v/>
      </c>
      <c r="D25" s="1" t="str">
        <f>IF($A25="","",INDEX(Input_Day1!C$12:C$238,MATCH(IF(Input_Day1!$AG34="","",SMALL(Input_Day1!$AD$12:$AD$238,Input_Day1!$AG34)),Input_Day1!$AD$12:'Input_Day1'!$AD$238,0)))</f>
        <v/>
      </c>
      <c r="E25" s="4" t="str">
        <f>IF($A25="","",INDEX(Input_Day1!E$12:E$238,MATCH(IF(Input_Day1!$AG34="","",SMALL(Input_Day1!$AF$12:$AF$238,Input_Day1!$AG34)),Input_Day1!$AF$12:'Input_Day1'!$AF$238,0)))</f>
        <v/>
      </c>
      <c r="F25" s="5" t="str">
        <f>IF( OR($A25="",Input_Day1!F34=""),"",INDEX(Input_Day1!F$12:F$238,MATCH(IF(Input_Day1!$AG34="","",SMALL(Input_Day1!$AF$12:$AF$238,Input_Day1!$AG34)),Input_Day1!$AF$12:'Input_Day1'!$AF$238,0)))</f>
        <v/>
      </c>
      <c r="G25" s="1" t="str">
        <f t="shared" si="7"/>
        <v/>
      </c>
      <c r="H25" s="4" t="str">
        <f>IF($A25="","",INDEX(Input_Day1!H$12:H$238,MATCH(IF(Input_Day1!$AG34="","",SMALL(Input_Day1!$AF$12:$AF$238,Input_Day1!$AG34)),Input_Day1!$AF$12:'Input_Day1'!$AF$238,0)))</f>
        <v/>
      </c>
      <c r="I25" s="5" t="str">
        <f>IF( OR($A25="",Input_Day1!I34=""),"",INDEX(Input_Day1!I$12:I$238,MATCH(IF(Input_Day1!$AG34="","",SMALL(Input_Day1!$AF$12:$AF$238,Input_Day1!$AG34)),Input_Day1!$AF$12:'Input_Day1'!$AF$238,0)))</f>
        <v/>
      </c>
      <c r="J25" s="1" t="str">
        <f t="shared" si="8"/>
        <v/>
      </c>
      <c r="K25" s="4" t="str">
        <f>IF($A25="","",INDEX(Input_Day1!K$12:K$238,MATCH(IF(Input_Day1!$AG34="","",SMALL(Input_Day1!$AF$12:$AF$238,Input_Day1!$AG34)),Input_Day1!$AF$12:'Input_Day1'!$AF$238,0)))</f>
        <v/>
      </c>
      <c r="L25" s="5" t="str">
        <f>IF( OR($A25="",Input_Day1!L34=""),"",INDEX(Input_Day1!L$12:L$238,MATCH(IF(Input_Day1!$AG34="","",SMALL(Input_Day1!$AF$12:$AF$238,Input_Day1!$AG34)),Input_Day1!$AF$12:'Input_Day1'!$AF$238,0)))</f>
        <v/>
      </c>
      <c r="M25" s="1" t="str">
        <f t="shared" si="9"/>
        <v/>
      </c>
      <c r="N25" s="4" t="str">
        <f>IF($A25="","",INDEX(Input_Day1!N$12:N$238,MATCH(IF(Input_Day1!$AG34="","",SMALL(Input_Day1!$AF$12:$AF$238,Input_Day1!$AG34)),Input_Day1!$AF$12:'Input_Day1'!$AF$238,0)))</f>
        <v/>
      </c>
      <c r="O25" s="5" t="str">
        <f>IF( OR($A25="",Input_Day1!O34=""),"",INDEX(Input_Day1!O$12:O$238,MATCH(IF(Input_Day1!$AG34="","",SMALL(Input_Day1!$AF$12:$AF$238,Input_Day1!$AG34)),Input_Day1!$AF$12:'Input_Day1'!$AF$238,0)))</f>
        <v/>
      </c>
      <c r="P25" s="1" t="str">
        <f t="shared" si="10"/>
        <v/>
      </c>
      <c r="Q25" s="4" t="str">
        <f>IF($A25="","",INDEX(Input_Day1!Q$12:Q$238,MATCH(IF(Input_Day1!$AG34="","",SMALL(Input_Day1!$AF$12:$AF$238,Input_Day1!$AG34)),Input_Day1!$AF$12:'Input_Day1'!$AF$238,0)))</f>
        <v/>
      </c>
      <c r="R25" s="5" t="str">
        <f>IF( OR($A25="",Input_Day1!R34=""),"",INDEX(Input_Day1!R$12:R$238,MATCH(IF(Input_Day1!$AG34="","",SMALL(Input_Day1!$AF$12:$AF$238,Input_Day1!$AG34)),Input_Day1!$AF$12:'Input_Day1'!$AF$238,0)))</f>
        <v/>
      </c>
      <c r="S25" s="1" t="str">
        <f t="shared" si="11"/>
        <v/>
      </c>
      <c r="T25" s="4" t="str">
        <f>IF($A25="","",INDEX(Input_Day1!T$12:T$238,MATCH(IF(Input_Day1!$AG34="","",SMALL(Input_Day1!$AF$12:$AF$238,Input_Day1!$AG34)),Input_Day1!$AF$12:'Input_Day1'!$AF$238,0)))</f>
        <v/>
      </c>
      <c r="U25" s="5" t="str">
        <f>IF( OR($A25="",Input_Day1!U34=""),"",INDEX(Input_Day1!U$12:U$238,MATCH(IF(Input_Day1!$AG34="","",SMALL(Input_Day1!$AF$12:$AF$238,Input_Day1!$AG34)),Input_Day1!$AF$12:'Input_Day1'!$AF$238,0)))</f>
        <v/>
      </c>
      <c r="V25" s="1" t="str">
        <f t="shared" si="12"/>
        <v/>
      </c>
      <c r="W25" s="4" t="str">
        <f>IF($A25="","",INDEX(Input_Day1!W$12:W$238,MATCH(IF(Input_Day1!$AG34="","",SMALL(Input_Day1!$AF$12:$AF$238,Input_Day1!$AG34)),Input_Day1!$AF$12:'Input_Day1'!$AF$238,0)))</f>
        <v/>
      </c>
      <c r="X25" s="5" t="str">
        <f>IF( OR($A25="",Input_Day1!X34=""),"",INDEX(Input_Day1!X$12:X$238,MATCH(IF(Input_Day1!$AG34="","",SMALL(Input_Day1!$AF$12:$AF$238,Input_Day1!$AG34)),Input_Day1!$AF$12:'Input_Day1'!$AF$238,0)))</f>
        <v/>
      </c>
      <c r="Y25" s="1" t="str">
        <f t="shared" si="6"/>
        <v/>
      </c>
      <c r="Z25" s="1" t="str">
        <f>IF($A25="","",INDEX(Input_Day1!Z$12:Z$238,MATCH(IF(Input_Day1!$AG34="","",SMALL(Input_Day1!$AF$12:$AF$238,Input_Day1!$AG34)),Input_Day1!$AF$12:'Input_Day1'!$AF$238,0)))</f>
        <v/>
      </c>
    </row>
    <row r="26" spans="1:26" x14ac:dyDescent="0.35">
      <c r="A26" s="1" t="str">
        <f>INDEX(Input_Day1!AE$12:AE$238,MATCH(IF(Input_Day1!$AG35="","",SMALL(Input_Day1!$AF$12:$AF$238,Input_Day1!$AG35)),Input_Day1!$AF$12:'Input_Day1'!$AF$238,0))</f>
        <v/>
      </c>
      <c r="B26" s="1" t="str">
        <f>IF($A26="","",INDEX(Input_Day1!A$12:A$238,MATCH(IF(Input_Day1!$AG35="","",SMALL(Input_Day1!$AF$12:$AF$238,Input_Day1!$AG35)),Input_Day1!$AF$12:'Input_Day1'!$AF$238,0)))</f>
        <v/>
      </c>
      <c r="C26" s="1" t="str">
        <f>IF($A26="","",INDEX(Input_Day1!B$12:B$238,MATCH(IF(Input_Day1!$AG35="","",SMALL(Input_Day1!$AD$12:$AD$238,Input_Day1!$AG35)),Input_Day1!$AD$12:'Input_Day1'!$AD$238,0)))</f>
        <v/>
      </c>
      <c r="D26" s="1" t="str">
        <f>IF($A26="","",INDEX(Input_Day1!C$12:C$238,MATCH(IF(Input_Day1!$AG35="","",SMALL(Input_Day1!$AD$12:$AD$238,Input_Day1!$AG35)),Input_Day1!$AD$12:'Input_Day1'!$AD$238,0)))</f>
        <v/>
      </c>
      <c r="E26" s="4" t="str">
        <f>IF($A26="","",INDEX(Input_Day1!E$12:E$238,MATCH(IF(Input_Day1!$AG35="","",SMALL(Input_Day1!$AF$12:$AF$238,Input_Day1!$AG35)),Input_Day1!$AF$12:'Input_Day1'!$AF$238,0)))</f>
        <v/>
      </c>
      <c r="F26" s="5" t="str">
        <f>IF( OR($A26="",Input_Day1!F35=""),"",INDEX(Input_Day1!F$12:F$238,MATCH(IF(Input_Day1!$AG35="","",SMALL(Input_Day1!$AF$12:$AF$238,Input_Day1!$AG35)),Input_Day1!$AF$12:'Input_Day1'!$AF$238,0)))</f>
        <v/>
      </c>
      <c r="G26" s="1" t="str">
        <f t="shared" si="7"/>
        <v/>
      </c>
      <c r="H26" s="4" t="str">
        <f>IF($A26="","",INDEX(Input_Day1!H$12:H$238,MATCH(IF(Input_Day1!$AG35="","",SMALL(Input_Day1!$AF$12:$AF$238,Input_Day1!$AG35)),Input_Day1!$AF$12:'Input_Day1'!$AF$238,0)))</f>
        <v/>
      </c>
      <c r="I26" s="5" t="str">
        <f>IF( OR($A26="",Input_Day1!I35=""),"",INDEX(Input_Day1!I$12:I$238,MATCH(IF(Input_Day1!$AG35="","",SMALL(Input_Day1!$AF$12:$AF$238,Input_Day1!$AG35)),Input_Day1!$AF$12:'Input_Day1'!$AF$238,0)))</f>
        <v/>
      </c>
      <c r="J26" s="1" t="str">
        <f t="shared" si="8"/>
        <v/>
      </c>
      <c r="K26" s="4" t="str">
        <f>IF($A26="","",INDEX(Input_Day1!K$12:K$238,MATCH(IF(Input_Day1!$AG35="","",SMALL(Input_Day1!$AF$12:$AF$238,Input_Day1!$AG35)),Input_Day1!$AF$12:'Input_Day1'!$AF$238,0)))</f>
        <v/>
      </c>
      <c r="L26" s="5" t="str">
        <f>IF( OR($A26="",Input_Day1!L35=""),"",INDEX(Input_Day1!L$12:L$238,MATCH(IF(Input_Day1!$AG35="","",SMALL(Input_Day1!$AF$12:$AF$238,Input_Day1!$AG35)),Input_Day1!$AF$12:'Input_Day1'!$AF$238,0)))</f>
        <v/>
      </c>
      <c r="M26" s="1" t="str">
        <f t="shared" si="9"/>
        <v/>
      </c>
      <c r="N26" s="4" t="str">
        <f>IF($A26="","",INDEX(Input_Day1!N$12:N$238,MATCH(IF(Input_Day1!$AG35="","",SMALL(Input_Day1!$AF$12:$AF$238,Input_Day1!$AG35)),Input_Day1!$AF$12:'Input_Day1'!$AF$238,0)))</f>
        <v/>
      </c>
      <c r="O26" s="5" t="str">
        <f>IF( OR($A26="",Input_Day1!O35=""),"",INDEX(Input_Day1!O$12:O$238,MATCH(IF(Input_Day1!$AG35="","",SMALL(Input_Day1!$AF$12:$AF$238,Input_Day1!$AG35)),Input_Day1!$AF$12:'Input_Day1'!$AF$238,0)))</f>
        <v/>
      </c>
      <c r="P26" s="1" t="str">
        <f t="shared" si="10"/>
        <v/>
      </c>
      <c r="Q26" s="4" t="str">
        <f>IF($A26="","",INDEX(Input_Day1!Q$12:Q$238,MATCH(IF(Input_Day1!$AG35="","",SMALL(Input_Day1!$AF$12:$AF$238,Input_Day1!$AG35)),Input_Day1!$AF$12:'Input_Day1'!$AF$238,0)))</f>
        <v/>
      </c>
      <c r="R26" s="5" t="str">
        <f>IF( OR($A26="",Input_Day1!R35=""),"",INDEX(Input_Day1!R$12:R$238,MATCH(IF(Input_Day1!$AG35="","",SMALL(Input_Day1!$AF$12:$AF$238,Input_Day1!$AG35)),Input_Day1!$AF$12:'Input_Day1'!$AF$238,0)))</f>
        <v/>
      </c>
      <c r="S26" s="1" t="str">
        <f t="shared" si="11"/>
        <v/>
      </c>
      <c r="T26" s="4" t="str">
        <f>IF($A26="","",INDEX(Input_Day1!T$12:T$238,MATCH(IF(Input_Day1!$AG35="","",SMALL(Input_Day1!$AF$12:$AF$238,Input_Day1!$AG35)),Input_Day1!$AF$12:'Input_Day1'!$AF$238,0)))</f>
        <v/>
      </c>
      <c r="U26" s="5" t="str">
        <f>IF( OR($A26="",Input_Day1!U35=""),"",INDEX(Input_Day1!U$12:U$238,MATCH(IF(Input_Day1!$AG35="","",SMALL(Input_Day1!$AF$12:$AF$238,Input_Day1!$AG35)),Input_Day1!$AF$12:'Input_Day1'!$AF$238,0)))</f>
        <v/>
      </c>
      <c r="V26" s="1" t="str">
        <f t="shared" si="12"/>
        <v/>
      </c>
      <c r="W26" s="4" t="str">
        <f>IF($A26="","",INDEX(Input_Day1!W$12:W$238,MATCH(IF(Input_Day1!$AG35="","",SMALL(Input_Day1!$AF$12:$AF$238,Input_Day1!$AG35)),Input_Day1!$AF$12:'Input_Day1'!$AF$238,0)))</f>
        <v/>
      </c>
      <c r="X26" s="5" t="str">
        <f>IF( OR($A26="",Input_Day1!X35=""),"",INDEX(Input_Day1!X$12:X$238,MATCH(IF(Input_Day1!$AG35="","",SMALL(Input_Day1!$AF$12:$AF$238,Input_Day1!$AG35)),Input_Day1!$AF$12:'Input_Day1'!$AF$238,0)))</f>
        <v/>
      </c>
      <c r="Y26" s="1" t="str">
        <f t="shared" si="6"/>
        <v/>
      </c>
      <c r="Z26" s="1" t="str">
        <f>IF($A26="","",INDEX(Input_Day1!Z$12:Z$238,MATCH(IF(Input_Day1!$AG35="","",SMALL(Input_Day1!$AF$12:$AF$238,Input_Day1!$AG35)),Input_Day1!$AF$12:'Input_Day1'!$AF$238,0)))</f>
        <v/>
      </c>
    </row>
    <row r="27" spans="1:26" x14ac:dyDescent="0.35">
      <c r="A27" s="1" t="str">
        <f>INDEX(Input_Day1!AE$12:AE$238,MATCH(IF(Input_Day1!$AG36="","",SMALL(Input_Day1!$AF$12:$AF$238,Input_Day1!$AG36)),Input_Day1!$AF$12:'Input_Day1'!$AF$238,0))</f>
        <v/>
      </c>
      <c r="B27" s="1" t="str">
        <f>IF($A27="","",INDEX(Input_Day1!A$12:A$238,MATCH(IF(Input_Day1!$AG36="","",SMALL(Input_Day1!$AF$12:$AF$238,Input_Day1!$AG36)),Input_Day1!$AF$12:'Input_Day1'!$AF$238,0)))</f>
        <v/>
      </c>
      <c r="C27" s="1" t="str">
        <f>IF($A27="","",INDEX(Input_Day1!B$12:B$238,MATCH(IF(Input_Day1!$AG36="","",SMALL(Input_Day1!$AD$12:$AD$238,Input_Day1!$AG36)),Input_Day1!$AD$12:'Input_Day1'!$AD$238,0)))</f>
        <v/>
      </c>
      <c r="D27" s="1" t="str">
        <f>IF($A27="","",INDEX(Input_Day1!C$12:C$238,MATCH(IF(Input_Day1!$AG36="","",SMALL(Input_Day1!$AD$12:$AD$238,Input_Day1!$AG36)),Input_Day1!$AD$12:'Input_Day1'!$AD$238,0)))</f>
        <v/>
      </c>
      <c r="E27" s="4" t="str">
        <f>IF($A27="","",INDEX(Input_Day1!E$12:E$238,MATCH(IF(Input_Day1!$AG36="","",SMALL(Input_Day1!$AF$12:$AF$238,Input_Day1!$AG36)),Input_Day1!$AF$12:'Input_Day1'!$AF$238,0)))</f>
        <v/>
      </c>
      <c r="F27" s="5" t="str">
        <f>IF( OR($A27="",Input_Day1!F36=""),"",INDEX(Input_Day1!F$12:F$238,MATCH(IF(Input_Day1!$AG36="","",SMALL(Input_Day1!$AF$12:$AF$238,Input_Day1!$AG36)),Input_Day1!$AF$12:'Input_Day1'!$AF$238,0)))</f>
        <v/>
      </c>
      <c r="G27" s="1" t="str">
        <f t="shared" si="7"/>
        <v/>
      </c>
      <c r="H27" s="4" t="str">
        <f>IF($A27="","",INDEX(Input_Day1!H$12:H$238,MATCH(IF(Input_Day1!$AG36="","",SMALL(Input_Day1!$AF$12:$AF$238,Input_Day1!$AG36)),Input_Day1!$AF$12:'Input_Day1'!$AF$238,0)))</f>
        <v/>
      </c>
      <c r="I27" s="5" t="str">
        <f>IF( OR($A27="",Input_Day1!I36=""),"",INDEX(Input_Day1!I$12:I$238,MATCH(IF(Input_Day1!$AG36="","",SMALL(Input_Day1!$AF$12:$AF$238,Input_Day1!$AG36)),Input_Day1!$AF$12:'Input_Day1'!$AF$238,0)))</f>
        <v/>
      </c>
      <c r="J27" s="1" t="str">
        <f t="shared" si="8"/>
        <v/>
      </c>
      <c r="K27" s="4" t="str">
        <f>IF($A27="","",INDEX(Input_Day1!K$12:K$238,MATCH(IF(Input_Day1!$AG36="","",SMALL(Input_Day1!$AF$12:$AF$238,Input_Day1!$AG36)),Input_Day1!$AF$12:'Input_Day1'!$AF$238,0)))</f>
        <v/>
      </c>
      <c r="L27" s="5" t="str">
        <f>IF( OR($A27="",Input_Day1!L36=""),"",INDEX(Input_Day1!L$12:L$238,MATCH(IF(Input_Day1!$AG36="","",SMALL(Input_Day1!$AF$12:$AF$238,Input_Day1!$AG36)),Input_Day1!$AF$12:'Input_Day1'!$AF$238,0)))</f>
        <v/>
      </c>
      <c r="M27" s="1" t="str">
        <f t="shared" si="9"/>
        <v/>
      </c>
      <c r="N27" s="4" t="str">
        <f>IF($A27="","",INDEX(Input_Day1!N$12:N$238,MATCH(IF(Input_Day1!$AG36="","",SMALL(Input_Day1!$AF$12:$AF$238,Input_Day1!$AG36)),Input_Day1!$AF$12:'Input_Day1'!$AF$238,0)))</f>
        <v/>
      </c>
      <c r="O27" s="5" t="str">
        <f>IF( OR($A27="",Input_Day1!O36=""),"",INDEX(Input_Day1!O$12:O$238,MATCH(IF(Input_Day1!$AG36="","",SMALL(Input_Day1!$AF$12:$AF$238,Input_Day1!$AG36)),Input_Day1!$AF$12:'Input_Day1'!$AF$238,0)))</f>
        <v/>
      </c>
      <c r="P27" s="1" t="str">
        <f t="shared" si="10"/>
        <v/>
      </c>
      <c r="Q27" s="4" t="str">
        <f>IF($A27="","",INDEX(Input_Day1!Q$12:Q$238,MATCH(IF(Input_Day1!$AG36="","",SMALL(Input_Day1!$AF$12:$AF$238,Input_Day1!$AG36)),Input_Day1!$AF$12:'Input_Day1'!$AF$238,0)))</f>
        <v/>
      </c>
      <c r="R27" s="5" t="str">
        <f>IF( OR($A27="",Input_Day1!R36=""),"",INDEX(Input_Day1!R$12:R$238,MATCH(IF(Input_Day1!$AG36="","",SMALL(Input_Day1!$AF$12:$AF$238,Input_Day1!$AG36)),Input_Day1!$AF$12:'Input_Day1'!$AF$238,0)))</f>
        <v/>
      </c>
      <c r="S27" s="1" t="str">
        <f t="shared" si="11"/>
        <v/>
      </c>
      <c r="T27" s="4" t="str">
        <f>IF($A27="","",INDEX(Input_Day1!T$12:T$238,MATCH(IF(Input_Day1!$AG36="","",SMALL(Input_Day1!$AF$12:$AF$238,Input_Day1!$AG36)),Input_Day1!$AF$12:'Input_Day1'!$AF$238,0)))</f>
        <v/>
      </c>
      <c r="U27" s="5" t="str">
        <f>IF( OR($A27="",Input_Day1!U36=""),"",INDEX(Input_Day1!U$12:U$238,MATCH(IF(Input_Day1!$AG36="","",SMALL(Input_Day1!$AF$12:$AF$238,Input_Day1!$AG36)),Input_Day1!$AF$12:'Input_Day1'!$AF$238,0)))</f>
        <v/>
      </c>
      <c r="V27" s="1" t="str">
        <f t="shared" si="12"/>
        <v/>
      </c>
      <c r="W27" s="4" t="str">
        <f>IF($A27="","",INDEX(Input_Day1!W$12:W$238,MATCH(IF(Input_Day1!$AG36="","",SMALL(Input_Day1!$AF$12:$AF$238,Input_Day1!$AG36)),Input_Day1!$AF$12:'Input_Day1'!$AF$238,0)))</f>
        <v/>
      </c>
      <c r="X27" s="5" t="str">
        <f>IF( OR($A27="",Input_Day1!X36=""),"",INDEX(Input_Day1!X$12:X$238,MATCH(IF(Input_Day1!$AG36="","",SMALL(Input_Day1!$AF$12:$AF$238,Input_Day1!$AG36)),Input_Day1!$AF$12:'Input_Day1'!$AF$238,0)))</f>
        <v/>
      </c>
      <c r="Y27" s="1" t="str">
        <f t="shared" si="6"/>
        <v/>
      </c>
      <c r="Z27" s="1" t="str">
        <f>IF($A27="","",INDEX(Input_Day1!Z$12:Z$238,MATCH(IF(Input_Day1!$AG36="","",SMALL(Input_Day1!$AF$12:$AF$238,Input_Day1!$AG36)),Input_Day1!$AF$12:'Input_Day1'!$AF$238,0)))</f>
        <v/>
      </c>
    </row>
    <row r="28" spans="1:26" x14ac:dyDescent="0.35">
      <c r="A28" s="1" t="str">
        <f>INDEX(Input_Day1!AE$12:AE$238,MATCH(IF(Input_Day1!$AG37="","",SMALL(Input_Day1!$AF$12:$AF$238,Input_Day1!$AG37)),Input_Day1!$AF$12:'Input_Day1'!$AF$238,0))</f>
        <v/>
      </c>
      <c r="B28" s="1" t="str">
        <f>IF($A28="","",INDEX(Input_Day1!A$12:A$238,MATCH(IF(Input_Day1!$AG37="","",SMALL(Input_Day1!$AF$12:$AF$238,Input_Day1!$AG37)),Input_Day1!$AF$12:'Input_Day1'!$AF$238,0)))</f>
        <v/>
      </c>
      <c r="C28" s="1" t="str">
        <f>IF($A28="","",INDEX(Input_Day1!B$12:B$238,MATCH(IF(Input_Day1!$AG37="","",SMALL(Input_Day1!$AD$12:$AD$238,Input_Day1!$AG37)),Input_Day1!$AD$12:'Input_Day1'!$AD$238,0)))</f>
        <v/>
      </c>
      <c r="D28" s="1" t="str">
        <f>IF($A28="","",INDEX(Input_Day1!C$12:C$238,MATCH(IF(Input_Day1!$AG37="","",SMALL(Input_Day1!$AD$12:$AD$238,Input_Day1!$AG37)),Input_Day1!$AD$12:'Input_Day1'!$AD$238,0)))</f>
        <v/>
      </c>
      <c r="E28" s="4" t="str">
        <f>IF($A28="","",INDEX(Input_Day1!E$12:E$238,MATCH(IF(Input_Day1!$AG37="","",SMALL(Input_Day1!$AF$12:$AF$238,Input_Day1!$AG37)),Input_Day1!$AF$12:'Input_Day1'!$AF$238,0)))</f>
        <v/>
      </c>
      <c r="F28" s="5" t="str">
        <f>IF( OR($A28="",Input_Day1!F37=""),"",INDEX(Input_Day1!F$12:F$238,MATCH(IF(Input_Day1!$AG37="","",SMALL(Input_Day1!$AF$12:$AF$238,Input_Day1!$AG37)),Input_Day1!$AF$12:'Input_Day1'!$AF$238,0)))</f>
        <v/>
      </c>
      <c r="G28" s="1" t="str">
        <f t="shared" si="7"/>
        <v/>
      </c>
      <c r="H28" s="4" t="str">
        <f>IF($A28="","",INDEX(Input_Day1!H$12:H$238,MATCH(IF(Input_Day1!$AG37="","",SMALL(Input_Day1!$AF$12:$AF$238,Input_Day1!$AG37)),Input_Day1!$AF$12:'Input_Day1'!$AF$238,0)))</f>
        <v/>
      </c>
      <c r="I28" s="5" t="str">
        <f>IF( OR($A28="",Input_Day1!I37=""),"",INDEX(Input_Day1!I$12:I$238,MATCH(IF(Input_Day1!$AG37="","",SMALL(Input_Day1!$AF$12:$AF$238,Input_Day1!$AG37)),Input_Day1!$AF$12:'Input_Day1'!$AF$238,0)))</f>
        <v/>
      </c>
      <c r="J28" s="1" t="str">
        <f t="shared" si="8"/>
        <v/>
      </c>
      <c r="K28" s="4" t="str">
        <f>IF($A28="","",INDEX(Input_Day1!K$12:K$238,MATCH(IF(Input_Day1!$AG37="","",SMALL(Input_Day1!$AF$12:$AF$238,Input_Day1!$AG37)),Input_Day1!$AF$12:'Input_Day1'!$AF$238,0)))</f>
        <v/>
      </c>
      <c r="L28" s="5" t="str">
        <f>IF( OR($A28="",Input_Day1!L37=""),"",INDEX(Input_Day1!L$12:L$238,MATCH(IF(Input_Day1!$AG37="","",SMALL(Input_Day1!$AF$12:$AF$238,Input_Day1!$AG37)),Input_Day1!$AF$12:'Input_Day1'!$AF$238,0)))</f>
        <v/>
      </c>
      <c r="M28" s="1" t="str">
        <f t="shared" si="9"/>
        <v/>
      </c>
      <c r="N28" s="4" t="str">
        <f>IF($A28="","",INDEX(Input_Day1!N$12:N$238,MATCH(IF(Input_Day1!$AG37="","",SMALL(Input_Day1!$AF$12:$AF$238,Input_Day1!$AG37)),Input_Day1!$AF$12:'Input_Day1'!$AF$238,0)))</f>
        <v/>
      </c>
      <c r="O28" s="5" t="str">
        <f>IF( OR($A28="",Input_Day1!O37=""),"",INDEX(Input_Day1!O$12:O$238,MATCH(IF(Input_Day1!$AG37="","",SMALL(Input_Day1!$AF$12:$AF$238,Input_Day1!$AG37)),Input_Day1!$AF$12:'Input_Day1'!$AF$238,0)))</f>
        <v/>
      </c>
      <c r="P28" s="1" t="str">
        <f t="shared" si="10"/>
        <v/>
      </c>
      <c r="Q28" s="4" t="str">
        <f>IF($A28="","",INDEX(Input_Day1!Q$12:Q$238,MATCH(IF(Input_Day1!$AG37="","",SMALL(Input_Day1!$AF$12:$AF$238,Input_Day1!$AG37)),Input_Day1!$AF$12:'Input_Day1'!$AF$238,0)))</f>
        <v/>
      </c>
      <c r="R28" s="5" t="str">
        <f>IF( OR($A28="",Input_Day1!R37=""),"",INDEX(Input_Day1!R$12:R$238,MATCH(IF(Input_Day1!$AG37="","",SMALL(Input_Day1!$AF$12:$AF$238,Input_Day1!$AG37)),Input_Day1!$AF$12:'Input_Day1'!$AF$238,0)))</f>
        <v/>
      </c>
      <c r="S28" s="1" t="str">
        <f t="shared" si="11"/>
        <v/>
      </c>
      <c r="T28" s="4" t="str">
        <f>IF($A28="","",INDEX(Input_Day1!T$12:T$238,MATCH(IF(Input_Day1!$AG37="","",SMALL(Input_Day1!$AF$12:$AF$238,Input_Day1!$AG37)),Input_Day1!$AF$12:'Input_Day1'!$AF$238,0)))</f>
        <v/>
      </c>
      <c r="U28" s="5" t="str">
        <f>IF( OR($A28="",Input_Day1!U37=""),"",INDEX(Input_Day1!U$12:U$238,MATCH(IF(Input_Day1!$AG37="","",SMALL(Input_Day1!$AF$12:$AF$238,Input_Day1!$AG37)),Input_Day1!$AF$12:'Input_Day1'!$AF$238,0)))</f>
        <v/>
      </c>
      <c r="V28" s="1" t="str">
        <f t="shared" si="12"/>
        <v/>
      </c>
      <c r="W28" s="4" t="str">
        <f>IF($A28="","",INDEX(Input_Day1!W$12:W$238,MATCH(IF(Input_Day1!$AG37="","",SMALL(Input_Day1!$AF$12:$AF$238,Input_Day1!$AG37)),Input_Day1!$AF$12:'Input_Day1'!$AF$238,0)))</f>
        <v/>
      </c>
      <c r="X28" s="5" t="str">
        <f>IF( OR($A28="",Input_Day1!X37=""),"",INDEX(Input_Day1!X$12:X$238,MATCH(IF(Input_Day1!$AG37="","",SMALL(Input_Day1!$AF$12:$AF$238,Input_Day1!$AG37)),Input_Day1!$AF$12:'Input_Day1'!$AF$238,0)))</f>
        <v/>
      </c>
      <c r="Y28" s="1" t="str">
        <f t="shared" si="6"/>
        <v/>
      </c>
      <c r="Z28" s="1" t="str">
        <f>IF($A28="","",INDEX(Input_Day1!Z$12:Z$238,MATCH(IF(Input_Day1!$AG37="","",SMALL(Input_Day1!$AF$12:$AF$238,Input_Day1!$AG37)),Input_Day1!$AF$12:'Input_Day1'!$AF$238,0)))</f>
        <v/>
      </c>
    </row>
    <row r="29" spans="1:26" x14ac:dyDescent="0.35">
      <c r="A29" s="1" t="str">
        <f>INDEX(Input_Day1!AE$12:AE$238,MATCH(IF(Input_Day1!$AG38="","",SMALL(Input_Day1!$AF$12:$AF$238,Input_Day1!$AG38)),Input_Day1!$AF$12:'Input_Day1'!$AF$238,0))</f>
        <v/>
      </c>
      <c r="B29" s="1" t="str">
        <f>IF($A29="","",INDEX(Input_Day1!A$12:A$238,MATCH(IF(Input_Day1!$AG38="","",SMALL(Input_Day1!$AF$12:$AF$238,Input_Day1!$AG38)),Input_Day1!$AF$12:'Input_Day1'!$AF$238,0)))</f>
        <v/>
      </c>
      <c r="C29" s="1" t="str">
        <f>IF($A29="","",INDEX(Input_Day1!B$12:B$238,MATCH(IF(Input_Day1!$AG38="","",SMALL(Input_Day1!$AD$12:$AD$238,Input_Day1!$AG38)),Input_Day1!$AD$12:'Input_Day1'!$AD$238,0)))</f>
        <v/>
      </c>
      <c r="D29" s="1" t="str">
        <f>IF($A29="","",INDEX(Input_Day1!C$12:C$238,MATCH(IF(Input_Day1!$AG38="","",SMALL(Input_Day1!$AD$12:$AD$238,Input_Day1!$AG38)),Input_Day1!$AD$12:'Input_Day1'!$AD$238,0)))</f>
        <v/>
      </c>
      <c r="E29" s="4" t="str">
        <f>IF($A29="","",INDEX(Input_Day1!E$12:E$238,MATCH(IF(Input_Day1!$AG38="","",SMALL(Input_Day1!$AF$12:$AF$238,Input_Day1!$AG38)),Input_Day1!$AF$12:'Input_Day1'!$AF$238,0)))</f>
        <v/>
      </c>
      <c r="F29" s="5" t="str">
        <f>IF( OR($A29="",Input_Day1!F38=""),"",INDEX(Input_Day1!F$12:F$238,MATCH(IF(Input_Day1!$AG38="","",SMALL(Input_Day1!$AF$12:$AF$238,Input_Day1!$AG38)),Input_Day1!$AF$12:'Input_Day1'!$AF$238,0)))</f>
        <v/>
      </c>
      <c r="G29" s="1" t="str">
        <f t="shared" si="7"/>
        <v/>
      </c>
      <c r="H29" s="4" t="str">
        <f>IF($A29="","",INDEX(Input_Day1!H$12:H$238,MATCH(IF(Input_Day1!$AG38="","",SMALL(Input_Day1!$AF$12:$AF$238,Input_Day1!$AG38)),Input_Day1!$AF$12:'Input_Day1'!$AF$238,0)))</f>
        <v/>
      </c>
      <c r="I29" s="5" t="str">
        <f>IF( OR($A29="",Input_Day1!I38=""),"",INDEX(Input_Day1!I$12:I$238,MATCH(IF(Input_Day1!$AG38="","",SMALL(Input_Day1!$AF$12:$AF$238,Input_Day1!$AG38)),Input_Day1!$AF$12:'Input_Day1'!$AF$238,0)))</f>
        <v/>
      </c>
      <c r="J29" s="1" t="str">
        <f t="shared" si="8"/>
        <v/>
      </c>
      <c r="K29" s="4" t="str">
        <f>IF($A29="","",INDEX(Input_Day1!K$12:K$238,MATCH(IF(Input_Day1!$AG38="","",SMALL(Input_Day1!$AF$12:$AF$238,Input_Day1!$AG38)),Input_Day1!$AF$12:'Input_Day1'!$AF$238,0)))</f>
        <v/>
      </c>
      <c r="L29" s="5" t="str">
        <f>IF( OR($A29="",Input_Day1!L38=""),"",INDEX(Input_Day1!L$12:L$238,MATCH(IF(Input_Day1!$AG38="","",SMALL(Input_Day1!$AF$12:$AF$238,Input_Day1!$AG38)),Input_Day1!$AF$12:'Input_Day1'!$AF$238,0)))</f>
        <v/>
      </c>
      <c r="M29" s="1" t="str">
        <f t="shared" si="9"/>
        <v/>
      </c>
      <c r="N29" s="4" t="str">
        <f>IF($A29="","",INDEX(Input_Day1!N$12:N$238,MATCH(IF(Input_Day1!$AG38="","",SMALL(Input_Day1!$AF$12:$AF$238,Input_Day1!$AG38)),Input_Day1!$AF$12:'Input_Day1'!$AF$238,0)))</f>
        <v/>
      </c>
      <c r="O29" s="5" t="str">
        <f>IF( OR($A29="",Input_Day1!O38=""),"",INDEX(Input_Day1!O$12:O$238,MATCH(IF(Input_Day1!$AG38="","",SMALL(Input_Day1!$AF$12:$AF$238,Input_Day1!$AG38)),Input_Day1!$AF$12:'Input_Day1'!$AF$238,0)))</f>
        <v/>
      </c>
      <c r="P29" s="1" t="str">
        <f t="shared" si="10"/>
        <v/>
      </c>
      <c r="Q29" s="4" t="str">
        <f>IF($A29="","",INDEX(Input_Day1!Q$12:Q$238,MATCH(IF(Input_Day1!$AG38="","",SMALL(Input_Day1!$AF$12:$AF$238,Input_Day1!$AG38)),Input_Day1!$AF$12:'Input_Day1'!$AF$238,0)))</f>
        <v/>
      </c>
      <c r="R29" s="5" t="str">
        <f>IF( OR($A29="",Input_Day1!R38=""),"",INDEX(Input_Day1!R$12:R$238,MATCH(IF(Input_Day1!$AG38="","",SMALL(Input_Day1!$AF$12:$AF$238,Input_Day1!$AG38)),Input_Day1!$AF$12:'Input_Day1'!$AF$238,0)))</f>
        <v/>
      </c>
      <c r="S29" s="1" t="str">
        <f t="shared" si="11"/>
        <v/>
      </c>
      <c r="T29" s="4" t="str">
        <f>IF($A29="","",INDEX(Input_Day1!T$12:T$238,MATCH(IF(Input_Day1!$AG38="","",SMALL(Input_Day1!$AF$12:$AF$238,Input_Day1!$AG38)),Input_Day1!$AF$12:'Input_Day1'!$AF$238,0)))</f>
        <v/>
      </c>
      <c r="U29" s="5" t="str">
        <f>IF( OR($A29="",Input_Day1!U38=""),"",INDEX(Input_Day1!U$12:U$238,MATCH(IF(Input_Day1!$AG38="","",SMALL(Input_Day1!$AF$12:$AF$238,Input_Day1!$AG38)),Input_Day1!$AF$12:'Input_Day1'!$AF$238,0)))</f>
        <v/>
      </c>
      <c r="V29" s="1" t="str">
        <f t="shared" si="12"/>
        <v/>
      </c>
      <c r="W29" s="4" t="str">
        <f>IF($A29="","",INDEX(Input_Day1!W$12:W$238,MATCH(IF(Input_Day1!$AG38="","",SMALL(Input_Day1!$AF$12:$AF$238,Input_Day1!$AG38)),Input_Day1!$AF$12:'Input_Day1'!$AF$238,0)))</f>
        <v/>
      </c>
      <c r="X29" s="5" t="str">
        <f>IF( OR($A29="",Input_Day1!X38=""),"",INDEX(Input_Day1!X$12:X$238,MATCH(IF(Input_Day1!$AG38="","",SMALL(Input_Day1!$AF$12:$AF$238,Input_Day1!$AG38)),Input_Day1!$AF$12:'Input_Day1'!$AF$238,0)))</f>
        <v/>
      </c>
      <c r="Y29" s="1" t="str">
        <f t="shared" si="6"/>
        <v/>
      </c>
      <c r="Z29" s="1" t="str">
        <f>IF($A29="","",INDEX(Input_Day1!Z$12:Z$238,MATCH(IF(Input_Day1!$AG38="","",SMALL(Input_Day1!$AF$12:$AF$238,Input_Day1!$AG38)),Input_Day1!$AF$12:'Input_Day1'!$AF$238,0)))</f>
        <v/>
      </c>
    </row>
    <row r="30" spans="1:26" x14ac:dyDescent="0.35">
      <c r="A30" s="1" t="str">
        <f>INDEX(Input_Day1!AE$12:AE$238,MATCH(IF(Input_Day1!$AG39="","",SMALL(Input_Day1!$AF$12:$AF$238,Input_Day1!$AG39)),Input_Day1!$AF$12:'Input_Day1'!$AF$238,0))</f>
        <v/>
      </c>
      <c r="B30" s="1" t="str">
        <f>IF($A30="","",INDEX(Input_Day1!A$12:A$238,MATCH(IF(Input_Day1!$AG39="","",SMALL(Input_Day1!$AF$12:$AF$238,Input_Day1!$AG39)),Input_Day1!$AF$12:'Input_Day1'!$AF$238,0)))</f>
        <v/>
      </c>
      <c r="C30" s="1" t="str">
        <f>IF($A30="","",INDEX(Input_Day1!B$12:B$238,MATCH(IF(Input_Day1!$AG39="","",SMALL(Input_Day1!$AD$12:$AD$238,Input_Day1!$AG39)),Input_Day1!$AD$12:'Input_Day1'!$AD$238,0)))</f>
        <v/>
      </c>
      <c r="D30" s="1" t="str">
        <f>IF($A30="","",INDEX(Input_Day1!C$12:C$238,MATCH(IF(Input_Day1!$AG39="","",SMALL(Input_Day1!$AD$12:$AD$238,Input_Day1!$AG39)),Input_Day1!$AD$12:'Input_Day1'!$AD$238,0)))</f>
        <v/>
      </c>
      <c r="E30" s="4" t="str">
        <f>IF($A30="","",INDEX(Input_Day1!E$12:E$238,MATCH(IF(Input_Day1!$AG39="","",SMALL(Input_Day1!$AF$12:$AF$238,Input_Day1!$AG39)),Input_Day1!$AF$12:'Input_Day1'!$AF$238,0)))</f>
        <v/>
      </c>
      <c r="F30" s="5" t="str">
        <f>IF( OR($A30="",Input_Day1!F39=""),"",INDEX(Input_Day1!F$12:F$238,MATCH(IF(Input_Day1!$AG39="","",SMALL(Input_Day1!$AF$12:$AF$238,Input_Day1!$AG39)),Input_Day1!$AF$12:'Input_Day1'!$AF$238,0)))</f>
        <v/>
      </c>
      <c r="G30" s="1" t="str">
        <f t="shared" si="7"/>
        <v/>
      </c>
      <c r="H30" s="4" t="str">
        <f>IF($A30="","",INDEX(Input_Day1!H$12:H$238,MATCH(IF(Input_Day1!$AG39="","",SMALL(Input_Day1!$AF$12:$AF$238,Input_Day1!$AG39)),Input_Day1!$AF$12:'Input_Day1'!$AF$238,0)))</f>
        <v/>
      </c>
      <c r="I30" s="5" t="str">
        <f>IF( OR($A30="",Input_Day1!I39=""),"",INDEX(Input_Day1!I$12:I$238,MATCH(IF(Input_Day1!$AG39="","",SMALL(Input_Day1!$AF$12:$AF$238,Input_Day1!$AG39)),Input_Day1!$AF$12:'Input_Day1'!$AF$238,0)))</f>
        <v/>
      </c>
      <c r="J30" s="1" t="str">
        <f t="shared" si="8"/>
        <v/>
      </c>
      <c r="K30" s="4" t="str">
        <f>IF($A30="","",INDEX(Input_Day1!K$12:K$238,MATCH(IF(Input_Day1!$AG39="","",SMALL(Input_Day1!$AF$12:$AF$238,Input_Day1!$AG39)),Input_Day1!$AF$12:'Input_Day1'!$AF$238,0)))</f>
        <v/>
      </c>
      <c r="L30" s="5" t="str">
        <f>IF( OR($A30="",Input_Day1!L39=""),"",INDEX(Input_Day1!L$12:L$238,MATCH(IF(Input_Day1!$AG39="","",SMALL(Input_Day1!$AF$12:$AF$238,Input_Day1!$AG39)),Input_Day1!$AF$12:'Input_Day1'!$AF$238,0)))</f>
        <v/>
      </c>
      <c r="M30" s="1" t="str">
        <f t="shared" si="9"/>
        <v/>
      </c>
      <c r="N30" s="4" t="str">
        <f>IF($A30="","",INDEX(Input_Day1!N$12:N$238,MATCH(IF(Input_Day1!$AG39="","",SMALL(Input_Day1!$AF$12:$AF$238,Input_Day1!$AG39)),Input_Day1!$AF$12:'Input_Day1'!$AF$238,0)))</f>
        <v/>
      </c>
      <c r="O30" s="5" t="str">
        <f>IF( OR($A30="",Input_Day1!O39=""),"",INDEX(Input_Day1!O$12:O$238,MATCH(IF(Input_Day1!$AG39="","",SMALL(Input_Day1!$AF$12:$AF$238,Input_Day1!$AG39)),Input_Day1!$AF$12:'Input_Day1'!$AF$238,0)))</f>
        <v/>
      </c>
      <c r="P30" s="1" t="str">
        <f t="shared" si="10"/>
        <v/>
      </c>
      <c r="Q30" s="4" t="str">
        <f>IF($A30="","",INDEX(Input_Day1!Q$12:Q$238,MATCH(IF(Input_Day1!$AG39="","",SMALL(Input_Day1!$AF$12:$AF$238,Input_Day1!$AG39)),Input_Day1!$AF$12:'Input_Day1'!$AF$238,0)))</f>
        <v/>
      </c>
      <c r="R30" s="5" t="str">
        <f>IF( OR($A30="",Input_Day1!R39=""),"",INDEX(Input_Day1!R$12:R$238,MATCH(IF(Input_Day1!$AG39="","",SMALL(Input_Day1!$AF$12:$AF$238,Input_Day1!$AG39)),Input_Day1!$AF$12:'Input_Day1'!$AF$238,0)))</f>
        <v/>
      </c>
      <c r="S30" s="1" t="str">
        <f t="shared" si="11"/>
        <v/>
      </c>
      <c r="T30" s="4" t="str">
        <f>IF($A30="","",INDEX(Input_Day1!T$12:T$238,MATCH(IF(Input_Day1!$AG39="","",SMALL(Input_Day1!$AF$12:$AF$238,Input_Day1!$AG39)),Input_Day1!$AF$12:'Input_Day1'!$AF$238,0)))</f>
        <v/>
      </c>
      <c r="U30" s="5" t="str">
        <f>IF( OR($A30="",Input_Day1!U39=""),"",INDEX(Input_Day1!U$12:U$238,MATCH(IF(Input_Day1!$AG39="","",SMALL(Input_Day1!$AF$12:$AF$238,Input_Day1!$AG39)),Input_Day1!$AF$12:'Input_Day1'!$AF$238,0)))</f>
        <v/>
      </c>
      <c r="V30" s="1" t="str">
        <f t="shared" si="12"/>
        <v/>
      </c>
      <c r="W30" s="4" t="str">
        <f>IF($A30="","",INDEX(Input_Day1!W$12:W$238,MATCH(IF(Input_Day1!$AG39="","",SMALL(Input_Day1!$AF$12:$AF$238,Input_Day1!$AG39)),Input_Day1!$AF$12:'Input_Day1'!$AF$238,0)))</f>
        <v/>
      </c>
      <c r="X30" s="5" t="str">
        <f>IF( OR($A30="",Input_Day1!X39=""),"",INDEX(Input_Day1!X$12:X$238,MATCH(IF(Input_Day1!$AG39="","",SMALL(Input_Day1!$AF$12:$AF$238,Input_Day1!$AG39)),Input_Day1!$AF$12:'Input_Day1'!$AF$238,0)))</f>
        <v/>
      </c>
      <c r="Y30" s="1" t="str">
        <f t="shared" si="6"/>
        <v/>
      </c>
      <c r="Z30" s="1" t="str">
        <f>IF($A30="","",INDEX(Input_Day1!Z$12:Z$238,MATCH(IF(Input_Day1!$AG39="","",SMALL(Input_Day1!$AF$12:$AF$238,Input_Day1!$AG39)),Input_Day1!$AF$12:'Input_Day1'!$AF$238,0)))</f>
        <v/>
      </c>
    </row>
    <row r="31" spans="1:26" x14ac:dyDescent="0.35">
      <c r="A31" s="1" t="str">
        <f>INDEX(Input_Day1!AE$12:AE$238,MATCH(IF(Input_Day1!$AG40="","",SMALL(Input_Day1!$AF$12:$AF$238,Input_Day1!$AG40)),Input_Day1!$AF$12:'Input_Day1'!$AF$238,0))</f>
        <v/>
      </c>
      <c r="B31" s="1" t="str">
        <f>IF($A31="","",INDEX(Input_Day1!A$12:A$238,MATCH(IF(Input_Day1!$AG40="","",SMALL(Input_Day1!$AF$12:$AF$238,Input_Day1!$AG40)),Input_Day1!$AF$12:'Input_Day1'!$AF$238,0)))</f>
        <v/>
      </c>
      <c r="C31" s="1" t="str">
        <f>IF($A31="","",INDEX(Input_Day1!B$12:B$238,MATCH(IF(Input_Day1!$AG40="","",SMALL(Input_Day1!$AD$12:$AD$238,Input_Day1!$AG40)),Input_Day1!$AD$12:'Input_Day1'!$AD$238,0)))</f>
        <v/>
      </c>
      <c r="D31" s="1" t="str">
        <f>IF($A31="","",INDEX(Input_Day1!C$12:C$238,MATCH(IF(Input_Day1!$AG40="","",SMALL(Input_Day1!$AD$12:$AD$238,Input_Day1!$AG40)),Input_Day1!$AD$12:'Input_Day1'!$AD$238,0)))</f>
        <v/>
      </c>
      <c r="E31" s="4" t="str">
        <f>IF($A31="","",INDEX(Input_Day1!E$12:E$238,MATCH(IF(Input_Day1!$AG40="","",SMALL(Input_Day1!$AF$12:$AF$238,Input_Day1!$AG40)),Input_Day1!$AF$12:'Input_Day1'!$AF$238,0)))</f>
        <v/>
      </c>
      <c r="F31" s="5" t="str">
        <f>IF( OR($A31="",Input_Day1!F40=""),"",INDEX(Input_Day1!F$12:F$238,MATCH(IF(Input_Day1!$AG40="","",SMALL(Input_Day1!$AF$12:$AF$238,Input_Day1!$AG40)),Input_Day1!$AF$12:'Input_Day1'!$AF$238,0)))</f>
        <v/>
      </c>
      <c r="G31" s="1" t="str">
        <f t="shared" si="7"/>
        <v/>
      </c>
      <c r="H31" s="4" t="str">
        <f>IF($A31="","",INDEX(Input_Day1!H$12:H$238,MATCH(IF(Input_Day1!$AG40="","",SMALL(Input_Day1!$AF$12:$AF$238,Input_Day1!$AG40)),Input_Day1!$AF$12:'Input_Day1'!$AF$238,0)))</f>
        <v/>
      </c>
      <c r="I31" s="5" t="str">
        <f>IF( OR($A31="",Input_Day1!I40=""),"",INDEX(Input_Day1!I$12:I$238,MATCH(IF(Input_Day1!$AG40="","",SMALL(Input_Day1!$AF$12:$AF$238,Input_Day1!$AG40)),Input_Day1!$AF$12:'Input_Day1'!$AF$238,0)))</f>
        <v/>
      </c>
      <c r="J31" s="1" t="str">
        <f t="shared" si="8"/>
        <v/>
      </c>
      <c r="K31" s="4" t="str">
        <f>IF($A31="","",INDEX(Input_Day1!K$12:K$238,MATCH(IF(Input_Day1!$AG40="","",SMALL(Input_Day1!$AF$12:$AF$238,Input_Day1!$AG40)),Input_Day1!$AF$12:'Input_Day1'!$AF$238,0)))</f>
        <v/>
      </c>
      <c r="L31" s="5" t="str">
        <f>IF( OR($A31="",Input_Day1!L40=""),"",INDEX(Input_Day1!L$12:L$238,MATCH(IF(Input_Day1!$AG40="","",SMALL(Input_Day1!$AF$12:$AF$238,Input_Day1!$AG40)),Input_Day1!$AF$12:'Input_Day1'!$AF$238,0)))</f>
        <v/>
      </c>
      <c r="M31" s="1" t="str">
        <f t="shared" si="9"/>
        <v/>
      </c>
      <c r="N31" s="4" t="str">
        <f>IF($A31="","",INDEX(Input_Day1!N$12:N$238,MATCH(IF(Input_Day1!$AG40="","",SMALL(Input_Day1!$AF$12:$AF$238,Input_Day1!$AG40)),Input_Day1!$AF$12:'Input_Day1'!$AF$238,0)))</f>
        <v/>
      </c>
      <c r="O31" s="5" t="str">
        <f>IF( OR($A31="",Input_Day1!O40=""),"",INDEX(Input_Day1!O$12:O$238,MATCH(IF(Input_Day1!$AG40="","",SMALL(Input_Day1!$AF$12:$AF$238,Input_Day1!$AG40)),Input_Day1!$AF$12:'Input_Day1'!$AF$238,0)))</f>
        <v/>
      </c>
      <c r="P31" s="1" t="str">
        <f t="shared" si="10"/>
        <v/>
      </c>
      <c r="Q31" s="4" t="str">
        <f>IF($A31="","",INDEX(Input_Day1!Q$12:Q$238,MATCH(IF(Input_Day1!$AG40="","",SMALL(Input_Day1!$AF$12:$AF$238,Input_Day1!$AG40)),Input_Day1!$AF$12:'Input_Day1'!$AF$238,0)))</f>
        <v/>
      </c>
      <c r="R31" s="5" t="str">
        <f>IF( OR($A31="",Input_Day1!R40=""),"",INDEX(Input_Day1!R$12:R$238,MATCH(IF(Input_Day1!$AG40="","",SMALL(Input_Day1!$AF$12:$AF$238,Input_Day1!$AG40)),Input_Day1!$AF$12:'Input_Day1'!$AF$238,0)))</f>
        <v/>
      </c>
      <c r="S31" s="1" t="str">
        <f t="shared" si="11"/>
        <v/>
      </c>
      <c r="T31" s="4" t="str">
        <f>IF($A31="","",INDEX(Input_Day1!T$12:T$238,MATCH(IF(Input_Day1!$AG40="","",SMALL(Input_Day1!$AF$12:$AF$238,Input_Day1!$AG40)),Input_Day1!$AF$12:'Input_Day1'!$AF$238,0)))</f>
        <v/>
      </c>
      <c r="U31" s="5" t="str">
        <f>IF( OR($A31="",Input_Day1!U40=""),"",INDEX(Input_Day1!U$12:U$238,MATCH(IF(Input_Day1!$AG40="","",SMALL(Input_Day1!$AF$12:$AF$238,Input_Day1!$AG40)),Input_Day1!$AF$12:'Input_Day1'!$AF$238,0)))</f>
        <v/>
      </c>
      <c r="V31" s="1" t="str">
        <f t="shared" si="12"/>
        <v/>
      </c>
      <c r="W31" s="4" t="str">
        <f>IF($A31="","",INDEX(Input_Day1!W$12:W$238,MATCH(IF(Input_Day1!$AG40="","",SMALL(Input_Day1!$AF$12:$AF$238,Input_Day1!$AG40)),Input_Day1!$AF$12:'Input_Day1'!$AF$238,0)))</f>
        <v/>
      </c>
      <c r="X31" s="5" t="str">
        <f>IF( OR($A31="",Input_Day1!X40=""),"",INDEX(Input_Day1!X$12:X$238,MATCH(IF(Input_Day1!$AG40="","",SMALL(Input_Day1!$AF$12:$AF$238,Input_Day1!$AG40)),Input_Day1!$AF$12:'Input_Day1'!$AF$238,0)))</f>
        <v/>
      </c>
      <c r="Y31" s="1" t="str">
        <f t="shared" si="6"/>
        <v/>
      </c>
      <c r="Z31" s="1" t="str">
        <f>IF($A31="","",INDEX(Input_Day1!Z$12:Z$238,MATCH(IF(Input_Day1!$AG40="","",SMALL(Input_Day1!$AF$12:$AF$238,Input_Day1!$AG40)),Input_Day1!$AF$12:'Input_Day1'!$AF$238,0)))</f>
        <v/>
      </c>
    </row>
    <row r="32" spans="1:26" x14ac:dyDescent="0.35">
      <c r="A32" s="1" t="str">
        <f>INDEX(Input_Day1!AE$12:AE$238,MATCH(IF(Input_Day1!$AG41="","",SMALL(Input_Day1!$AF$12:$AF$238,Input_Day1!$AG41)),Input_Day1!$AF$12:'Input_Day1'!$AF$238,0))</f>
        <v/>
      </c>
      <c r="B32" s="1" t="str">
        <f>IF($A32="","",INDEX(Input_Day1!A$12:A$238,MATCH(IF(Input_Day1!$AG41="","",SMALL(Input_Day1!$AF$12:$AF$238,Input_Day1!$AG41)),Input_Day1!$AF$12:'Input_Day1'!$AF$238,0)))</f>
        <v/>
      </c>
      <c r="C32" s="1" t="str">
        <f>IF($A32="","",INDEX(Input_Day1!B$12:B$238,MATCH(IF(Input_Day1!$AG41="","",SMALL(Input_Day1!$AD$12:$AD$238,Input_Day1!$AG41)),Input_Day1!$AD$12:'Input_Day1'!$AD$238,0)))</f>
        <v/>
      </c>
      <c r="D32" s="1" t="str">
        <f>IF($A32="","",INDEX(Input_Day1!C$12:C$238,MATCH(IF(Input_Day1!$AG41="","",SMALL(Input_Day1!$AD$12:$AD$238,Input_Day1!$AG41)),Input_Day1!$AD$12:'Input_Day1'!$AD$238,0)))</f>
        <v/>
      </c>
      <c r="E32" s="4" t="str">
        <f>IF($A32="","",INDEX(Input_Day1!E$12:E$238,MATCH(IF(Input_Day1!$AG41="","",SMALL(Input_Day1!$AF$12:$AF$238,Input_Day1!$AG41)),Input_Day1!$AF$12:'Input_Day1'!$AF$238,0)))</f>
        <v/>
      </c>
      <c r="F32" s="5" t="str">
        <f>IF( OR($A32="",Input_Day1!F41=""),"",INDEX(Input_Day1!F$12:F$238,MATCH(IF(Input_Day1!$AG41="","",SMALL(Input_Day1!$AF$12:$AF$238,Input_Day1!$AG41)),Input_Day1!$AF$12:'Input_Day1'!$AF$238,0)))</f>
        <v/>
      </c>
      <c r="G32" s="1" t="str">
        <f t="shared" si="7"/>
        <v/>
      </c>
      <c r="H32" s="4" t="str">
        <f>IF($A32="","",INDEX(Input_Day1!H$12:H$238,MATCH(IF(Input_Day1!$AG41="","",SMALL(Input_Day1!$AF$12:$AF$238,Input_Day1!$AG41)),Input_Day1!$AF$12:'Input_Day1'!$AF$238,0)))</f>
        <v/>
      </c>
      <c r="I32" s="5" t="str">
        <f>IF( OR($A32="",Input_Day1!I41=""),"",INDEX(Input_Day1!I$12:I$238,MATCH(IF(Input_Day1!$AG41="","",SMALL(Input_Day1!$AF$12:$AF$238,Input_Day1!$AG41)),Input_Day1!$AF$12:'Input_Day1'!$AF$238,0)))</f>
        <v/>
      </c>
      <c r="J32" s="1" t="str">
        <f t="shared" si="8"/>
        <v/>
      </c>
      <c r="K32" s="4" t="str">
        <f>IF($A32="","",INDEX(Input_Day1!K$12:K$238,MATCH(IF(Input_Day1!$AG41="","",SMALL(Input_Day1!$AF$12:$AF$238,Input_Day1!$AG41)),Input_Day1!$AF$12:'Input_Day1'!$AF$238,0)))</f>
        <v/>
      </c>
      <c r="L32" s="5" t="str">
        <f>IF( OR($A32="",Input_Day1!L41=""),"",INDEX(Input_Day1!L$12:L$238,MATCH(IF(Input_Day1!$AG41="","",SMALL(Input_Day1!$AF$12:$AF$238,Input_Day1!$AG41)),Input_Day1!$AF$12:'Input_Day1'!$AF$238,0)))</f>
        <v/>
      </c>
      <c r="M32" s="1" t="str">
        <f t="shared" si="9"/>
        <v/>
      </c>
      <c r="N32" s="4" t="str">
        <f>IF($A32="","",INDEX(Input_Day1!N$12:N$238,MATCH(IF(Input_Day1!$AG41="","",SMALL(Input_Day1!$AF$12:$AF$238,Input_Day1!$AG41)),Input_Day1!$AF$12:'Input_Day1'!$AF$238,0)))</f>
        <v/>
      </c>
      <c r="O32" s="5" t="str">
        <f>IF( OR($A32="",Input_Day1!O41=""),"",INDEX(Input_Day1!O$12:O$238,MATCH(IF(Input_Day1!$AG41="","",SMALL(Input_Day1!$AF$12:$AF$238,Input_Day1!$AG41)),Input_Day1!$AF$12:'Input_Day1'!$AF$238,0)))</f>
        <v/>
      </c>
      <c r="P32" s="1" t="str">
        <f t="shared" si="10"/>
        <v/>
      </c>
      <c r="Q32" s="4" t="str">
        <f>IF($A32="","",INDEX(Input_Day1!Q$12:Q$238,MATCH(IF(Input_Day1!$AG41="","",SMALL(Input_Day1!$AF$12:$AF$238,Input_Day1!$AG41)),Input_Day1!$AF$12:'Input_Day1'!$AF$238,0)))</f>
        <v/>
      </c>
      <c r="R32" s="5" t="str">
        <f>IF( OR($A32="",Input_Day1!R41=""),"",INDEX(Input_Day1!R$12:R$238,MATCH(IF(Input_Day1!$AG41="","",SMALL(Input_Day1!$AF$12:$AF$238,Input_Day1!$AG41)),Input_Day1!$AF$12:'Input_Day1'!$AF$238,0)))</f>
        <v/>
      </c>
      <c r="S32" s="1" t="str">
        <f t="shared" si="11"/>
        <v/>
      </c>
      <c r="T32" s="4" t="str">
        <f>IF($A32="","",INDEX(Input_Day1!T$12:T$238,MATCH(IF(Input_Day1!$AG41="","",SMALL(Input_Day1!$AF$12:$AF$238,Input_Day1!$AG41)),Input_Day1!$AF$12:'Input_Day1'!$AF$238,0)))</f>
        <v/>
      </c>
      <c r="U32" s="5" t="str">
        <f>IF( OR($A32="",Input_Day1!U41=""),"",INDEX(Input_Day1!U$12:U$238,MATCH(IF(Input_Day1!$AG41="","",SMALL(Input_Day1!$AF$12:$AF$238,Input_Day1!$AG41)),Input_Day1!$AF$12:'Input_Day1'!$AF$238,0)))</f>
        <v/>
      </c>
      <c r="V32" s="1" t="str">
        <f t="shared" si="12"/>
        <v/>
      </c>
      <c r="W32" s="4" t="str">
        <f>IF($A32="","",INDEX(Input_Day1!W$12:W$238,MATCH(IF(Input_Day1!$AG41="","",SMALL(Input_Day1!$AF$12:$AF$238,Input_Day1!$AG41)),Input_Day1!$AF$12:'Input_Day1'!$AF$238,0)))</f>
        <v/>
      </c>
      <c r="X32" s="5" t="str">
        <f>IF( OR($A32="",Input_Day1!X41=""),"",INDEX(Input_Day1!X$12:X$238,MATCH(IF(Input_Day1!$AG41="","",SMALL(Input_Day1!$AF$12:$AF$238,Input_Day1!$AG41)),Input_Day1!$AF$12:'Input_Day1'!$AF$238,0)))</f>
        <v/>
      </c>
      <c r="Y32" s="1" t="str">
        <f t="shared" si="6"/>
        <v/>
      </c>
      <c r="Z32" s="1" t="str">
        <f>IF($A32="","",INDEX(Input_Day1!Z$12:Z$238,MATCH(IF(Input_Day1!$AG41="","",SMALL(Input_Day1!$AF$12:$AF$238,Input_Day1!$AG41)),Input_Day1!$AF$12:'Input_Day1'!$AF$238,0)))</f>
        <v/>
      </c>
    </row>
    <row r="33" spans="1:26" x14ac:dyDescent="0.35">
      <c r="A33" s="1" t="str">
        <f>INDEX(Input_Day1!AE$12:AE$238,MATCH(IF(Input_Day1!$AG42="","",SMALL(Input_Day1!$AF$12:$AF$238,Input_Day1!$AG42)),Input_Day1!$AF$12:'Input_Day1'!$AF$238,0))</f>
        <v/>
      </c>
      <c r="B33" s="1" t="str">
        <f>IF($A33="","",INDEX(Input_Day1!A$12:A$238,MATCH(IF(Input_Day1!$AG42="","",SMALL(Input_Day1!$AF$12:$AF$238,Input_Day1!$AG42)),Input_Day1!$AF$12:'Input_Day1'!$AF$238,0)))</f>
        <v/>
      </c>
      <c r="C33" s="1" t="str">
        <f>IF($A33="","",INDEX(Input_Day1!B$12:B$238,MATCH(IF(Input_Day1!$AG42="","",SMALL(Input_Day1!$AD$12:$AD$238,Input_Day1!$AG42)),Input_Day1!$AD$12:'Input_Day1'!$AD$238,0)))</f>
        <v/>
      </c>
      <c r="D33" s="1" t="str">
        <f>IF($A33="","",INDEX(Input_Day1!C$12:C$238,MATCH(IF(Input_Day1!$AG42="","",SMALL(Input_Day1!$AD$12:$AD$238,Input_Day1!$AG42)),Input_Day1!$AD$12:'Input_Day1'!$AD$238,0)))</f>
        <v/>
      </c>
      <c r="E33" s="4" t="str">
        <f>IF($A33="","",INDEX(Input_Day1!E$12:E$238,MATCH(IF(Input_Day1!$AG42="","",SMALL(Input_Day1!$AF$12:$AF$238,Input_Day1!$AG42)),Input_Day1!$AF$12:'Input_Day1'!$AF$238,0)))</f>
        <v/>
      </c>
      <c r="F33" s="5" t="str">
        <f>IF( OR($A33="",Input_Day1!F42=""),"",INDEX(Input_Day1!F$12:F$238,MATCH(IF(Input_Day1!$AG42="","",SMALL(Input_Day1!$AF$12:$AF$238,Input_Day1!$AG42)),Input_Day1!$AF$12:'Input_Day1'!$AF$238,0)))</f>
        <v/>
      </c>
      <c r="G33" s="1" t="str">
        <f t="shared" si="7"/>
        <v/>
      </c>
      <c r="H33" s="4" t="str">
        <f>IF($A33="","",INDEX(Input_Day1!H$12:H$238,MATCH(IF(Input_Day1!$AG42="","",SMALL(Input_Day1!$AF$12:$AF$238,Input_Day1!$AG42)),Input_Day1!$AF$12:'Input_Day1'!$AF$238,0)))</f>
        <v/>
      </c>
      <c r="I33" s="5" t="str">
        <f>IF( OR($A33="",Input_Day1!I42=""),"",INDEX(Input_Day1!I$12:I$238,MATCH(IF(Input_Day1!$AG42="","",SMALL(Input_Day1!$AF$12:$AF$238,Input_Day1!$AG42)),Input_Day1!$AF$12:'Input_Day1'!$AF$238,0)))</f>
        <v/>
      </c>
      <c r="J33" s="1" t="str">
        <f t="shared" si="8"/>
        <v/>
      </c>
      <c r="K33" s="4" t="str">
        <f>IF($A33="","",INDEX(Input_Day1!K$12:K$238,MATCH(IF(Input_Day1!$AG42="","",SMALL(Input_Day1!$AF$12:$AF$238,Input_Day1!$AG42)),Input_Day1!$AF$12:'Input_Day1'!$AF$238,0)))</f>
        <v/>
      </c>
      <c r="L33" s="5" t="str">
        <f>IF( OR($A33="",Input_Day1!L42=""),"",INDEX(Input_Day1!L$12:L$238,MATCH(IF(Input_Day1!$AG42="","",SMALL(Input_Day1!$AF$12:$AF$238,Input_Day1!$AG42)),Input_Day1!$AF$12:'Input_Day1'!$AF$238,0)))</f>
        <v/>
      </c>
      <c r="M33" s="1" t="str">
        <f t="shared" si="9"/>
        <v/>
      </c>
      <c r="N33" s="4" t="str">
        <f>IF($A33="","",INDEX(Input_Day1!N$12:N$238,MATCH(IF(Input_Day1!$AG42="","",SMALL(Input_Day1!$AF$12:$AF$238,Input_Day1!$AG42)),Input_Day1!$AF$12:'Input_Day1'!$AF$238,0)))</f>
        <v/>
      </c>
      <c r="O33" s="5" t="str">
        <f>IF( OR($A33="",Input_Day1!O42=""),"",INDEX(Input_Day1!O$12:O$238,MATCH(IF(Input_Day1!$AG42="","",SMALL(Input_Day1!$AF$12:$AF$238,Input_Day1!$AG42)),Input_Day1!$AF$12:'Input_Day1'!$AF$238,0)))</f>
        <v/>
      </c>
      <c r="P33" s="1" t="str">
        <f t="shared" si="10"/>
        <v/>
      </c>
      <c r="Q33" s="4" t="str">
        <f>IF($A33="","",INDEX(Input_Day1!Q$12:Q$238,MATCH(IF(Input_Day1!$AG42="","",SMALL(Input_Day1!$AF$12:$AF$238,Input_Day1!$AG42)),Input_Day1!$AF$12:'Input_Day1'!$AF$238,0)))</f>
        <v/>
      </c>
      <c r="R33" s="5" t="str">
        <f>IF( OR($A33="",Input_Day1!R42=""),"",INDEX(Input_Day1!R$12:R$238,MATCH(IF(Input_Day1!$AG42="","",SMALL(Input_Day1!$AF$12:$AF$238,Input_Day1!$AG42)),Input_Day1!$AF$12:'Input_Day1'!$AF$238,0)))</f>
        <v/>
      </c>
      <c r="S33" s="1" t="str">
        <f t="shared" si="11"/>
        <v/>
      </c>
      <c r="T33" s="4" t="str">
        <f>IF($A33="","",INDEX(Input_Day1!T$12:T$238,MATCH(IF(Input_Day1!$AG42="","",SMALL(Input_Day1!$AF$12:$AF$238,Input_Day1!$AG42)),Input_Day1!$AF$12:'Input_Day1'!$AF$238,0)))</f>
        <v/>
      </c>
      <c r="U33" s="5" t="str">
        <f>IF( OR($A33="",Input_Day1!U42=""),"",INDEX(Input_Day1!U$12:U$238,MATCH(IF(Input_Day1!$AG42="","",SMALL(Input_Day1!$AF$12:$AF$238,Input_Day1!$AG42)),Input_Day1!$AF$12:'Input_Day1'!$AF$238,0)))</f>
        <v/>
      </c>
      <c r="V33" s="1" t="str">
        <f t="shared" si="12"/>
        <v/>
      </c>
      <c r="W33" s="4" t="str">
        <f>IF($A33="","",INDEX(Input_Day1!W$12:W$238,MATCH(IF(Input_Day1!$AG42="","",SMALL(Input_Day1!$AF$12:$AF$238,Input_Day1!$AG42)),Input_Day1!$AF$12:'Input_Day1'!$AF$238,0)))</f>
        <v/>
      </c>
      <c r="X33" s="5" t="str">
        <f>IF( OR($A33="",Input_Day1!X42=""),"",INDEX(Input_Day1!X$12:X$238,MATCH(IF(Input_Day1!$AG42="","",SMALL(Input_Day1!$AF$12:$AF$238,Input_Day1!$AG42)),Input_Day1!$AF$12:'Input_Day1'!$AF$238,0)))</f>
        <v/>
      </c>
      <c r="Y33" s="1" t="str">
        <f t="shared" si="6"/>
        <v/>
      </c>
      <c r="Z33" s="1" t="str">
        <f>IF($A33="","",INDEX(Input_Day1!Z$12:Z$238,MATCH(IF(Input_Day1!$AG42="","",SMALL(Input_Day1!$AF$12:$AF$238,Input_Day1!$AG42)),Input_Day1!$AF$12:'Input_Day1'!$AF$238,0)))</f>
        <v/>
      </c>
    </row>
    <row r="34" spans="1:26" x14ac:dyDescent="0.35">
      <c r="A34" s="1" t="str">
        <f>INDEX(Input_Day1!AE$12:AE$238,MATCH(IF(Input_Day1!$AG43="","",SMALL(Input_Day1!$AF$12:$AF$238,Input_Day1!$AG43)),Input_Day1!$AF$12:'Input_Day1'!$AF$238,0))</f>
        <v/>
      </c>
      <c r="B34" s="1" t="str">
        <f>IF($A34="","",INDEX(Input_Day1!A$12:A$238,MATCH(IF(Input_Day1!$AG43="","",SMALL(Input_Day1!$AF$12:$AF$238,Input_Day1!$AG43)),Input_Day1!$AF$12:'Input_Day1'!$AF$238,0)))</f>
        <v/>
      </c>
      <c r="C34" s="1" t="str">
        <f>IF($A34="","",INDEX(Input_Day1!B$12:B$238,MATCH(IF(Input_Day1!$AG43="","",SMALL(Input_Day1!$AD$12:$AD$238,Input_Day1!$AG43)),Input_Day1!$AD$12:'Input_Day1'!$AD$238,0)))</f>
        <v/>
      </c>
      <c r="D34" s="1" t="str">
        <f>IF($A34="","",INDEX(Input_Day1!C$12:C$238,MATCH(IF(Input_Day1!$AG43="","",SMALL(Input_Day1!$AD$12:$AD$238,Input_Day1!$AG43)),Input_Day1!$AD$12:'Input_Day1'!$AD$238,0)))</f>
        <v/>
      </c>
      <c r="E34" s="4" t="str">
        <f>IF($A34="","",INDEX(Input_Day1!E$12:E$238,MATCH(IF(Input_Day1!$AG43="","",SMALL(Input_Day1!$AF$12:$AF$238,Input_Day1!$AG43)),Input_Day1!$AF$12:'Input_Day1'!$AF$238,0)))</f>
        <v/>
      </c>
      <c r="F34" s="5" t="str">
        <f>IF( OR($A34="",Input_Day1!F43=""),"",INDEX(Input_Day1!F$12:F$238,MATCH(IF(Input_Day1!$AG43="","",SMALL(Input_Day1!$AF$12:$AF$238,Input_Day1!$AG43)),Input_Day1!$AF$12:'Input_Day1'!$AF$238,0)))</f>
        <v/>
      </c>
      <c r="G34" s="1" t="str">
        <f t="shared" si="7"/>
        <v/>
      </c>
      <c r="H34" s="4" t="str">
        <f>IF($A34="","",INDEX(Input_Day1!H$12:H$238,MATCH(IF(Input_Day1!$AG43="","",SMALL(Input_Day1!$AF$12:$AF$238,Input_Day1!$AG43)),Input_Day1!$AF$12:'Input_Day1'!$AF$238,0)))</f>
        <v/>
      </c>
      <c r="I34" s="5" t="str">
        <f>IF( OR($A34="",Input_Day1!I43=""),"",INDEX(Input_Day1!I$12:I$238,MATCH(IF(Input_Day1!$AG43="","",SMALL(Input_Day1!$AF$12:$AF$238,Input_Day1!$AG43)),Input_Day1!$AF$12:'Input_Day1'!$AF$238,0)))</f>
        <v/>
      </c>
      <c r="J34" s="1" t="str">
        <f t="shared" si="8"/>
        <v/>
      </c>
      <c r="K34" s="4" t="str">
        <f>IF($A34="","",INDEX(Input_Day1!K$12:K$238,MATCH(IF(Input_Day1!$AG43="","",SMALL(Input_Day1!$AF$12:$AF$238,Input_Day1!$AG43)),Input_Day1!$AF$12:'Input_Day1'!$AF$238,0)))</f>
        <v/>
      </c>
      <c r="L34" s="5" t="str">
        <f>IF( OR($A34="",Input_Day1!L43=""),"",INDEX(Input_Day1!L$12:L$238,MATCH(IF(Input_Day1!$AG43="","",SMALL(Input_Day1!$AF$12:$AF$238,Input_Day1!$AG43)),Input_Day1!$AF$12:'Input_Day1'!$AF$238,0)))</f>
        <v/>
      </c>
      <c r="M34" s="1" t="str">
        <f t="shared" si="9"/>
        <v/>
      </c>
      <c r="N34" s="4" t="str">
        <f>IF($A34="","",INDEX(Input_Day1!N$12:N$238,MATCH(IF(Input_Day1!$AG43="","",SMALL(Input_Day1!$AF$12:$AF$238,Input_Day1!$AG43)),Input_Day1!$AF$12:'Input_Day1'!$AF$238,0)))</f>
        <v/>
      </c>
      <c r="O34" s="5" t="str">
        <f>IF( OR($A34="",Input_Day1!O43=""),"",INDEX(Input_Day1!O$12:O$238,MATCH(IF(Input_Day1!$AG43="","",SMALL(Input_Day1!$AF$12:$AF$238,Input_Day1!$AG43)),Input_Day1!$AF$12:'Input_Day1'!$AF$238,0)))</f>
        <v/>
      </c>
      <c r="P34" s="1" t="str">
        <f t="shared" si="10"/>
        <v/>
      </c>
      <c r="Q34" s="4" t="str">
        <f>IF($A34="","",INDEX(Input_Day1!Q$12:Q$238,MATCH(IF(Input_Day1!$AG43="","",SMALL(Input_Day1!$AF$12:$AF$238,Input_Day1!$AG43)),Input_Day1!$AF$12:'Input_Day1'!$AF$238,0)))</f>
        <v/>
      </c>
      <c r="R34" s="5" t="str">
        <f>IF( OR($A34="",Input_Day1!R43=""),"",INDEX(Input_Day1!R$12:R$238,MATCH(IF(Input_Day1!$AG43="","",SMALL(Input_Day1!$AF$12:$AF$238,Input_Day1!$AG43)),Input_Day1!$AF$12:'Input_Day1'!$AF$238,0)))</f>
        <v/>
      </c>
      <c r="S34" s="1" t="str">
        <f t="shared" si="11"/>
        <v/>
      </c>
      <c r="T34" s="4" t="str">
        <f>IF($A34="","",INDEX(Input_Day1!T$12:T$238,MATCH(IF(Input_Day1!$AG43="","",SMALL(Input_Day1!$AF$12:$AF$238,Input_Day1!$AG43)),Input_Day1!$AF$12:'Input_Day1'!$AF$238,0)))</f>
        <v/>
      </c>
      <c r="U34" s="5" t="str">
        <f>IF( OR($A34="",Input_Day1!U43=""),"",INDEX(Input_Day1!U$12:U$238,MATCH(IF(Input_Day1!$AG43="","",SMALL(Input_Day1!$AF$12:$AF$238,Input_Day1!$AG43)),Input_Day1!$AF$12:'Input_Day1'!$AF$238,0)))</f>
        <v/>
      </c>
      <c r="V34" s="1" t="str">
        <f t="shared" si="12"/>
        <v/>
      </c>
      <c r="W34" s="4" t="str">
        <f>IF($A34="","",INDEX(Input_Day1!W$12:W$238,MATCH(IF(Input_Day1!$AG43="","",SMALL(Input_Day1!$AF$12:$AF$238,Input_Day1!$AG43)),Input_Day1!$AF$12:'Input_Day1'!$AF$238,0)))</f>
        <v/>
      </c>
      <c r="X34" s="5" t="str">
        <f>IF( OR($A34="",Input_Day1!X43=""),"",INDEX(Input_Day1!X$12:X$238,MATCH(IF(Input_Day1!$AG43="","",SMALL(Input_Day1!$AF$12:$AF$238,Input_Day1!$AG43)),Input_Day1!$AF$12:'Input_Day1'!$AF$238,0)))</f>
        <v/>
      </c>
      <c r="Y34" s="1" t="str">
        <f t="shared" si="6"/>
        <v/>
      </c>
      <c r="Z34" s="1" t="str">
        <f>IF($A34="","",INDEX(Input_Day1!Z$12:Z$238,MATCH(IF(Input_Day1!$AG43="","",SMALL(Input_Day1!$AF$12:$AF$238,Input_Day1!$AG43)),Input_Day1!$AF$12:'Input_Day1'!$AF$238,0)))</f>
        <v/>
      </c>
    </row>
    <row r="35" spans="1:26" x14ac:dyDescent="0.35">
      <c r="A35" s="1" t="str">
        <f>INDEX(Input_Day1!AE$12:AE$238,MATCH(IF(Input_Day1!$AG44="","",SMALL(Input_Day1!$AF$12:$AF$238,Input_Day1!$AG44)),Input_Day1!$AF$12:'Input_Day1'!$AF$238,0))</f>
        <v/>
      </c>
      <c r="B35" s="1" t="str">
        <f>IF($A35="","",INDEX(Input_Day1!A$12:A$238,MATCH(IF(Input_Day1!$AG44="","",SMALL(Input_Day1!$AF$12:$AF$238,Input_Day1!$AG44)),Input_Day1!$AF$12:'Input_Day1'!$AF$238,0)))</f>
        <v/>
      </c>
      <c r="C35" s="1" t="str">
        <f>IF($A35="","",INDEX(Input_Day1!B$12:B$238,MATCH(IF(Input_Day1!$AG44="","",SMALL(Input_Day1!$AD$12:$AD$238,Input_Day1!$AG44)),Input_Day1!$AD$12:'Input_Day1'!$AD$238,0)))</f>
        <v/>
      </c>
      <c r="D35" s="1" t="str">
        <f>IF($A35="","",INDEX(Input_Day1!C$12:C$238,MATCH(IF(Input_Day1!$AG44="","",SMALL(Input_Day1!$AD$12:$AD$238,Input_Day1!$AG44)),Input_Day1!$AD$12:'Input_Day1'!$AD$238,0)))</f>
        <v/>
      </c>
      <c r="E35" s="4" t="str">
        <f>IF($A35="","",INDEX(Input_Day1!E$12:E$238,MATCH(IF(Input_Day1!$AG44="","",SMALL(Input_Day1!$AF$12:$AF$238,Input_Day1!$AG44)),Input_Day1!$AF$12:'Input_Day1'!$AF$238,0)))</f>
        <v/>
      </c>
      <c r="F35" s="5" t="str">
        <f>IF( OR($A35="",Input_Day1!F44=""),"",INDEX(Input_Day1!F$12:F$238,MATCH(IF(Input_Day1!$AG44="","",SMALL(Input_Day1!$AF$12:$AF$238,Input_Day1!$AG44)),Input_Day1!$AF$12:'Input_Day1'!$AF$238,0)))</f>
        <v/>
      </c>
      <c r="G35" s="1" t="str">
        <f t="shared" si="7"/>
        <v/>
      </c>
      <c r="H35" s="4" t="str">
        <f>IF($A35="","",INDEX(Input_Day1!H$12:H$238,MATCH(IF(Input_Day1!$AG44="","",SMALL(Input_Day1!$AF$12:$AF$238,Input_Day1!$AG44)),Input_Day1!$AF$12:'Input_Day1'!$AF$238,0)))</f>
        <v/>
      </c>
      <c r="I35" s="5" t="str">
        <f>IF( OR($A35="",Input_Day1!I44=""),"",INDEX(Input_Day1!I$12:I$238,MATCH(IF(Input_Day1!$AG44="","",SMALL(Input_Day1!$AF$12:$AF$238,Input_Day1!$AG44)),Input_Day1!$AF$12:'Input_Day1'!$AF$238,0)))</f>
        <v/>
      </c>
      <c r="J35" s="1" t="str">
        <f t="shared" si="8"/>
        <v/>
      </c>
      <c r="K35" s="4" t="str">
        <f>IF($A35="","",INDEX(Input_Day1!K$12:K$238,MATCH(IF(Input_Day1!$AG44="","",SMALL(Input_Day1!$AF$12:$AF$238,Input_Day1!$AG44)),Input_Day1!$AF$12:'Input_Day1'!$AF$238,0)))</f>
        <v/>
      </c>
      <c r="L35" s="5" t="str">
        <f>IF( OR($A35="",Input_Day1!L44=""),"",INDEX(Input_Day1!L$12:L$238,MATCH(IF(Input_Day1!$AG44="","",SMALL(Input_Day1!$AF$12:$AF$238,Input_Day1!$AG44)),Input_Day1!$AF$12:'Input_Day1'!$AF$238,0)))</f>
        <v/>
      </c>
      <c r="M35" s="1" t="str">
        <f t="shared" si="9"/>
        <v/>
      </c>
      <c r="N35" s="4" t="str">
        <f>IF($A35="","",INDEX(Input_Day1!N$12:N$238,MATCH(IF(Input_Day1!$AG44="","",SMALL(Input_Day1!$AF$12:$AF$238,Input_Day1!$AG44)),Input_Day1!$AF$12:'Input_Day1'!$AF$238,0)))</f>
        <v/>
      </c>
      <c r="O35" s="5" t="str">
        <f>IF( OR($A35="",Input_Day1!O44=""),"",INDEX(Input_Day1!O$12:O$238,MATCH(IF(Input_Day1!$AG44="","",SMALL(Input_Day1!$AF$12:$AF$238,Input_Day1!$AG44)),Input_Day1!$AF$12:'Input_Day1'!$AF$238,0)))</f>
        <v/>
      </c>
      <c r="P35" s="1" t="str">
        <f t="shared" si="10"/>
        <v/>
      </c>
      <c r="Q35" s="4" t="str">
        <f>IF($A35="","",INDEX(Input_Day1!Q$12:Q$238,MATCH(IF(Input_Day1!$AG44="","",SMALL(Input_Day1!$AF$12:$AF$238,Input_Day1!$AG44)),Input_Day1!$AF$12:'Input_Day1'!$AF$238,0)))</f>
        <v/>
      </c>
      <c r="R35" s="5" t="str">
        <f>IF( OR($A35="",Input_Day1!R44=""),"",INDEX(Input_Day1!R$12:R$238,MATCH(IF(Input_Day1!$AG44="","",SMALL(Input_Day1!$AF$12:$AF$238,Input_Day1!$AG44)),Input_Day1!$AF$12:'Input_Day1'!$AF$238,0)))</f>
        <v/>
      </c>
      <c r="S35" s="1" t="str">
        <f t="shared" si="11"/>
        <v/>
      </c>
      <c r="T35" s="4" t="str">
        <f>IF($A35="","",INDEX(Input_Day1!T$12:T$238,MATCH(IF(Input_Day1!$AG44="","",SMALL(Input_Day1!$AF$12:$AF$238,Input_Day1!$AG44)),Input_Day1!$AF$12:'Input_Day1'!$AF$238,0)))</f>
        <v/>
      </c>
      <c r="U35" s="5" t="str">
        <f>IF( OR($A35="",Input_Day1!U44=""),"",INDEX(Input_Day1!U$12:U$238,MATCH(IF(Input_Day1!$AG44="","",SMALL(Input_Day1!$AF$12:$AF$238,Input_Day1!$AG44)),Input_Day1!$AF$12:'Input_Day1'!$AF$238,0)))</f>
        <v/>
      </c>
      <c r="V35" s="1" t="str">
        <f t="shared" si="12"/>
        <v/>
      </c>
      <c r="W35" s="4" t="str">
        <f>IF($A35="","",INDEX(Input_Day1!W$12:W$238,MATCH(IF(Input_Day1!$AG44="","",SMALL(Input_Day1!$AF$12:$AF$238,Input_Day1!$AG44)),Input_Day1!$AF$12:'Input_Day1'!$AF$238,0)))</f>
        <v/>
      </c>
      <c r="X35" s="5" t="str">
        <f>IF( OR($A35="",Input_Day1!X44=""),"",INDEX(Input_Day1!X$12:X$238,MATCH(IF(Input_Day1!$AG44="","",SMALL(Input_Day1!$AF$12:$AF$238,Input_Day1!$AG44)),Input_Day1!$AF$12:'Input_Day1'!$AF$238,0)))</f>
        <v/>
      </c>
      <c r="Y35" s="1" t="str">
        <f t="shared" si="6"/>
        <v/>
      </c>
      <c r="Z35" s="1" t="str">
        <f>IF($A35="","",INDEX(Input_Day1!Z$12:Z$238,MATCH(IF(Input_Day1!$AG44="","",SMALL(Input_Day1!$AF$12:$AF$238,Input_Day1!$AG44)),Input_Day1!$AF$12:'Input_Day1'!$AF$238,0)))</f>
        <v/>
      </c>
    </row>
    <row r="36" spans="1:26" x14ac:dyDescent="0.35">
      <c r="A36" s="1" t="str">
        <f>INDEX(Input_Day1!AE$12:AE$238,MATCH(IF(Input_Day1!$AG45="","",SMALL(Input_Day1!$AF$12:$AF$238,Input_Day1!$AG45)),Input_Day1!$AF$12:'Input_Day1'!$AF$238,0))</f>
        <v/>
      </c>
      <c r="B36" s="1" t="str">
        <f>IF($A36="","",INDEX(Input_Day1!A$12:A$238,MATCH(IF(Input_Day1!$AG45="","",SMALL(Input_Day1!$AF$12:$AF$238,Input_Day1!$AG45)),Input_Day1!$AF$12:'Input_Day1'!$AF$238,0)))</f>
        <v/>
      </c>
      <c r="C36" s="1" t="str">
        <f>IF($A36="","",INDEX(Input_Day1!B$12:B$238,MATCH(IF(Input_Day1!$AG45="","",SMALL(Input_Day1!$AD$12:$AD$238,Input_Day1!$AG45)),Input_Day1!$AD$12:'Input_Day1'!$AD$238,0)))</f>
        <v/>
      </c>
      <c r="D36" s="1" t="str">
        <f>IF($A36="","",INDEX(Input_Day1!C$12:C$238,MATCH(IF(Input_Day1!$AG45="","",SMALL(Input_Day1!$AD$12:$AD$238,Input_Day1!$AG45)),Input_Day1!$AD$12:'Input_Day1'!$AD$238,0)))</f>
        <v/>
      </c>
      <c r="E36" s="4" t="str">
        <f>IF($A36="","",INDEX(Input_Day1!E$12:E$238,MATCH(IF(Input_Day1!$AG45="","",SMALL(Input_Day1!$AF$12:$AF$238,Input_Day1!$AG45)),Input_Day1!$AF$12:'Input_Day1'!$AF$238,0)))</f>
        <v/>
      </c>
      <c r="F36" s="5" t="str">
        <f>IF( OR($A36="",Input_Day1!F45=""),"",INDEX(Input_Day1!F$12:F$238,MATCH(IF(Input_Day1!$AG45="","",SMALL(Input_Day1!$AF$12:$AF$238,Input_Day1!$AG45)),Input_Day1!$AF$12:'Input_Day1'!$AF$238,0)))</f>
        <v/>
      </c>
      <c r="G36" s="1" t="str">
        <f t="shared" si="7"/>
        <v/>
      </c>
      <c r="H36" s="4" t="str">
        <f>IF($A36="","",INDEX(Input_Day1!H$12:H$238,MATCH(IF(Input_Day1!$AG45="","",SMALL(Input_Day1!$AF$12:$AF$238,Input_Day1!$AG45)),Input_Day1!$AF$12:'Input_Day1'!$AF$238,0)))</f>
        <v/>
      </c>
      <c r="I36" s="5" t="str">
        <f>IF( OR($A36="",Input_Day1!I45=""),"",INDEX(Input_Day1!I$12:I$238,MATCH(IF(Input_Day1!$AG45="","",SMALL(Input_Day1!$AF$12:$AF$238,Input_Day1!$AG45)),Input_Day1!$AF$12:'Input_Day1'!$AF$238,0)))</f>
        <v/>
      </c>
      <c r="J36" s="1" t="str">
        <f t="shared" si="8"/>
        <v/>
      </c>
      <c r="K36" s="4" t="str">
        <f>IF($A36="","",INDEX(Input_Day1!K$12:K$238,MATCH(IF(Input_Day1!$AG45="","",SMALL(Input_Day1!$AF$12:$AF$238,Input_Day1!$AG45)),Input_Day1!$AF$12:'Input_Day1'!$AF$238,0)))</f>
        <v/>
      </c>
      <c r="L36" s="5" t="str">
        <f>IF( OR($A36="",Input_Day1!L45=""),"",INDEX(Input_Day1!L$12:L$238,MATCH(IF(Input_Day1!$AG45="","",SMALL(Input_Day1!$AF$12:$AF$238,Input_Day1!$AG45)),Input_Day1!$AF$12:'Input_Day1'!$AF$238,0)))</f>
        <v/>
      </c>
      <c r="M36" s="1" t="str">
        <f t="shared" si="9"/>
        <v/>
      </c>
      <c r="N36" s="4" t="str">
        <f>IF($A36="","",INDEX(Input_Day1!N$12:N$238,MATCH(IF(Input_Day1!$AG45="","",SMALL(Input_Day1!$AF$12:$AF$238,Input_Day1!$AG45)),Input_Day1!$AF$12:'Input_Day1'!$AF$238,0)))</f>
        <v/>
      </c>
      <c r="O36" s="5" t="str">
        <f>IF( OR($A36="",Input_Day1!O45=""),"",INDEX(Input_Day1!O$12:O$238,MATCH(IF(Input_Day1!$AG45="","",SMALL(Input_Day1!$AF$12:$AF$238,Input_Day1!$AG45)),Input_Day1!$AF$12:'Input_Day1'!$AF$238,0)))</f>
        <v/>
      </c>
      <c r="P36" s="1" t="str">
        <f t="shared" si="10"/>
        <v/>
      </c>
      <c r="Q36" s="4" t="str">
        <f>IF($A36="","",INDEX(Input_Day1!Q$12:Q$238,MATCH(IF(Input_Day1!$AG45="","",SMALL(Input_Day1!$AF$12:$AF$238,Input_Day1!$AG45)),Input_Day1!$AF$12:'Input_Day1'!$AF$238,0)))</f>
        <v/>
      </c>
      <c r="R36" s="5" t="str">
        <f>IF( OR($A36="",Input_Day1!R45=""),"",INDEX(Input_Day1!R$12:R$238,MATCH(IF(Input_Day1!$AG45="","",SMALL(Input_Day1!$AF$12:$AF$238,Input_Day1!$AG45)),Input_Day1!$AF$12:'Input_Day1'!$AF$238,0)))</f>
        <v/>
      </c>
      <c r="S36" s="1" t="str">
        <f t="shared" si="11"/>
        <v/>
      </c>
      <c r="T36" s="4" t="str">
        <f>IF($A36="","",INDEX(Input_Day1!T$12:T$238,MATCH(IF(Input_Day1!$AG45="","",SMALL(Input_Day1!$AF$12:$AF$238,Input_Day1!$AG45)),Input_Day1!$AF$12:'Input_Day1'!$AF$238,0)))</f>
        <v/>
      </c>
      <c r="U36" s="5" t="str">
        <f>IF( OR($A36="",Input_Day1!U45=""),"",INDEX(Input_Day1!U$12:U$238,MATCH(IF(Input_Day1!$AG45="","",SMALL(Input_Day1!$AF$12:$AF$238,Input_Day1!$AG45)),Input_Day1!$AF$12:'Input_Day1'!$AF$238,0)))</f>
        <v/>
      </c>
      <c r="V36" s="1" t="str">
        <f t="shared" si="12"/>
        <v/>
      </c>
      <c r="W36" s="4" t="str">
        <f>IF($A36="","",INDEX(Input_Day1!W$12:W$238,MATCH(IF(Input_Day1!$AG45="","",SMALL(Input_Day1!$AF$12:$AF$238,Input_Day1!$AG45)),Input_Day1!$AF$12:'Input_Day1'!$AF$238,0)))</f>
        <v/>
      </c>
      <c r="X36" s="5" t="str">
        <f>IF( OR($A36="",Input_Day1!X45=""),"",INDEX(Input_Day1!X$12:X$238,MATCH(IF(Input_Day1!$AG45="","",SMALL(Input_Day1!$AF$12:$AF$238,Input_Day1!$AG45)),Input_Day1!$AF$12:'Input_Day1'!$AF$238,0)))</f>
        <v/>
      </c>
      <c r="Y36" s="1" t="str">
        <f t="shared" si="6"/>
        <v/>
      </c>
      <c r="Z36" s="1" t="str">
        <f>IF($A36="","",INDEX(Input_Day1!Z$12:Z$238,MATCH(IF(Input_Day1!$AG45="","",SMALL(Input_Day1!$AF$12:$AF$238,Input_Day1!$AG45)),Input_Day1!$AF$12:'Input_Day1'!$AF$238,0)))</f>
        <v/>
      </c>
    </row>
    <row r="37" spans="1:26" x14ac:dyDescent="0.35">
      <c r="A37" s="1" t="str">
        <f>INDEX(Input_Day1!AE$12:AE$238,MATCH(IF(Input_Day1!$AG46="","",SMALL(Input_Day1!$AF$12:$AF$238,Input_Day1!$AG46)),Input_Day1!$AF$12:'Input_Day1'!$AF$238,0))</f>
        <v/>
      </c>
      <c r="B37" s="1" t="str">
        <f>IF($A37="","",INDEX(Input_Day1!A$12:A$238,MATCH(IF(Input_Day1!$AG46="","",SMALL(Input_Day1!$AF$12:$AF$238,Input_Day1!$AG46)),Input_Day1!$AF$12:'Input_Day1'!$AF$238,0)))</f>
        <v/>
      </c>
      <c r="C37" s="1" t="str">
        <f>IF($A37="","",INDEX(Input_Day1!B$12:B$238,MATCH(IF(Input_Day1!$AG46="","",SMALL(Input_Day1!$AD$12:$AD$238,Input_Day1!$AG46)),Input_Day1!$AD$12:'Input_Day1'!$AD$238,0)))</f>
        <v/>
      </c>
      <c r="D37" s="1" t="str">
        <f>IF($A37="","",INDEX(Input_Day1!C$12:C$238,MATCH(IF(Input_Day1!$AG46="","",SMALL(Input_Day1!$AD$12:$AD$238,Input_Day1!$AG46)),Input_Day1!$AD$12:'Input_Day1'!$AD$238,0)))</f>
        <v/>
      </c>
      <c r="E37" s="4" t="str">
        <f>IF($A37="","",INDEX(Input_Day1!E$12:E$238,MATCH(IF(Input_Day1!$AG46="","",SMALL(Input_Day1!$AF$12:$AF$238,Input_Day1!$AG46)),Input_Day1!$AF$12:'Input_Day1'!$AF$238,0)))</f>
        <v/>
      </c>
      <c r="F37" s="5" t="str">
        <f>IF( OR($A37="",Input_Day1!F46=""),"",INDEX(Input_Day1!F$12:F$238,MATCH(IF(Input_Day1!$AG46="","",SMALL(Input_Day1!$AF$12:$AF$238,Input_Day1!$AG46)),Input_Day1!$AF$12:'Input_Day1'!$AF$238,0)))</f>
        <v/>
      </c>
      <c r="G37" s="1" t="str">
        <f t="shared" si="7"/>
        <v/>
      </c>
      <c r="H37" s="4" t="str">
        <f>IF($A37="","",INDEX(Input_Day1!H$12:H$238,MATCH(IF(Input_Day1!$AG46="","",SMALL(Input_Day1!$AF$12:$AF$238,Input_Day1!$AG46)),Input_Day1!$AF$12:'Input_Day1'!$AF$238,0)))</f>
        <v/>
      </c>
      <c r="I37" s="5" t="str">
        <f>IF( OR($A37="",Input_Day1!I46=""),"",INDEX(Input_Day1!I$12:I$238,MATCH(IF(Input_Day1!$AG46="","",SMALL(Input_Day1!$AF$12:$AF$238,Input_Day1!$AG46)),Input_Day1!$AF$12:'Input_Day1'!$AF$238,0)))</f>
        <v/>
      </c>
      <c r="J37" s="1" t="str">
        <f t="shared" si="8"/>
        <v/>
      </c>
      <c r="K37" s="4" t="str">
        <f>IF($A37="","",INDEX(Input_Day1!K$12:K$238,MATCH(IF(Input_Day1!$AG46="","",SMALL(Input_Day1!$AF$12:$AF$238,Input_Day1!$AG46)),Input_Day1!$AF$12:'Input_Day1'!$AF$238,0)))</f>
        <v/>
      </c>
      <c r="L37" s="5" t="str">
        <f>IF( OR($A37="",Input_Day1!L46=""),"",INDEX(Input_Day1!L$12:L$238,MATCH(IF(Input_Day1!$AG46="","",SMALL(Input_Day1!$AF$12:$AF$238,Input_Day1!$AG46)),Input_Day1!$AF$12:'Input_Day1'!$AF$238,0)))</f>
        <v/>
      </c>
      <c r="M37" s="1" t="str">
        <f t="shared" si="9"/>
        <v/>
      </c>
      <c r="N37" s="4" t="str">
        <f>IF($A37="","",INDEX(Input_Day1!N$12:N$238,MATCH(IF(Input_Day1!$AG46="","",SMALL(Input_Day1!$AF$12:$AF$238,Input_Day1!$AG46)),Input_Day1!$AF$12:'Input_Day1'!$AF$238,0)))</f>
        <v/>
      </c>
      <c r="O37" s="5" t="str">
        <f>IF( OR($A37="",Input_Day1!O46=""),"",INDEX(Input_Day1!O$12:O$238,MATCH(IF(Input_Day1!$AG46="","",SMALL(Input_Day1!$AF$12:$AF$238,Input_Day1!$AG46)),Input_Day1!$AF$12:'Input_Day1'!$AF$238,0)))</f>
        <v/>
      </c>
      <c r="P37" s="1" t="str">
        <f t="shared" si="10"/>
        <v/>
      </c>
      <c r="Q37" s="4" t="str">
        <f>IF($A37="","",INDEX(Input_Day1!Q$12:Q$238,MATCH(IF(Input_Day1!$AG46="","",SMALL(Input_Day1!$AF$12:$AF$238,Input_Day1!$AG46)),Input_Day1!$AF$12:'Input_Day1'!$AF$238,0)))</f>
        <v/>
      </c>
      <c r="R37" s="5" t="str">
        <f>IF( OR($A37="",Input_Day1!R46=""),"",INDEX(Input_Day1!R$12:R$238,MATCH(IF(Input_Day1!$AG46="","",SMALL(Input_Day1!$AF$12:$AF$238,Input_Day1!$AG46)),Input_Day1!$AF$12:'Input_Day1'!$AF$238,0)))</f>
        <v/>
      </c>
      <c r="S37" s="1" t="str">
        <f t="shared" si="11"/>
        <v/>
      </c>
      <c r="T37" s="4" t="str">
        <f>IF($A37="","",INDEX(Input_Day1!T$12:T$238,MATCH(IF(Input_Day1!$AG46="","",SMALL(Input_Day1!$AF$12:$AF$238,Input_Day1!$AG46)),Input_Day1!$AF$12:'Input_Day1'!$AF$238,0)))</f>
        <v/>
      </c>
      <c r="U37" s="5" t="str">
        <f>IF( OR($A37="",Input_Day1!U46=""),"",INDEX(Input_Day1!U$12:U$238,MATCH(IF(Input_Day1!$AG46="","",SMALL(Input_Day1!$AF$12:$AF$238,Input_Day1!$AG46)),Input_Day1!$AF$12:'Input_Day1'!$AF$238,0)))</f>
        <v/>
      </c>
      <c r="V37" s="1" t="str">
        <f t="shared" si="12"/>
        <v/>
      </c>
      <c r="W37" s="4" t="str">
        <f>IF($A37="","",INDEX(Input_Day1!W$12:W$238,MATCH(IF(Input_Day1!$AG46="","",SMALL(Input_Day1!$AF$12:$AF$238,Input_Day1!$AG46)),Input_Day1!$AF$12:'Input_Day1'!$AF$238,0)))</f>
        <v/>
      </c>
      <c r="X37" s="5" t="str">
        <f>IF( OR($A37="",Input_Day1!X46=""),"",INDEX(Input_Day1!X$12:X$238,MATCH(IF(Input_Day1!$AG46="","",SMALL(Input_Day1!$AF$12:$AF$238,Input_Day1!$AG46)),Input_Day1!$AF$12:'Input_Day1'!$AF$238,0)))</f>
        <v/>
      </c>
      <c r="Y37" s="1" t="str">
        <f t="shared" si="6"/>
        <v/>
      </c>
      <c r="Z37" s="1" t="str">
        <f>IF($A37="","",INDEX(Input_Day1!Z$12:Z$238,MATCH(IF(Input_Day1!$AG46="","",SMALL(Input_Day1!$AF$12:$AF$238,Input_Day1!$AG46)),Input_Day1!$AF$12:'Input_Day1'!$AF$238,0)))</f>
        <v/>
      </c>
    </row>
    <row r="38" spans="1:26" x14ac:dyDescent="0.35">
      <c r="A38" s="1" t="str">
        <f>INDEX(Input_Day1!AE$12:AE$238,MATCH(IF(Input_Day1!$AG47="","",SMALL(Input_Day1!$AF$12:$AF$238,Input_Day1!$AG47)),Input_Day1!$AF$12:'Input_Day1'!$AF$238,0))</f>
        <v/>
      </c>
      <c r="B38" s="1" t="str">
        <f>IF($A38="","",INDEX(Input_Day1!A$12:A$238,MATCH(IF(Input_Day1!$AG47="","",SMALL(Input_Day1!$AF$12:$AF$238,Input_Day1!$AG47)),Input_Day1!$AF$12:'Input_Day1'!$AF$238,0)))</f>
        <v/>
      </c>
      <c r="C38" s="1" t="str">
        <f>IF($A38="","",INDEX(Input_Day1!B$12:B$238,MATCH(IF(Input_Day1!$AG47="","",SMALL(Input_Day1!$AD$12:$AD$238,Input_Day1!$AG47)),Input_Day1!$AD$12:'Input_Day1'!$AD$238,0)))</f>
        <v/>
      </c>
      <c r="D38" s="1" t="str">
        <f>IF($A38="","",INDEX(Input_Day1!C$12:C$238,MATCH(IF(Input_Day1!$AG47="","",SMALL(Input_Day1!$AD$12:$AD$238,Input_Day1!$AG47)),Input_Day1!$AD$12:'Input_Day1'!$AD$238,0)))</f>
        <v/>
      </c>
      <c r="E38" s="4" t="str">
        <f>IF($A38="","",INDEX(Input_Day1!E$12:E$238,MATCH(IF(Input_Day1!$AG47="","",SMALL(Input_Day1!$AF$12:$AF$238,Input_Day1!$AG47)),Input_Day1!$AF$12:'Input_Day1'!$AF$238,0)))</f>
        <v/>
      </c>
      <c r="F38" s="5" t="str">
        <f>IF( OR($A38="",Input_Day1!F47=""),"",INDEX(Input_Day1!F$12:F$238,MATCH(IF(Input_Day1!$AG47="","",SMALL(Input_Day1!$AF$12:$AF$238,Input_Day1!$AG47)),Input_Day1!$AF$12:'Input_Day1'!$AF$238,0)))</f>
        <v/>
      </c>
      <c r="G38" s="1" t="str">
        <f t="shared" si="7"/>
        <v/>
      </c>
      <c r="H38" s="4" t="str">
        <f>IF($A38="","",INDEX(Input_Day1!H$12:H$238,MATCH(IF(Input_Day1!$AG47="","",SMALL(Input_Day1!$AF$12:$AF$238,Input_Day1!$AG47)),Input_Day1!$AF$12:'Input_Day1'!$AF$238,0)))</f>
        <v/>
      </c>
      <c r="I38" s="5" t="str">
        <f>IF( OR($A38="",Input_Day1!I47=""),"",INDEX(Input_Day1!I$12:I$238,MATCH(IF(Input_Day1!$AG47="","",SMALL(Input_Day1!$AF$12:$AF$238,Input_Day1!$AG47)),Input_Day1!$AF$12:'Input_Day1'!$AF$238,0)))</f>
        <v/>
      </c>
      <c r="J38" s="1" t="str">
        <f t="shared" si="8"/>
        <v/>
      </c>
      <c r="K38" s="4" t="str">
        <f>IF($A38="","",INDEX(Input_Day1!K$12:K$238,MATCH(IF(Input_Day1!$AG47="","",SMALL(Input_Day1!$AF$12:$AF$238,Input_Day1!$AG47)),Input_Day1!$AF$12:'Input_Day1'!$AF$238,0)))</f>
        <v/>
      </c>
      <c r="L38" s="5" t="str">
        <f>IF( OR($A38="",Input_Day1!L47=""),"",INDEX(Input_Day1!L$12:L$238,MATCH(IF(Input_Day1!$AG47="","",SMALL(Input_Day1!$AF$12:$AF$238,Input_Day1!$AG47)),Input_Day1!$AF$12:'Input_Day1'!$AF$238,0)))</f>
        <v/>
      </c>
      <c r="M38" s="1" t="str">
        <f t="shared" si="9"/>
        <v/>
      </c>
      <c r="N38" s="4" t="str">
        <f>IF($A38="","",INDEX(Input_Day1!N$12:N$238,MATCH(IF(Input_Day1!$AG47="","",SMALL(Input_Day1!$AF$12:$AF$238,Input_Day1!$AG47)),Input_Day1!$AF$12:'Input_Day1'!$AF$238,0)))</f>
        <v/>
      </c>
      <c r="O38" s="5" t="str">
        <f>IF( OR($A38="",Input_Day1!O47=""),"",INDEX(Input_Day1!O$12:O$238,MATCH(IF(Input_Day1!$AG47="","",SMALL(Input_Day1!$AF$12:$AF$238,Input_Day1!$AG47)),Input_Day1!$AF$12:'Input_Day1'!$AF$238,0)))</f>
        <v/>
      </c>
      <c r="P38" s="1" t="str">
        <f t="shared" si="10"/>
        <v/>
      </c>
      <c r="Q38" s="4" t="str">
        <f>IF($A38="","",INDEX(Input_Day1!Q$12:Q$238,MATCH(IF(Input_Day1!$AG47="","",SMALL(Input_Day1!$AF$12:$AF$238,Input_Day1!$AG47)),Input_Day1!$AF$12:'Input_Day1'!$AF$238,0)))</f>
        <v/>
      </c>
      <c r="R38" s="5" t="str">
        <f>IF( OR($A38="",Input_Day1!R47=""),"",INDEX(Input_Day1!R$12:R$238,MATCH(IF(Input_Day1!$AG47="","",SMALL(Input_Day1!$AF$12:$AF$238,Input_Day1!$AG47)),Input_Day1!$AF$12:'Input_Day1'!$AF$238,0)))</f>
        <v/>
      </c>
      <c r="S38" s="1" t="str">
        <f t="shared" si="11"/>
        <v/>
      </c>
      <c r="T38" s="4" t="str">
        <f>IF($A38="","",INDEX(Input_Day1!T$12:T$238,MATCH(IF(Input_Day1!$AG47="","",SMALL(Input_Day1!$AF$12:$AF$238,Input_Day1!$AG47)),Input_Day1!$AF$12:'Input_Day1'!$AF$238,0)))</f>
        <v/>
      </c>
      <c r="U38" s="5" t="str">
        <f>IF( OR($A38="",Input_Day1!U47=""),"",INDEX(Input_Day1!U$12:U$238,MATCH(IF(Input_Day1!$AG47="","",SMALL(Input_Day1!$AF$12:$AF$238,Input_Day1!$AG47)),Input_Day1!$AF$12:'Input_Day1'!$AF$238,0)))</f>
        <v/>
      </c>
      <c r="V38" s="1" t="str">
        <f t="shared" si="12"/>
        <v/>
      </c>
      <c r="W38" s="4" t="str">
        <f>IF($A38="","",INDEX(Input_Day1!W$12:W$238,MATCH(IF(Input_Day1!$AG47="","",SMALL(Input_Day1!$AF$12:$AF$238,Input_Day1!$AG47)),Input_Day1!$AF$12:'Input_Day1'!$AF$238,0)))</f>
        <v/>
      </c>
      <c r="X38" s="5" t="str">
        <f>IF( OR($A38="",Input_Day1!X47=""),"",INDEX(Input_Day1!X$12:X$238,MATCH(IF(Input_Day1!$AG47="","",SMALL(Input_Day1!$AF$12:$AF$238,Input_Day1!$AG47)),Input_Day1!$AF$12:'Input_Day1'!$AF$238,0)))</f>
        <v/>
      </c>
      <c r="Y38" s="1" t="str">
        <f t="shared" si="6"/>
        <v/>
      </c>
      <c r="Z38" s="1" t="str">
        <f>IF($A38="","",INDEX(Input_Day1!Z$12:Z$238,MATCH(IF(Input_Day1!$AG47="","",SMALL(Input_Day1!$AF$12:$AF$238,Input_Day1!$AG47)),Input_Day1!$AF$12:'Input_Day1'!$AF$238,0)))</f>
        <v/>
      </c>
    </row>
    <row r="39" spans="1:26" x14ac:dyDescent="0.35">
      <c r="A39" s="1" t="str">
        <f>INDEX(Input_Day1!AE$12:AE$238,MATCH(IF(Input_Day1!$AG48="","",SMALL(Input_Day1!$AF$12:$AF$238,Input_Day1!$AG48)),Input_Day1!$AF$12:'Input_Day1'!$AF$238,0))</f>
        <v/>
      </c>
      <c r="B39" s="1" t="str">
        <f>IF($A39="","",INDEX(Input_Day1!A$12:A$238,MATCH(IF(Input_Day1!$AG48="","",SMALL(Input_Day1!$AF$12:$AF$238,Input_Day1!$AG48)),Input_Day1!$AF$12:'Input_Day1'!$AF$238,0)))</f>
        <v/>
      </c>
      <c r="C39" s="1" t="str">
        <f>IF($A39="","",INDEX(Input_Day1!B$12:B$238,MATCH(IF(Input_Day1!$AG48="","",SMALL(Input_Day1!$AD$12:$AD$238,Input_Day1!$AG48)),Input_Day1!$AD$12:'Input_Day1'!$AD$238,0)))</f>
        <v/>
      </c>
      <c r="D39" s="1" t="str">
        <f>IF($A39="","",INDEX(Input_Day1!C$12:C$238,MATCH(IF(Input_Day1!$AG48="","",SMALL(Input_Day1!$AD$12:$AD$238,Input_Day1!$AG48)),Input_Day1!$AD$12:'Input_Day1'!$AD$238,0)))</f>
        <v/>
      </c>
      <c r="E39" s="4" t="str">
        <f>IF($A39="","",INDEX(Input_Day1!E$12:E$238,MATCH(IF(Input_Day1!$AG48="","",SMALL(Input_Day1!$AF$12:$AF$238,Input_Day1!$AG48)),Input_Day1!$AF$12:'Input_Day1'!$AF$238,0)))</f>
        <v/>
      </c>
      <c r="F39" s="5" t="str">
        <f>IF( OR($A39="",Input_Day1!F48=""),"",INDEX(Input_Day1!F$12:F$238,MATCH(IF(Input_Day1!$AG48="","",SMALL(Input_Day1!$AF$12:$AF$238,Input_Day1!$AG48)),Input_Day1!$AF$12:'Input_Day1'!$AF$238,0)))</f>
        <v/>
      </c>
      <c r="G39" s="1" t="str">
        <f t="shared" si="7"/>
        <v/>
      </c>
      <c r="H39" s="4" t="str">
        <f>IF($A39="","",INDEX(Input_Day1!H$12:H$238,MATCH(IF(Input_Day1!$AG48="","",SMALL(Input_Day1!$AF$12:$AF$238,Input_Day1!$AG48)),Input_Day1!$AF$12:'Input_Day1'!$AF$238,0)))</f>
        <v/>
      </c>
      <c r="I39" s="5" t="str">
        <f>IF( OR($A39="",Input_Day1!I48=""),"",INDEX(Input_Day1!I$12:I$238,MATCH(IF(Input_Day1!$AG48="","",SMALL(Input_Day1!$AF$12:$AF$238,Input_Day1!$AG48)),Input_Day1!$AF$12:'Input_Day1'!$AF$238,0)))</f>
        <v/>
      </c>
      <c r="J39" s="1" t="str">
        <f t="shared" si="8"/>
        <v/>
      </c>
      <c r="K39" s="4" t="str">
        <f>IF($A39="","",INDEX(Input_Day1!K$12:K$238,MATCH(IF(Input_Day1!$AG48="","",SMALL(Input_Day1!$AF$12:$AF$238,Input_Day1!$AG48)),Input_Day1!$AF$12:'Input_Day1'!$AF$238,0)))</f>
        <v/>
      </c>
      <c r="L39" s="5" t="str">
        <f>IF( OR($A39="",Input_Day1!L48=""),"",INDEX(Input_Day1!L$12:L$238,MATCH(IF(Input_Day1!$AG48="","",SMALL(Input_Day1!$AF$12:$AF$238,Input_Day1!$AG48)),Input_Day1!$AF$12:'Input_Day1'!$AF$238,0)))</f>
        <v/>
      </c>
      <c r="M39" s="1" t="str">
        <f t="shared" si="9"/>
        <v/>
      </c>
      <c r="N39" s="4" t="str">
        <f>IF($A39="","",INDEX(Input_Day1!N$12:N$238,MATCH(IF(Input_Day1!$AG48="","",SMALL(Input_Day1!$AF$12:$AF$238,Input_Day1!$AG48)),Input_Day1!$AF$12:'Input_Day1'!$AF$238,0)))</f>
        <v/>
      </c>
      <c r="O39" s="5" t="str">
        <f>IF( OR($A39="",Input_Day1!O48=""),"",INDEX(Input_Day1!O$12:O$238,MATCH(IF(Input_Day1!$AG48="","",SMALL(Input_Day1!$AF$12:$AF$238,Input_Day1!$AG48)),Input_Day1!$AF$12:'Input_Day1'!$AF$238,0)))</f>
        <v/>
      </c>
      <c r="P39" s="1" t="str">
        <f t="shared" si="10"/>
        <v/>
      </c>
      <c r="Q39" s="4" t="str">
        <f>IF($A39="","",INDEX(Input_Day1!Q$12:Q$238,MATCH(IF(Input_Day1!$AG48="","",SMALL(Input_Day1!$AF$12:$AF$238,Input_Day1!$AG48)),Input_Day1!$AF$12:'Input_Day1'!$AF$238,0)))</f>
        <v/>
      </c>
      <c r="R39" s="5" t="str">
        <f>IF( OR($A39="",Input_Day1!R48=""),"",INDEX(Input_Day1!R$12:R$238,MATCH(IF(Input_Day1!$AG48="","",SMALL(Input_Day1!$AF$12:$AF$238,Input_Day1!$AG48)),Input_Day1!$AF$12:'Input_Day1'!$AF$238,0)))</f>
        <v/>
      </c>
      <c r="S39" s="1" t="str">
        <f t="shared" si="11"/>
        <v/>
      </c>
      <c r="T39" s="4" t="str">
        <f>IF($A39="","",INDEX(Input_Day1!T$12:T$238,MATCH(IF(Input_Day1!$AG48="","",SMALL(Input_Day1!$AF$12:$AF$238,Input_Day1!$AG48)),Input_Day1!$AF$12:'Input_Day1'!$AF$238,0)))</f>
        <v/>
      </c>
      <c r="U39" s="5" t="str">
        <f>IF( OR($A39="",Input_Day1!U48=""),"",INDEX(Input_Day1!U$12:U$238,MATCH(IF(Input_Day1!$AG48="","",SMALL(Input_Day1!$AF$12:$AF$238,Input_Day1!$AG48)),Input_Day1!$AF$12:'Input_Day1'!$AF$238,0)))</f>
        <v/>
      </c>
      <c r="V39" s="1" t="str">
        <f t="shared" si="12"/>
        <v/>
      </c>
      <c r="W39" s="4" t="str">
        <f>IF($A39="","",INDEX(Input_Day1!W$12:W$238,MATCH(IF(Input_Day1!$AG48="","",SMALL(Input_Day1!$AF$12:$AF$238,Input_Day1!$AG48)),Input_Day1!$AF$12:'Input_Day1'!$AF$238,0)))</f>
        <v/>
      </c>
      <c r="X39" s="5" t="str">
        <f>IF( OR($A39="",Input_Day1!X48=""),"",INDEX(Input_Day1!X$12:X$238,MATCH(IF(Input_Day1!$AG48="","",SMALL(Input_Day1!$AF$12:$AF$238,Input_Day1!$AG48)),Input_Day1!$AF$12:'Input_Day1'!$AF$238,0)))</f>
        <v/>
      </c>
      <c r="Y39" s="1" t="str">
        <f t="shared" si="6"/>
        <v/>
      </c>
      <c r="Z39" s="1" t="str">
        <f>IF($A39="","",INDEX(Input_Day1!Z$12:Z$238,MATCH(IF(Input_Day1!$AG48="","",SMALL(Input_Day1!$AF$12:$AF$238,Input_Day1!$AG48)),Input_Day1!$AF$12:'Input_Day1'!$AF$238,0)))</f>
        <v/>
      </c>
    </row>
    <row r="40" spans="1:26" x14ac:dyDescent="0.35">
      <c r="A40" s="1" t="str">
        <f>INDEX(Input_Day1!AE$12:AE$238,MATCH(IF(Input_Day1!$AG49="","",SMALL(Input_Day1!$AF$12:$AF$238,Input_Day1!$AG49)),Input_Day1!$AF$12:'Input_Day1'!$AF$238,0))</f>
        <v/>
      </c>
      <c r="B40" s="1" t="str">
        <f>IF($A40="","",INDEX(Input_Day1!A$12:A$238,MATCH(IF(Input_Day1!$AG49="","",SMALL(Input_Day1!$AF$12:$AF$238,Input_Day1!$AG49)),Input_Day1!$AF$12:'Input_Day1'!$AF$238,0)))</f>
        <v/>
      </c>
      <c r="C40" s="1" t="str">
        <f>IF($A40="","",INDEX(Input_Day1!B$12:B$238,MATCH(IF(Input_Day1!$AG49="","",SMALL(Input_Day1!$AD$12:$AD$238,Input_Day1!$AG49)),Input_Day1!$AD$12:'Input_Day1'!$AD$238,0)))</f>
        <v/>
      </c>
      <c r="D40" s="1" t="str">
        <f>IF($A40="","",INDEX(Input_Day1!C$12:C$238,MATCH(IF(Input_Day1!$AG49="","",SMALL(Input_Day1!$AD$12:$AD$238,Input_Day1!$AG49)),Input_Day1!$AD$12:'Input_Day1'!$AD$238,0)))</f>
        <v/>
      </c>
      <c r="E40" s="4" t="str">
        <f>IF($A40="","",INDEX(Input_Day1!E$12:E$238,MATCH(IF(Input_Day1!$AG49="","",SMALL(Input_Day1!$AF$12:$AF$238,Input_Day1!$AG49)),Input_Day1!$AF$12:'Input_Day1'!$AF$238,0)))</f>
        <v/>
      </c>
      <c r="F40" s="5" t="str">
        <f>IF( OR($A40="",Input_Day1!F49=""),"",INDEX(Input_Day1!F$12:F$238,MATCH(IF(Input_Day1!$AG49="","",SMALL(Input_Day1!$AF$12:$AF$238,Input_Day1!$AG49)),Input_Day1!$AF$12:'Input_Day1'!$AF$238,0)))</f>
        <v/>
      </c>
      <c r="G40" s="1" t="str">
        <f t="shared" si="7"/>
        <v/>
      </c>
      <c r="H40" s="4" t="str">
        <f>IF($A40="","",INDEX(Input_Day1!H$12:H$238,MATCH(IF(Input_Day1!$AG49="","",SMALL(Input_Day1!$AF$12:$AF$238,Input_Day1!$AG49)),Input_Day1!$AF$12:'Input_Day1'!$AF$238,0)))</f>
        <v/>
      </c>
      <c r="I40" s="5" t="str">
        <f>IF( OR($A40="",Input_Day1!I49=""),"",INDEX(Input_Day1!I$12:I$238,MATCH(IF(Input_Day1!$AG49="","",SMALL(Input_Day1!$AF$12:$AF$238,Input_Day1!$AG49)),Input_Day1!$AF$12:'Input_Day1'!$AF$238,0)))</f>
        <v/>
      </c>
      <c r="J40" s="1" t="str">
        <f t="shared" si="8"/>
        <v/>
      </c>
      <c r="K40" s="4" t="str">
        <f>IF($A40="","",INDEX(Input_Day1!K$12:K$238,MATCH(IF(Input_Day1!$AG49="","",SMALL(Input_Day1!$AF$12:$AF$238,Input_Day1!$AG49)),Input_Day1!$AF$12:'Input_Day1'!$AF$238,0)))</f>
        <v/>
      </c>
      <c r="L40" s="5" t="str">
        <f>IF( OR($A40="",Input_Day1!L49=""),"",INDEX(Input_Day1!L$12:L$238,MATCH(IF(Input_Day1!$AG49="","",SMALL(Input_Day1!$AF$12:$AF$238,Input_Day1!$AG49)),Input_Day1!$AF$12:'Input_Day1'!$AF$238,0)))</f>
        <v/>
      </c>
      <c r="M40" s="1" t="str">
        <f t="shared" si="9"/>
        <v/>
      </c>
      <c r="N40" s="4" t="str">
        <f>IF($A40="","",INDEX(Input_Day1!N$12:N$238,MATCH(IF(Input_Day1!$AG49="","",SMALL(Input_Day1!$AF$12:$AF$238,Input_Day1!$AG49)),Input_Day1!$AF$12:'Input_Day1'!$AF$238,0)))</f>
        <v/>
      </c>
      <c r="O40" s="5" t="str">
        <f>IF( OR($A40="",Input_Day1!O49=""),"",INDEX(Input_Day1!O$12:O$238,MATCH(IF(Input_Day1!$AG49="","",SMALL(Input_Day1!$AF$12:$AF$238,Input_Day1!$AG49)),Input_Day1!$AF$12:'Input_Day1'!$AF$238,0)))</f>
        <v/>
      </c>
      <c r="P40" s="1" t="str">
        <f t="shared" si="10"/>
        <v/>
      </c>
      <c r="Q40" s="4" t="str">
        <f>IF($A40="","",INDEX(Input_Day1!Q$12:Q$238,MATCH(IF(Input_Day1!$AG49="","",SMALL(Input_Day1!$AF$12:$AF$238,Input_Day1!$AG49)),Input_Day1!$AF$12:'Input_Day1'!$AF$238,0)))</f>
        <v/>
      </c>
      <c r="R40" s="5" t="str">
        <f>IF( OR($A40="",Input_Day1!R49=""),"",INDEX(Input_Day1!R$12:R$238,MATCH(IF(Input_Day1!$AG49="","",SMALL(Input_Day1!$AF$12:$AF$238,Input_Day1!$AG49)),Input_Day1!$AF$12:'Input_Day1'!$AF$238,0)))</f>
        <v/>
      </c>
      <c r="S40" s="1" t="str">
        <f t="shared" si="11"/>
        <v/>
      </c>
      <c r="T40" s="4" t="str">
        <f>IF($A40="","",INDEX(Input_Day1!T$12:T$238,MATCH(IF(Input_Day1!$AG49="","",SMALL(Input_Day1!$AF$12:$AF$238,Input_Day1!$AG49)),Input_Day1!$AF$12:'Input_Day1'!$AF$238,0)))</f>
        <v/>
      </c>
      <c r="U40" s="5" t="str">
        <f>IF( OR($A40="",Input_Day1!U49=""),"",INDEX(Input_Day1!U$12:U$238,MATCH(IF(Input_Day1!$AG49="","",SMALL(Input_Day1!$AF$12:$AF$238,Input_Day1!$AG49)),Input_Day1!$AF$12:'Input_Day1'!$AF$238,0)))</f>
        <v/>
      </c>
      <c r="V40" s="1" t="str">
        <f t="shared" si="12"/>
        <v/>
      </c>
      <c r="W40" s="4" t="str">
        <f>IF($A40="","",INDEX(Input_Day1!W$12:W$238,MATCH(IF(Input_Day1!$AG49="","",SMALL(Input_Day1!$AF$12:$AF$238,Input_Day1!$AG49)),Input_Day1!$AF$12:'Input_Day1'!$AF$238,0)))</f>
        <v/>
      </c>
      <c r="X40" s="5" t="str">
        <f>IF( OR($A40="",Input_Day1!X49=""),"",INDEX(Input_Day1!X$12:X$238,MATCH(IF(Input_Day1!$AG49="","",SMALL(Input_Day1!$AF$12:$AF$238,Input_Day1!$AG49)),Input_Day1!$AF$12:'Input_Day1'!$AF$238,0)))</f>
        <v/>
      </c>
      <c r="Y40" s="1" t="str">
        <f t="shared" si="6"/>
        <v/>
      </c>
      <c r="Z40" s="1" t="str">
        <f>IF($A40="","",INDEX(Input_Day1!Z$12:Z$238,MATCH(IF(Input_Day1!$AG49="","",SMALL(Input_Day1!$AF$12:$AF$238,Input_Day1!$AG49)),Input_Day1!$AF$12:'Input_Day1'!$AF$238,0)))</f>
        <v/>
      </c>
    </row>
    <row r="41" spans="1:26" x14ac:dyDescent="0.35">
      <c r="A41" s="1" t="str">
        <f>INDEX(Input_Day1!AE$12:AE$238,MATCH(IF(Input_Day1!$AG50="","",SMALL(Input_Day1!$AF$12:$AF$238,Input_Day1!$AG50)),Input_Day1!$AF$12:'Input_Day1'!$AF$238,0))</f>
        <v/>
      </c>
      <c r="B41" s="1" t="str">
        <f>IF($A41="","",INDEX(Input_Day1!A$12:A$238,MATCH(IF(Input_Day1!$AG50="","",SMALL(Input_Day1!$AF$12:$AF$238,Input_Day1!$AG50)),Input_Day1!$AF$12:'Input_Day1'!$AF$238,0)))</f>
        <v/>
      </c>
      <c r="C41" s="1" t="str">
        <f>IF($A41="","",INDEX(Input_Day1!B$12:B$238,MATCH(IF(Input_Day1!$AG50="","",SMALL(Input_Day1!$AD$12:$AD$238,Input_Day1!$AG50)),Input_Day1!$AD$12:'Input_Day1'!$AD$238,0)))</f>
        <v/>
      </c>
      <c r="D41" s="1" t="str">
        <f>IF($A41="","",INDEX(Input_Day1!C$12:C$238,MATCH(IF(Input_Day1!$AG50="","",SMALL(Input_Day1!$AD$12:$AD$238,Input_Day1!$AG50)),Input_Day1!$AD$12:'Input_Day1'!$AD$238,0)))</f>
        <v/>
      </c>
      <c r="E41" s="4" t="str">
        <f>IF($A41="","",INDEX(Input_Day1!E$12:E$238,MATCH(IF(Input_Day1!$AG50="","",SMALL(Input_Day1!$AF$12:$AF$238,Input_Day1!$AG50)),Input_Day1!$AF$12:'Input_Day1'!$AF$238,0)))</f>
        <v/>
      </c>
      <c r="F41" s="5" t="str">
        <f>IF( OR($A41="",Input_Day1!F50=""),"",INDEX(Input_Day1!F$12:F$238,MATCH(IF(Input_Day1!$AG50="","",SMALL(Input_Day1!$AF$12:$AF$238,Input_Day1!$AG50)),Input_Day1!$AF$12:'Input_Day1'!$AF$238,0)))</f>
        <v/>
      </c>
      <c r="G41" s="1" t="str">
        <f t="shared" si="7"/>
        <v/>
      </c>
      <c r="H41" s="4" t="str">
        <f>IF($A41="","",INDEX(Input_Day1!H$12:H$238,MATCH(IF(Input_Day1!$AG50="","",SMALL(Input_Day1!$AF$12:$AF$238,Input_Day1!$AG50)),Input_Day1!$AF$12:'Input_Day1'!$AF$238,0)))</f>
        <v/>
      </c>
      <c r="I41" s="5" t="str">
        <f>IF( OR($A41="",Input_Day1!I50=""),"",INDEX(Input_Day1!I$12:I$238,MATCH(IF(Input_Day1!$AG50="","",SMALL(Input_Day1!$AF$12:$AF$238,Input_Day1!$AG50)),Input_Day1!$AF$12:'Input_Day1'!$AF$238,0)))</f>
        <v/>
      </c>
      <c r="J41" s="1" t="str">
        <f t="shared" si="8"/>
        <v/>
      </c>
      <c r="K41" s="4" t="str">
        <f>IF($A41="","",INDEX(Input_Day1!K$12:K$238,MATCH(IF(Input_Day1!$AG50="","",SMALL(Input_Day1!$AF$12:$AF$238,Input_Day1!$AG50)),Input_Day1!$AF$12:'Input_Day1'!$AF$238,0)))</f>
        <v/>
      </c>
      <c r="L41" s="5" t="str">
        <f>IF( OR($A41="",Input_Day1!L50=""),"",INDEX(Input_Day1!L$12:L$238,MATCH(IF(Input_Day1!$AG50="","",SMALL(Input_Day1!$AF$12:$AF$238,Input_Day1!$AG50)),Input_Day1!$AF$12:'Input_Day1'!$AF$238,0)))</f>
        <v/>
      </c>
      <c r="M41" s="1" t="str">
        <f t="shared" si="9"/>
        <v/>
      </c>
      <c r="N41" s="4" t="str">
        <f>IF($A41="","",INDEX(Input_Day1!N$12:N$238,MATCH(IF(Input_Day1!$AG50="","",SMALL(Input_Day1!$AF$12:$AF$238,Input_Day1!$AG50)),Input_Day1!$AF$12:'Input_Day1'!$AF$238,0)))</f>
        <v/>
      </c>
      <c r="O41" s="5" t="str">
        <f>IF( OR($A41="",Input_Day1!O50=""),"",INDEX(Input_Day1!O$12:O$238,MATCH(IF(Input_Day1!$AG50="","",SMALL(Input_Day1!$AF$12:$AF$238,Input_Day1!$AG50)),Input_Day1!$AF$12:'Input_Day1'!$AF$238,0)))</f>
        <v/>
      </c>
      <c r="P41" s="1" t="str">
        <f t="shared" si="10"/>
        <v/>
      </c>
      <c r="Q41" s="4" t="str">
        <f>IF($A41="","",INDEX(Input_Day1!Q$12:Q$238,MATCH(IF(Input_Day1!$AG50="","",SMALL(Input_Day1!$AF$12:$AF$238,Input_Day1!$AG50)),Input_Day1!$AF$12:'Input_Day1'!$AF$238,0)))</f>
        <v/>
      </c>
      <c r="R41" s="5" t="str">
        <f>IF( OR($A41="",Input_Day1!R50=""),"",INDEX(Input_Day1!R$12:R$238,MATCH(IF(Input_Day1!$AG50="","",SMALL(Input_Day1!$AF$12:$AF$238,Input_Day1!$AG50)),Input_Day1!$AF$12:'Input_Day1'!$AF$238,0)))</f>
        <v/>
      </c>
      <c r="S41" s="1" t="str">
        <f t="shared" si="11"/>
        <v/>
      </c>
      <c r="T41" s="4" t="str">
        <f>IF($A41="","",INDEX(Input_Day1!T$12:T$238,MATCH(IF(Input_Day1!$AG50="","",SMALL(Input_Day1!$AF$12:$AF$238,Input_Day1!$AG50)),Input_Day1!$AF$12:'Input_Day1'!$AF$238,0)))</f>
        <v/>
      </c>
      <c r="U41" s="5" t="str">
        <f>IF( OR($A41="",Input_Day1!U50=""),"",INDEX(Input_Day1!U$12:U$238,MATCH(IF(Input_Day1!$AG50="","",SMALL(Input_Day1!$AF$12:$AF$238,Input_Day1!$AG50)),Input_Day1!$AF$12:'Input_Day1'!$AF$238,0)))</f>
        <v/>
      </c>
      <c r="V41" s="1" t="str">
        <f t="shared" si="12"/>
        <v/>
      </c>
      <c r="W41" s="4" t="str">
        <f>IF($A41="","",INDEX(Input_Day1!W$12:W$238,MATCH(IF(Input_Day1!$AG50="","",SMALL(Input_Day1!$AF$12:$AF$238,Input_Day1!$AG50)),Input_Day1!$AF$12:'Input_Day1'!$AF$238,0)))</f>
        <v/>
      </c>
      <c r="X41" s="5" t="str">
        <f>IF( OR($A41="",Input_Day1!X50=""),"",INDEX(Input_Day1!X$12:X$238,MATCH(IF(Input_Day1!$AG50="","",SMALL(Input_Day1!$AF$12:$AF$238,Input_Day1!$AG50)),Input_Day1!$AF$12:'Input_Day1'!$AF$238,0)))</f>
        <v/>
      </c>
      <c r="Y41" s="1" t="str">
        <f t="shared" si="6"/>
        <v/>
      </c>
      <c r="Z41" s="1" t="str">
        <f>IF($A41="","",INDEX(Input_Day1!Z$12:Z$238,MATCH(IF(Input_Day1!$AG50="","",SMALL(Input_Day1!$AF$12:$AF$238,Input_Day1!$AG50)),Input_Day1!$AF$12:'Input_Day1'!$AF$238,0)))</f>
        <v/>
      </c>
    </row>
    <row r="42" spans="1:26" x14ac:dyDescent="0.35">
      <c r="A42" s="1" t="str">
        <f>INDEX(Input_Day1!AE$12:AE$238,MATCH(IF(Input_Day1!$AG51="","",SMALL(Input_Day1!$AF$12:$AF$238,Input_Day1!$AG51)),Input_Day1!$AF$12:'Input_Day1'!$AF$238,0))</f>
        <v/>
      </c>
      <c r="B42" s="1" t="str">
        <f>IF($A42="","",INDEX(Input_Day1!A$12:A$238,MATCH(IF(Input_Day1!$AG51="","",SMALL(Input_Day1!$AF$12:$AF$238,Input_Day1!$AG51)),Input_Day1!$AF$12:'Input_Day1'!$AF$238,0)))</f>
        <v/>
      </c>
      <c r="C42" s="1" t="str">
        <f>IF($A42="","",INDEX(Input_Day1!B$12:B$238,MATCH(IF(Input_Day1!$AG51="","",SMALL(Input_Day1!$AD$12:$AD$238,Input_Day1!$AG51)),Input_Day1!$AD$12:'Input_Day1'!$AD$238,0)))</f>
        <v/>
      </c>
      <c r="D42" s="1" t="str">
        <f>IF($A42="","",INDEX(Input_Day1!C$12:C$238,MATCH(IF(Input_Day1!$AG51="","",SMALL(Input_Day1!$AD$12:$AD$238,Input_Day1!$AG51)),Input_Day1!$AD$12:'Input_Day1'!$AD$238,0)))</f>
        <v/>
      </c>
      <c r="E42" s="4" t="str">
        <f>IF($A42="","",INDEX(Input_Day1!E$12:E$238,MATCH(IF(Input_Day1!$AG51="","",SMALL(Input_Day1!$AF$12:$AF$238,Input_Day1!$AG51)),Input_Day1!$AF$12:'Input_Day1'!$AF$238,0)))</f>
        <v/>
      </c>
      <c r="F42" s="5" t="str">
        <f>IF( OR($A42="",Input_Day1!F51=""),"",INDEX(Input_Day1!F$12:F$238,MATCH(IF(Input_Day1!$AG51="","",SMALL(Input_Day1!$AF$12:$AF$238,Input_Day1!$AG51)),Input_Day1!$AF$12:'Input_Day1'!$AF$238,0)))</f>
        <v/>
      </c>
      <c r="G42" s="1" t="str">
        <f t="shared" si="7"/>
        <v/>
      </c>
      <c r="H42" s="4" t="str">
        <f>IF($A42="","",INDEX(Input_Day1!H$12:H$238,MATCH(IF(Input_Day1!$AG51="","",SMALL(Input_Day1!$AF$12:$AF$238,Input_Day1!$AG51)),Input_Day1!$AF$12:'Input_Day1'!$AF$238,0)))</f>
        <v/>
      </c>
      <c r="I42" s="5" t="str">
        <f>IF( OR($A42="",Input_Day1!I51=""),"",INDEX(Input_Day1!I$12:I$238,MATCH(IF(Input_Day1!$AG51="","",SMALL(Input_Day1!$AF$12:$AF$238,Input_Day1!$AG51)),Input_Day1!$AF$12:'Input_Day1'!$AF$238,0)))</f>
        <v/>
      </c>
      <c r="J42" s="1" t="str">
        <f t="shared" si="8"/>
        <v/>
      </c>
      <c r="K42" s="4" t="str">
        <f>IF($A42="","",INDEX(Input_Day1!K$12:K$238,MATCH(IF(Input_Day1!$AG51="","",SMALL(Input_Day1!$AF$12:$AF$238,Input_Day1!$AG51)),Input_Day1!$AF$12:'Input_Day1'!$AF$238,0)))</f>
        <v/>
      </c>
      <c r="L42" s="5" t="str">
        <f>IF( OR($A42="",Input_Day1!L51=""),"",INDEX(Input_Day1!L$12:L$238,MATCH(IF(Input_Day1!$AG51="","",SMALL(Input_Day1!$AF$12:$AF$238,Input_Day1!$AG51)),Input_Day1!$AF$12:'Input_Day1'!$AF$238,0)))</f>
        <v/>
      </c>
      <c r="M42" s="1" t="str">
        <f t="shared" si="9"/>
        <v/>
      </c>
      <c r="N42" s="4" t="str">
        <f>IF($A42="","",INDEX(Input_Day1!N$12:N$238,MATCH(IF(Input_Day1!$AG51="","",SMALL(Input_Day1!$AF$12:$AF$238,Input_Day1!$AG51)),Input_Day1!$AF$12:'Input_Day1'!$AF$238,0)))</f>
        <v/>
      </c>
      <c r="O42" s="5" t="str">
        <f>IF( OR($A42="",Input_Day1!O51=""),"",INDEX(Input_Day1!O$12:O$238,MATCH(IF(Input_Day1!$AG51="","",SMALL(Input_Day1!$AF$12:$AF$238,Input_Day1!$AG51)),Input_Day1!$AF$12:'Input_Day1'!$AF$238,0)))</f>
        <v/>
      </c>
      <c r="P42" s="1" t="str">
        <f t="shared" si="10"/>
        <v/>
      </c>
      <c r="Q42" s="4" t="str">
        <f>IF($A42="","",INDEX(Input_Day1!Q$12:Q$238,MATCH(IF(Input_Day1!$AG51="","",SMALL(Input_Day1!$AF$12:$AF$238,Input_Day1!$AG51)),Input_Day1!$AF$12:'Input_Day1'!$AF$238,0)))</f>
        <v/>
      </c>
      <c r="R42" s="5" t="str">
        <f>IF( OR($A42="",Input_Day1!R51=""),"",INDEX(Input_Day1!R$12:R$238,MATCH(IF(Input_Day1!$AG51="","",SMALL(Input_Day1!$AF$12:$AF$238,Input_Day1!$AG51)),Input_Day1!$AF$12:'Input_Day1'!$AF$238,0)))</f>
        <v/>
      </c>
      <c r="S42" s="1" t="str">
        <f t="shared" si="11"/>
        <v/>
      </c>
      <c r="T42" s="4" t="str">
        <f>IF($A42="","",INDEX(Input_Day1!T$12:T$238,MATCH(IF(Input_Day1!$AG51="","",SMALL(Input_Day1!$AF$12:$AF$238,Input_Day1!$AG51)),Input_Day1!$AF$12:'Input_Day1'!$AF$238,0)))</f>
        <v/>
      </c>
      <c r="U42" s="5" t="str">
        <f>IF( OR($A42="",Input_Day1!U51=""),"",INDEX(Input_Day1!U$12:U$238,MATCH(IF(Input_Day1!$AG51="","",SMALL(Input_Day1!$AF$12:$AF$238,Input_Day1!$AG51)),Input_Day1!$AF$12:'Input_Day1'!$AF$238,0)))</f>
        <v/>
      </c>
      <c r="V42" s="1" t="str">
        <f t="shared" si="12"/>
        <v/>
      </c>
      <c r="W42" s="4" t="str">
        <f>IF($A42="","",INDEX(Input_Day1!W$12:W$238,MATCH(IF(Input_Day1!$AG51="","",SMALL(Input_Day1!$AF$12:$AF$238,Input_Day1!$AG51)),Input_Day1!$AF$12:'Input_Day1'!$AF$238,0)))</f>
        <v/>
      </c>
      <c r="X42" s="5" t="str">
        <f>IF( OR($A42="",Input_Day1!X51=""),"",INDEX(Input_Day1!X$12:X$238,MATCH(IF(Input_Day1!$AG51="","",SMALL(Input_Day1!$AF$12:$AF$238,Input_Day1!$AG51)),Input_Day1!$AF$12:'Input_Day1'!$AF$238,0)))</f>
        <v/>
      </c>
      <c r="Y42" s="1" t="str">
        <f t="shared" si="6"/>
        <v/>
      </c>
      <c r="Z42" s="1" t="str">
        <f>IF($A42="","",INDEX(Input_Day1!Z$12:Z$238,MATCH(IF(Input_Day1!$AG51="","",SMALL(Input_Day1!$AF$12:$AF$238,Input_Day1!$AG51)),Input_Day1!$AF$12:'Input_Day1'!$AF$238,0)))</f>
        <v/>
      </c>
    </row>
    <row r="43" spans="1:26" x14ac:dyDescent="0.35">
      <c r="A43" s="1" t="str">
        <f>INDEX(Input_Day1!AE$12:AE$238,MATCH(IF(Input_Day1!$AG52="","",SMALL(Input_Day1!$AF$12:$AF$238,Input_Day1!$AG52)),Input_Day1!$AF$12:'Input_Day1'!$AF$238,0))</f>
        <v/>
      </c>
      <c r="B43" s="1" t="str">
        <f>IF($A43="","",INDEX(Input_Day1!A$12:A$238,MATCH(IF(Input_Day1!$AG52="","",SMALL(Input_Day1!$AF$12:$AF$238,Input_Day1!$AG52)),Input_Day1!$AF$12:'Input_Day1'!$AF$238,0)))</f>
        <v/>
      </c>
      <c r="C43" s="1" t="str">
        <f>IF($A43="","",INDEX(Input_Day1!B$12:B$238,MATCH(IF(Input_Day1!$AG52="","",SMALL(Input_Day1!$AD$12:$AD$238,Input_Day1!$AG52)),Input_Day1!$AD$12:'Input_Day1'!$AD$238,0)))</f>
        <v/>
      </c>
      <c r="D43" s="1" t="str">
        <f>IF($A43="","",INDEX(Input_Day1!C$12:C$238,MATCH(IF(Input_Day1!$AG52="","",SMALL(Input_Day1!$AD$12:$AD$238,Input_Day1!$AG52)),Input_Day1!$AD$12:'Input_Day1'!$AD$238,0)))</f>
        <v/>
      </c>
      <c r="E43" s="4" t="str">
        <f>IF($A43="","",INDEX(Input_Day1!E$12:E$238,MATCH(IF(Input_Day1!$AG52="","",SMALL(Input_Day1!$AF$12:$AF$238,Input_Day1!$AG52)),Input_Day1!$AF$12:'Input_Day1'!$AF$238,0)))</f>
        <v/>
      </c>
      <c r="F43" s="5" t="str">
        <f>IF( OR($A43="",Input_Day1!F52=""),"",INDEX(Input_Day1!F$12:F$238,MATCH(IF(Input_Day1!$AG52="","",SMALL(Input_Day1!$AF$12:$AF$238,Input_Day1!$AG52)),Input_Day1!$AF$12:'Input_Day1'!$AF$238,0)))</f>
        <v/>
      </c>
      <c r="G43" s="1" t="str">
        <f t="shared" si="7"/>
        <v/>
      </c>
      <c r="H43" s="4" t="str">
        <f>IF($A43="","",INDEX(Input_Day1!H$12:H$238,MATCH(IF(Input_Day1!$AG52="","",SMALL(Input_Day1!$AF$12:$AF$238,Input_Day1!$AG52)),Input_Day1!$AF$12:'Input_Day1'!$AF$238,0)))</f>
        <v/>
      </c>
      <c r="I43" s="5" t="str">
        <f>IF( OR($A43="",Input_Day1!I52=""),"",INDEX(Input_Day1!I$12:I$238,MATCH(IF(Input_Day1!$AG52="","",SMALL(Input_Day1!$AF$12:$AF$238,Input_Day1!$AG52)),Input_Day1!$AF$12:'Input_Day1'!$AF$238,0)))</f>
        <v/>
      </c>
      <c r="J43" s="1" t="str">
        <f t="shared" si="8"/>
        <v/>
      </c>
      <c r="K43" s="4" t="str">
        <f>IF($A43="","",INDEX(Input_Day1!K$12:K$238,MATCH(IF(Input_Day1!$AG52="","",SMALL(Input_Day1!$AF$12:$AF$238,Input_Day1!$AG52)),Input_Day1!$AF$12:'Input_Day1'!$AF$238,0)))</f>
        <v/>
      </c>
      <c r="L43" s="5" t="str">
        <f>IF( OR($A43="",Input_Day1!L52=""),"",INDEX(Input_Day1!L$12:L$238,MATCH(IF(Input_Day1!$AG52="","",SMALL(Input_Day1!$AF$12:$AF$238,Input_Day1!$AG52)),Input_Day1!$AF$12:'Input_Day1'!$AF$238,0)))</f>
        <v/>
      </c>
      <c r="M43" s="1" t="str">
        <f t="shared" si="9"/>
        <v/>
      </c>
      <c r="N43" s="4" t="str">
        <f>IF($A43="","",INDEX(Input_Day1!N$12:N$238,MATCH(IF(Input_Day1!$AG52="","",SMALL(Input_Day1!$AF$12:$AF$238,Input_Day1!$AG52)),Input_Day1!$AF$12:'Input_Day1'!$AF$238,0)))</f>
        <v/>
      </c>
      <c r="O43" s="5" t="str">
        <f>IF( OR($A43="",Input_Day1!O52=""),"",INDEX(Input_Day1!O$12:O$238,MATCH(IF(Input_Day1!$AG52="","",SMALL(Input_Day1!$AF$12:$AF$238,Input_Day1!$AG52)),Input_Day1!$AF$12:'Input_Day1'!$AF$238,0)))</f>
        <v/>
      </c>
      <c r="P43" s="1" t="str">
        <f t="shared" si="10"/>
        <v/>
      </c>
      <c r="Q43" s="4" t="str">
        <f>IF($A43="","",INDEX(Input_Day1!Q$12:Q$238,MATCH(IF(Input_Day1!$AG52="","",SMALL(Input_Day1!$AF$12:$AF$238,Input_Day1!$AG52)),Input_Day1!$AF$12:'Input_Day1'!$AF$238,0)))</f>
        <v/>
      </c>
      <c r="R43" s="5" t="str">
        <f>IF( OR($A43="",Input_Day1!R52=""),"",INDEX(Input_Day1!R$12:R$238,MATCH(IF(Input_Day1!$AG52="","",SMALL(Input_Day1!$AF$12:$AF$238,Input_Day1!$AG52)),Input_Day1!$AF$12:'Input_Day1'!$AF$238,0)))</f>
        <v/>
      </c>
      <c r="S43" s="1" t="str">
        <f t="shared" si="11"/>
        <v/>
      </c>
      <c r="T43" s="4" t="str">
        <f>IF($A43="","",INDEX(Input_Day1!T$12:T$238,MATCH(IF(Input_Day1!$AG52="","",SMALL(Input_Day1!$AF$12:$AF$238,Input_Day1!$AG52)),Input_Day1!$AF$12:'Input_Day1'!$AF$238,0)))</f>
        <v/>
      </c>
      <c r="U43" s="5" t="str">
        <f>IF( OR($A43="",Input_Day1!U52=""),"",INDEX(Input_Day1!U$12:U$238,MATCH(IF(Input_Day1!$AG52="","",SMALL(Input_Day1!$AF$12:$AF$238,Input_Day1!$AG52)),Input_Day1!$AF$12:'Input_Day1'!$AF$238,0)))</f>
        <v/>
      </c>
      <c r="V43" s="1" t="str">
        <f t="shared" si="12"/>
        <v/>
      </c>
      <c r="W43" s="4" t="str">
        <f>IF($A43="","",INDEX(Input_Day1!W$12:W$238,MATCH(IF(Input_Day1!$AG52="","",SMALL(Input_Day1!$AF$12:$AF$238,Input_Day1!$AG52)),Input_Day1!$AF$12:'Input_Day1'!$AF$238,0)))</f>
        <v/>
      </c>
      <c r="X43" s="5" t="str">
        <f>IF( OR($A43="",Input_Day1!X52=""),"",INDEX(Input_Day1!X$12:X$238,MATCH(IF(Input_Day1!$AG52="","",SMALL(Input_Day1!$AF$12:$AF$238,Input_Day1!$AG52)),Input_Day1!$AF$12:'Input_Day1'!$AF$238,0)))</f>
        <v/>
      </c>
      <c r="Y43" s="1" t="str">
        <f t="shared" si="6"/>
        <v/>
      </c>
      <c r="Z43" s="1" t="str">
        <f>IF($A43="","",INDEX(Input_Day1!Z$12:Z$238,MATCH(IF(Input_Day1!$AG52="","",SMALL(Input_Day1!$AF$12:$AF$238,Input_Day1!$AG52)),Input_Day1!$AF$12:'Input_Day1'!$AF$238,0)))</f>
        <v/>
      </c>
    </row>
    <row r="44" spans="1:26" x14ac:dyDescent="0.35">
      <c r="A44" s="1" t="str">
        <f>INDEX(Input_Day1!AE$12:AE$238,MATCH(IF(Input_Day1!$AG53="","",SMALL(Input_Day1!$AF$12:$AF$238,Input_Day1!$AG53)),Input_Day1!$AF$12:'Input_Day1'!$AF$238,0))</f>
        <v/>
      </c>
      <c r="B44" s="1" t="str">
        <f>IF($A44="","",INDEX(Input_Day1!A$12:A$238,MATCH(IF(Input_Day1!$AG53="","",SMALL(Input_Day1!$AF$12:$AF$238,Input_Day1!$AG53)),Input_Day1!$AF$12:'Input_Day1'!$AF$238,0)))</f>
        <v/>
      </c>
      <c r="C44" s="1" t="str">
        <f>IF($A44="","",INDEX(Input_Day1!B$12:B$238,MATCH(IF(Input_Day1!$AG53="","",SMALL(Input_Day1!$AD$12:$AD$238,Input_Day1!$AG53)),Input_Day1!$AD$12:'Input_Day1'!$AD$238,0)))</f>
        <v/>
      </c>
      <c r="D44" s="1" t="str">
        <f>IF($A44="","",INDEX(Input_Day1!C$12:C$238,MATCH(IF(Input_Day1!$AG53="","",SMALL(Input_Day1!$AD$12:$AD$238,Input_Day1!$AG53)),Input_Day1!$AD$12:'Input_Day1'!$AD$238,0)))</f>
        <v/>
      </c>
      <c r="E44" s="4" t="str">
        <f>IF($A44="","",INDEX(Input_Day1!E$12:E$238,MATCH(IF(Input_Day1!$AG53="","",SMALL(Input_Day1!$AF$12:$AF$238,Input_Day1!$AG53)),Input_Day1!$AF$12:'Input_Day1'!$AF$238,0)))</f>
        <v/>
      </c>
      <c r="F44" s="5" t="str">
        <f>IF( OR($A44="",Input_Day1!F53=""),"",INDEX(Input_Day1!F$12:F$238,MATCH(IF(Input_Day1!$AG53="","",SMALL(Input_Day1!$AF$12:$AF$238,Input_Day1!$AG53)),Input_Day1!$AF$12:'Input_Day1'!$AF$238,0)))</f>
        <v/>
      </c>
      <c r="G44" s="1" t="str">
        <f t="shared" si="7"/>
        <v/>
      </c>
      <c r="H44" s="4" t="str">
        <f>IF($A44="","",INDEX(Input_Day1!H$12:H$238,MATCH(IF(Input_Day1!$AG53="","",SMALL(Input_Day1!$AF$12:$AF$238,Input_Day1!$AG53)),Input_Day1!$AF$12:'Input_Day1'!$AF$238,0)))</f>
        <v/>
      </c>
      <c r="I44" s="5" t="str">
        <f>IF( OR($A44="",Input_Day1!I53=""),"",INDEX(Input_Day1!I$12:I$238,MATCH(IF(Input_Day1!$AG53="","",SMALL(Input_Day1!$AF$12:$AF$238,Input_Day1!$AG53)),Input_Day1!$AF$12:'Input_Day1'!$AF$238,0)))</f>
        <v/>
      </c>
      <c r="J44" s="1" t="str">
        <f t="shared" si="8"/>
        <v/>
      </c>
      <c r="K44" s="4" t="str">
        <f>IF($A44="","",INDEX(Input_Day1!K$12:K$238,MATCH(IF(Input_Day1!$AG53="","",SMALL(Input_Day1!$AF$12:$AF$238,Input_Day1!$AG53)),Input_Day1!$AF$12:'Input_Day1'!$AF$238,0)))</f>
        <v/>
      </c>
      <c r="L44" s="5" t="str">
        <f>IF( OR($A44="",Input_Day1!L53=""),"",INDEX(Input_Day1!L$12:L$238,MATCH(IF(Input_Day1!$AG53="","",SMALL(Input_Day1!$AF$12:$AF$238,Input_Day1!$AG53)),Input_Day1!$AF$12:'Input_Day1'!$AF$238,0)))</f>
        <v/>
      </c>
      <c r="M44" s="1" t="str">
        <f t="shared" si="9"/>
        <v/>
      </c>
      <c r="N44" s="4" t="str">
        <f>IF($A44="","",INDEX(Input_Day1!N$12:N$238,MATCH(IF(Input_Day1!$AG53="","",SMALL(Input_Day1!$AF$12:$AF$238,Input_Day1!$AG53)),Input_Day1!$AF$12:'Input_Day1'!$AF$238,0)))</f>
        <v/>
      </c>
      <c r="O44" s="5" t="str">
        <f>IF( OR($A44="",Input_Day1!O53=""),"",INDEX(Input_Day1!O$12:O$238,MATCH(IF(Input_Day1!$AG53="","",SMALL(Input_Day1!$AF$12:$AF$238,Input_Day1!$AG53)),Input_Day1!$AF$12:'Input_Day1'!$AF$238,0)))</f>
        <v/>
      </c>
      <c r="P44" s="1" t="str">
        <f t="shared" si="10"/>
        <v/>
      </c>
      <c r="Q44" s="4" t="str">
        <f>IF($A44="","",INDEX(Input_Day1!Q$12:Q$238,MATCH(IF(Input_Day1!$AG53="","",SMALL(Input_Day1!$AF$12:$AF$238,Input_Day1!$AG53)),Input_Day1!$AF$12:'Input_Day1'!$AF$238,0)))</f>
        <v/>
      </c>
      <c r="R44" s="5" t="str">
        <f>IF( OR($A44="",Input_Day1!R53=""),"",INDEX(Input_Day1!R$12:R$238,MATCH(IF(Input_Day1!$AG53="","",SMALL(Input_Day1!$AF$12:$AF$238,Input_Day1!$AG53)),Input_Day1!$AF$12:'Input_Day1'!$AF$238,0)))</f>
        <v/>
      </c>
      <c r="S44" s="1" t="str">
        <f t="shared" si="11"/>
        <v/>
      </c>
      <c r="T44" s="4" t="str">
        <f>IF($A44="","",INDEX(Input_Day1!T$12:T$238,MATCH(IF(Input_Day1!$AG53="","",SMALL(Input_Day1!$AF$12:$AF$238,Input_Day1!$AG53)),Input_Day1!$AF$12:'Input_Day1'!$AF$238,0)))</f>
        <v/>
      </c>
      <c r="U44" s="5" t="str">
        <f>IF( OR($A44="",Input_Day1!U53=""),"",INDEX(Input_Day1!U$12:U$238,MATCH(IF(Input_Day1!$AG53="","",SMALL(Input_Day1!$AF$12:$AF$238,Input_Day1!$AG53)),Input_Day1!$AF$12:'Input_Day1'!$AF$238,0)))</f>
        <v/>
      </c>
      <c r="V44" s="1" t="str">
        <f t="shared" si="12"/>
        <v/>
      </c>
      <c r="W44" s="4" t="str">
        <f>IF($A44="","",INDEX(Input_Day1!W$12:W$238,MATCH(IF(Input_Day1!$AG53="","",SMALL(Input_Day1!$AF$12:$AF$238,Input_Day1!$AG53)),Input_Day1!$AF$12:'Input_Day1'!$AF$238,0)))</f>
        <v/>
      </c>
      <c r="X44" s="5" t="str">
        <f>IF( OR($A44="",Input_Day1!X53=""),"",INDEX(Input_Day1!X$12:X$238,MATCH(IF(Input_Day1!$AG53="","",SMALL(Input_Day1!$AF$12:$AF$238,Input_Day1!$AG53)),Input_Day1!$AF$12:'Input_Day1'!$AF$238,0)))</f>
        <v/>
      </c>
      <c r="Y44" s="1" t="str">
        <f t="shared" si="6"/>
        <v/>
      </c>
      <c r="Z44" s="1" t="str">
        <f>IF($A44="","",INDEX(Input_Day1!Z$12:Z$238,MATCH(IF(Input_Day1!$AG53="","",SMALL(Input_Day1!$AF$12:$AF$238,Input_Day1!$AG53)),Input_Day1!$AF$12:'Input_Day1'!$AF$238,0)))</f>
        <v/>
      </c>
    </row>
    <row r="45" spans="1:26" x14ac:dyDescent="0.35">
      <c r="A45" s="1" t="str">
        <f>INDEX(Input_Day1!AE$12:AE$238,MATCH(IF(Input_Day1!$AG54="","",SMALL(Input_Day1!$AF$12:$AF$238,Input_Day1!$AG54)),Input_Day1!$AF$12:'Input_Day1'!$AF$238,0))</f>
        <v/>
      </c>
      <c r="B45" s="1" t="str">
        <f>IF($A45="","",INDEX(Input_Day1!A$12:A$238,MATCH(IF(Input_Day1!$AG54="","",SMALL(Input_Day1!$AF$12:$AF$238,Input_Day1!$AG54)),Input_Day1!$AF$12:'Input_Day1'!$AF$238,0)))</f>
        <v/>
      </c>
      <c r="C45" s="1" t="str">
        <f>IF($A45="","",INDEX(Input_Day1!B$12:B$238,MATCH(IF(Input_Day1!$AG54="","",SMALL(Input_Day1!$AD$12:$AD$238,Input_Day1!$AG54)),Input_Day1!$AD$12:'Input_Day1'!$AD$238,0)))</f>
        <v/>
      </c>
      <c r="D45" s="1" t="str">
        <f>IF($A45="","",INDEX(Input_Day1!C$12:C$238,MATCH(IF(Input_Day1!$AG54="","",SMALL(Input_Day1!$AD$12:$AD$238,Input_Day1!$AG54)),Input_Day1!$AD$12:'Input_Day1'!$AD$238,0)))</f>
        <v/>
      </c>
      <c r="E45" s="4" t="str">
        <f>IF($A45="","",INDEX(Input_Day1!E$12:E$238,MATCH(IF(Input_Day1!$AG54="","",SMALL(Input_Day1!$AF$12:$AF$238,Input_Day1!$AG54)),Input_Day1!$AF$12:'Input_Day1'!$AF$238,0)))</f>
        <v/>
      </c>
      <c r="F45" s="5" t="str">
        <f>IF( OR($A45="",Input_Day1!F54=""),"",INDEX(Input_Day1!F$12:F$238,MATCH(IF(Input_Day1!$AG54="","",SMALL(Input_Day1!$AF$12:$AF$238,Input_Day1!$AG54)),Input_Day1!$AF$12:'Input_Day1'!$AF$238,0)))</f>
        <v/>
      </c>
      <c r="G45" s="1" t="str">
        <f t="shared" si="7"/>
        <v/>
      </c>
      <c r="H45" s="4" t="str">
        <f>IF($A45="","",INDEX(Input_Day1!H$12:H$238,MATCH(IF(Input_Day1!$AG54="","",SMALL(Input_Day1!$AF$12:$AF$238,Input_Day1!$AG54)),Input_Day1!$AF$12:'Input_Day1'!$AF$238,0)))</f>
        <v/>
      </c>
      <c r="I45" s="5" t="str">
        <f>IF( OR($A45="",Input_Day1!I54=""),"",INDEX(Input_Day1!I$12:I$238,MATCH(IF(Input_Day1!$AG54="","",SMALL(Input_Day1!$AF$12:$AF$238,Input_Day1!$AG54)),Input_Day1!$AF$12:'Input_Day1'!$AF$238,0)))</f>
        <v/>
      </c>
      <c r="J45" s="1" t="str">
        <f t="shared" si="8"/>
        <v/>
      </c>
      <c r="K45" s="4" t="str">
        <f>IF($A45="","",INDEX(Input_Day1!K$12:K$238,MATCH(IF(Input_Day1!$AG54="","",SMALL(Input_Day1!$AF$12:$AF$238,Input_Day1!$AG54)),Input_Day1!$AF$12:'Input_Day1'!$AF$238,0)))</f>
        <v/>
      </c>
      <c r="L45" s="5" t="str">
        <f>IF( OR($A45="",Input_Day1!L54=""),"",INDEX(Input_Day1!L$12:L$238,MATCH(IF(Input_Day1!$AG54="","",SMALL(Input_Day1!$AF$12:$AF$238,Input_Day1!$AG54)),Input_Day1!$AF$12:'Input_Day1'!$AF$238,0)))</f>
        <v/>
      </c>
      <c r="M45" s="1" t="str">
        <f t="shared" si="9"/>
        <v/>
      </c>
      <c r="N45" s="4" t="str">
        <f>IF($A45="","",INDEX(Input_Day1!N$12:N$238,MATCH(IF(Input_Day1!$AG54="","",SMALL(Input_Day1!$AF$12:$AF$238,Input_Day1!$AG54)),Input_Day1!$AF$12:'Input_Day1'!$AF$238,0)))</f>
        <v/>
      </c>
      <c r="O45" s="5" t="str">
        <f>IF( OR($A45="",Input_Day1!O54=""),"",INDEX(Input_Day1!O$12:O$238,MATCH(IF(Input_Day1!$AG54="","",SMALL(Input_Day1!$AF$12:$AF$238,Input_Day1!$AG54)),Input_Day1!$AF$12:'Input_Day1'!$AF$238,0)))</f>
        <v/>
      </c>
      <c r="P45" s="1" t="str">
        <f t="shared" si="10"/>
        <v/>
      </c>
      <c r="Q45" s="4" t="str">
        <f>IF($A45="","",INDEX(Input_Day1!Q$12:Q$238,MATCH(IF(Input_Day1!$AG54="","",SMALL(Input_Day1!$AF$12:$AF$238,Input_Day1!$AG54)),Input_Day1!$AF$12:'Input_Day1'!$AF$238,0)))</f>
        <v/>
      </c>
      <c r="R45" s="5" t="str">
        <f>IF( OR($A45="",Input_Day1!R54=""),"",INDEX(Input_Day1!R$12:R$238,MATCH(IF(Input_Day1!$AG54="","",SMALL(Input_Day1!$AF$12:$AF$238,Input_Day1!$AG54)),Input_Day1!$AF$12:'Input_Day1'!$AF$238,0)))</f>
        <v/>
      </c>
      <c r="S45" s="1" t="str">
        <f t="shared" si="11"/>
        <v/>
      </c>
      <c r="T45" s="4" t="str">
        <f>IF($A45="","",INDEX(Input_Day1!T$12:T$238,MATCH(IF(Input_Day1!$AG54="","",SMALL(Input_Day1!$AF$12:$AF$238,Input_Day1!$AG54)),Input_Day1!$AF$12:'Input_Day1'!$AF$238,0)))</f>
        <v/>
      </c>
      <c r="U45" s="5" t="str">
        <f>IF( OR($A45="",Input_Day1!U54=""),"",INDEX(Input_Day1!U$12:U$238,MATCH(IF(Input_Day1!$AG54="","",SMALL(Input_Day1!$AF$12:$AF$238,Input_Day1!$AG54)),Input_Day1!$AF$12:'Input_Day1'!$AF$238,0)))</f>
        <v/>
      </c>
      <c r="V45" s="1" t="str">
        <f t="shared" si="12"/>
        <v/>
      </c>
      <c r="W45" s="4" t="str">
        <f>IF($A45="","",INDEX(Input_Day1!W$12:W$238,MATCH(IF(Input_Day1!$AG54="","",SMALL(Input_Day1!$AF$12:$AF$238,Input_Day1!$AG54)),Input_Day1!$AF$12:'Input_Day1'!$AF$238,0)))</f>
        <v/>
      </c>
      <c r="X45" s="5" t="str">
        <f>IF( OR($A45="",Input_Day1!X54=""),"",INDEX(Input_Day1!X$12:X$238,MATCH(IF(Input_Day1!$AG54="","",SMALL(Input_Day1!$AF$12:$AF$238,Input_Day1!$AG54)),Input_Day1!$AF$12:'Input_Day1'!$AF$238,0)))</f>
        <v/>
      </c>
      <c r="Y45" s="1" t="str">
        <f t="shared" si="6"/>
        <v/>
      </c>
      <c r="Z45" s="1" t="str">
        <f>IF($A45="","",INDEX(Input_Day1!Z$12:Z$238,MATCH(IF(Input_Day1!$AG54="","",SMALL(Input_Day1!$AF$12:$AF$238,Input_Day1!$AG54)),Input_Day1!$AF$12:'Input_Day1'!$AF$238,0)))</f>
        <v/>
      </c>
    </row>
    <row r="46" spans="1:26" x14ac:dyDescent="0.35">
      <c r="A46" s="1" t="str">
        <f>INDEX(Input_Day1!AE$12:AE$238,MATCH(IF(Input_Day1!$AG55="","",SMALL(Input_Day1!$AF$12:$AF$238,Input_Day1!$AG55)),Input_Day1!$AF$12:'Input_Day1'!$AF$238,0))</f>
        <v/>
      </c>
      <c r="B46" s="1" t="str">
        <f>IF($A46="","",INDEX(Input_Day1!A$12:A$238,MATCH(IF(Input_Day1!$AG55="","",SMALL(Input_Day1!$AF$12:$AF$238,Input_Day1!$AG55)),Input_Day1!$AF$12:'Input_Day1'!$AF$238,0)))</f>
        <v/>
      </c>
      <c r="C46" s="1" t="str">
        <f>IF($A46="","",INDEX(Input_Day1!B$12:B$238,MATCH(IF(Input_Day1!$AG55="","",SMALL(Input_Day1!$AD$12:$AD$238,Input_Day1!$AG55)),Input_Day1!$AD$12:'Input_Day1'!$AD$238,0)))</f>
        <v/>
      </c>
      <c r="D46" s="1" t="str">
        <f>IF($A46="","",INDEX(Input_Day1!C$12:C$238,MATCH(IF(Input_Day1!$AG55="","",SMALL(Input_Day1!$AD$12:$AD$238,Input_Day1!$AG55)),Input_Day1!$AD$12:'Input_Day1'!$AD$238,0)))</f>
        <v/>
      </c>
      <c r="E46" s="4" t="str">
        <f>IF($A46="","",INDEX(Input_Day1!E$12:E$238,MATCH(IF(Input_Day1!$AG55="","",SMALL(Input_Day1!$AF$12:$AF$238,Input_Day1!$AG55)),Input_Day1!$AF$12:'Input_Day1'!$AF$238,0)))</f>
        <v/>
      </c>
      <c r="F46" s="5" t="str">
        <f>IF( OR($A46="",Input_Day1!F55=""),"",INDEX(Input_Day1!F$12:F$238,MATCH(IF(Input_Day1!$AG55="","",SMALL(Input_Day1!$AF$12:$AF$238,Input_Day1!$AG55)),Input_Day1!$AF$12:'Input_Day1'!$AF$238,0)))</f>
        <v/>
      </c>
      <c r="G46" s="1" t="str">
        <f t="shared" si="7"/>
        <v/>
      </c>
      <c r="H46" s="4" t="str">
        <f>IF($A46="","",INDEX(Input_Day1!H$12:H$238,MATCH(IF(Input_Day1!$AG55="","",SMALL(Input_Day1!$AF$12:$AF$238,Input_Day1!$AG55)),Input_Day1!$AF$12:'Input_Day1'!$AF$238,0)))</f>
        <v/>
      </c>
      <c r="I46" s="5" t="str">
        <f>IF( OR($A46="",Input_Day1!I55=""),"",INDEX(Input_Day1!I$12:I$238,MATCH(IF(Input_Day1!$AG55="","",SMALL(Input_Day1!$AF$12:$AF$238,Input_Day1!$AG55)),Input_Day1!$AF$12:'Input_Day1'!$AF$238,0)))</f>
        <v/>
      </c>
      <c r="J46" s="1" t="str">
        <f t="shared" si="8"/>
        <v/>
      </c>
      <c r="K46" s="4" t="str">
        <f>IF($A46="","",INDEX(Input_Day1!K$12:K$238,MATCH(IF(Input_Day1!$AG55="","",SMALL(Input_Day1!$AF$12:$AF$238,Input_Day1!$AG55)),Input_Day1!$AF$12:'Input_Day1'!$AF$238,0)))</f>
        <v/>
      </c>
      <c r="L46" s="5" t="str">
        <f>IF( OR($A46="",Input_Day1!L55=""),"",INDEX(Input_Day1!L$12:L$238,MATCH(IF(Input_Day1!$AG55="","",SMALL(Input_Day1!$AF$12:$AF$238,Input_Day1!$AG55)),Input_Day1!$AF$12:'Input_Day1'!$AF$238,0)))</f>
        <v/>
      </c>
      <c r="M46" s="1" t="str">
        <f t="shared" si="9"/>
        <v/>
      </c>
      <c r="N46" s="4" t="str">
        <f>IF($A46="","",INDEX(Input_Day1!N$12:N$238,MATCH(IF(Input_Day1!$AG55="","",SMALL(Input_Day1!$AF$12:$AF$238,Input_Day1!$AG55)),Input_Day1!$AF$12:'Input_Day1'!$AF$238,0)))</f>
        <v/>
      </c>
      <c r="O46" s="5" t="str">
        <f>IF( OR($A46="",Input_Day1!O55=""),"",INDEX(Input_Day1!O$12:O$238,MATCH(IF(Input_Day1!$AG55="","",SMALL(Input_Day1!$AF$12:$AF$238,Input_Day1!$AG55)),Input_Day1!$AF$12:'Input_Day1'!$AF$238,0)))</f>
        <v/>
      </c>
      <c r="P46" s="1" t="str">
        <f t="shared" si="10"/>
        <v/>
      </c>
      <c r="Q46" s="4" t="str">
        <f>IF($A46="","",INDEX(Input_Day1!Q$12:Q$238,MATCH(IF(Input_Day1!$AG55="","",SMALL(Input_Day1!$AF$12:$AF$238,Input_Day1!$AG55)),Input_Day1!$AF$12:'Input_Day1'!$AF$238,0)))</f>
        <v/>
      </c>
      <c r="R46" s="5" t="str">
        <f>IF( OR($A46="",Input_Day1!R55=""),"",INDEX(Input_Day1!R$12:R$238,MATCH(IF(Input_Day1!$AG55="","",SMALL(Input_Day1!$AF$12:$AF$238,Input_Day1!$AG55)),Input_Day1!$AF$12:'Input_Day1'!$AF$238,0)))</f>
        <v/>
      </c>
      <c r="S46" s="1" t="str">
        <f t="shared" si="11"/>
        <v/>
      </c>
      <c r="T46" s="4" t="str">
        <f>IF($A46="","",INDEX(Input_Day1!T$12:T$238,MATCH(IF(Input_Day1!$AG55="","",SMALL(Input_Day1!$AF$12:$AF$238,Input_Day1!$AG55)),Input_Day1!$AF$12:'Input_Day1'!$AF$238,0)))</f>
        <v/>
      </c>
      <c r="U46" s="5" t="str">
        <f>IF( OR($A46="",Input_Day1!U55=""),"",INDEX(Input_Day1!U$12:U$238,MATCH(IF(Input_Day1!$AG55="","",SMALL(Input_Day1!$AF$12:$AF$238,Input_Day1!$AG55)),Input_Day1!$AF$12:'Input_Day1'!$AF$238,0)))</f>
        <v/>
      </c>
      <c r="V46" s="1" t="str">
        <f t="shared" si="12"/>
        <v/>
      </c>
      <c r="W46" s="4" t="str">
        <f>IF($A46="","",INDEX(Input_Day1!W$12:W$238,MATCH(IF(Input_Day1!$AG55="","",SMALL(Input_Day1!$AF$12:$AF$238,Input_Day1!$AG55)),Input_Day1!$AF$12:'Input_Day1'!$AF$238,0)))</f>
        <v/>
      </c>
      <c r="X46" s="5" t="str">
        <f>IF( OR($A46="",Input_Day1!X55=""),"",INDEX(Input_Day1!X$12:X$238,MATCH(IF(Input_Day1!$AG55="","",SMALL(Input_Day1!$AF$12:$AF$238,Input_Day1!$AG55)),Input_Day1!$AF$12:'Input_Day1'!$AF$238,0)))</f>
        <v/>
      </c>
      <c r="Y46" s="1" t="str">
        <f t="shared" si="6"/>
        <v/>
      </c>
      <c r="Z46" s="1" t="str">
        <f>IF($A46="","",INDEX(Input_Day1!Z$12:Z$238,MATCH(IF(Input_Day1!$AG55="","",SMALL(Input_Day1!$AF$12:$AF$238,Input_Day1!$AG55)),Input_Day1!$AF$12:'Input_Day1'!$AF$238,0)))</f>
        <v/>
      </c>
    </row>
    <row r="47" spans="1:26" x14ac:dyDescent="0.35">
      <c r="A47" s="1" t="str">
        <f>INDEX(Input_Day1!AE$12:AE$238,MATCH(IF(Input_Day1!$AG56="","",SMALL(Input_Day1!$AF$12:$AF$238,Input_Day1!$AG56)),Input_Day1!$AF$12:'Input_Day1'!$AF$238,0))</f>
        <v/>
      </c>
      <c r="B47" s="1" t="str">
        <f>IF($A47="","",INDEX(Input_Day1!A$12:A$238,MATCH(IF(Input_Day1!$AG56="","",SMALL(Input_Day1!$AF$12:$AF$238,Input_Day1!$AG56)),Input_Day1!$AF$12:'Input_Day1'!$AF$238,0)))</f>
        <v/>
      </c>
      <c r="C47" s="1" t="str">
        <f>IF($A47="","",INDEX(Input_Day1!B$12:B$238,MATCH(IF(Input_Day1!$AG56="","",SMALL(Input_Day1!$AD$12:$AD$238,Input_Day1!$AG56)),Input_Day1!$AD$12:'Input_Day1'!$AD$238,0)))</f>
        <v/>
      </c>
      <c r="D47" s="1" t="str">
        <f>IF($A47="","",INDEX(Input_Day1!C$12:C$238,MATCH(IF(Input_Day1!$AG56="","",SMALL(Input_Day1!$AD$12:$AD$238,Input_Day1!$AG56)),Input_Day1!$AD$12:'Input_Day1'!$AD$238,0)))</f>
        <v/>
      </c>
      <c r="E47" s="4" t="str">
        <f>IF($A47="","",INDEX(Input_Day1!E$12:E$238,MATCH(IF(Input_Day1!$AG56="","",SMALL(Input_Day1!$AF$12:$AF$238,Input_Day1!$AG56)),Input_Day1!$AF$12:'Input_Day1'!$AF$238,0)))</f>
        <v/>
      </c>
      <c r="F47" s="5" t="str">
        <f>IF( OR($A47="",Input_Day1!F56=""),"",INDEX(Input_Day1!F$12:F$238,MATCH(IF(Input_Day1!$AG56="","",SMALL(Input_Day1!$AF$12:$AF$238,Input_Day1!$AG56)),Input_Day1!$AF$12:'Input_Day1'!$AF$238,0)))</f>
        <v/>
      </c>
      <c r="G47" s="1" t="str">
        <f t="shared" si="7"/>
        <v/>
      </c>
      <c r="H47" s="4" t="str">
        <f>IF($A47="","",INDEX(Input_Day1!H$12:H$238,MATCH(IF(Input_Day1!$AG56="","",SMALL(Input_Day1!$AF$12:$AF$238,Input_Day1!$AG56)),Input_Day1!$AF$12:'Input_Day1'!$AF$238,0)))</f>
        <v/>
      </c>
      <c r="I47" s="5" t="str">
        <f>IF( OR($A47="",Input_Day1!I56=""),"",INDEX(Input_Day1!I$12:I$238,MATCH(IF(Input_Day1!$AG56="","",SMALL(Input_Day1!$AF$12:$AF$238,Input_Day1!$AG56)),Input_Day1!$AF$12:'Input_Day1'!$AF$238,0)))</f>
        <v/>
      </c>
      <c r="J47" s="1" t="str">
        <f t="shared" si="8"/>
        <v/>
      </c>
      <c r="K47" s="4" t="str">
        <f>IF($A47="","",INDEX(Input_Day1!K$12:K$238,MATCH(IF(Input_Day1!$AG56="","",SMALL(Input_Day1!$AF$12:$AF$238,Input_Day1!$AG56)),Input_Day1!$AF$12:'Input_Day1'!$AF$238,0)))</f>
        <v/>
      </c>
      <c r="L47" s="5" t="str">
        <f>IF( OR($A47="",Input_Day1!L56=""),"",INDEX(Input_Day1!L$12:L$238,MATCH(IF(Input_Day1!$AG56="","",SMALL(Input_Day1!$AF$12:$AF$238,Input_Day1!$AG56)),Input_Day1!$AF$12:'Input_Day1'!$AF$238,0)))</f>
        <v/>
      </c>
      <c r="M47" s="1" t="str">
        <f t="shared" si="9"/>
        <v/>
      </c>
      <c r="N47" s="4" t="str">
        <f>IF($A47="","",INDEX(Input_Day1!N$12:N$238,MATCH(IF(Input_Day1!$AG56="","",SMALL(Input_Day1!$AF$12:$AF$238,Input_Day1!$AG56)),Input_Day1!$AF$12:'Input_Day1'!$AF$238,0)))</f>
        <v/>
      </c>
      <c r="O47" s="5" t="str">
        <f>IF( OR($A47="",Input_Day1!O56=""),"",INDEX(Input_Day1!O$12:O$238,MATCH(IF(Input_Day1!$AG56="","",SMALL(Input_Day1!$AF$12:$AF$238,Input_Day1!$AG56)),Input_Day1!$AF$12:'Input_Day1'!$AF$238,0)))</f>
        <v/>
      </c>
      <c r="P47" s="1" t="str">
        <f t="shared" si="10"/>
        <v/>
      </c>
      <c r="Q47" s="4" t="str">
        <f>IF($A47="","",INDEX(Input_Day1!Q$12:Q$238,MATCH(IF(Input_Day1!$AG56="","",SMALL(Input_Day1!$AF$12:$AF$238,Input_Day1!$AG56)),Input_Day1!$AF$12:'Input_Day1'!$AF$238,0)))</f>
        <v/>
      </c>
      <c r="R47" s="5" t="str">
        <f>IF( OR($A47="",Input_Day1!R56=""),"",INDEX(Input_Day1!R$12:R$238,MATCH(IF(Input_Day1!$AG56="","",SMALL(Input_Day1!$AF$12:$AF$238,Input_Day1!$AG56)),Input_Day1!$AF$12:'Input_Day1'!$AF$238,0)))</f>
        <v/>
      </c>
      <c r="S47" s="1" t="str">
        <f t="shared" si="11"/>
        <v/>
      </c>
      <c r="T47" s="4" t="str">
        <f>IF($A47="","",INDEX(Input_Day1!T$12:T$238,MATCH(IF(Input_Day1!$AG56="","",SMALL(Input_Day1!$AF$12:$AF$238,Input_Day1!$AG56)),Input_Day1!$AF$12:'Input_Day1'!$AF$238,0)))</f>
        <v/>
      </c>
      <c r="U47" s="5" t="str">
        <f>IF( OR($A47="",Input_Day1!U56=""),"",INDEX(Input_Day1!U$12:U$238,MATCH(IF(Input_Day1!$AG56="","",SMALL(Input_Day1!$AF$12:$AF$238,Input_Day1!$AG56)),Input_Day1!$AF$12:'Input_Day1'!$AF$238,0)))</f>
        <v/>
      </c>
      <c r="V47" s="1" t="str">
        <f t="shared" si="12"/>
        <v/>
      </c>
      <c r="W47" s="4" t="str">
        <f>IF($A47="","",INDEX(Input_Day1!W$12:W$238,MATCH(IF(Input_Day1!$AG56="","",SMALL(Input_Day1!$AF$12:$AF$238,Input_Day1!$AG56)),Input_Day1!$AF$12:'Input_Day1'!$AF$238,0)))</f>
        <v/>
      </c>
      <c r="X47" s="5" t="str">
        <f>IF( OR($A47="",Input_Day1!X56=""),"",INDEX(Input_Day1!X$12:X$238,MATCH(IF(Input_Day1!$AG56="","",SMALL(Input_Day1!$AF$12:$AF$238,Input_Day1!$AG56)),Input_Day1!$AF$12:'Input_Day1'!$AF$238,0)))</f>
        <v/>
      </c>
      <c r="Y47" s="1" t="str">
        <f t="shared" si="6"/>
        <v/>
      </c>
      <c r="Z47" s="1" t="str">
        <f>IF($A47="","",INDEX(Input_Day1!Z$12:Z$238,MATCH(IF(Input_Day1!$AG56="","",SMALL(Input_Day1!$AF$12:$AF$238,Input_Day1!$AG56)),Input_Day1!$AF$12:'Input_Day1'!$AF$238,0)))</f>
        <v/>
      </c>
    </row>
    <row r="48" spans="1:26" x14ac:dyDescent="0.35">
      <c r="A48" s="1" t="str">
        <f>INDEX(Input_Day1!AE$12:AE$238,MATCH(IF(Input_Day1!$AG57="","",SMALL(Input_Day1!$AF$12:$AF$238,Input_Day1!$AG57)),Input_Day1!$AF$12:'Input_Day1'!$AF$238,0))</f>
        <v/>
      </c>
      <c r="B48" s="1" t="str">
        <f>IF($A48="","",INDEX(Input_Day1!A$12:A$238,MATCH(IF(Input_Day1!$AG57="","",SMALL(Input_Day1!$AF$12:$AF$238,Input_Day1!$AG57)),Input_Day1!$AF$12:'Input_Day1'!$AF$238,0)))</f>
        <v/>
      </c>
      <c r="C48" s="1" t="str">
        <f>IF($A48="","",INDEX(Input_Day1!B$12:B$238,MATCH(IF(Input_Day1!$AG57="","",SMALL(Input_Day1!$AD$12:$AD$238,Input_Day1!$AG57)),Input_Day1!$AD$12:'Input_Day1'!$AD$238,0)))</f>
        <v/>
      </c>
      <c r="D48" s="1" t="str">
        <f>IF($A48="","",INDEX(Input_Day1!C$12:C$238,MATCH(IF(Input_Day1!$AG57="","",SMALL(Input_Day1!$AD$12:$AD$238,Input_Day1!$AG57)),Input_Day1!$AD$12:'Input_Day1'!$AD$238,0)))</f>
        <v/>
      </c>
      <c r="E48" s="4" t="str">
        <f>IF($A48="","",INDEX(Input_Day1!E$12:E$238,MATCH(IF(Input_Day1!$AG57="","",SMALL(Input_Day1!$AF$12:$AF$238,Input_Day1!$AG57)),Input_Day1!$AF$12:'Input_Day1'!$AF$238,0)))</f>
        <v/>
      </c>
      <c r="F48" s="5" t="str">
        <f>IF( OR($A48="",Input_Day1!F57=""),"",INDEX(Input_Day1!F$12:F$238,MATCH(IF(Input_Day1!$AG57="","",SMALL(Input_Day1!$AF$12:$AF$238,Input_Day1!$AG57)),Input_Day1!$AF$12:'Input_Day1'!$AF$238,0)))</f>
        <v/>
      </c>
      <c r="G48" s="1" t="str">
        <f t="shared" si="7"/>
        <v/>
      </c>
      <c r="H48" s="4" t="str">
        <f>IF($A48="","",INDEX(Input_Day1!H$12:H$238,MATCH(IF(Input_Day1!$AG57="","",SMALL(Input_Day1!$AF$12:$AF$238,Input_Day1!$AG57)),Input_Day1!$AF$12:'Input_Day1'!$AF$238,0)))</f>
        <v/>
      </c>
      <c r="I48" s="5" t="str">
        <f>IF( OR($A48="",Input_Day1!I57=""),"",INDEX(Input_Day1!I$12:I$238,MATCH(IF(Input_Day1!$AG57="","",SMALL(Input_Day1!$AF$12:$AF$238,Input_Day1!$AG57)),Input_Day1!$AF$12:'Input_Day1'!$AF$238,0)))</f>
        <v/>
      </c>
      <c r="J48" s="1" t="str">
        <f t="shared" si="8"/>
        <v/>
      </c>
      <c r="K48" s="4" t="str">
        <f>IF($A48="","",INDEX(Input_Day1!K$12:K$238,MATCH(IF(Input_Day1!$AG57="","",SMALL(Input_Day1!$AF$12:$AF$238,Input_Day1!$AG57)),Input_Day1!$AF$12:'Input_Day1'!$AF$238,0)))</f>
        <v/>
      </c>
      <c r="L48" s="5" t="str">
        <f>IF( OR($A48="",Input_Day1!L57=""),"",INDEX(Input_Day1!L$12:L$238,MATCH(IF(Input_Day1!$AG57="","",SMALL(Input_Day1!$AF$12:$AF$238,Input_Day1!$AG57)),Input_Day1!$AF$12:'Input_Day1'!$AF$238,0)))</f>
        <v/>
      </c>
      <c r="M48" s="1" t="str">
        <f t="shared" si="9"/>
        <v/>
      </c>
      <c r="N48" s="4" t="str">
        <f>IF($A48="","",INDEX(Input_Day1!N$12:N$238,MATCH(IF(Input_Day1!$AG57="","",SMALL(Input_Day1!$AF$12:$AF$238,Input_Day1!$AG57)),Input_Day1!$AF$12:'Input_Day1'!$AF$238,0)))</f>
        <v/>
      </c>
      <c r="O48" s="5" t="str">
        <f>IF( OR($A48="",Input_Day1!O57=""),"",INDEX(Input_Day1!O$12:O$238,MATCH(IF(Input_Day1!$AG57="","",SMALL(Input_Day1!$AF$12:$AF$238,Input_Day1!$AG57)),Input_Day1!$AF$12:'Input_Day1'!$AF$238,0)))</f>
        <v/>
      </c>
      <c r="P48" s="1" t="str">
        <f t="shared" si="10"/>
        <v/>
      </c>
      <c r="Q48" s="4" t="str">
        <f>IF($A48="","",INDEX(Input_Day1!Q$12:Q$238,MATCH(IF(Input_Day1!$AG57="","",SMALL(Input_Day1!$AF$12:$AF$238,Input_Day1!$AG57)),Input_Day1!$AF$12:'Input_Day1'!$AF$238,0)))</f>
        <v/>
      </c>
      <c r="R48" s="5" t="str">
        <f>IF( OR($A48="",Input_Day1!R57=""),"",INDEX(Input_Day1!R$12:R$238,MATCH(IF(Input_Day1!$AG57="","",SMALL(Input_Day1!$AF$12:$AF$238,Input_Day1!$AG57)),Input_Day1!$AF$12:'Input_Day1'!$AF$238,0)))</f>
        <v/>
      </c>
      <c r="S48" s="1" t="str">
        <f t="shared" si="11"/>
        <v/>
      </c>
      <c r="T48" s="4" t="str">
        <f>IF($A48="","",INDEX(Input_Day1!T$12:T$238,MATCH(IF(Input_Day1!$AG57="","",SMALL(Input_Day1!$AF$12:$AF$238,Input_Day1!$AG57)),Input_Day1!$AF$12:'Input_Day1'!$AF$238,0)))</f>
        <v/>
      </c>
      <c r="U48" s="5" t="str">
        <f>IF( OR($A48="",Input_Day1!U57=""),"",INDEX(Input_Day1!U$12:U$238,MATCH(IF(Input_Day1!$AG57="","",SMALL(Input_Day1!$AF$12:$AF$238,Input_Day1!$AG57)),Input_Day1!$AF$12:'Input_Day1'!$AF$238,0)))</f>
        <v/>
      </c>
      <c r="V48" s="1" t="str">
        <f t="shared" si="12"/>
        <v/>
      </c>
      <c r="W48" s="4" t="str">
        <f>IF($A48="","",INDEX(Input_Day1!W$12:W$238,MATCH(IF(Input_Day1!$AG57="","",SMALL(Input_Day1!$AF$12:$AF$238,Input_Day1!$AG57)),Input_Day1!$AF$12:'Input_Day1'!$AF$238,0)))</f>
        <v/>
      </c>
      <c r="X48" s="5" t="str">
        <f>IF( OR($A48="",Input_Day1!X57=""),"",INDEX(Input_Day1!X$12:X$238,MATCH(IF(Input_Day1!$AG57="","",SMALL(Input_Day1!$AF$12:$AF$238,Input_Day1!$AG57)),Input_Day1!$AF$12:'Input_Day1'!$AF$238,0)))</f>
        <v/>
      </c>
      <c r="Y48" s="1" t="str">
        <f t="shared" si="6"/>
        <v/>
      </c>
      <c r="Z48" s="1" t="str">
        <f>IF($A48="","",INDEX(Input_Day1!Z$12:Z$238,MATCH(IF(Input_Day1!$AG57="","",SMALL(Input_Day1!$AF$12:$AF$238,Input_Day1!$AG57)),Input_Day1!$AF$12:'Input_Day1'!$AF$238,0)))</f>
        <v/>
      </c>
    </row>
    <row r="49" spans="1:26" x14ac:dyDescent="0.35">
      <c r="A49" s="1" t="str">
        <f>INDEX(Input_Day1!AE$12:AE$238,MATCH(IF(Input_Day1!$AG58="","",SMALL(Input_Day1!$AF$12:$AF$238,Input_Day1!$AG58)),Input_Day1!$AF$12:'Input_Day1'!$AF$238,0))</f>
        <v/>
      </c>
      <c r="B49" s="1" t="str">
        <f>IF($A49="","",INDEX(Input_Day1!A$12:A$238,MATCH(IF(Input_Day1!$AG58="","",SMALL(Input_Day1!$AF$12:$AF$238,Input_Day1!$AG58)),Input_Day1!$AF$12:'Input_Day1'!$AF$238,0)))</f>
        <v/>
      </c>
      <c r="C49" s="1" t="str">
        <f>IF($A49="","",INDEX(Input_Day1!B$12:B$238,MATCH(IF(Input_Day1!$AG58="","",SMALL(Input_Day1!$AD$12:$AD$238,Input_Day1!$AG58)),Input_Day1!$AD$12:'Input_Day1'!$AD$238,0)))</f>
        <v/>
      </c>
      <c r="D49" s="1" t="str">
        <f>IF($A49="","",INDEX(Input_Day1!C$12:C$238,MATCH(IF(Input_Day1!$AG58="","",SMALL(Input_Day1!$AD$12:$AD$238,Input_Day1!$AG58)),Input_Day1!$AD$12:'Input_Day1'!$AD$238,0)))</f>
        <v/>
      </c>
      <c r="E49" s="4" t="str">
        <f>IF($A49="","",INDEX(Input_Day1!E$12:E$238,MATCH(IF(Input_Day1!$AG58="","",SMALL(Input_Day1!$AF$12:$AF$238,Input_Day1!$AG58)),Input_Day1!$AF$12:'Input_Day1'!$AF$238,0)))</f>
        <v/>
      </c>
      <c r="F49" s="5" t="str">
        <f>IF( OR($A49="",Input_Day1!F58=""),"",INDEX(Input_Day1!F$12:F$238,MATCH(IF(Input_Day1!$AG58="","",SMALL(Input_Day1!$AF$12:$AF$238,Input_Day1!$AG58)),Input_Day1!$AF$12:'Input_Day1'!$AF$238,0)))</f>
        <v/>
      </c>
      <c r="G49" s="1" t="str">
        <f t="shared" si="7"/>
        <v/>
      </c>
      <c r="H49" s="4" t="str">
        <f>IF($A49="","",INDEX(Input_Day1!H$12:H$238,MATCH(IF(Input_Day1!$AG58="","",SMALL(Input_Day1!$AF$12:$AF$238,Input_Day1!$AG58)),Input_Day1!$AF$12:'Input_Day1'!$AF$238,0)))</f>
        <v/>
      </c>
      <c r="I49" s="5" t="str">
        <f>IF( OR($A49="",Input_Day1!I58=""),"",INDEX(Input_Day1!I$12:I$238,MATCH(IF(Input_Day1!$AG58="","",SMALL(Input_Day1!$AF$12:$AF$238,Input_Day1!$AG58)),Input_Day1!$AF$12:'Input_Day1'!$AF$238,0)))</f>
        <v/>
      </c>
      <c r="J49" s="1" t="str">
        <f t="shared" si="8"/>
        <v/>
      </c>
      <c r="K49" s="4" t="str">
        <f>IF($A49="","",INDEX(Input_Day1!K$12:K$238,MATCH(IF(Input_Day1!$AG58="","",SMALL(Input_Day1!$AF$12:$AF$238,Input_Day1!$AG58)),Input_Day1!$AF$12:'Input_Day1'!$AF$238,0)))</f>
        <v/>
      </c>
      <c r="L49" s="5" t="str">
        <f>IF( OR($A49="",Input_Day1!L58=""),"",INDEX(Input_Day1!L$12:L$238,MATCH(IF(Input_Day1!$AG58="","",SMALL(Input_Day1!$AF$12:$AF$238,Input_Day1!$AG58)),Input_Day1!$AF$12:'Input_Day1'!$AF$238,0)))</f>
        <v/>
      </c>
      <c r="M49" s="1" t="str">
        <f t="shared" si="9"/>
        <v/>
      </c>
      <c r="N49" s="4" t="str">
        <f>IF($A49="","",INDEX(Input_Day1!N$12:N$238,MATCH(IF(Input_Day1!$AG58="","",SMALL(Input_Day1!$AF$12:$AF$238,Input_Day1!$AG58)),Input_Day1!$AF$12:'Input_Day1'!$AF$238,0)))</f>
        <v/>
      </c>
      <c r="O49" s="5" t="str">
        <f>IF( OR($A49="",Input_Day1!O58=""),"",INDEX(Input_Day1!O$12:O$238,MATCH(IF(Input_Day1!$AG58="","",SMALL(Input_Day1!$AF$12:$AF$238,Input_Day1!$AG58)),Input_Day1!$AF$12:'Input_Day1'!$AF$238,0)))</f>
        <v/>
      </c>
      <c r="P49" s="1" t="str">
        <f t="shared" si="10"/>
        <v/>
      </c>
      <c r="Q49" s="4" t="str">
        <f>IF($A49="","",INDEX(Input_Day1!Q$12:Q$238,MATCH(IF(Input_Day1!$AG58="","",SMALL(Input_Day1!$AF$12:$AF$238,Input_Day1!$AG58)),Input_Day1!$AF$12:'Input_Day1'!$AF$238,0)))</f>
        <v/>
      </c>
      <c r="R49" s="5" t="str">
        <f>IF( OR($A49="",Input_Day1!R58=""),"",INDEX(Input_Day1!R$12:R$238,MATCH(IF(Input_Day1!$AG58="","",SMALL(Input_Day1!$AF$12:$AF$238,Input_Day1!$AG58)),Input_Day1!$AF$12:'Input_Day1'!$AF$238,0)))</f>
        <v/>
      </c>
      <c r="S49" s="1" t="str">
        <f t="shared" si="11"/>
        <v/>
      </c>
      <c r="T49" s="4" t="str">
        <f>IF($A49="","",INDEX(Input_Day1!T$12:T$238,MATCH(IF(Input_Day1!$AG58="","",SMALL(Input_Day1!$AF$12:$AF$238,Input_Day1!$AG58)),Input_Day1!$AF$12:'Input_Day1'!$AF$238,0)))</f>
        <v/>
      </c>
      <c r="U49" s="5" t="str">
        <f>IF( OR($A49="",Input_Day1!U58=""),"",INDEX(Input_Day1!U$12:U$238,MATCH(IF(Input_Day1!$AG58="","",SMALL(Input_Day1!$AF$12:$AF$238,Input_Day1!$AG58)),Input_Day1!$AF$12:'Input_Day1'!$AF$238,0)))</f>
        <v/>
      </c>
      <c r="V49" s="1" t="str">
        <f t="shared" si="12"/>
        <v/>
      </c>
      <c r="W49" s="4" t="str">
        <f>IF($A49="","",INDEX(Input_Day1!W$12:W$238,MATCH(IF(Input_Day1!$AG58="","",SMALL(Input_Day1!$AF$12:$AF$238,Input_Day1!$AG58)),Input_Day1!$AF$12:'Input_Day1'!$AF$238,0)))</f>
        <v/>
      </c>
      <c r="X49" s="5" t="str">
        <f>IF( OR($A49="",Input_Day1!X58=""),"",INDEX(Input_Day1!X$12:X$238,MATCH(IF(Input_Day1!$AG58="","",SMALL(Input_Day1!$AF$12:$AF$238,Input_Day1!$AG58)),Input_Day1!$AF$12:'Input_Day1'!$AF$238,0)))</f>
        <v/>
      </c>
      <c r="Y49" s="1" t="str">
        <f t="shared" si="6"/>
        <v/>
      </c>
      <c r="Z49" s="1" t="str">
        <f>IF($A49="","",INDEX(Input_Day1!Z$12:Z$238,MATCH(IF(Input_Day1!$AG58="","",SMALL(Input_Day1!$AF$12:$AF$238,Input_Day1!$AG58)),Input_Day1!$AF$12:'Input_Day1'!$AF$238,0)))</f>
        <v/>
      </c>
    </row>
    <row r="50" spans="1:26" x14ac:dyDescent="0.35">
      <c r="A50" s="1" t="str">
        <f>INDEX(Input_Day1!AE$12:AE$238,MATCH(IF(Input_Day1!$AG59="","",SMALL(Input_Day1!$AF$12:$AF$238,Input_Day1!$AG59)),Input_Day1!$AF$12:'Input_Day1'!$AF$238,0))</f>
        <v/>
      </c>
      <c r="B50" s="1" t="str">
        <f>IF($A50="","",INDEX(Input_Day1!A$12:A$238,MATCH(IF(Input_Day1!$AG59="","",SMALL(Input_Day1!$AF$12:$AF$238,Input_Day1!$AG59)),Input_Day1!$AF$12:'Input_Day1'!$AF$238,0)))</f>
        <v/>
      </c>
      <c r="C50" s="1" t="str">
        <f>IF($A50="","",INDEX(Input_Day1!B$12:B$238,MATCH(IF(Input_Day1!$AG59="","",SMALL(Input_Day1!$AD$12:$AD$238,Input_Day1!$AG59)),Input_Day1!$AD$12:'Input_Day1'!$AD$238,0)))</f>
        <v/>
      </c>
      <c r="D50" s="1" t="str">
        <f>IF($A50="","",INDEX(Input_Day1!C$12:C$238,MATCH(IF(Input_Day1!$AG59="","",SMALL(Input_Day1!$AD$12:$AD$238,Input_Day1!$AG59)),Input_Day1!$AD$12:'Input_Day1'!$AD$238,0)))</f>
        <v/>
      </c>
      <c r="E50" s="4" t="str">
        <f>IF($A50="","",INDEX(Input_Day1!E$12:E$238,MATCH(IF(Input_Day1!$AG59="","",SMALL(Input_Day1!$AF$12:$AF$238,Input_Day1!$AG59)),Input_Day1!$AF$12:'Input_Day1'!$AF$238,0)))</f>
        <v/>
      </c>
      <c r="F50" s="5" t="str">
        <f>IF( OR($A50="",Input_Day1!F59=""),"",INDEX(Input_Day1!F$12:F$238,MATCH(IF(Input_Day1!$AG59="","",SMALL(Input_Day1!$AF$12:$AF$238,Input_Day1!$AG59)),Input_Day1!$AF$12:'Input_Day1'!$AF$238,0)))</f>
        <v/>
      </c>
      <c r="G50" s="1" t="str">
        <f t="shared" si="7"/>
        <v/>
      </c>
      <c r="H50" s="4" t="str">
        <f>IF($A50="","",INDEX(Input_Day1!H$12:H$238,MATCH(IF(Input_Day1!$AG59="","",SMALL(Input_Day1!$AF$12:$AF$238,Input_Day1!$AG59)),Input_Day1!$AF$12:'Input_Day1'!$AF$238,0)))</f>
        <v/>
      </c>
      <c r="I50" s="5" t="str">
        <f>IF( OR($A50="",Input_Day1!I59=""),"",INDEX(Input_Day1!I$12:I$238,MATCH(IF(Input_Day1!$AG59="","",SMALL(Input_Day1!$AF$12:$AF$238,Input_Day1!$AG59)),Input_Day1!$AF$12:'Input_Day1'!$AF$238,0)))</f>
        <v/>
      </c>
      <c r="J50" s="1" t="str">
        <f t="shared" si="8"/>
        <v/>
      </c>
      <c r="K50" s="4" t="str">
        <f>IF($A50="","",INDEX(Input_Day1!K$12:K$238,MATCH(IF(Input_Day1!$AG59="","",SMALL(Input_Day1!$AF$12:$AF$238,Input_Day1!$AG59)),Input_Day1!$AF$12:'Input_Day1'!$AF$238,0)))</f>
        <v/>
      </c>
      <c r="L50" s="5" t="str">
        <f>IF( OR($A50="",Input_Day1!L59=""),"",INDEX(Input_Day1!L$12:L$238,MATCH(IF(Input_Day1!$AG59="","",SMALL(Input_Day1!$AF$12:$AF$238,Input_Day1!$AG59)),Input_Day1!$AF$12:'Input_Day1'!$AF$238,0)))</f>
        <v/>
      </c>
      <c r="M50" s="1" t="str">
        <f t="shared" si="9"/>
        <v/>
      </c>
      <c r="N50" s="4" t="str">
        <f>IF($A50="","",INDEX(Input_Day1!N$12:N$238,MATCH(IF(Input_Day1!$AG59="","",SMALL(Input_Day1!$AF$12:$AF$238,Input_Day1!$AG59)),Input_Day1!$AF$12:'Input_Day1'!$AF$238,0)))</f>
        <v/>
      </c>
      <c r="O50" s="5" t="str">
        <f>IF( OR($A50="",Input_Day1!O59=""),"",INDEX(Input_Day1!O$12:O$238,MATCH(IF(Input_Day1!$AG59="","",SMALL(Input_Day1!$AF$12:$AF$238,Input_Day1!$AG59)),Input_Day1!$AF$12:'Input_Day1'!$AF$238,0)))</f>
        <v/>
      </c>
      <c r="P50" s="1" t="str">
        <f t="shared" si="10"/>
        <v/>
      </c>
      <c r="Q50" s="4" t="str">
        <f>IF($A50="","",INDEX(Input_Day1!Q$12:Q$238,MATCH(IF(Input_Day1!$AG59="","",SMALL(Input_Day1!$AF$12:$AF$238,Input_Day1!$AG59)),Input_Day1!$AF$12:'Input_Day1'!$AF$238,0)))</f>
        <v/>
      </c>
      <c r="R50" s="5" t="str">
        <f>IF( OR($A50="",Input_Day1!R59=""),"",INDEX(Input_Day1!R$12:R$238,MATCH(IF(Input_Day1!$AG59="","",SMALL(Input_Day1!$AF$12:$AF$238,Input_Day1!$AG59)),Input_Day1!$AF$12:'Input_Day1'!$AF$238,0)))</f>
        <v/>
      </c>
      <c r="S50" s="1" t="str">
        <f t="shared" si="11"/>
        <v/>
      </c>
      <c r="T50" s="4" t="str">
        <f>IF($A50="","",INDEX(Input_Day1!T$12:T$238,MATCH(IF(Input_Day1!$AG59="","",SMALL(Input_Day1!$AF$12:$AF$238,Input_Day1!$AG59)),Input_Day1!$AF$12:'Input_Day1'!$AF$238,0)))</f>
        <v/>
      </c>
      <c r="U50" s="5" t="str">
        <f>IF( OR($A50="",Input_Day1!U59=""),"",INDEX(Input_Day1!U$12:U$238,MATCH(IF(Input_Day1!$AG59="","",SMALL(Input_Day1!$AF$12:$AF$238,Input_Day1!$AG59)),Input_Day1!$AF$12:'Input_Day1'!$AF$238,0)))</f>
        <v/>
      </c>
      <c r="V50" s="1" t="str">
        <f t="shared" si="12"/>
        <v/>
      </c>
      <c r="W50" s="4" t="str">
        <f>IF($A50="","",INDEX(Input_Day1!W$12:W$238,MATCH(IF(Input_Day1!$AG59="","",SMALL(Input_Day1!$AF$12:$AF$238,Input_Day1!$AG59)),Input_Day1!$AF$12:'Input_Day1'!$AF$238,0)))</f>
        <v/>
      </c>
      <c r="X50" s="5" t="str">
        <f>IF( OR($A50="",Input_Day1!X59=""),"",INDEX(Input_Day1!X$12:X$238,MATCH(IF(Input_Day1!$AG59="","",SMALL(Input_Day1!$AF$12:$AF$238,Input_Day1!$AG59)),Input_Day1!$AF$12:'Input_Day1'!$AF$238,0)))</f>
        <v/>
      </c>
      <c r="Y50" s="1" t="str">
        <f t="shared" si="6"/>
        <v/>
      </c>
      <c r="Z50" s="1" t="str">
        <f>IF($A50="","",INDEX(Input_Day1!Z$12:Z$238,MATCH(IF(Input_Day1!$AG59="","",SMALL(Input_Day1!$AF$12:$AF$238,Input_Day1!$AG59)),Input_Day1!$AF$12:'Input_Day1'!$AF$238,0)))</f>
        <v/>
      </c>
    </row>
    <row r="51" spans="1:26" x14ac:dyDescent="0.35">
      <c r="A51" s="1" t="str">
        <f>INDEX(Input_Day1!AE$12:AE$238,MATCH(IF(Input_Day1!$AG60="","",SMALL(Input_Day1!$AF$12:$AF$238,Input_Day1!$AG60)),Input_Day1!$AF$12:'Input_Day1'!$AF$238,0))</f>
        <v/>
      </c>
      <c r="B51" s="1" t="str">
        <f>IF($A51="","",INDEX(Input_Day1!A$12:A$238,MATCH(IF(Input_Day1!$AG60="","",SMALL(Input_Day1!$AF$12:$AF$238,Input_Day1!$AG60)),Input_Day1!$AF$12:'Input_Day1'!$AF$238,0)))</f>
        <v/>
      </c>
      <c r="C51" s="1" t="str">
        <f>IF($A51="","",INDEX(Input_Day1!B$12:B$238,MATCH(IF(Input_Day1!$AG60="","",SMALL(Input_Day1!$AD$12:$AD$238,Input_Day1!$AG60)),Input_Day1!$AD$12:'Input_Day1'!$AD$238,0)))</f>
        <v/>
      </c>
      <c r="D51" s="1" t="str">
        <f>IF($A51="","",INDEX(Input_Day1!C$12:C$238,MATCH(IF(Input_Day1!$AG60="","",SMALL(Input_Day1!$AD$12:$AD$238,Input_Day1!$AG60)),Input_Day1!$AD$12:'Input_Day1'!$AD$238,0)))</f>
        <v/>
      </c>
      <c r="E51" s="4" t="str">
        <f>IF($A51="","",INDEX(Input_Day1!E$12:E$238,MATCH(IF(Input_Day1!$AG60="","",SMALL(Input_Day1!$AF$12:$AF$238,Input_Day1!$AG60)),Input_Day1!$AF$12:'Input_Day1'!$AF$238,0)))</f>
        <v/>
      </c>
      <c r="F51" s="5" t="str">
        <f>IF( OR($A51="",Input_Day1!F60=""),"",INDEX(Input_Day1!F$12:F$238,MATCH(IF(Input_Day1!$AG60="","",SMALL(Input_Day1!$AF$12:$AF$238,Input_Day1!$AG60)),Input_Day1!$AF$12:'Input_Day1'!$AF$238,0)))</f>
        <v/>
      </c>
      <c r="G51" s="1" t="str">
        <f t="shared" si="7"/>
        <v/>
      </c>
      <c r="H51" s="4" t="str">
        <f>IF($A51="","",INDEX(Input_Day1!H$12:H$238,MATCH(IF(Input_Day1!$AG60="","",SMALL(Input_Day1!$AF$12:$AF$238,Input_Day1!$AG60)),Input_Day1!$AF$12:'Input_Day1'!$AF$238,0)))</f>
        <v/>
      </c>
      <c r="I51" s="5" t="str">
        <f>IF( OR($A51="",Input_Day1!I60=""),"",INDEX(Input_Day1!I$12:I$238,MATCH(IF(Input_Day1!$AG60="","",SMALL(Input_Day1!$AF$12:$AF$238,Input_Day1!$AG60)),Input_Day1!$AF$12:'Input_Day1'!$AF$238,0)))</f>
        <v/>
      </c>
      <c r="J51" s="1" t="str">
        <f t="shared" si="8"/>
        <v/>
      </c>
      <c r="K51" s="4" t="str">
        <f>IF($A51="","",INDEX(Input_Day1!K$12:K$238,MATCH(IF(Input_Day1!$AG60="","",SMALL(Input_Day1!$AF$12:$AF$238,Input_Day1!$AG60)),Input_Day1!$AF$12:'Input_Day1'!$AF$238,0)))</f>
        <v/>
      </c>
      <c r="L51" s="5" t="str">
        <f>IF( OR($A51="",Input_Day1!L60=""),"",INDEX(Input_Day1!L$12:L$238,MATCH(IF(Input_Day1!$AG60="","",SMALL(Input_Day1!$AF$12:$AF$238,Input_Day1!$AG60)),Input_Day1!$AF$12:'Input_Day1'!$AF$238,0)))</f>
        <v/>
      </c>
      <c r="M51" s="1" t="str">
        <f t="shared" si="9"/>
        <v/>
      </c>
      <c r="N51" s="4" t="str">
        <f>IF($A51="","",INDEX(Input_Day1!N$12:N$238,MATCH(IF(Input_Day1!$AG60="","",SMALL(Input_Day1!$AF$12:$AF$238,Input_Day1!$AG60)),Input_Day1!$AF$12:'Input_Day1'!$AF$238,0)))</f>
        <v/>
      </c>
      <c r="O51" s="5" t="str">
        <f>IF( OR($A51="",Input_Day1!O60=""),"",INDEX(Input_Day1!O$12:O$238,MATCH(IF(Input_Day1!$AG60="","",SMALL(Input_Day1!$AF$12:$AF$238,Input_Day1!$AG60)),Input_Day1!$AF$12:'Input_Day1'!$AF$238,0)))</f>
        <v/>
      </c>
      <c r="P51" s="1" t="str">
        <f t="shared" si="10"/>
        <v/>
      </c>
      <c r="Q51" s="4" t="str">
        <f>IF($A51="","",INDEX(Input_Day1!Q$12:Q$238,MATCH(IF(Input_Day1!$AG60="","",SMALL(Input_Day1!$AF$12:$AF$238,Input_Day1!$AG60)),Input_Day1!$AF$12:'Input_Day1'!$AF$238,0)))</f>
        <v/>
      </c>
      <c r="R51" s="5" t="str">
        <f>IF( OR($A51="",Input_Day1!R60=""),"",INDEX(Input_Day1!R$12:R$238,MATCH(IF(Input_Day1!$AG60="","",SMALL(Input_Day1!$AF$12:$AF$238,Input_Day1!$AG60)),Input_Day1!$AF$12:'Input_Day1'!$AF$238,0)))</f>
        <v/>
      </c>
      <c r="S51" s="1" t="str">
        <f t="shared" si="11"/>
        <v/>
      </c>
      <c r="T51" s="4" t="str">
        <f>IF($A51="","",INDEX(Input_Day1!T$12:T$238,MATCH(IF(Input_Day1!$AG60="","",SMALL(Input_Day1!$AF$12:$AF$238,Input_Day1!$AG60)),Input_Day1!$AF$12:'Input_Day1'!$AF$238,0)))</f>
        <v/>
      </c>
      <c r="U51" s="5" t="str">
        <f>IF( OR($A51="",Input_Day1!U60=""),"",INDEX(Input_Day1!U$12:U$238,MATCH(IF(Input_Day1!$AG60="","",SMALL(Input_Day1!$AF$12:$AF$238,Input_Day1!$AG60)),Input_Day1!$AF$12:'Input_Day1'!$AF$238,0)))</f>
        <v/>
      </c>
      <c r="V51" s="1" t="str">
        <f t="shared" si="12"/>
        <v/>
      </c>
      <c r="W51" s="4" t="str">
        <f>IF($A51="","",INDEX(Input_Day1!W$12:W$238,MATCH(IF(Input_Day1!$AG60="","",SMALL(Input_Day1!$AF$12:$AF$238,Input_Day1!$AG60)),Input_Day1!$AF$12:'Input_Day1'!$AF$238,0)))</f>
        <v/>
      </c>
      <c r="X51" s="5" t="str">
        <f>IF( OR($A51="",Input_Day1!X60=""),"",INDEX(Input_Day1!X$12:X$238,MATCH(IF(Input_Day1!$AG60="","",SMALL(Input_Day1!$AF$12:$AF$238,Input_Day1!$AG60)),Input_Day1!$AF$12:'Input_Day1'!$AF$238,0)))</f>
        <v/>
      </c>
      <c r="Y51" s="1" t="str">
        <f t="shared" si="6"/>
        <v/>
      </c>
      <c r="Z51" s="1" t="str">
        <f>IF($A51="","",INDEX(Input_Day1!Z$12:Z$238,MATCH(IF(Input_Day1!$AG60="","",SMALL(Input_Day1!$AF$12:$AF$238,Input_Day1!$AG60)),Input_Day1!$AF$12:'Input_Day1'!$AF$238,0)))</f>
        <v/>
      </c>
    </row>
    <row r="52" spans="1:26" x14ac:dyDescent="0.35">
      <c r="A52" s="1" t="str">
        <f>INDEX(Input_Day1!AE$12:AE$238,MATCH(IF(Input_Day1!$AG61="","",SMALL(Input_Day1!$AF$12:$AF$238,Input_Day1!$AG61)),Input_Day1!$AF$12:'Input_Day1'!$AF$238,0))</f>
        <v/>
      </c>
      <c r="B52" s="1" t="str">
        <f>IF($A52="","",INDEX(Input_Day1!A$12:A$238,MATCH(IF(Input_Day1!$AG61="","",SMALL(Input_Day1!$AF$12:$AF$238,Input_Day1!$AG61)),Input_Day1!$AF$12:'Input_Day1'!$AF$238,0)))</f>
        <v/>
      </c>
      <c r="C52" s="1" t="str">
        <f>IF($A52="","",INDEX(Input_Day1!B$12:B$238,MATCH(IF(Input_Day1!$AG61="","",SMALL(Input_Day1!$AD$12:$AD$238,Input_Day1!$AG61)),Input_Day1!$AD$12:'Input_Day1'!$AD$238,0)))</f>
        <v/>
      </c>
      <c r="D52" s="1" t="str">
        <f>IF($A52="","",INDEX(Input_Day1!C$12:C$238,MATCH(IF(Input_Day1!$AG61="","",SMALL(Input_Day1!$AD$12:$AD$238,Input_Day1!$AG61)),Input_Day1!$AD$12:'Input_Day1'!$AD$238,0)))</f>
        <v/>
      </c>
      <c r="E52" s="4" t="str">
        <f>IF($A52="","",INDEX(Input_Day1!E$12:E$238,MATCH(IF(Input_Day1!$AG61="","",SMALL(Input_Day1!$AF$12:$AF$238,Input_Day1!$AG61)),Input_Day1!$AF$12:'Input_Day1'!$AF$238,0)))</f>
        <v/>
      </c>
      <c r="F52" s="5" t="str">
        <f>IF( OR($A52="",Input_Day1!F61=""),"",INDEX(Input_Day1!F$12:F$238,MATCH(IF(Input_Day1!$AG61="","",SMALL(Input_Day1!$AF$12:$AF$238,Input_Day1!$AG61)),Input_Day1!$AF$12:'Input_Day1'!$AF$238,0)))</f>
        <v/>
      </c>
      <c r="G52" s="1" t="str">
        <f t="shared" si="7"/>
        <v/>
      </c>
      <c r="H52" s="4" t="str">
        <f>IF($A52="","",INDEX(Input_Day1!H$12:H$238,MATCH(IF(Input_Day1!$AG61="","",SMALL(Input_Day1!$AF$12:$AF$238,Input_Day1!$AG61)),Input_Day1!$AF$12:'Input_Day1'!$AF$238,0)))</f>
        <v/>
      </c>
      <c r="I52" s="5" t="str">
        <f>IF( OR($A52="",Input_Day1!I61=""),"",INDEX(Input_Day1!I$12:I$238,MATCH(IF(Input_Day1!$AG61="","",SMALL(Input_Day1!$AF$12:$AF$238,Input_Day1!$AG61)),Input_Day1!$AF$12:'Input_Day1'!$AF$238,0)))</f>
        <v/>
      </c>
      <c r="J52" s="1" t="str">
        <f t="shared" si="8"/>
        <v/>
      </c>
      <c r="K52" s="4" t="str">
        <f>IF($A52="","",INDEX(Input_Day1!K$12:K$238,MATCH(IF(Input_Day1!$AG61="","",SMALL(Input_Day1!$AF$12:$AF$238,Input_Day1!$AG61)),Input_Day1!$AF$12:'Input_Day1'!$AF$238,0)))</f>
        <v/>
      </c>
      <c r="L52" s="5" t="str">
        <f>IF( OR($A52="",Input_Day1!L61=""),"",INDEX(Input_Day1!L$12:L$238,MATCH(IF(Input_Day1!$AG61="","",SMALL(Input_Day1!$AF$12:$AF$238,Input_Day1!$AG61)),Input_Day1!$AF$12:'Input_Day1'!$AF$238,0)))</f>
        <v/>
      </c>
      <c r="M52" s="1" t="str">
        <f t="shared" si="9"/>
        <v/>
      </c>
      <c r="N52" s="4" t="str">
        <f>IF($A52="","",INDEX(Input_Day1!N$12:N$238,MATCH(IF(Input_Day1!$AG61="","",SMALL(Input_Day1!$AF$12:$AF$238,Input_Day1!$AG61)),Input_Day1!$AF$12:'Input_Day1'!$AF$238,0)))</f>
        <v/>
      </c>
      <c r="O52" s="5" t="str">
        <f>IF( OR($A52="",Input_Day1!O61=""),"",INDEX(Input_Day1!O$12:O$238,MATCH(IF(Input_Day1!$AG61="","",SMALL(Input_Day1!$AF$12:$AF$238,Input_Day1!$AG61)),Input_Day1!$AF$12:'Input_Day1'!$AF$238,0)))</f>
        <v/>
      </c>
      <c r="P52" s="1" t="str">
        <f t="shared" si="10"/>
        <v/>
      </c>
      <c r="Q52" s="4" t="str">
        <f>IF($A52="","",INDEX(Input_Day1!Q$12:Q$238,MATCH(IF(Input_Day1!$AG61="","",SMALL(Input_Day1!$AF$12:$AF$238,Input_Day1!$AG61)),Input_Day1!$AF$12:'Input_Day1'!$AF$238,0)))</f>
        <v/>
      </c>
      <c r="R52" s="5" t="str">
        <f>IF( OR($A52="",Input_Day1!R61=""),"",INDEX(Input_Day1!R$12:R$238,MATCH(IF(Input_Day1!$AG61="","",SMALL(Input_Day1!$AF$12:$AF$238,Input_Day1!$AG61)),Input_Day1!$AF$12:'Input_Day1'!$AF$238,0)))</f>
        <v/>
      </c>
      <c r="S52" s="1" t="str">
        <f t="shared" si="11"/>
        <v/>
      </c>
      <c r="T52" s="4" t="str">
        <f>IF($A52="","",INDEX(Input_Day1!T$12:T$238,MATCH(IF(Input_Day1!$AG61="","",SMALL(Input_Day1!$AF$12:$AF$238,Input_Day1!$AG61)),Input_Day1!$AF$12:'Input_Day1'!$AF$238,0)))</f>
        <v/>
      </c>
      <c r="U52" s="5" t="str">
        <f>IF( OR($A52="",Input_Day1!U61=""),"",INDEX(Input_Day1!U$12:U$238,MATCH(IF(Input_Day1!$AG61="","",SMALL(Input_Day1!$AF$12:$AF$238,Input_Day1!$AG61)),Input_Day1!$AF$12:'Input_Day1'!$AF$238,0)))</f>
        <v/>
      </c>
      <c r="V52" s="1" t="str">
        <f t="shared" si="12"/>
        <v/>
      </c>
      <c r="W52" s="4" t="str">
        <f>IF($A52="","",INDEX(Input_Day1!W$12:W$238,MATCH(IF(Input_Day1!$AG61="","",SMALL(Input_Day1!$AF$12:$AF$238,Input_Day1!$AG61)),Input_Day1!$AF$12:'Input_Day1'!$AF$238,0)))</f>
        <v/>
      </c>
      <c r="X52" s="5" t="str">
        <f>IF( OR($A52="",Input_Day1!X61=""),"",INDEX(Input_Day1!X$12:X$238,MATCH(IF(Input_Day1!$AG61="","",SMALL(Input_Day1!$AF$12:$AF$238,Input_Day1!$AG61)),Input_Day1!$AF$12:'Input_Day1'!$AF$238,0)))</f>
        <v/>
      </c>
      <c r="Y52" s="1" t="str">
        <f t="shared" si="6"/>
        <v/>
      </c>
      <c r="Z52" s="1" t="str">
        <f>IF($A52="","",INDEX(Input_Day1!Z$12:Z$238,MATCH(IF(Input_Day1!$AG61="","",SMALL(Input_Day1!$AF$12:$AF$238,Input_Day1!$AG61)),Input_Day1!$AF$12:'Input_Day1'!$AF$238,0)))</f>
        <v/>
      </c>
    </row>
    <row r="53" spans="1:26" x14ac:dyDescent="0.35">
      <c r="A53" s="1" t="str">
        <f>INDEX(Input_Day1!AE$12:AE$238,MATCH(IF(Input_Day1!$AG62="","",SMALL(Input_Day1!$AF$12:$AF$238,Input_Day1!$AG62)),Input_Day1!$AF$12:'Input_Day1'!$AF$238,0))</f>
        <v/>
      </c>
      <c r="B53" s="1" t="str">
        <f>IF($A53="","",INDEX(Input_Day1!A$12:A$238,MATCH(IF(Input_Day1!$AG62="","",SMALL(Input_Day1!$AF$12:$AF$238,Input_Day1!$AG62)),Input_Day1!$AF$12:'Input_Day1'!$AF$238,0)))</f>
        <v/>
      </c>
      <c r="C53" s="1" t="str">
        <f>IF($A53="","",INDEX(Input_Day1!B$12:B$238,MATCH(IF(Input_Day1!$AG62="","",SMALL(Input_Day1!$AD$12:$AD$238,Input_Day1!$AG62)),Input_Day1!$AD$12:'Input_Day1'!$AD$238,0)))</f>
        <v/>
      </c>
      <c r="D53" s="1" t="str">
        <f>IF($A53="","",INDEX(Input_Day1!C$12:C$238,MATCH(IF(Input_Day1!$AG62="","",SMALL(Input_Day1!$AD$12:$AD$238,Input_Day1!$AG62)),Input_Day1!$AD$12:'Input_Day1'!$AD$238,0)))</f>
        <v/>
      </c>
      <c r="E53" s="4" t="str">
        <f>IF($A53="","",INDEX(Input_Day1!E$12:E$238,MATCH(IF(Input_Day1!$AG62="","",SMALL(Input_Day1!$AF$12:$AF$238,Input_Day1!$AG62)),Input_Day1!$AF$12:'Input_Day1'!$AF$238,0)))</f>
        <v/>
      </c>
      <c r="F53" s="5" t="str">
        <f>IF( OR($A53="",Input_Day1!F62=""),"",INDEX(Input_Day1!F$12:F$238,MATCH(IF(Input_Day1!$AG62="","",SMALL(Input_Day1!$AF$12:$AF$238,Input_Day1!$AG62)),Input_Day1!$AF$12:'Input_Day1'!$AF$238,0)))</f>
        <v/>
      </c>
      <c r="G53" s="1" t="str">
        <f t="shared" si="7"/>
        <v/>
      </c>
      <c r="H53" s="4" t="str">
        <f>IF($A53="","",INDEX(Input_Day1!H$12:H$238,MATCH(IF(Input_Day1!$AG62="","",SMALL(Input_Day1!$AF$12:$AF$238,Input_Day1!$AG62)),Input_Day1!$AF$12:'Input_Day1'!$AF$238,0)))</f>
        <v/>
      </c>
      <c r="I53" s="5" t="str">
        <f>IF( OR($A53="",Input_Day1!I62=""),"",INDEX(Input_Day1!I$12:I$238,MATCH(IF(Input_Day1!$AG62="","",SMALL(Input_Day1!$AF$12:$AF$238,Input_Day1!$AG62)),Input_Day1!$AF$12:'Input_Day1'!$AF$238,0)))</f>
        <v/>
      </c>
      <c r="J53" s="1" t="str">
        <f t="shared" si="8"/>
        <v/>
      </c>
      <c r="K53" s="4" t="str">
        <f>IF($A53="","",INDEX(Input_Day1!K$12:K$238,MATCH(IF(Input_Day1!$AG62="","",SMALL(Input_Day1!$AF$12:$AF$238,Input_Day1!$AG62)),Input_Day1!$AF$12:'Input_Day1'!$AF$238,0)))</f>
        <v/>
      </c>
      <c r="L53" s="5" t="str">
        <f>IF( OR($A53="",Input_Day1!L62=""),"",INDEX(Input_Day1!L$12:L$238,MATCH(IF(Input_Day1!$AG62="","",SMALL(Input_Day1!$AF$12:$AF$238,Input_Day1!$AG62)),Input_Day1!$AF$12:'Input_Day1'!$AF$238,0)))</f>
        <v/>
      </c>
      <c r="M53" s="1" t="str">
        <f t="shared" si="9"/>
        <v/>
      </c>
      <c r="N53" s="4" t="str">
        <f>IF($A53="","",INDEX(Input_Day1!N$12:N$238,MATCH(IF(Input_Day1!$AG62="","",SMALL(Input_Day1!$AF$12:$AF$238,Input_Day1!$AG62)),Input_Day1!$AF$12:'Input_Day1'!$AF$238,0)))</f>
        <v/>
      </c>
      <c r="O53" s="5" t="str">
        <f>IF( OR($A53="",Input_Day1!O62=""),"",INDEX(Input_Day1!O$12:O$238,MATCH(IF(Input_Day1!$AG62="","",SMALL(Input_Day1!$AF$12:$AF$238,Input_Day1!$AG62)),Input_Day1!$AF$12:'Input_Day1'!$AF$238,0)))</f>
        <v/>
      </c>
      <c r="P53" s="1" t="str">
        <f t="shared" si="10"/>
        <v/>
      </c>
      <c r="Q53" s="4" t="str">
        <f>IF($A53="","",INDEX(Input_Day1!Q$12:Q$238,MATCH(IF(Input_Day1!$AG62="","",SMALL(Input_Day1!$AF$12:$AF$238,Input_Day1!$AG62)),Input_Day1!$AF$12:'Input_Day1'!$AF$238,0)))</f>
        <v/>
      </c>
      <c r="R53" s="5" t="str">
        <f>IF( OR($A53="",Input_Day1!R62=""),"",INDEX(Input_Day1!R$12:R$238,MATCH(IF(Input_Day1!$AG62="","",SMALL(Input_Day1!$AF$12:$AF$238,Input_Day1!$AG62)),Input_Day1!$AF$12:'Input_Day1'!$AF$238,0)))</f>
        <v/>
      </c>
      <c r="S53" s="1" t="str">
        <f t="shared" si="11"/>
        <v/>
      </c>
      <c r="T53" s="4" t="str">
        <f>IF($A53="","",INDEX(Input_Day1!T$12:T$238,MATCH(IF(Input_Day1!$AG62="","",SMALL(Input_Day1!$AF$12:$AF$238,Input_Day1!$AG62)),Input_Day1!$AF$12:'Input_Day1'!$AF$238,0)))</f>
        <v/>
      </c>
      <c r="U53" s="5" t="str">
        <f>IF( OR($A53="",Input_Day1!U62=""),"",INDEX(Input_Day1!U$12:U$238,MATCH(IF(Input_Day1!$AG62="","",SMALL(Input_Day1!$AF$12:$AF$238,Input_Day1!$AG62)),Input_Day1!$AF$12:'Input_Day1'!$AF$238,0)))</f>
        <v/>
      </c>
      <c r="V53" s="1" t="str">
        <f t="shared" si="12"/>
        <v/>
      </c>
      <c r="W53" s="4" t="str">
        <f>IF($A53="","",INDEX(Input_Day1!W$12:W$238,MATCH(IF(Input_Day1!$AG62="","",SMALL(Input_Day1!$AF$12:$AF$238,Input_Day1!$AG62)),Input_Day1!$AF$12:'Input_Day1'!$AF$238,0)))</f>
        <v/>
      </c>
      <c r="X53" s="5" t="str">
        <f>IF( OR($A53="",Input_Day1!X62=""),"",INDEX(Input_Day1!X$12:X$238,MATCH(IF(Input_Day1!$AG62="","",SMALL(Input_Day1!$AF$12:$AF$238,Input_Day1!$AG62)),Input_Day1!$AF$12:'Input_Day1'!$AF$238,0)))</f>
        <v/>
      </c>
      <c r="Y53" s="1" t="str">
        <f t="shared" si="6"/>
        <v/>
      </c>
      <c r="Z53" s="1" t="str">
        <f>IF($A53="","",INDEX(Input_Day1!Z$12:Z$238,MATCH(IF(Input_Day1!$AG62="","",SMALL(Input_Day1!$AF$12:$AF$238,Input_Day1!$AG62)),Input_Day1!$AF$12:'Input_Day1'!$AF$238,0)))</f>
        <v/>
      </c>
    </row>
    <row r="54" spans="1:26" x14ac:dyDescent="0.35">
      <c r="A54" s="1" t="str">
        <f>INDEX(Input_Day1!AE$12:AE$238,MATCH(IF(Input_Day1!$AG63="","",SMALL(Input_Day1!$AF$12:$AF$238,Input_Day1!$AG63)),Input_Day1!$AF$12:'Input_Day1'!$AF$238,0))</f>
        <v/>
      </c>
      <c r="B54" s="1" t="str">
        <f>IF($A54="","",INDEX(Input_Day1!A$12:A$238,MATCH(IF(Input_Day1!$AG63="","",SMALL(Input_Day1!$AF$12:$AF$238,Input_Day1!$AG63)),Input_Day1!$AF$12:'Input_Day1'!$AF$238,0)))</f>
        <v/>
      </c>
      <c r="C54" s="1" t="str">
        <f>IF($A54="","",INDEX(Input_Day1!B$12:B$238,MATCH(IF(Input_Day1!$AG63="","",SMALL(Input_Day1!$AD$12:$AD$238,Input_Day1!$AG63)),Input_Day1!$AD$12:'Input_Day1'!$AD$238,0)))</f>
        <v/>
      </c>
      <c r="D54" s="1" t="str">
        <f>IF($A54="","",INDEX(Input_Day1!C$12:C$238,MATCH(IF(Input_Day1!$AG63="","",SMALL(Input_Day1!$AD$12:$AD$238,Input_Day1!$AG63)),Input_Day1!$AD$12:'Input_Day1'!$AD$238,0)))</f>
        <v/>
      </c>
      <c r="E54" s="4" t="str">
        <f>IF($A54="","",INDEX(Input_Day1!E$12:E$238,MATCH(IF(Input_Day1!$AG63="","",SMALL(Input_Day1!$AF$12:$AF$238,Input_Day1!$AG63)),Input_Day1!$AF$12:'Input_Day1'!$AF$238,0)))</f>
        <v/>
      </c>
      <c r="F54" s="5" t="str">
        <f>IF( OR($A54="",Input_Day1!F63=""),"",INDEX(Input_Day1!F$12:F$238,MATCH(IF(Input_Day1!$AG63="","",SMALL(Input_Day1!$AF$12:$AF$238,Input_Day1!$AG63)),Input_Day1!$AF$12:'Input_Day1'!$AF$238,0)))</f>
        <v/>
      </c>
      <c r="G54" s="1" t="str">
        <f t="shared" si="7"/>
        <v/>
      </c>
      <c r="H54" s="4" t="str">
        <f>IF($A54="","",INDEX(Input_Day1!H$12:H$238,MATCH(IF(Input_Day1!$AG63="","",SMALL(Input_Day1!$AF$12:$AF$238,Input_Day1!$AG63)),Input_Day1!$AF$12:'Input_Day1'!$AF$238,0)))</f>
        <v/>
      </c>
      <c r="I54" s="5" t="str">
        <f>IF( OR($A54="",Input_Day1!I63=""),"",INDEX(Input_Day1!I$12:I$238,MATCH(IF(Input_Day1!$AG63="","",SMALL(Input_Day1!$AF$12:$AF$238,Input_Day1!$AG63)),Input_Day1!$AF$12:'Input_Day1'!$AF$238,0)))</f>
        <v/>
      </c>
      <c r="J54" s="1" t="str">
        <f t="shared" si="8"/>
        <v/>
      </c>
      <c r="K54" s="4" t="str">
        <f>IF($A54="","",INDEX(Input_Day1!K$12:K$238,MATCH(IF(Input_Day1!$AG63="","",SMALL(Input_Day1!$AF$12:$AF$238,Input_Day1!$AG63)),Input_Day1!$AF$12:'Input_Day1'!$AF$238,0)))</f>
        <v/>
      </c>
      <c r="L54" s="5" t="str">
        <f>IF( OR($A54="",Input_Day1!L63=""),"",INDEX(Input_Day1!L$12:L$238,MATCH(IF(Input_Day1!$AG63="","",SMALL(Input_Day1!$AF$12:$AF$238,Input_Day1!$AG63)),Input_Day1!$AF$12:'Input_Day1'!$AF$238,0)))</f>
        <v/>
      </c>
      <c r="M54" s="1" t="str">
        <f t="shared" si="9"/>
        <v/>
      </c>
      <c r="N54" s="4" t="str">
        <f>IF($A54="","",INDEX(Input_Day1!N$12:N$238,MATCH(IF(Input_Day1!$AG63="","",SMALL(Input_Day1!$AF$12:$AF$238,Input_Day1!$AG63)),Input_Day1!$AF$12:'Input_Day1'!$AF$238,0)))</f>
        <v/>
      </c>
      <c r="O54" s="5" t="str">
        <f>IF( OR($A54="",Input_Day1!O63=""),"",INDEX(Input_Day1!O$12:O$238,MATCH(IF(Input_Day1!$AG63="","",SMALL(Input_Day1!$AF$12:$AF$238,Input_Day1!$AG63)),Input_Day1!$AF$12:'Input_Day1'!$AF$238,0)))</f>
        <v/>
      </c>
      <c r="P54" s="1" t="str">
        <f t="shared" si="10"/>
        <v/>
      </c>
      <c r="Q54" s="4" t="str">
        <f>IF($A54="","",INDEX(Input_Day1!Q$12:Q$238,MATCH(IF(Input_Day1!$AG63="","",SMALL(Input_Day1!$AF$12:$AF$238,Input_Day1!$AG63)),Input_Day1!$AF$12:'Input_Day1'!$AF$238,0)))</f>
        <v/>
      </c>
      <c r="R54" s="5" t="str">
        <f>IF( OR($A54="",Input_Day1!R63=""),"",INDEX(Input_Day1!R$12:R$238,MATCH(IF(Input_Day1!$AG63="","",SMALL(Input_Day1!$AF$12:$AF$238,Input_Day1!$AG63)),Input_Day1!$AF$12:'Input_Day1'!$AF$238,0)))</f>
        <v/>
      </c>
      <c r="S54" s="1" t="str">
        <f t="shared" si="11"/>
        <v/>
      </c>
      <c r="T54" s="4" t="str">
        <f>IF($A54="","",INDEX(Input_Day1!T$12:T$238,MATCH(IF(Input_Day1!$AG63="","",SMALL(Input_Day1!$AF$12:$AF$238,Input_Day1!$AG63)),Input_Day1!$AF$12:'Input_Day1'!$AF$238,0)))</f>
        <v/>
      </c>
      <c r="U54" s="5" t="str">
        <f>IF( OR($A54="",Input_Day1!U63=""),"",INDEX(Input_Day1!U$12:U$238,MATCH(IF(Input_Day1!$AG63="","",SMALL(Input_Day1!$AF$12:$AF$238,Input_Day1!$AG63)),Input_Day1!$AF$12:'Input_Day1'!$AF$238,0)))</f>
        <v/>
      </c>
      <c r="V54" s="1" t="str">
        <f t="shared" si="12"/>
        <v/>
      </c>
      <c r="W54" s="4" t="str">
        <f>IF($A54="","",INDEX(Input_Day1!W$12:W$238,MATCH(IF(Input_Day1!$AG63="","",SMALL(Input_Day1!$AF$12:$AF$238,Input_Day1!$AG63)),Input_Day1!$AF$12:'Input_Day1'!$AF$238,0)))</f>
        <v/>
      </c>
      <c r="X54" s="5" t="str">
        <f>IF( OR($A54="",Input_Day1!X63=""),"",INDEX(Input_Day1!X$12:X$238,MATCH(IF(Input_Day1!$AG63="","",SMALL(Input_Day1!$AF$12:$AF$238,Input_Day1!$AG63)),Input_Day1!$AF$12:'Input_Day1'!$AF$238,0)))</f>
        <v/>
      </c>
      <c r="Y54" s="1" t="str">
        <f t="shared" si="6"/>
        <v/>
      </c>
      <c r="Z54" s="1" t="str">
        <f>IF($A54="","",INDEX(Input_Day1!Z$12:Z$238,MATCH(IF(Input_Day1!$AG63="","",SMALL(Input_Day1!$AF$12:$AF$238,Input_Day1!$AG63)),Input_Day1!$AF$12:'Input_Day1'!$AF$238,0)))</f>
        <v/>
      </c>
    </row>
    <row r="55" spans="1:26" x14ac:dyDescent="0.35">
      <c r="A55" s="1" t="str">
        <f>INDEX(Input_Day1!AE$12:AE$238,MATCH(IF(Input_Day1!$AG64="","",SMALL(Input_Day1!$AF$12:$AF$238,Input_Day1!$AG64)),Input_Day1!$AF$12:'Input_Day1'!$AF$238,0))</f>
        <v/>
      </c>
      <c r="B55" s="1" t="str">
        <f>IF($A55="","",INDEX(Input_Day1!A$12:A$238,MATCH(IF(Input_Day1!$AG64="","",SMALL(Input_Day1!$AF$12:$AF$238,Input_Day1!$AG64)),Input_Day1!$AF$12:'Input_Day1'!$AF$238,0)))</f>
        <v/>
      </c>
      <c r="C55" s="1" t="str">
        <f>IF($A55="","",INDEX(Input_Day1!B$12:B$238,MATCH(IF(Input_Day1!$AG64="","",SMALL(Input_Day1!$AD$12:$AD$238,Input_Day1!$AG64)),Input_Day1!$AD$12:'Input_Day1'!$AD$238,0)))</f>
        <v/>
      </c>
      <c r="D55" s="1" t="str">
        <f>IF($A55="","",INDEX(Input_Day1!C$12:C$238,MATCH(IF(Input_Day1!$AG64="","",SMALL(Input_Day1!$AD$12:$AD$238,Input_Day1!$AG64)),Input_Day1!$AD$12:'Input_Day1'!$AD$238,0)))</f>
        <v/>
      </c>
      <c r="E55" s="4" t="str">
        <f>IF($A55="","",INDEX(Input_Day1!E$12:E$238,MATCH(IF(Input_Day1!$AG64="","",SMALL(Input_Day1!$AF$12:$AF$238,Input_Day1!$AG64)),Input_Day1!$AF$12:'Input_Day1'!$AF$238,0)))</f>
        <v/>
      </c>
      <c r="F55" s="5" t="str">
        <f>IF( OR($A55="",Input_Day1!F64=""),"",INDEX(Input_Day1!F$12:F$238,MATCH(IF(Input_Day1!$AG64="","",SMALL(Input_Day1!$AF$12:$AF$238,Input_Day1!$AG64)),Input_Day1!$AF$12:'Input_Day1'!$AF$238,0)))</f>
        <v/>
      </c>
      <c r="G55" s="1" t="str">
        <f t="shared" si="7"/>
        <v/>
      </c>
      <c r="H55" s="4" t="str">
        <f>IF($A55="","",INDEX(Input_Day1!H$12:H$238,MATCH(IF(Input_Day1!$AG64="","",SMALL(Input_Day1!$AF$12:$AF$238,Input_Day1!$AG64)),Input_Day1!$AF$12:'Input_Day1'!$AF$238,0)))</f>
        <v/>
      </c>
      <c r="I55" s="5" t="str">
        <f>IF( OR($A55="",Input_Day1!I64=""),"",INDEX(Input_Day1!I$12:I$238,MATCH(IF(Input_Day1!$AG64="","",SMALL(Input_Day1!$AF$12:$AF$238,Input_Day1!$AG64)),Input_Day1!$AF$12:'Input_Day1'!$AF$238,0)))</f>
        <v/>
      </c>
      <c r="J55" s="1" t="str">
        <f t="shared" si="8"/>
        <v/>
      </c>
      <c r="K55" s="4" t="str">
        <f>IF($A55="","",INDEX(Input_Day1!K$12:K$238,MATCH(IF(Input_Day1!$AG64="","",SMALL(Input_Day1!$AF$12:$AF$238,Input_Day1!$AG64)),Input_Day1!$AF$12:'Input_Day1'!$AF$238,0)))</f>
        <v/>
      </c>
      <c r="L55" s="5" t="str">
        <f>IF( OR($A55="",Input_Day1!L64=""),"",INDEX(Input_Day1!L$12:L$238,MATCH(IF(Input_Day1!$AG64="","",SMALL(Input_Day1!$AF$12:$AF$238,Input_Day1!$AG64)),Input_Day1!$AF$12:'Input_Day1'!$AF$238,0)))</f>
        <v/>
      </c>
      <c r="M55" s="1" t="str">
        <f t="shared" si="9"/>
        <v/>
      </c>
      <c r="N55" s="4" t="str">
        <f>IF($A55="","",INDEX(Input_Day1!N$12:N$238,MATCH(IF(Input_Day1!$AG64="","",SMALL(Input_Day1!$AF$12:$AF$238,Input_Day1!$AG64)),Input_Day1!$AF$12:'Input_Day1'!$AF$238,0)))</f>
        <v/>
      </c>
      <c r="O55" s="5" t="str">
        <f>IF( OR($A55="",Input_Day1!O64=""),"",INDEX(Input_Day1!O$12:O$238,MATCH(IF(Input_Day1!$AG64="","",SMALL(Input_Day1!$AF$12:$AF$238,Input_Day1!$AG64)),Input_Day1!$AF$12:'Input_Day1'!$AF$238,0)))</f>
        <v/>
      </c>
      <c r="P55" s="1" t="str">
        <f t="shared" si="10"/>
        <v/>
      </c>
      <c r="Q55" s="4" t="str">
        <f>IF($A55="","",INDEX(Input_Day1!Q$12:Q$238,MATCH(IF(Input_Day1!$AG64="","",SMALL(Input_Day1!$AF$12:$AF$238,Input_Day1!$AG64)),Input_Day1!$AF$12:'Input_Day1'!$AF$238,0)))</f>
        <v/>
      </c>
      <c r="R55" s="5" t="str">
        <f>IF( OR($A55="",Input_Day1!R64=""),"",INDEX(Input_Day1!R$12:R$238,MATCH(IF(Input_Day1!$AG64="","",SMALL(Input_Day1!$AF$12:$AF$238,Input_Day1!$AG64)),Input_Day1!$AF$12:'Input_Day1'!$AF$238,0)))</f>
        <v/>
      </c>
      <c r="S55" s="1" t="str">
        <f t="shared" si="11"/>
        <v/>
      </c>
      <c r="T55" s="4" t="str">
        <f>IF($A55="","",INDEX(Input_Day1!T$12:T$238,MATCH(IF(Input_Day1!$AG64="","",SMALL(Input_Day1!$AF$12:$AF$238,Input_Day1!$AG64)),Input_Day1!$AF$12:'Input_Day1'!$AF$238,0)))</f>
        <v/>
      </c>
      <c r="U55" s="5" t="str">
        <f>IF( OR($A55="",Input_Day1!U64=""),"",INDEX(Input_Day1!U$12:U$238,MATCH(IF(Input_Day1!$AG64="","",SMALL(Input_Day1!$AF$12:$AF$238,Input_Day1!$AG64)),Input_Day1!$AF$12:'Input_Day1'!$AF$238,0)))</f>
        <v/>
      </c>
      <c r="V55" s="1" t="str">
        <f t="shared" si="12"/>
        <v/>
      </c>
      <c r="W55" s="4" t="str">
        <f>IF($A55="","",INDEX(Input_Day1!W$12:W$238,MATCH(IF(Input_Day1!$AG64="","",SMALL(Input_Day1!$AF$12:$AF$238,Input_Day1!$AG64)),Input_Day1!$AF$12:'Input_Day1'!$AF$238,0)))</f>
        <v/>
      </c>
      <c r="X55" s="5" t="str">
        <f>IF( OR($A55="",Input_Day1!X64=""),"",INDEX(Input_Day1!X$12:X$238,MATCH(IF(Input_Day1!$AG64="","",SMALL(Input_Day1!$AF$12:$AF$238,Input_Day1!$AG64)),Input_Day1!$AF$12:'Input_Day1'!$AF$238,0)))</f>
        <v/>
      </c>
      <c r="Y55" s="1" t="str">
        <f t="shared" si="6"/>
        <v/>
      </c>
      <c r="Z55" s="1" t="str">
        <f>IF($A55="","",INDEX(Input_Day1!Z$12:Z$238,MATCH(IF(Input_Day1!$AG64="","",SMALL(Input_Day1!$AF$12:$AF$238,Input_Day1!$AG64)),Input_Day1!$AF$12:'Input_Day1'!$AF$238,0)))</f>
        <v/>
      </c>
    </row>
    <row r="56" spans="1:26" x14ac:dyDescent="0.35">
      <c r="A56" s="1" t="str">
        <f>INDEX(Input_Day1!AE$12:AE$238,MATCH(IF(Input_Day1!$AG65="","",SMALL(Input_Day1!$AF$12:$AF$238,Input_Day1!$AG65)),Input_Day1!$AF$12:'Input_Day1'!$AF$238,0))</f>
        <v/>
      </c>
      <c r="B56" s="1" t="str">
        <f>IF($A56="","",INDEX(Input_Day1!A$12:A$238,MATCH(IF(Input_Day1!$AG65="","",SMALL(Input_Day1!$AF$12:$AF$238,Input_Day1!$AG65)),Input_Day1!$AF$12:'Input_Day1'!$AF$238,0)))</f>
        <v/>
      </c>
      <c r="C56" s="1" t="str">
        <f>IF($A56="","",INDEX(Input_Day1!B$12:B$238,MATCH(IF(Input_Day1!$AG65="","",SMALL(Input_Day1!$AD$12:$AD$238,Input_Day1!$AG65)),Input_Day1!$AD$12:'Input_Day1'!$AD$238,0)))</f>
        <v/>
      </c>
      <c r="D56" s="1" t="str">
        <f>IF($A56="","",INDEX(Input_Day1!C$12:C$238,MATCH(IF(Input_Day1!$AG65="","",SMALL(Input_Day1!$AD$12:$AD$238,Input_Day1!$AG65)),Input_Day1!$AD$12:'Input_Day1'!$AD$238,0)))</f>
        <v/>
      </c>
      <c r="E56" s="4" t="str">
        <f>IF($A56="","",INDEX(Input_Day1!E$12:E$238,MATCH(IF(Input_Day1!$AG65="","",SMALL(Input_Day1!$AF$12:$AF$238,Input_Day1!$AG65)),Input_Day1!$AF$12:'Input_Day1'!$AF$238,0)))</f>
        <v/>
      </c>
      <c r="F56" s="5" t="str">
        <f>IF( OR($A56="",Input_Day1!F65=""),"",INDEX(Input_Day1!F$12:F$238,MATCH(IF(Input_Day1!$AG65="","",SMALL(Input_Day1!$AF$12:$AF$238,Input_Day1!$AG65)),Input_Day1!$AF$12:'Input_Day1'!$AF$238,0)))</f>
        <v/>
      </c>
      <c r="G56" s="1" t="str">
        <f t="shared" si="7"/>
        <v/>
      </c>
      <c r="H56" s="4" t="str">
        <f>IF($A56="","",INDEX(Input_Day1!H$12:H$238,MATCH(IF(Input_Day1!$AG65="","",SMALL(Input_Day1!$AF$12:$AF$238,Input_Day1!$AG65)),Input_Day1!$AF$12:'Input_Day1'!$AF$238,0)))</f>
        <v/>
      </c>
      <c r="I56" s="5" t="str">
        <f>IF( OR($A56="",Input_Day1!I65=""),"",INDEX(Input_Day1!I$12:I$238,MATCH(IF(Input_Day1!$AG65="","",SMALL(Input_Day1!$AF$12:$AF$238,Input_Day1!$AG65)),Input_Day1!$AF$12:'Input_Day1'!$AF$238,0)))</f>
        <v/>
      </c>
      <c r="J56" s="1" t="str">
        <f t="shared" si="8"/>
        <v/>
      </c>
      <c r="K56" s="4" t="str">
        <f>IF($A56="","",INDEX(Input_Day1!K$12:K$238,MATCH(IF(Input_Day1!$AG65="","",SMALL(Input_Day1!$AF$12:$AF$238,Input_Day1!$AG65)),Input_Day1!$AF$12:'Input_Day1'!$AF$238,0)))</f>
        <v/>
      </c>
      <c r="L56" s="5" t="str">
        <f>IF( OR($A56="",Input_Day1!L65=""),"",INDEX(Input_Day1!L$12:L$238,MATCH(IF(Input_Day1!$AG65="","",SMALL(Input_Day1!$AF$12:$AF$238,Input_Day1!$AG65)),Input_Day1!$AF$12:'Input_Day1'!$AF$238,0)))</f>
        <v/>
      </c>
      <c r="M56" s="1" t="str">
        <f t="shared" si="9"/>
        <v/>
      </c>
      <c r="N56" s="4" t="str">
        <f>IF($A56="","",INDEX(Input_Day1!N$12:N$238,MATCH(IF(Input_Day1!$AG65="","",SMALL(Input_Day1!$AF$12:$AF$238,Input_Day1!$AG65)),Input_Day1!$AF$12:'Input_Day1'!$AF$238,0)))</f>
        <v/>
      </c>
      <c r="O56" s="5" t="str">
        <f>IF( OR($A56="",Input_Day1!O65=""),"",INDEX(Input_Day1!O$12:O$238,MATCH(IF(Input_Day1!$AG65="","",SMALL(Input_Day1!$AF$12:$AF$238,Input_Day1!$AG65)),Input_Day1!$AF$12:'Input_Day1'!$AF$238,0)))</f>
        <v/>
      </c>
      <c r="P56" s="1" t="str">
        <f t="shared" si="10"/>
        <v/>
      </c>
      <c r="Q56" s="4" t="str">
        <f>IF($A56="","",INDEX(Input_Day1!Q$12:Q$238,MATCH(IF(Input_Day1!$AG65="","",SMALL(Input_Day1!$AF$12:$AF$238,Input_Day1!$AG65)),Input_Day1!$AF$12:'Input_Day1'!$AF$238,0)))</f>
        <v/>
      </c>
      <c r="R56" s="5" t="str">
        <f>IF( OR($A56="",Input_Day1!R65=""),"",INDEX(Input_Day1!R$12:R$238,MATCH(IF(Input_Day1!$AG65="","",SMALL(Input_Day1!$AF$12:$AF$238,Input_Day1!$AG65)),Input_Day1!$AF$12:'Input_Day1'!$AF$238,0)))</f>
        <v/>
      </c>
      <c r="S56" s="1" t="str">
        <f t="shared" si="11"/>
        <v/>
      </c>
      <c r="T56" s="4" t="str">
        <f>IF($A56="","",INDEX(Input_Day1!T$12:T$238,MATCH(IF(Input_Day1!$AG65="","",SMALL(Input_Day1!$AF$12:$AF$238,Input_Day1!$AG65)),Input_Day1!$AF$12:'Input_Day1'!$AF$238,0)))</f>
        <v/>
      </c>
      <c r="U56" s="5" t="str">
        <f>IF( OR($A56="",Input_Day1!U65=""),"",INDEX(Input_Day1!U$12:U$238,MATCH(IF(Input_Day1!$AG65="","",SMALL(Input_Day1!$AF$12:$AF$238,Input_Day1!$AG65)),Input_Day1!$AF$12:'Input_Day1'!$AF$238,0)))</f>
        <v/>
      </c>
      <c r="V56" s="1" t="str">
        <f t="shared" si="12"/>
        <v/>
      </c>
      <c r="W56" s="4" t="str">
        <f>IF($A56="","",INDEX(Input_Day1!W$12:W$238,MATCH(IF(Input_Day1!$AG65="","",SMALL(Input_Day1!$AF$12:$AF$238,Input_Day1!$AG65)),Input_Day1!$AF$12:'Input_Day1'!$AF$238,0)))</f>
        <v/>
      </c>
      <c r="X56" s="5" t="str">
        <f>IF( OR($A56="",Input_Day1!X65=""),"",INDEX(Input_Day1!X$12:X$238,MATCH(IF(Input_Day1!$AG65="","",SMALL(Input_Day1!$AF$12:$AF$238,Input_Day1!$AG65)),Input_Day1!$AF$12:'Input_Day1'!$AF$238,0)))</f>
        <v/>
      </c>
      <c r="Y56" s="1" t="str">
        <f t="shared" si="6"/>
        <v/>
      </c>
      <c r="Z56" s="1" t="str">
        <f>IF($A56="","",INDEX(Input_Day1!Z$12:Z$238,MATCH(IF(Input_Day1!$AG65="","",SMALL(Input_Day1!$AF$12:$AF$238,Input_Day1!$AG65)),Input_Day1!$AF$12:'Input_Day1'!$AF$238,0)))</f>
        <v/>
      </c>
    </row>
    <row r="57" spans="1:26" x14ac:dyDescent="0.35">
      <c r="A57" s="1" t="str">
        <f>INDEX(Input_Day1!AE$12:AE$238,MATCH(IF(Input_Day1!$AG66="","",SMALL(Input_Day1!$AF$12:$AF$238,Input_Day1!$AG66)),Input_Day1!$AF$12:'Input_Day1'!$AF$238,0))</f>
        <v/>
      </c>
      <c r="B57" s="1" t="str">
        <f>IF($A57="","",INDEX(Input_Day1!A$12:A$238,MATCH(IF(Input_Day1!$AG66="","",SMALL(Input_Day1!$AF$12:$AF$238,Input_Day1!$AG66)),Input_Day1!$AF$12:'Input_Day1'!$AF$238,0)))</f>
        <v/>
      </c>
      <c r="C57" s="1" t="str">
        <f>IF($A57="","",INDEX(Input_Day1!B$12:B$238,MATCH(IF(Input_Day1!$AG66="","",SMALL(Input_Day1!$AD$12:$AD$238,Input_Day1!$AG66)),Input_Day1!$AD$12:'Input_Day1'!$AD$238,0)))</f>
        <v/>
      </c>
      <c r="D57" s="1" t="str">
        <f>IF($A57="","",INDEX(Input_Day1!C$12:C$238,MATCH(IF(Input_Day1!$AG66="","",SMALL(Input_Day1!$AD$12:$AD$238,Input_Day1!$AG66)),Input_Day1!$AD$12:'Input_Day1'!$AD$238,0)))</f>
        <v/>
      </c>
      <c r="E57" s="4" t="str">
        <f>IF($A57="","",INDEX(Input_Day1!E$12:E$238,MATCH(IF(Input_Day1!$AG66="","",SMALL(Input_Day1!$AF$12:$AF$238,Input_Day1!$AG66)),Input_Day1!$AF$12:'Input_Day1'!$AF$238,0)))</f>
        <v/>
      </c>
      <c r="F57" s="5" t="str">
        <f>IF( OR($A57="",Input_Day1!F66=""),"",INDEX(Input_Day1!F$12:F$238,MATCH(IF(Input_Day1!$AG66="","",SMALL(Input_Day1!$AF$12:$AF$238,Input_Day1!$AG66)),Input_Day1!$AF$12:'Input_Day1'!$AF$238,0)))</f>
        <v/>
      </c>
      <c r="G57" s="1" t="str">
        <f t="shared" si="7"/>
        <v/>
      </c>
      <c r="H57" s="4" t="str">
        <f>IF($A57="","",INDEX(Input_Day1!H$12:H$238,MATCH(IF(Input_Day1!$AG66="","",SMALL(Input_Day1!$AF$12:$AF$238,Input_Day1!$AG66)),Input_Day1!$AF$12:'Input_Day1'!$AF$238,0)))</f>
        <v/>
      </c>
      <c r="I57" s="5" t="str">
        <f>IF( OR($A57="",Input_Day1!I66=""),"",INDEX(Input_Day1!I$12:I$238,MATCH(IF(Input_Day1!$AG66="","",SMALL(Input_Day1!$AF$12:$AF$238,Input_Day1!$AG66)),Input_Day1!$AF$12:'Input_Day1'!$AF$238,0)))</f>
        <v/>
      </c>
      <c r="J57" s="1" t="str">
        <f t="shared" si="8"/>
        <v/>
      </c>
      <c r="K57" s="4" t="str">
        <f>IF($A57="","",INDEX(Input_Day1!K$12:K$238,MATCH(IF(Input_Day1!$AG66="","",SMALL(Input_Day1!$AF$12:$AF$238,Input_Day1!$AG66)),Input_Day1!$AF$12:'Input_Day1'!$AF$238,0)))</f>
        <v/>
      </c>
      <c r="L57" s="5" t="str">
        <f>IF( OR($A57="",Input_Day1!L66=""),"",INDEX(Input_Day1!L$12:L$238,MATCH(IF(Input_Day1!$AG66="","",SMALL(Input_Day1!$AF$12:$AF$238,Input_Day1!$AG66)),Input_Day1!$AF$12:'Input_Day1'!$AF$238,0)))</f>
        <v/>
      </c>
      <c r="M57" s="1" t="str">
        <f t="shared" si="9"/>
        <v/>
      </c>
      <c r="N57" s="4" t="str">
        <f>IF($A57="","",INDEX(Input_Day1!N$12:N$238,MATCH(IF(Input_Day1!$AG66="","",SMALL(Input_Day1!$AF$12:$AF$238,Input_Day1!$AG66)),Input_Day1!$AF$12:'Input_Day1'!$AF$238,0)))</f>
        <v/>
      </c>
      <c r="O57" s="5" t="str">
        <f>IF( OR($A57="",Input_Day1!O66=""),"",INDEX(Input_Day1!O$12:O$238,MATCH(IF(Input_Day1!$AG66="","",SMALL(Input_Day1!$AF$12:$AF$238,Input_Day1!$AG66)),Input_Day1!$AF$12:'Input_Day1'!$AF$238,0)))</f>
        <v/>
      </c>
      <c r="P57" s="1" t="str">
        <f t="shared" si="10"/>
        <v/>
      </c>
      <c r="Q57" s="4" t="str">
        <f>IF($A57="","",INDEX(Input_Day1!Q$12:Q$238,MATCH(IF(Input_Day1!$AG66="","",SMALL(Input_Day1!$AF$12:$AF$238,Input_Day1!$AG66)),Input_Day1!$AF$12:'Input_Day1'!$AF$238,0)))</f>
        <v/>
      </c>
      <c r="R57" s="5" t="str">
        <f>IF( OR($A57="",Input_Day1!R66=""),"",INDEX(Input_Day1!R$12:R$238,MATCH(IF(Input_Day1!$AG66="","",SMALL(Input_Day1!$AF$12:$AF$238,Input_Day1!$AG66)),Input_Day1!$AF$12:'Input_Day1'!$AF$238,0)))</f>
        <v/>
      </c>
      <c r="S57" s="1" t="str">
        <f t="shared" si="11"/>
        <v/>
      </c>
      <c r="T57" s="4" t="str">
        <f>IF($A57="","",INDEX(Input_Day1!T$12:T$238,MATCH(IF(Input_Day1!$AG66="","",SMALL(Input_Day1!$AF$12:$AF$238,Input_Day1!$AG66)),Input_Day1!$AF$12:'Input_Day1'!$AF$238,0)))</f>
        <v/>
      </c>
      <c r="U57" s="5" t="str">
        <f>IF( OR($A57="",Input_Day1!U66=""),"",INDEX(Input_Day1!U$12:U$238,MATCH(IF(Input_Day1!$AG66="","",SMALL(Input_Day1!$AF$12:$AF$238,Input_Day1!$AG66)),Input_Day1!$AF$12:'Input_Day1'!$AF$238,0)))</f>
        <v/>
      </c>
      <c r="V57" s="1" t="str">
        <f t="shared" si="12"/>
        <v/>
      </c>
      <c r="W57" s="4" t="str">
        <f>IF($A57="","",INDEX(Input_Day1!W$12:W$238,MATCH(IF(Input_Day1!$AG66="","",SMALL(Input_Day1!$AF$12:$AF$238,Input_Day1!$AG66)),Input_Day1!$AF$12:'Input_Day1'!$AF$238,0)))</f>
        <v/>
      </c>
      <c r="X57" s="5" t="str">
        <f>IF( OR($A57="",Input_Day1!X66=""),"",INDEX(Input_Day1!X$12:X$238,MATCH(IF(Input_Day1!$AG66="","",SMALL(Input_Day1!$AF$12:$AF$238,Input_Day1!$AG66)),Input_Day1!$AF$12:'Input_Day1'!$AF$238,0)))</f>
        <v/>
      </c>
      <c r="Y57" s="1" t="str">
        <f t="shared" si="6"/>
        <v/>
      </c>
      <c r="Z57" s="1" t="str">
        <f>IF($A57="","",INDEX(Input_Day1!Z$12:Z$238,MATCH(IF(Input_Day1!$AG66="","",SMALL(Input_Day1!$AF$12:$AF$238,Input_Day1!$AG66)),Input_Day1!$AF$12:'Input_Day1'!$AF$238,0)))</f>
        <v/>
      </c>
    </row>
    <row r="58" spans="1:26" x14ac:dyDescent="0.35">
      <c r="A58" s="1" t="str">
        <f>INDEX(Input_Day1!AE$12:AE$238,MATCH(IF(Input_Day1!$AG67="","",SMALL(Input_Day1!$AF$12:$AF$238,Input_Day1!$AG67)),Input_Day1!$AF$12:'Input_Day1'!$AF$238,0))</f>
        <v/>
      </c>
      <c r="B58" s="1" t="str">
        <f>IF($A58="","",INDEX(Input_Day1!A$12:A$238,MATCH(IF(Input_Day1!$AG67="","",SMALL(Input_Day1!$AF$12:$AF$238,Input_Day1!$AG67)),Input_Day1!$AF$12:'Input_Day1'!$AF$238,0)))</f>
        <v/>
      </c>
      <c r="C58" s="1" t="str">
        <f>IF($A58="","",INDEX(Input_Day1!B$12:B$238,MATCH(IF(Input_Day1!$AG67="","",SMALL(Input_Day1!$AD$12:$AD$238,Input_Day1!$AG67)),Input_Day1!$AD$12:'Input_Day1'!$AD$238,0)))</f>
        <v/>
      </c>
      <c r="D58" s="1" t="str">
        <f>IF($A58="","",INDEX(Input_Day1!C$12:C$238,MATCH(IF(Input_Day1!$AG67="","",SMALL(Input_Day1!$AD$12:$AD$238,Input_Day1!$AG67)),Input_Day1!$AD$12:'Input_Day1'!$AD$238,0)))</f>
        <v/>
      </c>
      <c r="E58" s="4" t="str">
        <f>IF($A58="","",INDEX(Input_Day1!E$12:E$238,MATCH(IF(Input_Day1!$AG67="","",SMALL(Input_Day1!$AF$12:$AF$238,Input_Day1!$AG67)),Input_Day1!$AF$12:'Input_Day1'!$AF$238,0)))</f>
        <v/>
      </c>
      <c r="F58" s="5" t="str">
        <f>IF( OR($A58="",Input_Day1!F67=""),"",INDEX(Input_Day1!F$12:F$238,MATCH(IF(Input_Day1!$AG67="","",SMALL(Input_Day1!$AF$12:$AF$238,Input_Day1!$AG67)),Input_Day1!$AF$12:'Input_Day1'!$AF$238,0)))</f>
        <v/>
      </c>
      <c r="G58" s="1" t="str">
        <f t="shared" si="7"/>
        <v/>
      </c>
      <c r="H58" s="4" t="str">
        <f>IF($A58="","",INDEX(Input_Day1!H$12:H$238,MATCH(IF(Input_Day1!$AG67="","",SMALL(Input_Day1!$AF$12:$AF$238,Input_Day1!$AG67)),Input_Day1!$AF$12:'Input_Day1'!$AF$238,0)))</f>
        <v/>
      </c>
      <c r="I58" s="5" t="str">
        <f>IF( OR($A58="",Input_Day1!I67=""),"",INDEX(Input_Day1!I$12:I$238,MATCH(IF(Input_Day1!$AG67="","",SMALL(Input_Day1!$AF$12:$AF$238,Input_Day1!$AG67)),Input_Day1!$AF$12:'Input_Day1'!$AF$238,0)))</f>
        <v/>
      </c>
      <c r="J58" s="1" t="str">
        <f t="shared" si="8"/>
        <v/>
      </c>
      <c r="K58" s="4" t="str">
        <f>IF($A58="","",INDEX(Input_Day1!K$12:K$238,MATCH(IF(Input_Day1!$AG67="","",SMALL(Input_Day1!$AF$12:$AF$238,Input_Day1!$AG67)),Input_Day1!$AF$12:'Input_Day1'!$AF$238,0)))</f>
        <v/>
      </c>
      <c r="L58" s="5" t="str">
        <f>IF( OR($A58="",Input_Day1!L67=""),"",INDEX(Input_Day1!L$12:L$238,MATCH(IF(Input_Day1!$AG67="","",SMALL(Input_Day1!$AF$12:$AF$238,Input_Day1!$AG67)),Input_Day1!$AF$12:'Input_Day1'!$AF$238,0)))</f>
        <v/>
      </c>
      <c r="M58" s="1" t="str">
        <f t="shared" si="9"/>
        <v/>
      </c>
      <c r="N58" s="4" t="str">
        <f>IF($A58="","",INDEX(Input_Day1!N$12:N$238,MATCH(IF(Input_Day1!$AG67="","",SMALL(Input_Day1!$AF$12:$AF$238,Input_Day1!$AG67)),Input_Day1!$AF$12:'Input_Day1'!$AF$238,0)))</f>
        <v/>
      </c>
      <c r="O58" s="5" t="str">
        <f>IF( OR($A58="",Input_Day1!O67=""),"",INDEX(Input_Day1!O$12:O$238,MATCH(IF(Input_Day1!$AG67="","",SMALL(Input_Day1!$AF$12:$AF$238,Input_Day1!$AG67)),Input_Day1!$AF$12:'Input_Day1'!$AF$238,0)))</f>
        <v/>
      </c>
      <c r="P58" s="1" t="str">
        <f t="shared" si="10"/>
        <v/>
      </c>
      <c r="Q58" s="4" t="str">
        <f>IF($A58="","",INDEX(Input_Day1!Q$12:Q$238,MATCH(IF(Input_Day1!$AG67="","",SMALL(Input_Day1!$AF$12:$AF$238,Input_Day1!$AG67)),Input_Day1!$AF$12:'Input_Day1'!$AF$238,0)))</f>
        <v/>
      </c>
      <c r="R58" s="5" t="str">
        <f>IF( OR($A58="",Input_Day1!R67=""),"",INDEX(Input_Day1!R$12:R$238,MATCH(IF(Input_Day1!$AG67="","",SMALL(Input_Day1!$AF$12:$AF$238,Input_Day1!$AG67)),Input_Day1!$AF$12:'Input_Day1'!$AF$238,0)))</f>
        <v/>
      </c>
      <c r="S58" s="1" t="str">
        <f t="shared" si="11"/>
        <v/>
      </c>
      <c r="T58" s="4" t="str">
        <f>IF($A58="","",INDEX(Input_Day1!T$12:T$238,MATCH(IF(Input_Day1!$AG67="","",SMALL(Input_Day1!$AF$12:$AF$238,Input_Day1!$AG67)),Input_Day1!$AF$12:'Input_Day1'!$AF$238,0)))</f>
        <v/>
      </c>
      <c r="U58" s="5" t="str">
        <f>IF( OR($A58="",Input_Day1!U67=""),"",INDEX(Input_Day1!U$12:U$238,MATCH(IF(Input_Day1!$AG67="","",SMALL(Input_Day1!$AF$12:$AF$238,Input_Day1!$AG67)),Input_Day1!$AF$12:'Input_Day1'!$AF$238,0)))</f>
        <v/>
      </c>
      <c r="V58" s="1" t="str">
        <f t="shared" si="12"/>
        <v/>
      </c>
      <c r="W58" s="4" t="str">
        <f>IF($A58="","",INDEX(Input_Day1!W$12:W$238,MATCH(IF(Input_Day1!$AG67="","",SMALL(Input_Day1!$AF$12:$AF$238,Input_Day1!$AG67)),Input_Day1!$AF$12:'Input_Day1'!$AF$238,0)))</f>
        <v/>
      </c>
      <c r="X58" s="5" t="str">
        <f>IF( OR($A58="",Input_Day1!X67=""),"",INDEX(Input_Day1!X$12:X$238,MATCH(IF(Input_Day1!$AG67="","",SMALL(Input_Day1!$AF$12:$AF$238,Input_Day1!$AG67)),Input_Day1!$AF$12:'Input_Day1'!$AF$238,0)))</f>
        <v/>
      </c>
      <c r="Y58" s="1" t="str">
        <f t="shared" si="6"/>
        <v/>
      </c>
      <c r="Z58" s="1" t="str">
        <f>IF($A58="","",INDEX(Input_Day1!Z$12:Z$238,MATCH(IF(Input_Day1!$AG67="","",SMALL(Input_Day1!$AF$12:$AF$238,Input_Day1!$AG67)),Input_Day1!$AF$12:'Input_Day1'!$AF$238,0)))</f>
        <v/>
      </c>
    </row>
    <row r="59" spans="1:26" x14ac:dyDescent="0.35">
      <c r="A59" s="1" t="str">
        <f>INDEX(Input_Day1!AE$12:AE$238,MATCH(IF(Input_Day1!$AG68="","",SMALL(Input_Day1!$AF$12:$AF$238,Input_Day1!$AG68)),Input_Day1!$AF$12:'Input_Day1'!$AF$238,0))</f>
        <v/>
      </c>
      <c r="B59" s="1" t="str">
        <f>IF($A59="","",INDEX(Input_Day1!A$12:A$238,MATCH(IF(Input_Day1!$AG68="","",SMALL(Input_Day1!$AF$12:$AF$238,Input_Day1!$AG68)),Input_Day1!$AF$12:'Input_Day1'!$AF$238,0)))</f>
        <v/>
      </c>
      <c r="C59" s="1" t="str">
        <f>IF($A59="","",INDEX(Input_Day1!B$12:B$238,MATCH(IF(Input_Day1!$AG68="","",SMALL(Input_Day1!$AD$12:$AD$238,Input_Day1!$AG68)),Input_Day1!$AD$12:'Input_Day1'!$AD$238,0)))</f>
        <v/>
      </c>
      <c r="D59" s="1" t="str">
        <f>IF($A59="","",INDEX(Input_Day1!C$12:C$238,MATCH(IF(Input_Day1!$AG68="","",SMALL(Input_Day1!$AD$12:$AD$238,Input_Day1!$AG68)),Input_Day1!$AD$12:'Input_Day1'!$AD$238,0)))</f>
        <v/>
      </c>
      <c r="E59" s="4" t="str">
        <f>IF($A59="","",INDEX(Input_Day1!E$12:E$238,MATCH(IF(Input_Day1!$AG68="","",SMALL(Input_Day1!$AF$12:$AF$238,Input_Day1!$AG68)),Input_Day1!$AF$12:'Input_Day1'!$AF$238,0)))</f>
        <v/>
      </c>
      <c r="F59" s="5" t="str">
        <f>IF( OR($A59="",Input_Day1!F68=""),"",INDEX(Input_Day1!F$12:F$238,MATCH(IF(Input_Day1!$AG68="","",SMALL(Input_Day1!$AF$12:$AF$238,Input_Day1!$AG68)),Input_Day1!$AF$12:'Input_Day1'!$AF$238,0)))</f>
        <v/>
      </c>
      <c r="G59" s="1" t="str">
        <f t="shared" si="7"/>
        <v/>
      </c>
      <c r="H59" s="4" t="str">
        <f>IF($A59="","",INDEX(Input_Day1!H$12:H$238,MATCH(IF(Input_Day1!$AG68="","",SMALL(Input_Day1!$AF$12:$AF$238,Input_Day1!$AG68)),Input_Day1!$AF$12:'Input_Day1'!$AF$238,0)))</f>
        <v/>
      </c>
      <c r="I59" s="5" t="str">
        <f>IF( OR($A59="",Input_Day1!I68=""),"",INDEX(Input_Day1!I$12:I$238,MATCH(IF(Input_Day1!$AG68="","",SMALL(Input_Day1!$AF$12:$AF$238,Input_Day1!$AG68)),Input_Day1!$AF$12:'Input_Day1'!$AF$238,0)))</f>
        <v/>
      </c>
      <c r="J59" s="1" t="str">
        <f t="shared" si="8"/>
        <v/>
      </c>
      <c r="K59" s="4" t="str">
        <f>IF($A59="","",INDEX(Input_Day1!K$12:K$238,MATCH(IF(Input_Day1!$AG68="","",SMALL(Input_Day1!$AF$12:$AF$238,Input_Day1!$AG68)),Input_Day1!$AF$12:'Input_Day1'!$AF$238,0)))</f>
        <v/>
      </c>
      <c r="L59" s="5" t="str">
        <f>IF( OR($A59="",Input_Day1!L68=""),"",INDEX(Input_Day1!L$12:L$238,MATCH(IF(Input_Day1!$AG68="","",SMALL(Input_Day1!$AF$12:$AF$238,Input_Day1!$AG68)),Input_Day1!$AF$12:'Input_Day1'!$AF$238,0)))</f>
        <v/>
      </c>
      <c r="M59" s="1" t="str">
        <f t="shared" si="9"/>
        <v/>
      </c>
      <c r="N59" s="4" t="str">
        <f>IF($A59="","",INDEX(Input_Day1!N$12:N$238,MATCH(IF(Input_Day1!$AG68="","",SMALL(Input_Day1!$AF$12:$AF$238,Input_Day1!$AG68)),Input_Day1!$AF$12:'Input_Day1'!$AF$238,0)))</f>
        <v/>
      </c>
      <c r="O59" s="5" t="str">
        <f>IF( OR($A59="",Input_Day1!O68=""),"",INDEX(Input_Day1!O$12:O$238,MATCH(IF(Input_Day1!$AG68="","",SMALL(Input_Day1!$AF$12:$AF$238,Input_Day1!$AG68)),Input_Day1!$AF$12:'Input_Day1'!$AF$238,0)))</f>
        <v/>
      </c>
      <c r="P59" s="1" t="str">
        <f t="shared" si="10"/>
        <v/>
      </c>
      <c r="Q59" s="4" t="str">
        <f>IF($A59="","",INDEX(Input_Day1!Q$12:Q$238,MATCH(IF(Input_Day1!$AG68="","",SMALL(Input_Day1!$AF$12:$AF$238,Input_Day1!$AG68)),Input_Day1!$AF$12:'Input_Day1'!$AF$238,0)))</f>
        <v/>
      </c>
      <c r="R59" s="5" t="str">
        <f>IF( OR($A59="",Input_Day1!R68=""),"",INDEX(Input_Day1!R$12:R$238,MATCH(IF(Input_Day1!$AG68="","",SMALL(Input_Day1!$AF$12:$AF$238,Input_Day1!$AG68)),Input_Day1!$AF$12:'Input_Day1'!$AF$238,0)))</f>
        <v/>
      </c>
      <c r="S59" s="1" t="str">
        <f t="shared" si="11"/>
        <v/>
      </c>
      <c r="T59" s="4" t="str">
        <f>IF($A59="","",INDEX(Input_Day1!T$12:T$238,MATCH(IF(Input_Day1!$AG68="","",SMALL(Input_Day1!$AF$12:$AF$238,Input_Day1!$AG68)),Input_Day1!$AF$12:'Input_Day1'!$AF$238,0)))</f>
        <v/>
      </c>
      <c r="U59" s="5" t="str">
        <f>IF( OR($A59="",Input_Day1!U68=""),"",INDEX(Input_Day1!U$12:U$238,MATCH(IF(Input_Day1!$AG68="","",SMALL(Input_Day1!$AF$12:$AF$238,Input_Day1!$AG68)),Input_Day1!$AF$12:'Input_Day1'!$AF$238,0)))</f>
        <v/>
      </c>
      <c r="V59" s="1" t="str">
        <f t="shared" si="12"/>
        <v/>
      </c>
      <c r="W59" s="4" t="str">
        <f>IF($A59="","",INDEX(Input_Day1!W$12:W$238,MATCH(IF(Input_Day1!$AG68="","",SMALL(Input_Day1!$AF$12:$AF$238,Input_Day1!$AG68)),Input_Day1!$AF$12:'Input_Day1'!$AF$238,0)))</f>
        <v/>
      </c>
      <c r="X59" s="5" t="str">
        <f>IF( OR($A59="",Input_Day1!X68=""),"",INDEX(Input_Day1!X$12:X$238,MATCH(IF(Input_Day1!$AG68="","",SMALL(Input_Day1!$AF$12:$AF$238,Input_Day1!$AG68)),Input_Day1!$AF$12:'Input_Day1'!$AF$238,0)))</f>
        <v/>
      </c>
      <c r="Y59" s="1" t="str">
        <f t="shared" si="6"/>
        <v/>
      </c>
      <c r="Z59" s="1" t="str">
        <f>IF($A59="","",INDEX(Input_Day1!Z$12:Z$238,MATCH(IF(Input_Day1!$AG68="","",SMALL(Input_Day1!$AF$12:$AF$238,Input_Day1!$AG68)),Input_Day1!$AF$12:'Input_Day1'!$AF$238,0)))</f>
        <v/>
      </c>
    </row>
    <row r="60" spans="1:26" x14ac:dyDescent="0.35">
      <c r="A60" s="1" t="str">
        <f>INDEX(Input_Day1!AE$12:AE$238,MATCH(IF(Input_Day1!$AG69="","",SMALL(Input_Day1!$AF$12:$AF$238,Input_Day1!$AG69)),Input_Day1!$AF$12:'Input_Day1'!$AF$238,0))</f>
        <v/>
      </c>
      <c r="B60" s="1" t="str">
        <f>IF($A60="","",INDEX(Input_Day1!A$12:A$238,MATCH(IF(Input_Day1!$AG69="","",SMALL(Input_Day1!$AF$12:$AF$238,Input_Day1!$AG69)),Input_Day1!$AF$12:'Input_Day1'!$AF$238,0)))</f>
        <v/>
      </c>
      <c r="C60" s="1" t="str">
        <f>IF($A60="","",INDEX(Input_Day1!B$12:B$238,MATCH(IF(Input_Day1!$AG69="","",SMALL(Input_Day1!$AD$12:$AD$238,Input_Day1!$AG69)),Input_Day1!$AD$12:'Input_Day1'!$AD$238,0)))</f>
        <v/>
      </c>
      <c r="D60" s="1" t="str">
        <f>IF($A60="","",INDEX(Input_Day1!C$12:C$238,MATCH(IF(Input_Day1!$AG69="","",SMALL(Input_Day1!$AD$12:$AD$238,Input_Day1!$AG69)),Input_Day1!$AD$12:'Input_Day1'!$AD$238,0)))</f>
        <v/>
      </c>
      <c r="E60" s="4" t="str">
        <f>IF($A60="","",INDEX(Input_Day1!E$12:E$238,MATCH(IF(Input_Day1!$AG69="","",SMALL(Input_Day1!$AF$12:$AF$238,Input_Day1!$AG69)),Input_Day1!$AF$12:'Input_Day1'!$AF$238,0)))</f>
        <v/>
      </c>
      <c r="F60" s="5" t="str">
        <f>IF( OR($A60="",Input_Day1!F69=""),"",INDEX(Input_Day1!F$12:F$238,MATCH(IF(Input_Day1!$AG69="","",SMALL(Input_Day1!$AF$12:$AF$238,Input_Day1!$AG69)),Input_Day1!$AF$12:'Input_Day1'!$AF$238,0)))</f>
        <v/>
      </c>
      <c r="G60" s="1" t="str">
        <f t="shared" si="7"/>
        <v/>
      </c>
      <c r="H60" s="4" t="str">
        <f>IF($A60="","",INDEX(Input_Day1!H$12:H$238,MATCH(IF(Input_Day1!$AG69="","",SMALL(Input_Day1!$AF$12:$AF$238,Input_Day1!$AG69)),Input_Day1!$AF$12:'Input_Day1'!$AF$238,0)))</f>
        <v/>
      </c>
      <c r="I60" s="5" t="str">
        <f>IF( OR($A60="",Input_Day1!I69=""),"",INDEX(Input_Day1!I$12:I$238,MATCH(IF(Input_Day1!$AG69="","",SMALL(Input_Day1!$AF$12:$AF$238,Input_Day1!$AG69)),Input_Day1!$AF$12:'Input_Day1'!$AF$238,0)))</f>
        <v/>
      </c>
      <c r="J60" s="1" t="str">
        <f t="shared" si="8"/>
        <v/>
      </c>
      <c r="K60" s="4" t="str">
        <f>IF($A60="","",INDEX(Input_Day1!K$12:K$238,MATCH(IF(Input_Day1!$AG69="","",SMALL(Input_Day1!$AF$12:$AF$238,Input_Day1!$AG69)),Input_Day1!$AF$12:'Input_Day1'!$AF$238,0)))</f>
        <v/>
      </c>
      <c r="L60" s="5" t="str">
        <f>IF( OR($A60="",Input_Day1!L69=""),"",INDEX(Input_Day1!L$12:L$238,MATCH(IF(Input_Day1!$AG69="","",SMALL(Input_Day1!$AF$12:$AF$238,Input_Day1!$AG69)),Input_Day1!$AF$12:'Input_Day1'!$AF$238,0)))</f>
        <v/>
      </c>
      <c r="M60" s="1" t="str">
        <f t="shared" si="9"/>
        <v/>
      </c>
      <c r="N60" s="4" t="str">
        <f>IF($A60="","",INDEX(Input_Day1!N$12:N$238,MATCH(IF(Input_Day1!$AG69="","",SMALL(Input_Day1!$AF$12:$AF$238,Input_Day1!$AG69)),Input_Day1!$AF$12:'Input_Day1'!$AF$238,0)))</f>
        <v/>
      </c>
      <c r="O60" s="5" t="str">
        <f>IF( OR($A60="",Input_Day1!O69=""),"",INDEX(Input_Day1!O$12:O$238,MATCH(IF(Input_Day1!$AG69="","",SMALL(Input_Day1!$AF$12:$AF$238,Input_Day1!$AG69)),Input_Day1!$AF$12:'Input_Day1'!$AF$238,0)))</f>
        <v/>
      </c>
      <c r="P60" s="1" t="str">
        <f t="shared" si="10"/>
        <v/>
      </c>
      <c r="Q60" s="4" t="str">
        <f>IF($A60="","",INDEX(Input_Day1!Q$12:Q$238,MATCH(IF(Input_Day1!$AG69="","",SMALL(Input_Day1!$AF$12:$AF$238,Input_Day1!$AG69)),Input_Day1!$AF$12:'Input_Day1'!$AF$238,0)))</f>
        <v/>
      </c>
      <c r="R60" s="5" t="str">
        <f>IF( OR($A60="",Input_Day1!R69=""),"",INDEX(Input_Day1!R$12:R$238,MATCH(IF(Input_Day1!$AG69="","",SMALL(Input_Day1!$AF$12:$AF$238,Input_Day1!$AG69)),Input_Day1!$AF$12:'Input_Day1'!$AF$238,0)))</f>
        <v/>
      </c>
      <c r="S60" s="1" t="str">
        <f t="shared" si="11"/>
        <v/>
      </c>
      <c r="T60" s="4" t="str">
        <f>IF($A60="","",INDEX(Input_Day1!T$12:T$238,MATCH(IF(Input_Day1!$AG69="","",SMALL(Input_Day1!$AF$12:$AF$238,Input_Day1!$AG69)),Input_Day1!$AF$12:'Input_Day1'!$AF$238,0)))</f>
        <v/>
      </c>
      <c r="U60" s="5" t="str">
        <f>IF( OR($A60="",Input_Day1!U69=""),"",INDEX(Input_Day1!U$12:U$238,MATCH(IF(Input_Day1!$AG69="","",SMALL(Input_Day1!$AF$12:$AF$238,Input_Day1!$AG69)),Input_Day1!$AF$12:'Input_Day1'!$AF$238,0)))</f>
        <v/>
      </c>
      <c r="V60" s="1" t="str">
        <f t="shared" si="12"/>
        <v/>
      </c>
      <c r="W60" s="4" t="str">
        <f>IF($A60="","",INDEX(Input_Day1!W$12:W$238,MATCH(IF(Input_Day1!$AG69="","",SMALL(Input_Day1!$AF$12:$AF$238,Input_Day1!$AG69)),Input_Day1!$AF$12:'Input_Day1'!$AF$238,0)))</f>
        <v/>
      </c>
      <c r="X60" s="5" t="str">
        <f>IF( OR($A60="",Input_Day1!X69=""),"",INDEX(Input_Day1!X$12:X$238,MATCH(IF(Input_Day1!$AG69="","",SMALL(Input_Day1!$AF$12:$AF$238,Input_Day1!$AG69)),Input_Day1!$AF$12:'Input_Day1'!$AF$238,0)))</f>
        <v/>
      </c>
      <c r="Y60" s="1" t="str">
        <f t="shared" si="6"/>
        <v/>
      </c>
      <c r="Z60" s="1" t="str">
        <f>IF($A60="","",INDEX(Input_Day1!Z$12:Z$238,MATCH(IF(Input_Day1!$AG69="","",SMALL(Input_Day1!$AF$12:$AF$238,Input_Day1!$AG69)),Input_Day1!$AF$12:'Input_Day1'!$AF$238,0)))</f>
        <v/>
      </c>
    </row>
    <row r="61" spans="1:26" x14ac:dyDescent="0.35">
      <c r="A61" s="1" t="str">
        <f>INDEX(Input_Day1!AE$12:AE$238,MATCH(IF(Input_Day1!$AG70="","",SMALL(Input_Day1!$AF$12:$AF$238,Input_Day1!$AG70)),Input_Day1!$AF$12:'Input_Day1'!$AF$238,0))</f>
        <v/>
      </c>
      <c r="B61" s="1" t="str">
        <f>IF($A61="","",INDEX(Input_Day1!A$12:A$238,MATCH(IF(Input_Day1!$AG70="","",SMALL(Input_Day1!$AF$12:$AF$238,Input_Day1!$AG70)),Input_Day1!$AF$12:'Input_Day1'!$AF$238,0)))</f>
        <v/>
      </c>
      <c r="C61" s="1" t="str">
        <f>IF($A61="","",INDEX(Input_Day1!B$12:B$238,MATCH(IF(Input_Day1!$AG70="","",SMALL(Input_Day1!$AD$12:$AD$238,Input_Day1!$AG70)),Input_Day1!$AD$12:'Input_Day1'!$AD$238,0)))</f>
        <v/>
      </c>
      <c r="D61" s="1" t="str">
        <f>IF($A61="","",INDEX(Input_Day1!C$12:C$238,MATCH(IF(Input_Day1!$AG70="","",SMALL(Input_Day1!$AD$12:$AD$238,Input_Day1!$AG70)),Input_Day1!$AD$12:'Input_Day1'!$AD$238,0)))</f>
        <v/>
      </c>
      <c r="E61" s="4" t="str">
        <f>IF($A61="","",INDEX(Input_Day1!E$12:E$238,MATCH(IF(Input_Day1!$AG70="","",SMALL(Input_Day1!$AF$12:$AF$238,Input_Day1!$AG70)),Input_Day1!$AF$12:'Input_Day1'!$AF$238,0)))</f>
        <v/>
      </c>
      <c r="F61" s="5" t="str">
        <f>IF( OR($A61="",Input_Day1!F70=""),"",INDEX(Input_Day1!F$12:F$238,MATCH(IF(Input_Day1!$AG70="","",SMALL(Input_Day1!$AF$12:$AF$238,Input_Day1!$AG70)),Input_Day1!$AF$12:'Input_Day1'!$AF$238,0)))</f>
        <v/>
      </c>
      <c r="G61" s="1" t="str">
        <f t="shared" si="7"/>
        <v/>
      </c>
      <c r="H61" s="4" t="str">
        <f>IF($A61="","",INDEX(Input_Day1!H$12:H$238,MATCH(IF(Input_Day1!$AG70="","",SMALL(Input_Day1!$AF$12:$AF$238,Input_Day1!$AG70)),Input_Day1!$AF$12:'Input_Day1'!$AF$238,0)))</f>
        <v/>
      </c>
      <c r="I61" s="5" t="str">
        <f>IF( OR($A61="",Input_Day1!I70=""),"",INDEX(Input_Day1!I$12:I$238,MATCH(IF(Input_Day1!$AG70="","",SMALL(Input_Day1!$AF$12:$AF$238,Input_Day1!$AG70)),Input_Day1!$AF$12:'Input_Day1'!$AF$238,0)))</f>
        <v/>
      </c>
      <c r="J61" s="1" t="str">
        <f t="shared" si="8"/>
        <v/>
      </c>
      <c r="K61" s="4" t="str">
        <f>IF($A61="","",INDEX(Input_Day1!K$12:K$238,MATCH(IF(Input_Day1!$AG70="","",SMALL(Input_Day1!$AF$12:$AF$238,Input_Day1!$AG70)),Input_Day1!$AF$12:'Input_Day1'!$AF$238,0)))</f>
        <v/>
      </c>
      <c r="L61" s="5" t="str">
        <f>IF( OR($A61="",Input_Day1!L70=""),"",INDEX(Input_Day1!L$12:L$238,MATCH(IF(Input_Day1!$AG70="","",SMALL(Input_Day1!$AF$12:$AF$238,Input_Day1!$AG70)),Input_Day1!$AF$12:'Input_Day1'!$AF$238,0)))</f>
        <v/>
      </c>
      <c r="M61" s="1" t="str">
        <f t="shared" si="9"/>
        <v/>
      </c>
      <c r="N61" s="4" t="str">
        <f>IF($A61="","",INDEX(Input_Day1!N$12:N$238,MATCH(IF(Input_Day1!$AG70="","",SMALL(Input_Day1!$AF$12:$AF$238,Input_Day1!$AG70)),Input_Day1!$AF$12:'Input_Day1'!$AF$238,0)))</f>
        <v/>
      </c>
      <c r="O61" s="5" t="str">
        <f>IF( OR($A61="",Input_Day1!O70=""),"",INDEX(Input_Day1!O$12:O$238,MATCH(IF(Input_Day1!$AG70="","",SMALL(Input_Day1!$AF$12:$AF$238,Input_Day1!$AG70)),Input_Day1!$AF$12:'Input_Day1'!$AF$238,0)))</f>
        <v/>
      </c>
      <c r="P61" s="1" t="str">
        <f t="shared" si="10"/>
        <v/>
      </c>
      <c r="Q61" s="4" t="str">
        <f>IF($A61="","",INDEX(Input_Day1!Q$12:Q$238,MATCH(IF(Input_Day1!$AG70="","",SMALL(Input_Day1!$AF$12:$AF$238,Input_Day1!$AG70)),Input_Day1!$AF$12:'Input_Day1'!$AF$238,0)))</f>
        <v/>
      </c>
      <c r="R61" s="5" t="str">
        <f>IF( OR($A61="",Input_Day1!R70=""),"",INDEX(Input_Day1!R$12:R$238,MATCH(IF(Input_Day1!$AG70="","",SMALL(Input_Day1!$AF$12:$AF$238,Input_Day1!$AG70)),Input_Day1!$AF$12:'Input_Day1'!$AF$238,0)))</f>
        <v/>
      </c>
      <c r="S61" s="1" t="str">
        <f t="shared" si="11"/>
        <v/>
      </c>
      <c r="T61" s="4" t="str">
        <f>IF($A61="","",INDEX(Input_Day1!T$12:T$238,MATCH(IF(Input_Day1!$AG70="","",SMALL(Input_Day1!$AF$12:$AF$238,Input_Day1!$AG70)),Input_Day1!$AF$12:'Input_Day1'!$AF$238,0)))</f>
        <v/>
      </c>
      <c r="U61" s="5" t="str">
        <f>IF( OR($A61="",Input_Day1!U70=""),"",INDEX(Input_Day1!U$12:U$238,MATCH(IF(Input_Day1!$AG70="","",SMALL(Input_Day1!$AF$12:$AF$238,Input_Day1!$AG70)),Input_Day1!$AF$12:'Input_Day1'!$AF$238,0)))</f>
        <v/>
      </c>
      <c r="V61" s="1" t="str">
        <f t="shared" si="12"/>
        <v/>
      </c>
      <c r="W61" s="4" t="str">
        <f>IF($A61="","",INDEX(Input_Day1!W$12:W$238,MATCH(IF(Input_Day1!$AG70="","",SMALL(Input_Day1!$AF$12:$AF$238,Input_Day1!$AG70)),Input_Day1!$AF$12:'Input_Day1'!$AF$238,0)))</f>
        <v/>
      </c>
      <c r="X61" s="5" t="str">
        <f>IF( OR($A61="",Input_Day1!X70=""),"",INDEX(Input_Day1!X$12:X$238,MATCH(IF(Input_Day1!$AG70="","",SMALL(Input_Day1!$AF$12:$AF$238,Input_Day1!$AG70)),Input_Day1!$AF$12:'Input_Day1'!$AF$238,0)))</f>
        <v/>
      </c>
      <c r="Y61" s="1" t="str">
        <f t="shared" si="6"/>
        <v/>
      </c>
      <c r="Z61" s="1" t="str">
        <f>IF($A61="","",INDEX(Input_Day1!Z$12:Z$238,MATCH(IF(Input_Day1!$AG70="","",SMALL(Input_Day1!$AF$12:$AF$238,Input_Day1!$AG70)),Input_Day1!$AF$12:'Input_Day1'!$AF$238,0)))</f>
        <v/>
      </c>
    </row>
    <row r="62" spans="1:26" x14ac:dyDescent="0.35">
      <c r="A62" s="1" t="str">
        <f>INDEX(Input_Day1!AE$12:AE$238,MATCH(IF(Input_Day1!$AG71="","",SMALL(Input_Day1!$AF$12:$AF$238,Input_Day1!$AG71)),Input_Day1!$AF$12:'Input_Day1'!$AF$238,0))</f>
        <v/>
      </c>
      <c r="B62" s="1" t="str">
        <f>IF($A62="","",INDEX(Input_Day1!A$12:A$238,MATCH(IF(Input_Day1!$AG71="","",SMALL(Input_Day1!$AF$12:$AF$238,Input_Day1!$AG71)),Input_Day1!$AF$12:'Input_Day1'!$AF$238,0)))</f>
        <v/>
      </c>
      <c r="C62" s="1" t="str">
        <f>IF($A62="","",INDEX(Input_Day1!B$12:B$238,MATCH(IF(Input_Day1!$AG71="","",SMALL(Input_Day1!$AD$12:$AD$238,Input_Day1!$AG71)),Input_Day1!$AD$12:'Input_Day1'!$AD$238,0)))</f>
        <v/>
      </c>
      <c r="D62" s="1" t="str">
        <f>IF($A62="","",INDEX(Input_Day1!C$12:C$238,MATCH(IF(Input_Day1!$AG71="","",SMALL(Input_Day1!$AD$12:$AD$238,Input_Day1!$AG71)),Input_Day1!$AD$12:'Input_Day1'!$AD$238,0)))</f>
        <v/>
      </c>
      <c r="E62" s="4" t="str">
        <f>IF($A62="","",INDEX(Input_Day1!E$12:E$238,MATCH(IF(Input_Day1!$AG71="","",SMALL(Input_Day1!$AF$12:$AF$238,Input_Day1!$AG71)),Input_Day1!$AF$12:'Input_Day1'!$AF$238,0)))</f>
        <v/>
      </c>
      <c r="F62" s="5" t="str">
        <f>IF( OR($A62="",Input_Day1!F71=""),"",INDEX(Input_Day1!F$12:F$238,MATCH(IF(Input_Day1!$AG71="","",SMALL(Input_Day1!$AF$12:$AF$238,Input_Day1!$AG71)),Input_Day1!$AF$12:'Input_Day1'!$AF$238,0)))</f>
        <v/>
      </c>
      <c r="G62" s="1" t="str">
        <f t="shared" si="7"/>
        <v/>
      </c>
      <c r="H62" s="4" t="str">
        <f>IF($A62="","",INDEX(Input_Day1!H$12:H$238,MATCH(IF(Input_Day1!$AG71="","",SMALL(Input_Day1!$AF$12:$AF$238,Input_Day1!$AG71)),Input_Day1!$AF$12:'Input_Day1'!$AF$238,0)))</f>
        <v/>
      </c>
      <c r="I62" s="5" t="str">
        <f>IF( OR($A62="",Input_Day1!I71=""),"",INDEX(Input_Day1!I$12:I$238,MATCH(IF(Input_Day1!$AG71="","",SMALL(Input_Day1!$AF$12:$AF$238,Input_Day1!$AG71)),Input_Day1!$AF$12:'Input_Day1'!$AF$238,0)))</f>
        <v/>
      </c>
      <c r="J62" s="1" t="str">
        <f t="shared" si="8"/>
        <v/>
      </c>
      <c r="K62" s="4" t="str">
        <f>IF($A62="","",INDEX(Input_Day1!K$12:K$238,MATCH(IF(Input_Day1!$AG71="","",SMALL(Input_Day1!$AF$12:$AF$238,Input_Day1!$AG71)),Input_Day1!$AF$12:'Input_Day1'!$AF$238,0)))</f>
        <v/>
      </c>
      <c r="L62" s="5" t="str">
        <f>IF( OR($A62="",Input_Day1!L71=""),"",INDEX(Input_Day1!L$12:L$238,MATCH(IF(Input_Day1!$AG71="","",SMALL(Input_Day1!$AF$12:$AF$238,Input_Day1!$AG71)),Input_Day1!$AF$12:'Input_Day1'!$AF$238,0)))</f>
        <v/>
      </c>
      <c r="M62" s="1" t="str">
        <f t="shared" si="9"/>
        <v/>
      </c>
      <c r="N62" s="4" t="str">
        <f>IF($A62="","",INDEX(Input_Day1!N$12:N$238,MATCH(IF(Input_Day1!$AG71="","",SMALL(Input_Day1!$AF$12:$AF$238,Input_Day1!$AG71)),Input_Day1!$AF$12:'Input_Day1'!$AF$238,0)))</f>
        <v/>
      </c>
      <c r="O62" s="5" t="str">
        <f>IF( OR($A62="",Input_Day1!O71=""),"",INDEX(Input_Day1!O$12:O$238,MATCH(IF(Input_Day1!$AG71="","",SMALL(Input_Day1!$AF$12:$AF$238,Input_Day1!$AG71)),Input_Day1!$AF$12:'Input_Day1'!$AF$238,0)))</f>
        <v/>
      </c>
      <c r="P62" s="1" t="str">
        <f t="shared" si="10"/>
        <v/>
      </c>
      <c r="Q62" s="4" t="str">
        <f>IF($A62="","",INDEX(Input_Day1!Q$12:Q$238,MATCH(IF(Input_Day1!$AG71="","",SMALL(Input_Day1!$AF$12:$AF$238,Input_Day1!$AG71)),Input_Day1!$AF$12:'Input_Day1'!$AF$238,0)))</f>
        <v/>
      </c>
      <c r="R62" s="5" t="str">
        <f>IF( OR($A62="",Input_Day1!R71=""),"",INDEX(Input_Day1!R$12:R$238,MATCH(IF(Input_Day1!$AG71="","",SMALL(Input_Day1!$AF$12:$AF$238,Input_Day1!$AG71)),Input_Day1!$AF$12:'Input_Day1'!$AF$238,0)))</f>
        <v/>
      </c>
      <c r="S62" s="1" t="str">
        <f t="shared" si="11"/>
        <v/>
      </c>
      <c r="T62" s="4" t="str">
        <f>IF($A62="","",INDEX(Input_Day1!T$12:T$238,MATCH(IF(Input_Day1!$AG71="","",SMALL(Input_Day1!$AF$12:$AF$238,Input_Day1!$AG71)),Input_Day1!$AF$12:'Input_Day1'!$AF$238,0)))</f>
        <v/>
      </c>
      <c r="U62" s="5" t="str">
        <f>IF( OR($A62="",Input_Day1!U71=""),"",INDEX(Input_Day1!U$12:U$238,MATCH(IF(Input_Day1!$AG71="","",SMALL(Input_Day1!$AF$12:$AF$238,Input_Day1!$AG71)),Input_Day1!$AF$12:'Input_Day1'!$AF$238,0)))</f>
        <v/>
      </c>
      <c r="V62" s="1" t="str">
        <f t="shared" si="12"/>
        <v/>
      </c>
      <c r="W62" s="4" t="str">
        <f>IF($A62="","",INDEX(Input_Day1!W$12:W$238,MATCH(IF(Input_Day1!$AG71="","",SMALL(Input_Day1!$AF$12:$AF$238,Input_Day1!$AG71)),Input_Day1!$AF$12:'Input_Day1'!$AF$238,0)))</f>
        <v/>
      </c>
      <c r="X62" s="5" t="str">
        <f>IF( OR($A62="",Input_Day1!X71=""),"",INDEX(Input_Day1!X$12:X$238,MATCH(IF(Input_Day1!$AG71="","",SMALL(Input_Day1!$AF$12:$AF$238,Input_Day1!$AG71)),Input_Day1!$AF$12:'Input_Day1'!$AF$238,0)))</f>
        <v/>
      </c>
      <c r="Y62" s="1" t="str">
        <f t="shared" si="6"/>
        <v/>
      </c>
      <c r="Z62" s="1" t="str">
        <f>IF($A62="","",INDEX(Input_Day1!Z$12:Z$238,MATCH(IF(Input_Day1!$AG71="","",SMALL(Input_Day1!$AF$12:$AF$238,Input_Day1!$AG71)),Input_Day1!$AF$12:'Input_Day1'!$AF$238,0)))</f>
        <v/>
      </c>
    </row>
    <row r="63" spans="1:26" x14ac:dyDescent="0.35">
      <c r="A63" s="1" t="str">
        <f>INDEX(Input_Day1!AE$12:AE$238,MATCH(IF(Input_Day1!$AG72="","",SMALL(Input_Day1!$AF$12:$AF$238,Input_Day1!$AG72)),Input_Day1!$AF$12:'Input_Day1'!$AF$238,0))</f>
        <v/>
      </c>
      <c r="B63" s="1" t="str">
        <f>IF($A63="","",INDEX(Input_Day1!A$12:A$238,MATCH(IF(Input_Day1!$AG72="","",SMALL(Input_Day1!$AF$12:$AF$238,Input_Day1!$AG72)),Input_Day1!$AF$12:'Input_Day1'!$AF$238,0)))</f>
        <v/>
      </c>
      <c r="C63" s="1" t="str">
        <f>IF($A63="","",INDEX(Input_Day1!B$12:B$238,MATCH(IF(Input_Day1!$AG72="","",SMALL(Input_Day1!$AD$12:$AD$238,Input_Day1!$AG72)),Input_Day1!$AD$12:'Input_Day1'!$AD$238,0)))</f>
        <v/>
      </c>
      <c r="D63" s="1" t="str">
        <f>IF($A63="","",INDEX(Input_Day1!C$12:C$238,MATCH(IF(Input_Day1!$AG72="","",SMALL(Input_Day1!$AD$12:$AD$238,Input_Day1!$AG72)),Input_Day1!$AD$12:'Input_Day1'!$AD$238,0)))</f>
        <v/>
      </c>
      <c r="E63" s="4" t="str">
        <f>IF($A63="","",INDEX(Input_Day1!E$12:E$238,MATCH(IF(Input_Day1!$AG72="","",SMALL(Input_Day1!$AF$12:$AF$238,Input_Day1!$AG72)),Input_Day1!$AF$12:'Input_Day1'!$AF$238,0)))</f>
        <v/>
      </c>
      <c r="F63" s="5" t="str">
        <f>IF( OR($A63="",Input_Day1!F72=""),"",INDEX(Input_Day1!F$12:F$238,MATCH(IF(Input_Day1!$AG72="","",SMALL(Input_Day1!$AF$12:$AF$238,Input_Day1!$AG72)),Input_Day1!$AF$12:'Input_Day1'!$AF$238,0)))</f>
        <v/>
      </c>
      <c r="G63" s="1" t="str">
        <f t="shared" si="7"/>
        <v/>
      </c>
      <c r="H63" s="4" t="str">
        <f>IF($A63="","",INDEX(Input_Day1!H$12:H$238,MATCH(IF(Input_Day1!$AG72="","",SMALL(Input_Day1!$AF$12:$AF$238,Input_Day1!$AG72)),Input_Day1!$AF$12:'Input_Day1'!$AF$238,0)))</f>
        <v/>
      </c>
      <c r="I63" s="5" t="str">
        <f>IF( OR($A63="",Input_Day1!I72=""),"",INDEX(Input_Day1!I$12:I$238,MATCH(IF(Input_Day1!$AG72="","",SMALL(Input_Day1!$AF$12:$AF$238,Input_Day1!$AG72)),Input_Day1!$AF$12:'Input_Day1'!$AF$238,0)))</f>
        <v/>
      </c>
      <c r="J63" s="1" t="str">
        <f t="shared" si="8"/>
        <v/>
      </c>
      <c r="K63" s="4" t="str">
        <f>IF($A63="","",INDEX(Input_Day1!K$12:K$238,MATCH(IF(Input_Day1!$AG72="","",SMALL(Input_Day1!$AF$12:$AF$238,Input_Day1!$AG72)),Input_Day1!$AF$12:'Input_Day1'!$AF$238,0)))</f>
        <v/>
      </c>
      <c r="L63" s="5" t="str">
        <f>IF( OR($A63="",Input_Day1!L72=""),"",INDEX(Input_Day1!L$12:L$238,MATCH(IF(Input_Day1!$AG72="","",SMALL(Input_Day1!$AF$12:$AF$238,Input_Day1!$AG72)),Input_Day1!$AF$12:'Input_Day1'!$AF$238,0)))</f>
        <v/>
      </c>
      <c r="M63" s="1" t="str">
        <f t="shared" si="9"/>
        <v/>
      </c>
      <c r="N63" s="4" t="str">
        <f>IF($A63="","",INDEX(Input_Day1!N$12:N$238,MATCH(IF(Input_Day1!$AG72="","",SMALL(Input_Day1!$AF$12:$AF$238,Input_Day1!$AG72)),Input_Day1!$AF$12:'Input_Day1'!$AF$238,0)))</f>
        <v/>
      </c>
      <c r="O63" s="5" t="str">
        <f>IF( OR($A63="",Input_Day1!O72=""),"",INDEX(Input_Day1!O$12:O$238,MATCH(IF(Input_Day1!$AG72="","",SMALL(Input_Day1!$AF$12:$AF$238,Input_Day1!$AG72)),Input_Day1!$AF$12:'Input_Day1'!$AF$238,0)))</f>
        <v/>
      </c>
      <c r="P63" s="1" t="str">
        <f t="shared" si="10"/>
        <v/>
      </c>
      <c r="Q63" s="4" t="str">
        <f>IF($A63="","",INDEX(Input_Day1!Q$12:Q$238,MATCH(IF(Input_Day1!$AG72="","",SMALL(Input_Day1!$AF$12:$AF$238,Input_Day1!$AG72)),Input_Day1!$AF$12:'Input_Day1'!$AF$238,0)))</f>
        <v/>
      </c>
      <c r="R63" s="5" t="str">
        <f>IF( OR($A63="",Input_Day1!R72=""),"",INDEX(Input_Day1!R$12:R$238,MATCH(IF(Input_Day1!$AG72="","",SMALL(Input_Day1!$AF$12:$AF$238,Input_Day1!$AG72)),Input_Day1!$AF$12:'Input_Day1'!$AF$238,0)))</f>
        <v/>
      </c>
      <c r="S63" s="1" t="str">
        <f t="shared" si="11"/>
        <v/>
      </c>
      <c r="T63" s="4" t="str">
        <f>IF($A63="","",INDEX(Input_Day1!T$12:T$238,MATCH(IF(Input_Day1!$AG72="","",SMALL(Input_Day1!$AF$12:$AF$238,Input_Day1!$AG72)),Input_Day1!$AF$12:'Input_Day1'!$AF$238,0)))</f>
        <v/>
      </c>
      <c r="U63" s="5" t="str">
        <f>IF( OR($A63="",Input_Day1!U72=""),"",INDEX(Input_Day1!U$12:U$238,MATCH(IF(Input_Day1!$AG72="","",SMALL(Input_Day1!$AF$12:$AF$238,Input_Day1!$AG72)),Input_Day1!$AF$12:'Input_Day1'!$AF$238,0)))</f>
        <v/>
      </c>
      <c r="V63" s="1" t="str">
        <f t="shared" si="12"/>
        <v/>
      </c>
      <c r="W63" s="4" t="str">
        <f>IF($A63="","",INDEX(Input_Day1!W$12:W$238,MATCH(IF(Input_Day1!$AG72="","",SMALL(Input_Day1!$AF$12:$AF$238,Input_Day1!$AG72)),Input_Day1!$AF$12:'Input_Day1'!$AF$238,0)))</f>
        <v/>
      </c>
      <c r="X63" s="5" t="str">
        <f>IF( OR($A63="",Input_Day1!X72=""),"",INDEX(Input_Day1!X$12:X$238,MATCH(IF(Input_Day1!$AG72="","",SMALL(Input_Day1!$AF$12:$AF$238,Input_Day1!$AG72)),Input_Day1!$AF$12:'Input_Day1'!$AF$238,0)))</f>
        <v/>
      </c>
      <c r="Y63" s="1" t="str">
        <f t="shared" si="6"/>
        <v/>
      </c>
      <c r="Z63" s="1" t="str">
        <f>IF($A63="","",INDEX(Input_Day1!Z$12:Z$238,MATCH(IF(Input_Day1!$AG72="","",SMALL(Input_Day1!$AF$12:$AF$238,Input_Day1!$AG72)),Input_Day1!$AF$12:'Input_Day1'!$AF$238,0)))</f>
        <v/>
      </c>
    </row>
    <row r="64" spans="1:26" x14ac:dyDescent="0.35">
      <c r="A64" s="1" t="str">
        <f>INDEX(Input_Day1!AE$12:AE$238,MATCH(IF(Input_Day1!$AG73="","",SMALL(Input_Day1!$AF$12:$AF$238,Input_Day1!$AG73)),Input_Day1!$AF$12:'Input_Day1'!$AF$238,0))</f>
        <v/>
      </c>
      <c r="B64" s="1" t="str">
        <f>IF($A64="","",INDEX(Input_Day1!A$12:A$238,MATCH(IF(Input_Day1!$AG73="","",SMALL(Input_Day1!$AF$12:$AF$238,Input_Day1!$AG73)),Input_Day1!$AF$12:'Input_Day1'!$AF$238,0)))</f>
        <v/>
      </c>
      <c r="C64" s="1" t="str">
        <f>IF($A64="","",INDEX(Input_Day1!B$12:B$238,MATCH(IF(Input_Day1!$AG73="","",SMALL(Input_Day1!$AD$12:$AD$238,Input_Day1!$AG73)),Input_Day1!$AD$12:'Input_Day1'!$AD$238,0)))</f>
        <v/>
      </c>
      <c r="D64" s="1" t="str">
        <f>IF($A64="","",INDEX(Input_Day1!C$12:C$238,MATCH(IF(Input_Day1!$AG73="","",SMALL(Input_Day1!$AD$12:$AD$238,Input_Day1!$AG73)),Input_Day1!$AD$12:'Input_Day1'!$AD$238,0)))</f>
        <v/>
      </c>
      <c r="E64" s="4" t="str">
        <f>IF($A64="","",INDEX(Input_Day1!E$12:E$238,MATCH(IF(Input_Day1!$AG73="","",SMALL(Input_Day1!$AF$12:$AF$238,Input_Day1!$AG73)),Input_Day1!$AF$12:'Input_Day1'!$AF$238,0)))</f>
        <v/>
      </c>
      <c r="F64" s="5" t="str">
        <f>IF( OR($A64="",Input_Day1!F73=""),"",INDEX(Input_Day1!F$12:F$238,MATCH(IF(Input_Day1!$AG73="","",SMALL(Input_Day1!$AF$12:$AF$238,Input_Day1!$AG73)),Input_Day1!$AF$12:'Input_Day1'!$AF$238,0)))</f>
        <v/>
      </c>
      <c r="G64" s="1" t="str">
        <f t="shared" si="7"/>
        <v/>
      </c>
      <c r="H64" s="4" t="str">
        <f>IF($A64="","",INDEX(Input_Day1!H$12:H$238,MATCH(IF(Input_Day1!$AG73="","",SMALL(Input_Day1!$AF$12:$AF$238,Input_Day1!$AG73)),Input_Day1!$AF$12:'Input_Day1'!$AF$238,0)))</f>
        <v/>
      </c>
      <c r="I64" s="5" t="str">
        <f>IF( OR($A64="",Input_Day1!I73=""),"",INDEX(Input_Day1!I$12:I$238,MATCH(IF(Input_Day1!$AG73="","",SMALL(Input_Day1!$AF$12:$AF$238,Input_Day1!$AG73)),Input_Day1!$AF$12:'Input_Day1'!$AF$238,0)))</f>
        <v/>
      </c>
      <c r="J64" s="1" t="str">
        <f t="shared" si="8"/>
        <v/>
      </c>
      <c r="K64" s="4" t="str">
        <f>IF($A64="","",INDEX(Input_Day1!K$12:K$238,MATCH(IF(Input_Day1!$AG73="","",SMALL(Input_Day1!$AF$12:$AF$238,Input_Day1!$AG73)),Input_Day1!$AF$12:'Input_Day1'!$AF$238,0)))</f>
        <v/>
      </c>
      <c r="L64" s="5" t="str">
        <f>IF( OR($A64="",Input_Day1!L73=""),"",INDEX(Input_Day1!L$12:L$238,MATCH(IF(Input_Day1!$AG73="","",SMALL(Input_Day1!$AF$12:$AF$238,Input_Day1!$AG73)),Input_Day1!$AF$12:'Input_Day1'!$AF$238,0)))</f>
        <v/>
      </c>
      <c r="M64" s="1" t="str">
        <f t="shared" si="9"/>
        <v/>
      </c>
      <c r="N64" s="4" t="str">
        <f>IF($A64="","",INDEX(Input_Day1!N$12:N$238,MATCH(IF(Input_Day1!$AG73="","",SMALL(Input_Day1!$AF$12:$AF$238,Input_Day1!$AG73)),Input_Day1!$AF$12:'Input_Day1'!$AF$238,0)))</f>
        <v/>
      </c>
      <c r="O64" s="5" t="str">
        <f>IF( OR($A64="",Input_Day1!O73=""),"",INDEX(Input_Day1!O$12:O$238,MATCH(IF(Input_Day1!$AG73="","",SMALL(Input_Day1!$AF$12:$AF$238,Input_Day1!$AG73)),Input_Day1!$AF$12:'Input_Day1'!$AF$238,0)))</f>
        <v/>
      </c>
      <c r="P64" s="1" t="str">
        <f t="shared" si="10"/>
        <v/>
      </c>
      <c r="Q64" s="4" t="str">
        <f>IF($A64="","",INDEX(Input_Day1!Q$12:Q$238,MATCH(IF(Input_Day1!$AG73="","",SMALL(Input_Day1!$AF$12:$AF$238,Input_Day1!$AG73)),Input_Day1!$AF$12:'Input_Day1'!$AF$238,0)))</f>
        <v/>
      </c>
      <c r="R64" s="5" t="str">
        <f>IF( OR($A64="",Input_Day1!R73=""),"",INDEX(Input_Day1!R$12:R$238,MATCH(IF(Input_Day1!$AG73="","",SMALL(Input_Day1!$AF$12:$AF$238,Input_Day1!$AG73)),Input_Day1!$AF$12:'Input_Day1'!$AF$238,0)))</f>
        <v/>
      </c>
      <c r="S64" s="1" t="str">
        <f t="shared" si="11"/>
        <v/>
      </c>
      <c r="T64" s="4" t="str">
        <f>IF($A64="","",INDEX(Input_Day1!T$12:T$238,MATCH(IF(Input_Day1!$AG73="","",SMALL(Input_Day1!$AF$12:$AF$238,Input_Day1!$AG73)),Input_Day1!$AF$12:'Input_Day1'!$AF$238,0)))</f>
        <v/>
      </c>
      <c r="U64" s="5" t="str">
        <f>IF( OR($A64="",Input_Day1!U73=""),"",INDEX(Input_Day1!U$12:U$238,MATCH(IF(Input_Day1!$AG73="","",SMALL(Input_Day1!$AF$12:$AF$238,Input_Day1!$AG73)),Input_Day1!$AF$12:'Input_Day1'!$AF$238,0)))</f>
        <v/>
      </c>
      <c r="V64" s="1" t="str">
        <f t="shared" si="12"/>
        <v/>
      </c>
      <c r="W64" s="4" t="str">
        <f>IF($A64="","",INDEX(Input_Day1!W$12:W$238,MATCH(IF(Input_Day1!$AG73="","",SMALL(Input_Day1!$AF$12:$AF$238,Input_Day1!$AG73)),Input_Day1!$AF$12:'Input_Day1'!$AF$238,0)))</f>
        <v/>
      </c>
      <c r="X64" s="5" t="str">
        <f>IF( OR($A64="",Input_Day1!X73=""),"",INDEX(Input_Day1!X$12:X$238,MATCH(IF(Input_Day1!$AG73="","",SMALL(Input_Day1!$AF$12:$AF$238,Input_Day1!$AG73)),Input_Day1!$AF$12:'Input_Day1'!$AF$238,0)))</f>
        <v/>
      </c>
      <c r="Y64" s="1" t="str">
        <f t="shared" si="6"/>
        <v/>
      </c>
      <c r="Z64" s="1" t="str">
        <f>IF($A64="","",INDEX(Input_Day1!Z$12:Z$238,MATCH(IF(Input_Day1!$AG73="","",SMALL(Input_Day1!$AF$12:$AF$238,Input_Day1!$AG73)),Input_Day1!$AF$12:'Input_Day1'!$AF$238,0)))</f>
        <v/>
      </c>
    </row>
    <row r="65" spans="1:26" x14ac:dyDescent="0.35">
      <c r="A65" s="1" t="str">
        <f>INDEX(Input_Day1!AE$12:AE$238,MATCH(IF(Input_Day1!$AG74="","",SMALL(Input_Day1!$AF$12:$AF$238,Input_Day1!$AG74)),Input_Day1!$AF$12:'Input_Day1'!$AF$238,0))</f>
        <v/>
      </c>
      <c r="B65" s="1" t="str">
        <f>IF($A65="","",INDEX(Input_Day1!A$12:A$238,MATCH(IF(Input_Day1!$AG74="","",SMALL(Input_Day1!$AF$12:$AF$238,Input_Day1!$AG74)),Input_Day1!$AF$12:'Input_Day1'!$AF$238,0)))</f>
        <v/>
      </c>
      <c r="C65" s="1" t="str">
        <f>IF($A65="","",INDEX(Input_Day1!B$12:B$238,MATCH(IF(Input_Day1!$AG74="","",SMALL(Input_Day1!$AD$12:$AD$238,Input_Day1!$AG74)),Input_Day1!$AD$12:'Input_Day1'!$AD$238,0)))</f>
        <v/>
      </c>
      <c r="D65" s="1" t="str">
        <f>IF($A65="","",INDEX(Input_Day1!C$12:C$238,MATCH(IF(Input_Day1!$AG74="","",SMALL(Input_Day1!$AD$12:$AD$238,Input_Day1!$AG74)),Input_Day1!$AD$12:'Input_Day1'!$AD$238,0)))</f>
        <v/>
      </c>
      <c r="E65" s="4" t="str">
        <f>IF($A65="","",INDEX(Input_Day1!E$12:E$238,MATCH(IF(Input_Day1!$AG74="","",SMALL(Input_Day1!$AF$12:$AF$238,Input_Day1!$AG74)),Input_Day1!$AF$12:'Input_Day1'!$AF$238,0)))</f>
        <v/>
      </c>
      <c r="F65" s="5" t="str">
        <f>IF( OR($A65="",Input_Day1!F74=""),"",INDEX(Input_Day1!F$12:F$238,MATCH(IF(Input_Day1!$AG74="","",SMALL(Input_Day1!$AF$12:$AF$238,Input_Day1!$AG74)),Input_Day1!$AF$12:'Input_Day1'!$AF$238,0)))</f>
        <v/>
      </c>
      <c r="G65" s="1" t="str">
        <f t="shared" si="7"/>
        <v/>
      </c>
      <c r="H65" s="4" t="str">
        <f>IF($A65="","",INDEX(Input_Day1!H$12:H$238,MATCH(IF(Input_Day1!$AG74="","",SMALL(Input_Day1!$AF$12:$AF$238,Input_Day1!$AG74)),Input_Day1!$AF$12:'Input_Day1'!$AF$238,0)))</f>
        <v/>
      </c>
      <c r="I65" s="5" t="str">
        <f>IF( OR($A65="",Input_Day1!I74=""),"",INDEX(Input_Day1!I$12:I$238,MATCH(IF(Input_Day1!$AG74="","",SMALL(Input_Day1!$AF$12:$AF$238,Input_Day1!$AG74)),Input_Day1!$AF$12:'Input_Day1'!$AF$238,0)))</f>
        <v/>
      </c>
      <c r="J65" s="1" t="str">
        <f t="shared" si="8"/>
        <v/>
      </c>
      <c r="K65" s="4" t="str">
        <f>IF($A65="","",INDEX(Input_Day1!K$12:K$238,MATCH(IF(Input_Day1!$AG74="","",SMALL(Input_Day1!$AF$12:$AF$238,Input_Day1!$AG74)),Input_Day1!$AF$12:'Input_Day1'!$AF$238,0)))</f>
        <v/>
      </c>
      <c r="L65" s="5" t="str">
        <f>IF( OR($A65="",Input_Day1!L74=""),"",INDEX(Input_Day1!L$12:L$238,MATCH(IF(Input_Day1!$AG74="","",SMALL(Input_Day1!$AF$12:$AF$238,Input_Day1!$AG74)),Input_Day1!$AF$12:'Input_Day1'!$AF$238,0)))</f>
        <v/>
      </c>
      <c r="M65" s="1" t="str">
        <f t="shared" si="9"/>
        <v/>
      </c>
      <c r="N65" s="4" t="str">
        <f>IF($A65="","",INDEX(Input_Day1!N$12:N$238,MATCH(IF(Input_Day1!$AG74="","",SMALL(Input_Day1!$AF$12:$AF$238,Input_Day1!$AG74)),Input_Day1!$AF$12:'Input_Day1'!$AF$238,0)))</f>
        <v/>
      </c>
      <c r="O65" s="5" t="str">
        <f>IF( OR($A65="",Input_Day1!O74=""),"",INDEX(Input_Day1!O$12:O$238,MATCH(IF(Input_Day1!$AG74="","",SMALL(Input_Day1!$AF$12:$AF$238,Input_Day1!$AG74)),Input_Day1!$AF$12:'Input_Day1'!$AF$238,0)))</f>
        <v/>
      </c>
      <c r="P65" s="1" t="str">
        <f t="shared" si="10"/>
        <v/>
      </c>
      <c r="Q65" s="4" t="str">
        <f>IF($A65="","",INDEX(Input_Day1!Q$12:Q$238,MATCH(IF(Input_Day1!$AG74="","",SMALL(Input_Day1!$AF$12:$AF$238,Input_Day1!$AG74)),Input_Day1!$AF$12:'Input_Day1'!$AF$238,0)))</f>
        <v/>
      </c>
      <c r="R65" s="5" t="str">
        <f>IF( OR($A65="",Input_Day1!R74=""),"",INDEX(Input_Day1!R$12:R$238,MATCH(IF(Input_Day1!$AG74="","",SMALL(Input_Day1!$AF$12:$AF$238,Input_Day1!$AG74)),Input_Day1!$AF$12:'Input_Day1'!$AF$238,0)))</f>
        <v/>
      </c>
      <c r="S65" s="1" t="str">
        <f t="shared" si="11"/>
        <v/>
      </c>
      <c r="T65" s="4" t="str">
        <f>IF($A65="","",INDEX(Input_Day1!T$12:T$238,MATCH(IF(Input_Day1!$AG74="","",SMALL(Input_Day1!$AF$12:$AF$238,Input_Day1!$AG74)),Input_Day1!$AF$12:'Input_Day1'!$AF$238,0)))</f>
        <v/>
      </c>
      <c r="U65" s="5" t="str">
        <f>IF( OR($A65="",Input_Day1!U74=""),"",INDEX(Input_Day1!U$12:U$238,MATCH(IF(Input_Day1!$AG74="","",SMALL(Input_Day1!$AF$12:$AF$238,Input_Day1!$AG74)),Input_Day1!$AF$12:'Input_Day1'!$AF$238,0)))</f>
        <v/>
      </c>
      <c r="V65" s="1" t="str">
        <f t="shared" si="12"/>
        <v/>
      </c>
      <c r="W65" s="4" t="str">
        <f>IF($A65="","",INDEX(Input_Day1!W$12:W$238,MATCH(IF(Input_Day1!$AG74="","",SMALL(Input_Day1!$AF$12:$AF$238,Input_Day1!$AG74)),Input_Day1!$AF$12:'Input_Day1'!$AF$238,0)))</f>
        <v/>
      </c>
      <c r="X65" s="5" t="str">
        <f>IF( OR($A65="",Input_Day1!X74=""),"",INDEX(Input_Day1!X$12:X$238,MATCH(IF(Input_Day1!$AG74="","",SMALL(Input_Day1!$AF$12:$AF$238,Input_Day1!$AG74)),Input_Day1!$AF$12:'Input_Day1'!$AF$238,0)))</f>
        <v/>
      </c>
      <c r="Y65" s="1" t="str">
        <f t="shared" si="6"/>
        <v/>
      </c>
      <c r="Z65" s="1" t="str">
        <f>IF($A65="","",INDEX(Input_Day1!Z$12:Z$238,MATCH(IF(Input_Day1!$AG74="","",SMALL(Input_Day1!$AF$12:$AF$238,Input_Day1!$AG74)),Input_Day1!$AF$12:'Input_Day1'!$AF$238,0)))</f>
        <v/>
      </c>
    </row>
    <row r="66" spans="1:26" x14ac:dyDescent="0.35">
      <c r="A66" s="1" t="str">
        <f>INDEX(Input_Day1!AE$12:AE$238,MATCH(IF(Input_Day1!$AG75="","",SMALL(Input_Day1!$AF$12:$AF$238,Input_Day1!$AG75)),Input_Day1!$AF$12:'Input_Day1'!$AF$238,0))</f>
        <v/>
      </c>
      <c r="B66" s="1" t="str">
        <f>IF($A66="","",INDEX(Input_Day1!A$12:A$238,MATCH(IF(Input_Day1!$AG75="","",SMALL(Input_Day1!$AF$12:$AF$238,Input_Day1!$AG75)),Input_Day1!$AF$12:'Input_Day1'!$AF$238,0)))</f>
        <v/>
      </c>
      <c r="C66" s="1" t="str">
        <f>IF($A66="","",INDEX(Input_Day1!B$12:B$238,MATCH(IF(Input_Day1!$AG75="","",SMALL(Input_Day1!$AD$12:$AD$238,Input_Day1!$AG75)),Input_Day1!$AD$12:'Input_Day1'!$AD$238,0)))</f>
        <v/>
      </c>
      <c r="D66" s="1" t="str">
        <f>IF($A66="","",INDEX(Input_Day1!C$12:C$238,MATCH(IF(Input_Day1!$AG75="","",SMALL(Input_Day1!$AD$12:$AD$238,Input_Day1!$AG75)),Input_Day1!$AD$12:'Input_Day1'!$AD$238,0)))</f>
        <v/>
      </c>
      <c r="E66" s="4" t="str">
        <f>IF($A66="","",INDEX(Input_Day1!E$12:E$238,MATCH(IF(Input_Day1!$AG75="","",SMALL(Input_Day1!$AF$12:$AF$238,Input_Day1!$AG75)),Input_Day1!$AF$12:'Input_Day1'!$AF$238,0)))</f>
        <v/>
      </c>
      <c r="F66" s="5" t="str">
        <f>IF( OR($A66="",Input_Day1!F75=""),"",INDEX(Input_Day1!F$12:F$238,MATCH(IF(Input_Day1!$AG75="","",SMALL(Input_Day1!$AF$12:$AF$238,Input_Day1!$AG75)),Input_Day1!$AF$12:'Input_Day1'!$AF$238,0)))</f>
        <v/>
      </c>
      <c r="G66" s="1" t="str">
        <f t="shared" si="7"/>
        <v/>
      </c>
      <c r="H66" s="4" t="str">
        <f>IF($A66="","",INDEX(Input_Day1!H$12:H$238,MATCH(IF(Input_Day1!$AG75="","",SMALL(Input_Day1!$AF$12:$AF$238,Input_Day1!$AG75)),Input_Day1!$AF$12:'Input_Day1'!$AF$238,0)))</f>
        <v/>
      </c>
      <c r="I66" s="5" t="str">
        <f>IF( OR($A66="",Input_Day1!I75=""),"",INDEX(Input_Day1!I$12:I$238,MATCH(IF(Input_Day1!$AG75="","",SMALL(Input_Day1!$AF$12:$AF$238,Input_Day1!$AG75)),Input_Day1!$AF$12:'Input_Day1'!$AF$238,0)))</f>
        <v/>
      </c>
      <c r="J66" s="1" t="str">
        <f t="shared" si="8"/>
        <v/>
      </c>
      <c r="K66" s="4" t="str">
        <f>IF($A66="","",INDEX(Input_Day1!K$12:K$238,MATCH(IF(Input_Day1!$AG75="","",SMALL(Input_Day1!$AF$12:$AF$238,Input_Day1!$AG75)),Input_Day1!$AF$12:'Input_Day1'!$AF$238,0)))</f>
        <v/>
      </c>
      <c r="L66" s="5" t="str">
        <f>IF( OR($A66="",Input_Day1!L75=""),"",INDEX(Input_Day1!L$12:L$238,MATCH(IF(Input_Day1!$AG75="","",SMALL(Input_Day1!$AF$12:$AF$238,Input_Day1!$AG75)),Input_Day1!$AF$12:'Input_Day1'!$AF$238,0)))</f>
        <v/>
      </c>
      <c r="M66" s="1" t="str">
        <f t="shared" si="9"/>
        <v/>
      </c>
      <c r="N66" s="4" t="str">
        <f>IF($A66="","",INDEX(Input_Day1!N$12:N$238,MATCH(IF(Input_Day1!$AG75="","",SMALL(Input_Day1!$AF$12:$AF$238,Input_Day1!$AG75)),Input_Day1!$AF$12:'Input_Day1'!$AF$238,0)))</f>
        <v/>
      </c>
      <c r="O66" s="5" t="str">
        <f>IF( OR($A66="",Input_Day1!O75=""),"",INDEX(Input_Day1!O$12:O$238,MATCH(IF(Input_Day1!$AG75="","",SMALL(Input_Day1!$AF$12:$AF$238,Input_Day1!$AG75)),Input_Day1!$AF$12:'Input_Day1'!$AF$238,0)))</f>
        <v/>
      </c>
      <c r="P66" s="1" t="str">
        <f t="shared" si="10"/>
        <v/>
      </c>
      <c r="Q66" s="4" t="str">
        <f>IF($A66="","",INDEX(Input_Day1!Q$12:Q$238,MATCH(IF(Input_Day1!$AG75="","",SMALL(Input_Day1!$AF$12:$AF$238,Input_Day1!$AG75)),Input_Day1!$AF$12:'Input_Day1'!$AF$238,0)))</f>
        <v/>
      </c>
      <c r="R66" s="5" t="str">
        <f>IF( OR($A66="",Input_Day1!R75=""),"",INDEX(Input_Day1!R$12:R$238,MATCH(IF(Input_Day1!$AG75="","",SMALL(Input_Day1!$AF$12:$AF$238,Input_Day1!$AG75)),Input_Day1!$AF$12:'Input_Day1'!$AF$238,0)))</f>
        <v/>
      </c>
      <c r="S66" s="1" t="str">
        <f t="shared" si="11"/>
        <v/>
      </c>
      <c r="T66" s="4" t="str">
        <f>IF($A66="","",INDEX(Input_Day1!T$12:T$238,MATCH(IF(Input_Day1!$AG75="","",SMALL(Input_Day1!$AF$12:$AF$238,Input_Day1!$AG75)),Input_Day1!$AF$12:'Input_Day1'!$AF$238,0)))</f>
        <v/>
      </c>
      <c r="U66" s="5" t="str">
        <f>IF( OR($A66="",Input_Day1!U75=""),"",INDEX(Input_Day1!U$12:U$238,MATCH(IF(Input_Day1!$AG75="","",SMALL(Input_Day1!$AF$12:$AF$238,Input_Day1!$AG75)),Input_Day1!$AF$12:'Input_Day1'!$AF$238,0)))</f>
        <v/>
      </c>
      <c r="V66" s="1" t="str">
        <f t="shared" si="12"/>
        <v/>
      </c>
      <c r="W66" s="4" t="str">
        <f>IF($A66="","",INDEX(Input_Day1!W$12:W$238,MATCH(IF(Input_Day1!$AG75="","",SMALL(Input_Day1!$AF$12:$AF$238,Input_Day1!$AG75)),Input_Day1!$AF$12:'Input_Day1'!$AF$238,0)))</f>
        <v/>
      </c>
      <c r="X66" s="5" t="str">
        <f>IF( OR($A66="",Input_Day1!X75=""),"",INDEX(Input_Day1!X$12:X$238,MATCH(IF(Input_Day1!$AG75="","",SMALL(Input_Day1!$AF$12:$AF$238,Input_Day1!$AG75)),Input_Day1!$AF$12:'Input_Day1'!$AF$238,0)))</f>
        <v/>
      </c>
      <c r="Y66" s="1" t="str">
        <f t="shared" si="6"/>
        <v/>
      </c>
      <c r="Z66" s="1" t="str">
        <f>IF($A66="","",INDEX(Input_Day1!Z$12:Z$238,MATCH(IF(Input_Day1!$AG75="","",SMALL(Input_Day1!$AF$12:$AF$238,Input_Day1!$AG75)),Input_Day1!$AF$12:'Input_Day1'!$AF$238,0)))</f>
        <v/>
      </c>
    </row>
    <row r="67" spans="1:26" x14ac:dyDescent="0.35">
      <c r="A67" s="1" t="str">
        <f>INDEX(Input_Day1!AE$12:AE$238,MATCH(IF(Input_Day1!$AG76="","",SMALL(Input_Day1!$AF$12:$AF$238,Input_Day1!$AG76)),Input_Day1!$AF$12:'Input_Day1'!$AF$238,0))</f>
        <v/>
      </c>
      <c r="B67" s="1" t="str">
        <f>IF($A67="","",INDEX(Input_Day1!A$12:A$238,MATCH(IF(Input_Day1!$AG76="","",SMALL(Input_Day1!$AF$12:$AF$238,Input_Day1!$AG76)),Input_Day1!$AF$12:'Input_Day1'!$AF$238,0)))</f>
        <v/>
      </c>
      <c r="C67" s="1" t="str">
        <f>IF($A67="","",INDEX(Input_Day1!B$12:B$238,MATCH(IF(Input_Day1!$AG76="","",SMALL(Input_Day1!$AD$12:$AD$238,Input_Day1!$AG76)),Input_Day1!$AD$12:'Input_Day1'!$AD$238,0)))</f>
        <v/>
      </c>
      <c r="D67" s="1" t="str">
        <f>IF($A67="","",INDEX(Input_Day1!C$12:C$238,MATCH(IF(Input_Day1!$AG76="","",SMALL(Input_Day1!$AD$12:$AD$238,Input_Day1!$AG76)),Input_Day1!$AD$12:'Input_Day1'!$AD$238,0)))</f>
        <v/>
      </c>
      <c r="E67" s="4" t="str">
        <f>IF($A67="","",INDEX(Input_Day1!E$12:E$238,MATCH(IF(Input_Day1!$AG76="","",SMALL(Input_Day1!$AF$12:$AF$238,Input_Day1!$AG76)),Input_Day1!$AF$12:'Input_Day1'!$AF$238,0)))</f>
        <v/>
      </c>
      <c r="F67" s="5" t="str">
        <f>IF( OR($A67="",Input_Day1!F76=""),"",INDEX(Input_Day1!F$12:F$238,MATCH(IF(Input_Day1!$AG76="","",SMALL(Input_Day1!$AF$12:$AF$238,Input_Day1!$AG76)),Input_Day1!$AF$12:'Input_Day1'!$AF$238,0)))</f>
        <v/>
      </c>
      <c r="G67" s="1" t="str">
        <f t="shared" si="7"/>
        <v/>
      </c>
      <c r="H67" s="4" t="str">
        <f>IF($A67="","",INDEX(Input_Day1!H$12:H$238,MATCH(IF(Input_Day1!$AG76="","",SMALL(Input_Day1!$AF$12:$AF$238,Input_Day1!$AG76)),Input_Day1!$AF$12:'Input_Day1'!$AF$238,0)))</f>
        <v/>
      </c>
      <c r="I67" s="5" t="str">
        <f>IF( OR($A67="",Input_Day1!I76=""),"",INDEX(Input_Day1!I$12:I$238,MATCH(IF(Input_Day1!$AG76="","",SMALL(Input_Day1!$AF$12:$AF$238,Input_Day1!$AG76)),Input_Day1!$AF$12:'Input_Day1'!$AF$238,0)))</f>
        <v/>
      </c>
      <c r="J67" s="1" t="str">
        <f t="shared" si="8"/>
        <v/>
      </c>
      <c r="K67" s="4" t="str">
        <f>IF($A67="","",INDEX(Input_Day1!K$12:K$238,MATCH(IF(Input_Day1!$AG76="","",SMALL(Input_Day1!$AF$12:$AF$238,Input_Day1!$AG76)),Input_Day1!$AF$12:'Input_Day1'!$AF$238,0)))</f>
        <v/>
      </c>
      <c r="L67" s="5" t="str">
        <f>IF( OR($A67="",Input_Day1!L76=""),"",INDEX(Input_Day1!L$12:L$238,MATCH(IF(Input_Day1!$AG76="","",SMALL(Input_Day1!$AF$12:$AF$238,Input_Day1!$AG76)),Input_Day1!$AF$12:'Input_Day1'!$AF$238,0)))</f>
        <v/>
      </c>
      <c r="M67" s="1" t="str">
        <f t="shared" si="9"/>
        <v/>
      </c>
      <c r="N67" s="4" t="str">
        <f>IF($A67="","",INDEX(Input_Day1!N$12:N$238,MATCH(IF(Input_Day1!$AG76="","",SMALL(Input_Day1!$AF$12:$AF$238,Input_Day1!$AG76)),Input_Day1!$AF$12:'Input_Day1'!$AF$238,0)))</f>
        <v/>
      </c>
      <c r="O67" s="5" t="str">
        <f>IF( OR($A67="",Input_Day1!O76=""),"",INDEX(Input_Day1!O$12:O$238,MATCH(IF(Input_Day1!$AG76="","",SMALL(Input_Day1!$AF$12:$AF$238,Input_Day1!$AG76)),Input_Day1!$AF$12:'Input_Day1'!$AF$238,0)))</f>
        <v/>
      </c>
      <c r="P67" s="1" t="str">
        <f t="shared" si="10"/>
        <v/>
      </c>
      <c r="Q67" s="4" t="str">
        <f>IF($A67="","",INDEX(Input_Day1!Q$12:Q$238,MATCH(IF(Input_Day1!$AG76="","",SMALL(Input_Day1!$AF$12:$AF$238,Input_Day1!$AG76)),Input_Day1!$AF$12:'Input_Day1'!$AF$238,0)))</f>
        <v/>
      </c>
      <c r="R67" s="5" t="str">
        <f>IF( OR($A67="",Input_Day1!R76=""),"",INDEX(Input_Day1!R$12:R$238,MATCH(IF(Input_Day1!$AG76="","",SMALL(Input_Day1!$AF$12:$AF$238,Input_Day1!$AG76)),Input_Day1!$AF$12:'Input_Day1'!$AF$238,0)))</f>
        <v/>
      </c>
      <c r="S67" s="1" t="str">
        <f t="shared" si="11"/>
        <v/>
      </c>
      <c r="T67" s="4" t="str">
        <f>IF($A67="","",INDEX(Input_Day1!T$12:T$238,MATCH(IF(Input_Day1!$AG76="","",SMALL(Input_Day1!$AF$12:$AF$238,Input_Day1!$AG76)),Input_Day1!$AF$12:'Input_Day1'!$AF$238,0)))</f>
        <v/>
      </c>
      <c r="U67" s="5" t="str">
        <f>IF( OR($A67="",Input_Day1!U76=""),"",INDEX(Input_Day1!U$12:U$238,MATCH(IF(Input_Day1!$AG76="","",SMALL(Input_Day1!$AF$12:$AF$238,Input_Day1!$AG76)),Input_Day1!$AF$12:'Input_Day1'!$AF$238,0)))</f>
        <v/>
      </c>
      <c r="V67" s="1" t="str">
        <f t="shared" si="12"/>
        <v/>
      </c>
      <c r="W67" s="4" t="str">
        <f>IF($A67="","",INDEX(Input_Day1!W$12:W$238,MATCH(IF(Input_Day1!$AG76="","",SMALL(Input_Day1!$AF$12:$AF$238,Input_Day1!$AG76)),Input_Day1!$AF$12:'Input_Day1'!$AF$238,0)))</f>
        <v/>
      </c>
      <c r="X67" s="5" t="str">
        <f>IF( OR($A67="",Input_Day1!X76=""),"",INDEX(Input_Day1!X$12:X$238,MATCH(IF(Input_Day1!$AG76="","",SMALL(Input_Day1!$AF$12:$AF$238,Input_Day1!$AG76)),Input_Day1!$AF$12:'Input_Day1'!$AF$238,0)))</f>
        <v/>
      </c>
      <c r="Y67" s="1" t="str">
        <f t="shared" si="6"/>
        <v/>
      </c>
      <c r="Z67" s="1" t="str">
        <f>IF($A67="","",INDEX(Input_Day1!Z$12:Z$238,MATCH(IF(Input_Day1!$AG76="","",SMALL(Input_Day1!$AF$12:$AF$238,Input_Day1!$AG76)),Input_Day1!$AF$12:'Input_Day1'!$AF$238,0)))</f>
        <v/>
      </c>
    </row>
    <row r="68" spans="1:26" x14ac:dyDescent="0.35">
      <c r="A68" s="1" t="str">
        <f>INDEX(Input_Day1!AE$12:AE$238,MATCH(IF(Input_Day1!$AG77="","",SMALL(Input_Day1!$AF$12:$AF$238,Input_Day1!$AG77)),Input_Day1!$AF$12:'Input_Day1'!$AF$238,0))</f>
        <v/>
      </c>
      <c r="B68" s="1" t="str">
        <f>IF($A68="","",INDEX(Input_Day1!A$12:A$238,MATCH(IF(Input_Day1!$AG77="","",SMALL(Input_Day1!$AF$12:$AF$238,Input_Day1!$AG77)),Input_Day1!$AF$12:'Input_Day1'!$AF$238,0)))</f>
        <v/>
      </c>
      <c r="C68" s="1" t="str">
        <f>IF($A68="","",INDEX(Input_Day1!B$12:B$238,MATCH(IF(Input_Day1!$AG77="","",SMALL(Input_Day1!$AD$12:$AD$238,Input_Day1!$AG77)),Input_Day1!$AD$12:'Input_Day1'!$AD$238,0)))</f>
        <v/>
      </c>
      <c r="D68" s="1" t="str">
        <f>IF($A68="","",INDEX(Input_Day1!C$12:C$238,MATCH(IF(Input_Day1!$AG77="","",SMALL(Input_Day1!$AD$12:$AD$238,Input_Day1!$AG77)),Input_Day1!$AD$12:'Input_Day1'!$AD$238,0)))</f>
        <v/>
      </c>
      <c r="E68" s="4" t="str">
        <f>IF($A68="","",INDEX(Input_Day1!E$12:E$238,MATCH(IF(Input_Day1!$AG77="","",SMALL(Input_Day1!$AF$12:$AF$238,Input_Day1!$AG77)),Input_Day1!$AF$12:'Input_Day1'!$AF$238,0)))</f>
        <v/>
      </c>
      <c r="F68" s="5" t="str">
        <f>IF( OR($A68="",Input_Day1!F77=""),"",INDEX(Input_Day1!F$12:F$238,MATCH(IF(Input_Day1!$AG77="","",SMALL(Input_Day1!$AF$12:$AF$238,Input_Day1!$AG77)),Input_Day1!$AF$12:'Input_Day1'!$AF$238,0)))</f>
        <v/>
      </c>
      <c r="G68" s="1" t="str">
        <f t="shared" si="7"/>
        <v/>
      </c>
      <c r="H68" s="4" t="str">
        <f>IF($A68="","",INDEX(Input_Day1!H$12:H$238,MATCH(IF(Input_Day1!$AG77="","",SMALL(Input_Day1!$AF$12:$AF$238,Input_Day1!$AG77)),Input_Day1!$AF$12:'Input_Day1'!$AF$238,0)))</f>
        <v/>
      </c>
      <c r="I68" s="5" t="str">
        <f>IF( OR($A68="",Input_Day1!I77=""),"",INDEX(Input_Day1!I$12:I$238,MATCH(IF(Input_Day1!$AG77="","",SMALL(Input_Day1!$AF$12:$AF$238,Input_Day1!$AG77)),Input_Day1!$AF$12:'Input_Day1'!$AF$238,0)))</f>
        <v/>
      </c>
      <c r="J68" s="1" t="str">
        <f t="shared" si="8"/>
        <v/>
      </c>
      <c r="K68" s="4" t="str">
        <f>IF($A68="","",INDEX(Input_Day1!K$12:K$238,MATCH(IF(Input_Day1!$AG77="","",SMALL(Input_Day1!$AF$12:$AF$238,Input_Day1!$AG77)),Input_Day1!$AF$12:'Input_Day1'!$AF$238,0)))</f>
        <v/>
      </c>
      <c r="L68" s="5" t="str">
        <f>IF( OR($A68="",Input_Day1!L77=""),"",INDEX(Input_Day1!L$12:L$238,MATCH(IF(Input_Day1!$AG77="","",SMALL(Input_Day1!$AF$12:$AF$238,Input_Day1!$AG77)),Input_Day1!$AF$12:'Input_Day1'!$AF$238,0)))</f>
        <v/>
      </c>
      <c r="M68" s="1" t="str">
        <f t="shared" si="9"/>
        <v/>
      </c>
      <c r="N68" s="4" t="str">
        <f>IF($A68="","",INDEX(Input_Day1!N$12:N$238,MATCH(IF(Input_Day1!$AG77="","",SMALL(Input_Day1!$AF$12:$AF$238,Input_Day1!$AG77)),Input_Day1!$AF$12:'Input_Day1'!$AF$238,0)))</f>
        <v/>
      </c>
      <c r="O68" s="5" t="str">
        <f>IF( OR($A68="",Input_Day1!O77=""),"",INDEX(Input_Day1!O$12:O$238,MATCH(IF(Input_Day1!$AG77="","",SMALL(Input_Day1!$AF$12:$AF$238,Input_Day1!$AG77)),Input_Day1!$AF$12:'Input_Day1'!$AF$238,0)))</f>
        <v/>
      </c>
      <c r="P68" s="1" t="str">
        <f t="shared" si="10"/>
        <v/>
      </c>
      <c r="Q68" s="4" t="str">
        <f>IF($A68="","",INDEX(Input_Day1!Q$12:Q$238,MATCH(IF(Input_Day1!$AG77="","",SMALL(Input_Day1!$AF$12:$AF$238,Input_Day1!$AG77)),Input_Day1!$AF$12:'Input_Day1'!$AF$238,0)))</f>
        <v/>
      </c>
      <c r="R68" s="5" t="str">
        <f>IF( OR($A68="",Input_Day1!R77=""),"",INDEX(Input_Day1!R$12:R$238,MATCH(IF(Input_Day1!$AG77="","",SMALL(Input_Day1!$AF$12:$AF$238,Input_Day1!$AG77)),Input_Day1!$AF$12:'Input_Day1'!$AF$238,0)))</f>
        <v/>
      </c>
      <c r="S68" s="1" t="str">
        <f t="shared" si="11"/>
        <v/>
      </c>
      <c r="T68" s="4" t="str">
        <f>IF($A68="","",INDEX(Input_Day1!T$12:T$238,MATCH(IF(Input_Day1!$AG77="","",SMALL(Input_Day1!$AF$12:$AF$238,Input_Day1!$AG77)),Input_Day1!$AF$12:'Input_Day1'!$AF$238,0)))</f>
        <v/>
      </c>
      <c r="U68" s="5" t="str">
        <f>IF( OR($A68="",Input_Day1!U77=""),"",INDEX(Input_Day1!U$12:U$238,MATCH(IF(Input_Day1!$AG77="","",SMALL(Input_Day1!$AF$12:$AF$238,Input_Day1!$AG77)),Input_Day1!$AF$12:'Input_Day1'!$AF$238,0)))</f>
        <v/>
      </c>
      <c r="V68" s="1" t="str">
        <f t="shared" si="12"/>
        <v/>
      </c>
      <c r="W68" s="4" t="str">
        <f>IF($A68="","",INDEX(Input_Day1!W$12:W$238,MATCH(IF(Input_Day1!$AG77="","",SMALL(Input_Day1!$AF$12:$AF$238,Input_Day1!$AG77)),Input_Day1!$AF$12:'Input_Day1'!$AF$238,0)))</f>
        <v/>
      </c>
      <c r="X68" s="5" t="str">
        <f>IF( OR($A68="",Input_Day1!X77=""),"",INDEX(Input_Day1!X$12:X$238,MATCH(IF(Input_Day1!$AG77="","",SMALL(Input_Day1!$AF$12:$AF$238,Input_Day1!$AG77)),Input_Day1!$AF$12:'Input_Day1'!$AF$238,0)))</f>
        <v/>
      </c>
      <c r="Y68" s="1" t="str">
        <f t="shared" ref="Y68:Y131" si="13">Z68</f>
        <v/>
      </c>
      <c r="Z68" s="1" t="str">
        <f>IF($A68="","",INDEX(Input_Day1!Z$12:Z$238,MATCH(IF(Input_Day1!$AG77="","",SMALL(Input_Day1!$AF$12:$AF$238,Input_Day1!$AG77)),Input_Day1!$AF$12:'Input_Day1'!$AF$238,0)))</f>
        <v/>
      </c>
    </row>
    <row r="69" spans="1:26" x14ac:dyDescent="0.35">
      <c r="A69" s="1" t="str">
        <f>INDEX(Input_Day1!AE$12:AE$238,MATCH(IF(Input_Day1!$AG78="","",SMALL(Input_Day1!$AF$12:$AF$238,Input_Day1!$AG78)),Input_Day1!$AF$12:'Input_Day1'!$AF$238,0))</f>
        <v/>
      </c>
      <c r="B69" s="1" t="str">
        <f>IF($A69="","",INDEX(Input_Day1!A$12:A$238,MATCH(IF(Input_Day1!$AG78="","",SMALL(Input_Day1!$AF$12:$AF$238,Input_Day1!$AG78)),Input_Day1!$AF$12:'Input_Day1'!$AF$238,0)))</f>
        <v/>
      </c>
      <c r="C69" s="1" t="str">
        <f>IF($A69="","",INDEX(Input_Day1!B$12:B$238,MATCH(IF(Input_Day1!$AG78="","",SMALL(Input_Day1!$AD$12:$AD$238,Input_Day1!$AG78)),Input_Day1!$AD$12:'Input_Day1'!$AD$238,0)))</f>
        <v/>
      </c>
      <c r="D69" s="1" t="str">
        <f>IF($A69="","",INDEX(Input_Day1!C$12:C$238,MATCH(IF(Input_Day1!$AG78="","",SMALL(Input_Day1!$AD$12:$AD$238,Input_Day1!$AG78)),Input_Day1!$AD$12:'Input_Day1'!$AD$238,0)))</f>
        <v/>
      </c>
      <c r="E69" s="4" t="str">
        <f>IF($A69="","",INDEX(Input_Day1!E$12:E$238,MATCH(IF(Input_Day1!$AG78="","",SMALL(Input_Day1!$AF$12:$AF$238,Input_Day1!$AG78)),Input_Day1!$AF$12:'Input_Day1'!$AF$238,0)))</f>
        <v/>
      </c>
      <c r="F69" s="5" t="str">
        <f>IF( OR($A69="",Input_Day1!F78=""),"",INDEX(Input_Day1!F$12:F$238,MATCH(IF(Input_Day1!$AG78="","",SMALL(Input_Day1!$AF$12:$AF$238,Input_Day1!$AG78)),Input_Day1!$AF$12:'Input_Day1'!$AF$238,0)))</f>
        <v/>
      </c>
      <c r="G69" s="1" t="str">
        <f t="shared" si="7"/>
        <v/>
      </c>
      <c r="H69" s="4" t="str">
        <f>IF($A69="","",INDEX(Input_Day1!H$12:H$238,MATCH(IF(Input_Day1!$AG78="","",SMALL(Input_Day1!$AF$12:$AF$238,Input_Day1!$AG78)),Input_Day1!$AF$12:'Input_Day1'!$AF$238,0)))</f>
        <v/>
      </c>
      <c r="I69" s="5" t="str">
        <f>IF( OR($A69="",Input_Day1!I78=""),"",INDEX(Input_Day1!I$12:I$238,MATCH(IF(Input_Day1!$AG78="","",SMALL(Input_Day1!$AF$12:$AF$238,Input_Day1!$AG78)),Input_Day1!$AF$12:'Input_Day1'!$AF$238,0)))</f>
        <v/>
      </c>
      <c r="J69" s="1" t="str">
        <f t="shared" si="8"/>
        <v/>
      </c>
      <c r="K69" s="4" t="str">
        <f>IF($A69="","",INDEX(Input_Day1!K$12:K$238,MATCH(IF(Input_Day1!$AG78="","",SMALL(Input_Day1!$AF$12:$AF$238,Input_Day1!$AG78)),Input_Day1!$AF$12:'Input_Day1'!$AF$238,0)))</f>
        <v/>
      </c>
      <c r="L69" s="5" t="str">
        <f>IF( OR($A69="",Input_Day1!L78=""),"",INDEX(Input_Day1!L$12:L$238,MATCH(IF(Input_Day1!$AG78="","",SMALL(Input_Day1!$AF$12:$AF$238,Input_Day1!$AG78)),Input_Day1!$AF$12:'Input_Day1'!$AF$238,0)))</f>
        <v/>
      </c>
      <c r="M69" s="1" t="str">
        <f t="shared" si="9"/>
        <v/>
      </c>
      <c r="N69" s="4" t="str">
        <f>IF($A69="","",INDEX(Input_Day1!N$12:N$238,MATCH(IF(Input_Day1!$AG78="","",SMALL(Input_Day1!$AF$12:$AF$238,Input_Day1!$AG78)),Input_Day1!$AF$12:'Input_Day1'!$AF$238,0)))</f>
        <v/>
      </c>
      <c r="O69" s="5" t="str">
        <f>IF( OR($A69="",Input_Day1!O78=""),"",INDEX(Input_Day1!O$12:O$238,MATCH(IF(Input_Day1!$AG78="","",SMALL(Input_Day1!$AF$12:$AF$238,Input_Day1!$AG78)),Input_Day1!$AF$12:'Input_Day1'!$AF$238,0)))</f>
        <v/>
      </c>
      <c r="P69" s="1" t="str">
        <f t="shared" si="10"/>
        <v/>
      </c>
      <c r="Q69" s="4" t="str">
        <f>IF($A69="","",INDEX(Input_Day1!Q$12:Q$238,MATCH(IF(Input_Day1!$AG78="","",SMALL(Input_Day1!$AF$12:$AF$238,Input_Day1!$AG78)),Input_Day1!$AF$12:'Input_Day1'!$AF$238,0)))</f>
        <v/>
      </c>
      <c r="R69" s="5" t="str">
        <f>IF( OR($A69="",Input_Day1!R78=""),"",INDEX(Input_Day1!R$12:R$238,MATCH(IF(Input_Day1!$AG78="","",SMALL(Input_Day1!$AF$12:$AF$238,Input_Day1!$AG78)),Input_Day1!$AF$12:'Input_Day1'!$AF$238,0)))</f>
        <v/>
      </c>
      <c r="S69" s="1" t="str">
        <f t="shared" si="11"/>
        <v/>
      </c>
      <c r="T69" s="4" t="str">
        <f>IF($A69="","",INDEX(Input_Day1!T$12:T$238,MATCH(IF(Input_Day1!$AG78="","",SMALL(Input_Day1!$AF$12:$AF$238,Input_Day1!$AG78)),Input_Day1!$AF$12:'Input_Day1'!$AF$238,0)))</f>
        <v/>
      </c>
      <c r="U69" s="5" t="str">
        <f>IF( OR($A69="",Input_Day1!U78=""),"",INDEX(Input_Day1!U$12:U$238,MATCH(IF(Input_Day1!$AG78="","",SMALL(Input_Day1!$AF$12:$AF$238,Input_Day1!$AG78)),Input_Day1!$AF$12:'Input_Day1'!$AF$238,0)))</f>
        <v/>
      </c>
      <c r="V69" s="1" t="str">
        <f t="shared" si="12"/>
        <v/>
      </c>
      <c r="W69" s="4" t="str">
        <f>IF($A69="","",INDEX(Input_Day1!W$12:W$238,MATCH(IF(Input_Day1!$AG78="","",SMALL(Input_Day1!$AF$12:$AF$238,Input_Day1!$AG78)),Input_Day1!$AF$12:'Input_Day1'!$AF$238,0)))</f>
        <v/>
      </c>
      <c r="X69" s="5" t="str">
        <f>IF( OR($A69="",Input_Day1!X78=""),"",INDEX(Input_Day1!X$12:X$238,MATCH(IF(Input_Day1!$AG78="","",SMALL(Input_Day1!$AF$12:$AF$238,Input_Day1!$AG78)),Input_Day1!$AF$12:'Input_Day1'!$AF$238,0)))</f>
        <v/>
      </c>
      <c r="Y69" s="1" t="str">
        <f t="shared" si="13"/>
        <v/>
      </c>
      <c r="Z69" s="1" t="str">
        <f>IF($A69="","",INDEX(Input_Day1!Z$12:Z$238,MATCH(IF(Input_Day1!$AG78="","",SMALL(Input_Day1!$AF$12:$AF$238,Input_Day1!$AG78)),Input_Day1!$AF$12:'Input_Day1'!$AF$238,0)))</f>
        <v/>
      </c>
    </row>
    <row r="70" spans="1:26" x14ac:dyDescent="0.35">
      <c r="A70" s="1" t="str">
        <f>INDEX(Input_Day1!AE$12:AE$238,MATCH(IF(Input_Day1!$AG79="","",SMALL(Input_Day1!$AF$12:$AF$238,Input_Day1!$AG79)),Input_Day1!$AF$12:'Input_Day1'!$AF$238,0))</f>
        <v/>
      </c>
      <c r="B70" s="1" t="str">
        <f>IF($A70="","",INDEX(Input_Day1!A$12:A$238,MATCH(IF(Input_Day1!$AG79="","",SMALL(Input_Day1!$AF$12:$AF$238,Input_Day1!$AG79)),Input_Day1!$AF$12:'Input_Day1'!$AF$238,0)))</f>
        <v/>
      </c>
      <c r="C70" s="1" t="str">
        <f>IF($A70="","",INDEX(Input_Day1!B$12:B$238,MATCH(IF(Input_Day1!$AG79="","",SMALL(Input_Day1!$AD$12:$AD$238,Input_Day1!$AG79)),Input_Day1!$AD$12:'Input_Day1'!$AD$238,0)))</f>
        <v/>
      </c>
      <c r="D70" s="1" t="str">
        <f>IF($A70="","",INDEX(Input_Day1!C$12:C$238,MATCH(IF(Input_Day1!$AG79="","",SMALL(Input_Day1!$AD$12:$AD$238,Input_Day1!$AG79)),Input_Day1!$AD$12:'Input_Day1'!$AD$238,0)))</f>
        <v/>
      </c>
      <c r="E70" s="4" t="str">
        <f>IF($A70="","",INDEX(Input_Day1!E$12:E$238,MATCH(IF(Input_Day1!$AG79="","",SMALL(Input_Day1!$AF$12:$AF$238,Input_Day1!$AG79)),Input_Day1!$AF$12:'Input_Day1'!$AF$238,0)))</f>
        <v/>
      </c>
      <c r="F70" s="5" t="str">
        <f>IF( OR($A70="",Input_Day1!F79=""),"",INDEX(Input_Day1!F$12:F$238,MATCH(IF(Input_Day1!$AG79="","",SMALL(Input_Day1!$AF$12:$AF$238,Input_Day1!$AG79)),Input_Day1!$AF$12:'Input_Day1'!$AF$238,0)))</f>
        <v/>
      </c>
      <c r="G70" s="1" t="str">
        <f t="shared" si="7"/>
        <v/>
      </c>
      <c r="H70" s="4" t="str">
        <f>IF($A70="","",INDEX(Input_Day1!H$12:H$238,MATCH(IF(Input_Day1!$AG79="","",SMALL(Input_Day1!$AF$12:$AF$238,Input_Day1!$AG79)),Input_Day1!$AF$12:'Input_Day1'!$AF$238,0)))</f>
        <v/>
      </c>
      <c r="I70" s="5" t="str">
        <f>IF( OR($A70="",Input_Day1!I79=""),"",INDEX(Input_Day1!I$12:I$238,MATCH(IF(Input_Day1!$AG79="","",SMALL(Input_Day1!$AF$12:$AF$238,Input_Day1!$AG79)),Input_Day1!$AF$12:'Input_Day1'!$AF$238,0)))</f>
        <v/>
      </c>
      <c r="J70" s="1" t="str">
        <f t="shared" si="8"/>
        <v/>
      </c>
      <c r="K70" s="4" t="str">
        <f>IF($A70="","",INDEX(Input_Day1!K$12:K$238,MATCH(IF(Input_Day1!$AG79="","",SMALL(Input_Day1!$AF$12:$AF$238,Input_Day1!$AG79)),Input_Day1!$AF$12:'Input_Day1'!$AF$238,0)))</f>
        <v/>
      </c>
      <c r="L70" s="5" t="str">
        <f>IF( OR($A70="",Input_Day1!L79=""),"",INDEX(Input_Day1!L$12:L$238,MATCH(IF(Input_Day1!$AG79="","",SMALL(Input_Day1!$AF$12:$AF$238,Input_Day1!$AG79)),Input_Day1!$AF$12:'Input_Day1'!$AF$238,0)))</f>
        <v/>
      </c>
      <c r="M70" s="1" t="str">
        <f t="shared" si="9"/>
        <v/>
      </c>
      <c r="N70" s="4" t="str">
        <f>IF($A70="","",INDEX(Input_Day1!N$12:N$238,MATCH(IF(Input_Day1!$AG79="","",SMALL(Input_Day1!$AF$12:$AF$238,Input_Day1!$AG79)),Input_Day1!$AF$12:'Input_Day1'!$AF$238,0)))</f>
        <v/>
      </c>
      <c r="O70" s="5" t="str">
        <f>IF( OR($A70="",Input_Day1!O79=""),"",INDEX(Input_Day1!O$12:O$238,MATCH(IF(Input_Day1!$AG79="","",SMALL(Input_Day1!$AF$12:$AF$238,Input_Day1!$AG79)),Input_Day1!$AF$12:'Input_Day1'!$AF$238,0)))</f>
        <v/>
      </c>
      <c r="P70" s="1" t="str">
        <f t="shared" si="10"/>
        <v/>
      </c>
      <c r="Q70" s="4" t="str">
        <f>IF($A70="","",INDEX(Input_Day1!Q$12:Q$238,MATCH(IF(Input_Day1!$AG79="","",SMALL(Input_Day1!$AF$12:$AF$238,Input_Day1!$AG79)),Input_Day1!$AF$12:'Input_Day1'!$AF$238,0)))</f>
        <v/>
      </c>
      <c r="R70" s="5" t="str">
        <f>IF( OR($A70="",Input_Day1!R79=""),"",INDEX(Input_Day1!R$12:R$238,MATCH(IF(Input_Day1!$AG79="","",SMALL(Input_Day1!$AF$12:$AF$238,Input_Day1!$AG79)),Input_Day1!$AF$12:'Input_Day1'!$AF$238,0)))</f>
        <v/>
      </c>
      <c r="S70" s="1" t="str">
        <f t="shared" si="11"/>
        <v/>
      </c>
      <c r="T70" s="4" t="str">
        <f>IF($A70="","",INDEX(Input_Day1!T$12:T$238,MATCH(IF(Input_Day1!$AG79="","",SMALL(Input_Day1!$AF$12:$AF$238,Input_Day1!$AG79)),Input_Day1!$AF$12:'Input_Day1'!$AF$238,0)))</f>
        <v/>
      </c>
      <c r="U70" s="5" t="str">
        <f>IF( OR($A70="",Input_Day1!U79=""),"",INDEX(Input_Day1!U$12:U$238,MATCH(IF(Input_Day1!$AG79="","",SMALL(Input_Day1!$AF$12:$AF$238,Input_Day1!$AG79)),Input_Day1!$AF$12:'Input_Day1'!$AF$238,0)))</f>
        <v/>
      </c>
      <c r="V70" s="1" t="str">
        <f t="shared" si="12"/>
        <v/>
      </c>
      <c r="W70" s="4" t="str">
        <f>IF($A70="","",INDEX(Input_Day1!W$12:W$238,MATCH(IF(Input_Day1!$AG79="","",SMALL(Input_Day1!$AF$12:$AF$238,Input_Day1!$AG79)),Input_Day1!$AF$12:'Input_Day1'!$AF$238,0)))</f>
        <v/>
      </c>
      <c r="X70" s="5" t="str">
        <f>IF( OR($A70="",Input_Day1!X79=""),"",INDEX(Input_Day1!X$12:X$238,MATCH(IF(Input_Day1!$AG79="","",SMALL(Input_Day1!$AF$12:$AF$238,Input_Day1!$AG79)),Input_Day1!$AF$12:'Input_Day1'!$AF$238,0)))</f>
        <v/>
      </c>
      <c r="Y70" s="1" t="str">
        <f t="shared" si="13"/>
        <v/>
      </c>
      <c r="Z70" s="1" t="str">
        <f>IF($A70="","",INDEX(Input_Day1!Z$12:Z$238,MATCH(IF(Input_Day1!$AG79="","",SMALL(Input_Day1!$AF$12:$AF$238,Input_Day1!$AG79)),Input_Day1!$AF$12:'Input_Day1'!$AF$238,0)))</f>
        <v/>
      </c>
    </row>
    <row r="71" spans="1:26" x14ac:dyDescent="0.35">
      <c r="A71" s="1" t="str">
        <f>INDEX(Input_Day1!AE$12:AE$238,MATCH(IF(Input_Day1!$AG80="","",SMALL(Input_Day1!$AF$12:$AF$238,Input_Day1!$AG80)),Input_Day1!$AF$12:'Input_Day1'!$AF$238,0))</f>
        <v/>
      </c>
      <c r="B71" s="1" t="str">
        <f>IF($A71="","",INDEX(Input_Day1!A$12:A$238,MATCH(IF(Input_Day1!$AG80="","",SMALL(Input_Day1!$AF$12:$AF$238,Input_Day1!$AG80)),Input_Day1!$AF$12:'Input_Day1'!$AF$238,0)))</f>
        <v/>
      </c>
      <c r="C71" s="1" t="str">
        <f>IF($A71="","",INDEX(Input_Day1!B$12:B$238,MATCH(IF(Input_Day1!$AG80="","",SMALL(Input_Day1!$AD$12:$AD$238,Input_Day1!$AG80)),Input_Day1!$AD$12:'Input_Day1'!$AD$238,0)))</f>
        <v/>
      </c>
      <c r="D71" s="1" t="str">
        <f>IF($A71="","",INDEX(Input_Day1!C$12:C$238,MATCH(IF(Input_Day1!$AG80="","",SMALL(Input_Day1!$AD$12:$AD$238,Input_Day1!$AG80)),Input_Day1!$AD$12:'Input_Day1'!$AD$238,0)))</f>
        <v/>
      </c>
      <c r="E71" s="4" t="str">
        <f>IF($A71="","",INDEX(Input_Day1!E$12:E$238,MATCH(IF(Input_Day1!$AG80="","",SMALL(Input_Day1!$AF$12:$AF$238,Input_Day1!$AG80)),Input_Day1!$AF$12:'Input_Day1'!$AF$238,0)))</f>
        <v/>
      </c>
      <c r="F71" s="5" t="str">
        <f>IF( OR($A71="",Input_Day1!F80=""),"",INDEX(Input_Day1!F$12:F$238,MATCH(IF(Input_Day1!$AG80="","",SMALL(Input_Day1!$AF$12:$AF$238,Input_Day1!$AG80)),Input_Day1!$AF$12:'Input_Day1'!$AF$238,0)))</f>
        <v/>
      </c>
      <c r="G71" s="1" t="str">
        <f t="shared" si="7"/>
        <v/>
      </c>
      <c r="H71" s="4" t="str">
        <f>IF($A71="","",INDEX(Input_Day1!H$12:H$238,MATCH(IF(Input_Day1!$AG80="","",SMALL(Input_Day1!$AF$12:$AF$238,Input_Day1!$AG80)),Input_Day1!$AF$12:'Input_Day1'!$AF$238,0)))</f>
        <v/>
      </c>
      <c r="I71" s="5" t="str">
        <f>IF( OR($A71="",Input_Day1!I80=""),"",INDEX(Input_Day1!I$12:I$238,MATCH(IF(Input_Day1!$AG80="","",SMALL(Input_Day1!$AF$12:$AF$238,Input_Day1!$AG80)),Input_Day1!$AF$12:'Input_Day1'!$AF$238,0)))</f>
        <v/>
      </c>
      <c r="J71" s="1" t="str">
        <f t="shared" si="8"/>
        <v/>
      </c>
      <c r="K71" s="4" t="str">
        <f>IF($A71="","",INDEX(Input_Day1!K$12:K$238,MATCH(IF(Input_Day1!$AG80="","",SMALL(Input_Day1!$AF$12:$AF$238,Input_Day1!$AG80)),Input_Day1!$AF$12:'Input_Day1'!$AF$238,0)))</f>
        <v/>
      </c>
      <c r="L71" s="5" t="str">
        <f>IF( OR($A71="",Input_Day1!L80=""),"",INDEX(Input_Day1!L$12:L$238,MATCH(IF(Input_Day1!$AG80="","",SMALL(Input_Day1!$AF$12:$AF$238,Input_Day1!$AG80)),Input_Day1!$AF$12:'Input_Day1'!$AF$238,0)))</f>
        <v/>
      </c>
      <c r="M71" s="1" t="str">
        <f t="shared" si="9"/>
        <v/>
      </c>
      <c r="N71" s="4" t="str">
        <f>IF($A71="","",INDEX(Input_Day1!N$12:N$238,MATCH(IF(Input_Day1!$AG80="","",SMALL(Input_Day1!$AF$12:$AF$238,Input_Day1!$AG80)),Input_Day1!$AF$12:'Input_Day1'!$AF$238,0)))</f>
        <v/>
      </c>
      <c r="O71" s="5" t="str">
        <f>IF( OR($A71="",Input_Day1!O80=""),"",INDEX(Input_Day1!O$12:O$238,MATCH(IF(Input_Day1!$AG80="","",SMALL(Input_Day1!$AF$12:$AF$238,Input_Day1!$AG80)),Input_Day1!$AF$12:'Input_Day1'!$AF$238,0)))</f>
        <v/>
      </c>
      <c r="P71" s="1" t="str">
        <f t="shared" si="10"/>
        <v/>
      </c>
      <c r="Q71" s="4" t="str">
        <f>IF($A71="","",INDEX(Input_Day1!Q$12:Q$238,MATCH(IF(Input_Day1!$AG80="","",SMALL(Input_Day1!$AF$12:$AF$238,Input_Day1!$AG80)),Input_Day1!$AF$12:'Input_Day1'!$AF$238,0)))</f>
        <v/>
      </c>
      <c r="R71" s="5" t="str">
        <f>IF( OR($A71="",Input_Day1!R80=""),"",INDEX(Input_Day1!R$12:R$238,MATCH(IF(Input_Day1!$AG80="","",SMALL(Input_Day1!$AF$12:$AF$238,Input_Day1!$AG80)),Input_Day1!$AF$12:'Input_Day1'!$AF$238,0)))</f>
        <v/>
      </c>
      <c r="S71" s="1" t="str">
        <f t="shared" si="11"/>
        <v/>
      </c>
      <c r="T71" s="4" t="str">
        <f>IF($A71="","",INDEX(Input_Day1!T$12:T$238,MATCH(IF(Input_Day1!$AG80="","",SMALL(Input_Day1!$AF$12:$AF$238,Input_Day1!$AG80)),Input_Day1!$AF$12:'Input_Day1'!$AF$238,0)))</f>
        <v/>
      </c>
      <c r="U71" s="5" t="str">
        <f>IF( OR($A71="",Input_Day1!U80=""),"",INDEX(Input_Day1!U$12:U$238,MATCH(IF(Input_Day1!$AG80="","",SMALL(Input_Day1!$AF$12:$AF$238,Input_Day1!$AG80)),Input_Day1!$AF$12:'Input_Day1'!$AF$238,0)))</f>
        <v/>
      </c>
      <c r="V71" s="1" t="str">
        <f t="shared" si="12"/>
        <v/>
      </c>
      <c r="W71" s="4" t="str">
        <f>IF($A71="","",INDEX(Input_Day1!W$12:W$238,MATCH(IF(Input_Day1!$AG80="","",SMALL(Input_Day1!$AF$12:$AF$238,Input_Day1!$AG80)),Input_Day1!$AF$12:'Input_Day1'!$AF$238,0)))</f>
        <v/>
      </c>
      <c r="X71" s="5" t="str">
        <f>IF( OR($A71="",Input_Day1!X80=""),"",INDEX(Input_Day1!X$12:X$238,MATCH(IF(Input_Day1!$AG80="","",SMALL(Input_Day1!$AF$12:$AF$238,Input_Day1!$AG80)),Input_Day1!$AF$12:'Input_Day1'!$AF$238,0)))</f>
        <v/>
      </c>
      <c r="Y71" s="1" t="str">
        <f t="shared" si="13"/>
        <v/>
      </c>
      <c r="Z71" s="1" t="str">
        <f>IF($A71="","",INDEX(Input_Day1!Z$12:Z$238,MATCH(IF(Input_Day1!$AG80="","",SMALL(Input_Day1!$AF$12:$AF$238,Input_Day1!$AG80)),Input_Day1!$AF$12:'Input_Day1'!$AF$238,0)))</f>
        <v/>
      </c>
    </row>
    <row r="72" spans="1:26" x14ac:dyDescent="0.35">
      <c r="A72" s="1" t="str">
        <f>INDEX(Input_Day1!AE$12:AE$238,MATCH(IF(Input_Day1!$AG81="","",SMALL(Input_Day1!$AF$12:$AF$238,Input_Day1!$AG81)),Input_Day1!$AF$12:'Input_Day1'!$AF$238,0))</f>
        <v/>
      </c>
      <c r="B72" s="1" t="str">
        <f>IF($A72="","",INDEX(Input_Day1!A$12:A$238,MATCH(IF(Input_Day1!$AG81="","",SMALL(Input_Day1!$AF$12:$AF$238,Input_Day1!$AG81)),Input_Day1!$AF$12:'Input_Day1'!$AF$238,0)))</f>
        <v/>
      </c>
      <c r="C72" s="1" t="str">
        <f>IF($A72="","",INDEX(Input_Day1!B$12:B$238,MATCH(IF(Input_Day1!$AG81="","",SMALL(Input_Day1!$AD$12:$AD$238,Input_Day1!$AG81)),Input_Day1!$AD$12:'Input_Day1'!$AD$238,0)))</f>
        <v/>
      </c>
      <c r="D72" s="1" t="str">
        <f>IF($A72="","",INDEX(Input_Day1!C$12:C$238,MATCH(IF(Input_Day1!$AG81="","",SMALL(Input_Day1!$AD$12:$AD$238,Input_Day1!$AG81)),Input_Day1!$AD$12:'Input_Day1'!$AD$238,0)))</f>
        <v/>
      </c>
      <c r="E72" s="4" t="str">
        <f>IF($A72="","",INDEX(Input_Day1!E$12:E$238,MATCH(IF(Input_Day1!$AG81="","",SMALL(Input_Day1!$AF$12:$AF$238,Input_Day1!$AG81)),Input_Day1!$AF$12:'Input_Day1'!$AF$238,0)))</f>
        <v/>
      </c>
      <c r="F72" s="5" t="str">
        <f>IF( OR($A72="",Input_Day1!F81=""),"",INDEX(Input_Day1!F$12:F$238,MATCH(IF(Input_Day1!$AG81="","",SMALL(Input_Day1!$AF$12:$AF$238,Input_Day1!$AG81)),Input_Day1!$AF$12:'Input_Day1'!$AF$238,0)))</f>
        <v/>
      </c>
      <c r="G72" s="1" t="str">
        <f t="shared" si="7"/>
        <v/>
      </c>
      <c r="H72" s="4" t="str">
        <f>IF($A72="","",INDEX(Input_Day1!H$12:H$238,MATCH(IF(Input_Day1!$AG81="","",SMALL(Input_Day1!$AF$12:$AF$238,Input_Day1!$AG81)),Input_Day1!$AF$12:'Input_Day1'!$AF$238,0)))</f>
        <v/>
      </c>
      <c r="I72" s="5" t="str">
        <f>IF( OR($A72="",Input_Day1!I81=""),"",INDEX(Input_Day1!I$12:I$238,MATCH(IF(Input_Day1!$AG81="","",SMALL(Input_Day1!$AF$12:$AF$238,Input_Day1!$AG81)),Input_Day1!$AF$12:'Input_Day1'!$AF$238,0)))</f>
        <v/>
      </c>
      <c r="J72" s="1" t="str">
        <f t="shared" si="8"/>
        <v/>
      </c>
      <c r="K72" s="4" t="str">
        <f>IF($A72="","",INDEX(Input_Day1!K$12:K$238,MATCH(IF(Input_Day1!$AG81="","",SMALL(Input_Day1!$AF$12:$AF$238,Input_Day1!$AG81)),Input_Day1!$AF$12:'Input_Day1'!$AF$238,0)))</f>
        <v/>
      </c>
      <c r="L72" s="5" t="str">
        <f>IF( OR($A72="",Input_Day1!L81=""),"",INDEX(Input_Day1!L$12:L$238,MATCH(IF(Input_Day1!$AG81="","",SMALL(Input_Day1!$AF$12:$AF$238,Input_Day1!$AG81)),Input_Day1!$AF$12:'Input_Day1'!$AF$238,0)))</f>
        <v/>
      </c>
      <c r="M72" s="1" t="str">
        <f t="shared" si="9"/>
        <v/>
      </c>
      <c r="N72" s="4" t="str">
        <f>IF($A72="","",INDEX(Input_Day1!N$12:N$238,MATCH(IF(Input_Day1!$AG81="","",SMALL(Input_Day1!$AF$12:$AF$238,Input_Day1!$AG81)),Input_Day1!$AF$12:'Input_Day1'!$AF$238,0)))</f>
        <v/>
      </c>
      <c r="O72" s="5" t="str">
        <f>IF( OR($A72="",Input_Day1!O81=""),"",INDEX(Input_Day1!O$12:O$238,MATCH(IF(Input_Day1!$AG81="","",SMALL(Input_Day1!$AF$12:$AF$238,Input_Day1!$AG81)),Input_Day1!$AF$12:'Input_Day1'!$AF$238,0)))</f>
        <v/>
      </c>
      <c r="P72" s="1" t="str">
        <f t="shared" si="10"/>
        <v/>
      </c>
      <c r="Q72" s="4" t="str">
        <f>IF($A72="","",INDEX(Input_Day1!Q$12:Q$238,MATCH(IF(Input_Day1!$AG81="","",SMALL(Input_Day1!$AF$12:$AF$238,Input_Day1!$AG81)),Input_Day1!$AF$12:'Input_Day1'!$AF$238,0)))</f>
        <v/>
      </c>
      <c r="R72" s="5" t="str">
        <f>IF( OR($A72="",Input_Day1!R81=""),"",INDEX(Input_Day1!R$12:R$238,MATCH(IF(Input_Day1!$AG81="","",SMALL(Input_Day1!$AF$12:$AF$238,Input_Day1!$AG81)),Input_Day1!$AF$12:'Input_Day1'!$AF$238,0)))</f>
        <v/>
      </c>
      <c r="S72" s="1" t="str">
        <f t="shared" si="11"/>
        <v/>
      </c>
      <c r="T72" s="4" t="str">
        <f>IF($A72="","",INDEX(Input_Day1!T$12:T$238,MATCH(IF(Input_Day1!$AG81="","",SMALL(Input_Day1!$AF$12:$AF$238,Input_Day1!$AG81)),Input_Day1!$AF$12:'Input_Day1'!$AF$238,0)))</f>
        <v/>
      </c>
      <c r="U72" s="5" t="str">
        <f>IF( OR($A72="",Input_Day1!U81=""),"",INDEX(Input_Day1!U$12:U$238,MATCH(IF(Input_Day1!$AG81="","",SMALL(Input_Day1!$AF$12:$AF$238,Input_Day1!$AG81)),Input_Day1!$AF$12:'Input_Day1'!$AF$238,0)))</f>
        <v/>
      </c>
      <c r="V72" s="1" t="str">
        <f t="shared" si="12"/>
        <v/>
      </c>
      <c r="W72" s="4" t="str">
        <f>IF($A72="","",INDEX(Input_Day1!W$12:W$238,MATCH(IF(Input_Day1!$AG81="","",SMALL(Input_Day1!$AF$12:$AF$238,Input_Day1!$AG81)),Input_Day1!$AF$12:'Input_Day1'!$AF$238,0)))</f>
        <v/>
      </c>
      <c r="X72" s="5" t="str">
        <f>IF( OR($A72="",Input_Day1!X81=""),"",INDEX(Input_Day1!X$12:X$238,MATCH(IF(Input_Day1!$AG81="","",SMALL(Input_Day1!$AF$12:$AF$238,Input_Day1!$AG81)),Input_Day1!$AF$12:'Input_Day1'!$AF$238,0)))</f>
        <v/>
      </c>
      <c r="Y72" s="1" t="str">
        <f t="shared" si="13"/>
        <v/>
      </c>
      <c r="Z72" s="1" t="str">
        <f>IF($A72="","",INDEX(Input_Day1!Z$12:Z$238,MATCH(IF(Input_Day1!$AG81="","",SMALL(Input_Day1!$AF$12:$AF$238,Input_Day1!$AG81)),Input_Day1!$AF$12:'Input_Day1'!$AF$238,0)))</f>
        <v/>
      </c>
    </row>
    <row r="73" spans="1:26" x14ac:dyDescent="0.35">
      <c r="A73" s="1" t="str">
        <f>INDEX(Input_Day1!AE$12:AE$238,MATCH(IF(Input_Day1!$AG82="","",SMALL(Input_Day1!$AF$12:$AF$238,Input_Day1!$AG82)),Input_Day1!$AF$12:'Input_Day1'!$AF$238,0))</f>
        <v/>
      </c>
      <c r="B73" s="1" t="str">
        <f>IF($A73="","",INDEX(Input_Day1!A$12:A$238,MATCH(IF(Input_Day1!$AG82="","",SMALL(Input_Day1!$AF$12:$AF$238,Input_Day1!$AG82)),Input_Day1!$AF$12:'Input_Day1'!$AF$238,0)))</f>
        <v/>
      </c>
      <c r="C73" s="1" t="str">
        <f>IF($A73="","",INDEX(Input_Day1!B$12:B$238,MATCH(IF(Input_Day1!$AG82="","",SMALL(Input_Day1!$AD$12:$AD$238,Input_Day1!$AG82)),Input_Day1!$AD$12:'Input_Day1'!$AD$238,0)))</f>
        <v/>
      </c>
      <c r="D73" s="1" t="str">
        <f>IF($A73="","",INDEX(Input_Day1!C$12:C$238,MATCH(IF(Input_Day1!$AG82="","",SMALL(Input_Day1!$AD$12:$AD$238,Input_Day1!$AG82)),Input_Day1!$AD$12:'Input_Day1'!$AD$238,0)))</f>
        <v/>
      </c>
      <c r="E73" s="4" t="str">
        <f>IF($A73="","",INDEX(Input_Day1!E$12:E$238,MATCH(IF(Input_Day1!$AG82="","",SMALL(Input_Day1!$AF$12:$AF$238,Input_Day1!$AG82)),Input_Day1!$AF$12:'Input_Day1'!$AF$238,0)))</f>
        <v/>
      </c>
      <c r="F73" s="5" t="str">
        <f>IF( OR($A73="",Input_Day1!F82=""),"",INDEX(Input_Day1!F$12:F$238,MATCH(IF(Input_Day1!$AG82="","",SMALL(Input_Day1!$AF$12:$AF$238,Input_Day1!$AG82)),Input_Day1!$AF$12:'Input_Day1'!$AF$238,0)))</f>
        <v/>
      </c>
      <c r="G73" s="1" t="str">
        <f t="shared" ref="G73:G136" si="14">H73</f>
        <v/>
      </c>
      <c r="H73" s="4" t="str">
        <f>IF($A73="","",INDEX(Input_Day1!H$12:H$238,MATCH(IF(Input_Day1!$AG82="","",SMALL(Input_Day1!$AF$12:$AF$238,Input_Day1!$AG82)),Input_Day1!$AF$12:'Input_Day1'!$AF$238,0)))</f>
        <v/>
      </c>
      <c r="I73" s="5" t="str">
        <f>IF( OR($A73="",Input_Day1!I82=""),"",INDEX(Input_Day1!I$12:I$238,MATCH(IF(Input_Day1!$AG82="","",SMALL(Input_Day1!$AF$12:$AF$238,Input_Day1!$AG82)),Input_Day1!$AF$12:'Input_Day1'!$AF$238,0)))</f>
        <v/>
      </c>
      <c r="J73" s="1" t="str">
        <f t="shared" ref="J73:J136" si="15">K73</f>
        <v/>
      </c>
      <c r="K73" s="4" t="str">
        <f>IF($A73="","",INDEX(Input_Day1!K$12:K$238,MATCH(IF(Input_Day1!$AG82="","",SMALL(Input_Day1!$AF$12:$AF$238,Input_Day1!$AG82)),Input_Day1!$AF$12:'Input_Day1'!$AF$238,0)))</f>
        <v/>
      </c>
      <c r="L73" s="5" t="str">
        <f>IF( OR($A73="",Input_Day1!L82=""),"",INDEX(Input_Day1!L$12:L$238,MATCH(IF(Input_Day1!$AG82="","",SMALL(Input_Day1!$AF$12:$AF$238,Input_Day1!$AG82)),Input_Day1!$AF$12:'Input_Day1'!$AF$238,0)))</f>
        <v/>
      </c>
      <c r="M73" s="1" t="str">
        <f t="shared" ref="M73:M136" si="16">N73</f>
        <v/>
      </c>
      <c r="N73" s="4" t="str">
        <f>IF($A73="","",INDEX(Input_Day1!N$12:N$238,MATCH(IF(Input_Day1!$AG82="","",SMALL(Input_Day1!$AF$12:$AF$238,Input_Day1!$AG82)),Input_Day1!$AF$12:'Input_Day1'!$AF$238,0)))</f>
        <v/>
      </c>
      <c r="O73" s="5" t="str">
        <f>IF( OR($A73="",Input_Day1!O82=""),"",INDEX(Input_Day1!O$12:O$238,MATCH(IF(Input_Day1!$AG82="","",SMALL(Input_Day1!$AF$12:$AF$238,Input_Day1!$AG82)),Input_Day1!$AF$12:'Input_Day1'!$AF$238,0)))</f>
        <v/>
      </c>
      <c r="P73" s="1" t="str">
        <f t="shared" ref="P73:P136" si="17">Q73</f>
        <v/>
      </c>
      <c r="Q73" s="4" t="str">
        <f>IF($A73="","",INDEX(Input_Day1!Q$12:Q$238,MATCH(IF(Input_Day1!$AG82="","",SMALL(Input_Day1!$AF$12:$AF$238,Input_Day1!$AG82)),Input_Day1!$AF$12:'Input_Day1'!$AF$238,0)))</f>
        <v/>
      </c>
      <c r="R73" s="5" t="str">
        <f>IF( OR($A73="",Input_Day1!R82=""),"",INDEX(Input_Day1!R$12:R$238,MATCH(IF(Input_Day1!$AG82="","",SMALL(Input_Day1!$AF$12:$AF$238,Input_Day1!$AG82)),Input_Day1!$AF$12:'Input_Day1'!$AF$238,0)))</f>
        <v/>
      </c>
      <c r="S73" s="1" t="str">
        <f t="shared" ref="S73:S136" si="18">T73</f>
        <v/>
      </c>
      <c r="T73" s="4" t="str">
        <f>IF($A73="","",INDEX(Input_Day1!T$12:T$238,MATCH(IF(Input_Day1!$AG82="","",SMALL(Input_Day1!$AF$12:$AF$238,Input_Day1!$AG82)),Input_Day1!$AF$12:'Input_Day1'!$AF$238,0)))</f>
        <v/>
      </c>
      <c r="U73" s="5" t="str">
        <f>IF( OR($A73="",Input_Day1!U82=""),"",INDEX(Input_Day1!U$12:U$238,MATCH(IF(Input_Day1!$AG82="","",SMALL(Input_Day1!$AF$12:$AF$238,Input_Day1!$AG82)),Input_Day1!$AF$12:'Input_Day1'!$AF$238,0)))</f>
        <v/>
      </c>
      <c r="V73" s="1" t="str">
        <f t="shared" ref="V73:V136" si="19">W73</f>
        <v/>
      </c>
      <c r="W73" s="4" t="str">
        <f>IF($A73="","",INDEX(Input_Day1!W$12:W$238,MATCH(IF(Input_Day1!$AG82="","",SMALL(Input_Day1!$AF$12:$AF$238,Input_Day1!$AG82)),Input_Day1!$AF$12:'Input_Day1'!$AF$238,0)))</f>
        <v/>
      </c>
      <c r="X73" s="5" t="str">
        <f>IF( OR($A73="",Input_Day1!X82=""),"",INDEX(Input_Day1!X$12:X$238,MATCH(IF(Input_Day1!$AG82="","",SMALL(Input_Day1!$AF$12:$AF$238,Input_Day1!$AG82)),Input_Day1!$AF$12:'Input_Day1'!$AF$238,0)))</f>
        <v/>
      </c>
      <c r="Y73" s="1" t="str">
        <f t="shared" si="13"/>
        <v/>
      </c>
      <c r="Z73" s="1" t="str">
        <f>IF($A73="","",INDEX(Input_Day1!Z$12:Z$238,MATCH(IF(Input_Day1!$AG82="","",SMALL(Input_Day1!$AF$12:$AF$238,Input_Day1!$AG82)),Input_Day1!$AF$12:'Input_Day1'!$AF$238,0)))</f>
        <v/>
      </c>
    </row>
    <row r="74" spans="1:26" x14ac:dyDescent="0.35">
      <c r="A74" s="1" t="str">
        <f>INDEX(Input_Day1!AE$12:AE$238,MATCH(IF(Input_Day1!$AG83="","",SMALL(Input_Day1!$AF$12:$AF$238,Input_Day1!$AG83)),Input_Day1!$AF$12:'Input_Day1'!$AF$238,0))</f>
        <v/>
      </c>
      <c r="B74" s="1" t="str">
        <f>IF($A74="","",INDEX(Input_Day1!A$12:A$238,MATCH(IF(Input_Day1!$AG83="","",SMALL(Input_Day1!$AF$12:$AF$238,Input_Day1!$AG83)),Input_Day1!$AF$12:'Input_Day1'!$AF$238,0)))</f>
        <v/>
      </c>
      <c r="C74" s="1" t="str">
        <f>IF($A74="","",INDEX(Input_Day1!B$12:B$238,MATCH(IF(Input_Day1!$AG83="","",SMALL(Input_Day1!$AD$12:$AD$238,Input_Day1!$AG83)),Input_Day1!$AD$12:'Input_Day1'!$AD$238,0)))</f>
        <v/>
      </c>
      <c r="D74" s="1" t="str">
        <f>IF($A74="","",INDEX(Input_Day1!C$12:C$238,MATCH(IF(Input_Day1!$AG83="","",SMALL(Input_Day1!$AD$12:$AD$238,Input_Day1!$AG83)),Input_Day1!$AD$12:'Input_Day1'!$AD$238,0)))</f>
        <v/>
      </c>
      <c r="E74" s="4" t="str">
        <f>IF($A74="","",INDEX(Input_Day1!E$12:E$238,MATCH(IF(Input_Day1!$AG83="","",SMALL(Input_Day1!$AF$12:$AF$238,Input_Day1!$AG83)),Input_Day1!$AF$12:'Input_Day1'!$AF$238,0)))</f>
        <v/>
      </c>
      <c r="F74" s="5" t="str">
        <f>IF( OR($A74="",Input_Day1!F83=""),"",INDEX(Input_Day1!F$12:F$238,MATCH(IF(Input_Day1!$AG83="","",SMALL(Input_Day1!$AF$12:$AF$238,Input_Day1!$AG83)),Input_Day1!$AF$12:'Input_Day1'!$AF$238,0)))</f>
        <v/>
      </c>
      <c r="G74" s="1" t="str">
        <f t="shared" si="14"/>
        <v/>
      </c>
      <c r="H74" s="4" t="str">
        <f>IF($A74="","",INDEX(Input_Day1!H$12:H$238,MATCH(IF(Input_Day1!$AG83="","",SMALL(Input_Day1!$AF$12:$AF$238,Input_Day1!$AG83)),Input_Day1!$AF$12:'Input_Day1'!$AF$238,0)))</f>
        <v/>
      </c>
      <c r="I74" s="5" t="str">
        <f>IF( OR($A74="",Input_Day1!I83=""),"",INDEX(Input_Day1!I$12:I$238,MATCH(IF(Input_Day1!$AG83="","",SMALL(Input_Day1!$AF$12:$AF$238,Input_Day1!$AG83)),Input_Day1!$AF$12:'Input_Day1'!$AF$238,0)))</f>
        <v/>
      </c>
      <c r="J74" s="1" t="str">
        <f t="shared" si="15"/>
        <v/>
      </c>
      <c r="K74" s="4" t="str">
        <f>IF($A74="","",INDEX(Input_Day1!K$12:K$238,MATCH(IF(Input_Day1!$AG83="","",SMALL(Input_Day1!$AF$12:$AF$238,Input_Day1!$AG83)),Input_Day1!$AF$12:'Input_Day1'!$AF$238,0)))</f>
        <v/>
      </c>
      <c r="L74" s="5" t="str">
        <f>IF( OR($A74="",Input_Day1!L83=""),"",INDEX(Input_Day1!L$12:L$238,MATCH(IF(Input_Day1!$AG83="","",SMALL(Input_Day1!$AF$12:$AF$238,Input_Day1!$AG83)),Input_Day1!$AF$12:'Input_Day1'!$AF$238,0)))</f>
        <v/>
      </c>
      <c r="M74" s="1" t="str">
        <f t="shared" si="16"/>
        <v/>
      </c>
      <c r="N74" s="4" t="str">
        <f>IF($A74="","",INDEX(Input_Day1!N$12:N$238,MATCH(IF(Input_Day1!$AG83="","",SMALL(Input_Day1!$AF$12:$AF$238,Input_Day1!$AG83)),Input_Day1!$AF$12:'Input_Day1'!$AF$238,0)))</f>
        <v/>
      </c>
      <c r="O74" s="5" t="str">
        <f>IF( OR($A74="",Input_Day1!O83=""),"",INDEX(Input_Day1!O$12:O$238,MATCH(IF(Input_Day1!$AG83="","",SMALL(Input_Day1!$AF$12:$AF$238,Input_Day1!$AG83)),Input_Day1!$AF$12:'Input_Day1'!$AF$238,0)))</f>
        <v/>
      </c>
      <c r="P74" s="1" t="str">
        <f t="shared" si="17"/>
        <v/>
      </c>
      <c r="Q74" s="4" t="str">
        <f>IF($A74="","",INDEX(Input_Day1!Q$12:Q$238,MATCH(IF(Input_Day1!$AG83="","",SMALL(Input_Day1!$AF$12:$AF$238,Input_Day1!$AG83)),Input_Day1!$AF$12:'Input_Day1'!$AF$238,0)))</f>
        <v/>
      </c>
      <c r="R74" s="5" t="str">
        <f>IF( OR($A74="",Input_Day1!R83=""),"",INDEX(Input_Day1!R$12:R$238,MATCH(IF(Input_Day1!$AG83="","",SMALL(Input_Day1!$AF$12:$AF$238,Input_Day1!$AG83)),Input_Day1!$AF$12:'Input_Day1'!$AF$238,0)))</f>
        <v/>
      </c>
      <c r="S74" s="1" t="str">
        <f t="shared" si="18"/>
        <v/>
      </c>
      <c r="T74" s="4" t="str">
        <f>IF($A74="","",INDEX(Input_Day1!T$12:T$238,MATCH(IF(Input_Day1!$AG83="","",SMALL(Input_Day1!$AF$12:$AF$238,Input_Day1!$AG83)),Input_Day1!$AF$12:'Input_Day1'!$AF$238,0)))</f>
        <v/>
      </c>
      <c r="U74" s="5" t="str">
        <f>IF( OR($A74="",Input_Day1!U83=""),"",INDEX(Input_Day1!U$12:U$238,MATCH(IF(Input_Day1!$AG83="","",SMALL(Input_Day1!$AF$12:$AF$238,Input_Day1!$AG83)),Input_Day1!$AF$12:'Input_Day1'!$AF$238,0)))</f>
        <v/>
      </c>
      <c r="V74" s="1" t="str">
        <f t="shared" si="19"/>
        <v/>
      </c>
      <c r="W74" s="4" t="str">
        <f>IF($A74="","",INDEX(Input_Day1!W$12:W$238,MATCH(IF(Input_Day1!$AG83="","",SMALL(Input_Day1!$AF$12:$AF$238,Input_Day1!$AG83)),Input_Day1!$AF$12:'Input_Day1'!$AF$238,0)))</f>
        <v/>
      </c>
      <c r="X74" s="5" t="str">
        <f>IF( OR($A74="",Input_Day1!X83=""),"",INDEX(Input_Day1!X$12:X$238,MATCH(IF(Input_Day1!$AG83="","",SMALL(Input_Day1!$AF$12:$AF$238,Input_Day1!$AG83)),Input_Day1!$AF$12:'Input_Day1'!$AF$238,0)))</f>
        <v/>
      </c>
      <c r="Y74" s="1" t="str">
        <f t="shared" si="13"/>
        <v/>
      </c>
      <c r="Z74" s="1" t="str">
        <f>IF($A74="","",INDEX(Input_Day1!Z$12:Z$238,MATCH(IF(Input_Day1!$AG83="","",SMALL(Input_Day1!$AF$12:$AF$238,Input_Day1!$AG83)),Input_Day1!$AF$12:'Input_Day1'!$AF$238,0)))</f>
        <v/>
      </c>
    </row>
    <row r="75" spans="1:26" x14ac:dyDescent="0.35">
      <c r="A75" s="1" t="str">
        <f>INDEX(Input_Day1!AE$12:AE$238,MATCH(IF(Input_Day1!$AG84="","",SMALL(Input_Day1!$AF$12:$AF$238,Input_Day1!$AG84)),Input_Day1!$AF$12:'Input_Day1'!$AF$238,0))</f>
        <v/>
      </c>
      <c r="B75" s="1" t="str">
        <f>IF($A75="","",INDEX(Input_Day1!A$12:A$238,MATCH(IF(Input_Day1!$AG84="","",SMALL(Input_Day1!$AF$12:$AF$238,Input_Day1!$AG84)),Input_Day1!$AF$12:'Input_Day1'!$AF$238,0)))</f>
        <v/>
      </c>
      <c r="C75" s="1" t="str">
        <f>IF($A75="","",INDEX(Input_Day1!B$12:B$238,MATCH(IF(Input_Day1!$AG84="","",SMALL(Input_Day1!$AD$12:$AD$238,Input_Day1!$AG84)),Input_Day1!$AD$12:'Input_Day1'!$AD$238,0)))</f>
        <v/>
      </c>
      <c r="D75" s="1" t="str">
        <f>IF($A75="","",INDEX(Input_Day1!C$12:C$238,MATCH(IF(Input_Day1!$AG84="","",SMALL(Input_Day1!$AD$12:$AD$238,Input_Day1!$AG84)),Input_Day1!$AD$12:'Input_Day1'!$AD$238,0)))</f>
        <v/>
      </c>
      <c r="E75" s="4" t="str">
        <f>IF($A75="","",INDEX(Input_Day1!E$12:E$238,MATCH(IF(Input_Day1!$AG84="","",SMALL(Input_Day1!$AF$12:$AF$238,Input_Day1!$AG84)),Input_Day1!$AF$12:'Input_Day1'!$AF$238,0)))</f>
        <v/>
      </c>
      <c r="F75" s="5" t="str">
        <f>IF( OR($A75="",Input_Day1!F84=""),"",INDEX(Input_Day1!F$12:F$238,MATCH(IF(Input_Day1!$AG84="","",SMALL(Input_Day1!$AF$12:$AF$238,Input_Day1!$AG84)),Input_Day1!$AF$12:'Input_Day1'!$AF$238,0)))</f>
        <v/>
      </c>
      <c r="G75" s="1" t="str">
        <f t="shared" si="14"/>
        <v/>
      </c>
      <c r="H75" s="4" t="str">
        <f>IF($A75="","",INDEX(Input_Day1!H$12:H$238,MATCH(IF(Input_Day1!$AG84="","",SMALL(Input_Day1!$AF$12:$AF$238,Input_Day1!$AG84)),Input_Day1!$AF$12:'Input_Day1'!$AF$238,0)))</f>
        <v/>
      </c>
      <c r="I75" s="5" t="str">
        <f>IF( OR($A75="",Input_Day1!I84=""),"",INDEX(Input_Day1!I$12:I$238,MATCH(IF(Input_Day1!$AG84="","",SMALL(Input_Day1!$AF$12:$AF$238,Input_Day1!$AG84)),Input_Day1!$AF$12:'Input_Day1'!$AF$238,0)))</f>
        <v/>
      </c>
      <c r="J75" s="1" t="str">
        <f t="shared" si="15"/>
        <v/>
      </c>
      <c r="K75" s="4" t="str">
        <f>IF($A75="","",INDEX(Input_Day1!K$12:K$238,MATCH(IF(Input_Day1!$AG84="","",SMALL(Input_Day1!$AF$12:$AF$238,Input_Day1!$AG84)),Input_Day1!$AF$12:'Input_Day1'!$AF$238,0)))</f>
        <v/>
      </c>
      <c r="L75" s="5" t="str">
        <f>IF( OR($A75="",Input_Day1!L84=""),"",INDEX(Input_Day1!L$12:L$238,MATCH(IF(Input_Day1!$AG84="","",SMALL(Input_Day1!$AF$12:$AF$238,Input_Day1!$AG84)),Input_Day1!$AF$12:'Input_Day1'!$AF$238,0)))</f>
        <v/>
      </c>
      <c r="M75" s="1" t="str">
        <f t="shared" si="16"/>
        <v/>
      </c>
      <c r="N75" s="4" t="str">
        <f>IF($A75="","",INDEX(Input_Day1!N$12:N$238,MATCH(IF(Input_Day1!$AG84="","",SMALL(Input_Day1!$AF$12:$AF$238,Input_Day1!$AG84)),Input_Day1!$AF$12:'Input_Day1'!$AF$238,0)))</f>
        <v/>
      </c>
      <c r="O75" s="5" t="str">
        <f>IF( OR($A75="",Input_Day1!O84=""),"",INDEX(Input_Day1!O$12:O$238,MATCH(IF(Input_Day1!$AG84="","",SMALL(Input_Day1!$AF$12:$AF$238,Input_Day1!$AG84)),Input_Day1!$AF$12:'Input_Day1'!$AF$238,0)))</f>
        <v/>
      </c>
      <c r="P75" s="1" t="str">
        <f t="shared" si="17"/>
        <v/>
      </c>
      <c r="Q75" s="4" t="str">
        <f>IF($A75="","",INDEX(Input_Day1!Q$12:Q$238,MATCH(IF(Input_Day1!$AG84="","",SMALL(Input_Day1!$AF$12:$AF$238,Input_Day1!$AG84)),Input_Day1!$AF$12:'Input_Day1'!$AF$238,0)))</f>
        <v/>
      </c>
      <c r="R75" s="5" t="str">
        <f>IF( OR($A75="",Input_Day1!R84=""),"",INDEX(Input_Day1!R$12:R$238,MATCH(IF(Input_Day1!$AG84="","",SMALL(Input_Day1!$AF$12:$AF$238,Input_Day1!$AG84)),Input_Day1!$AF$12:'Input_Day1'!$AF$238,0)))</f>
        <v/>
      </c>
      <c r="S75" s="1" t="str">
        <f t="shared" si="18"/>
        <v/>
      </c>
      <c r="T75" s="4" t="str">
        <f>IF($A75="","",INDEX(Input_Day1!T$12:T$238,MATCH(IF(Input_Day1!$AG84="","",SMALL(Input_Day1!$AF$12:$AF$238,Input_Day1!$AG84)),Input_Day1!$AF$12:'Input_Day1'!$AF$238,0)))</f>
        <v/>
      </c>
      <c r="U75" s="5" t="str">
        <f>IF( OR($A75="",Input_Day1!U84=""),"",INDEX(Input_Day1!U$12:U$238,MATCH(IF(Input_Day1!$AG84="","",SMALL(Input_Day1!$AF$12:$AF$238,Input_Day1!$AG84)),Input_Day1!$AF$12:'Input_Day1'!$AF$238,0)))</f>
        <v/>
      </c>
      <c r="V75" s="1" t="str">
        <f t="shared" si="19"/>
        <v/>
      </c>
      <c r="W75" s="4" t="str">
        <f>IF($A75="","",INDEX(Input_Day1!W$12:W$238,MATCH(IF(Input_Day1!$AG84="","",SMALL(Input_Day1!$AF$12:$AF$238,Input_Day1!$AG84)),Input_Day1!$AF$12:'Input_Day1'!$AF$238,0)))</f>
        <v/>
      </c>
      <c r="X75" s="5" t="str">
        <f>IF( OR($A75="",Input_Day1!X84=""),"",INDEX(Input_Day1!X$12:X$238,MATCH(IF(Input_Day1!$AG84="","",SMALL(Input_Day1!$AF$12:$AF$238,Input_Day1!$AG84)),Input_Day1!$AF$12:'Input_Day1'!$AF$238,0)))</f>
        <v/>
      </c>
      <c r="Y75" s="1" t="str">
        <f t="shared" si="13"/>
        <v/>
      </c>
      <c r="Z75" s="1" t="str">
        <f>IF($A75="","",INDEX(Input_Day1!Z$12:Z$238,MATCH(IF(Input_Day1!$AG84="","",SMALL(Input_Day1!$AF$12:$AF$238,Input_Day1!$AG84)),Input_Day1!$AF$12:'Input_Day1'!$AF$238,0)))</f>
        <v/>
      </c>
    </row>
    <row r="76" spans="1:26" x14ac:dyDescent="0.35">
      <c r="A76" s="1" t="str">
        <f>INDEX(Input_Day1!AE$12:AE$238,MATCH(IF(Input_Day1!$AG85="","",SMALL(Input_Day1!$AF$12:$AF$238,Input_Day1!$AG85)),Input_Day1!$AF$12:'Input_Day1'!$AF$238,0))</f>
        <v/>
      </c>
      <c r="B76" s="1" t="str">
        <f>IF($A76="","",INDEX(Input_Day1!A$12:A$238,MATCH(IF(Input_Day1!$AG85="","",SMALL(Input_Day1!$AF$12:$AF$238,Input_Day1!$AG85)),Input_Day1!$AF$12:'Input_Day1'!$AF$238,0)))</f>
        <v/>
      </c>
      <c r="C76" s="1" t="str">
        <f>IF($A76="","",INDEX(Input_Day1!B$12:B$238,MATCH(IF(Input_Day1!$AG85="","",SMALL(Input_Day1!$AD$12:$AD$238,Input_Day1!$AG85)),Input_Day1!$AD$12:'Input_Day1'!$AD$238,0)))</f>
        <v/>
      </c>
      <c r="D76" s="1" t="str">
        <f>IF($A76="","",INDEX(Input_Day1!C$12:C$238,MATCH(IF(Input_Day1!$AG85="","",SMALL(Input_Day1!$AD$12:$AD$238,Input_Day1!$AG85)),Input_Day1!$AD$12:'Input_Day1'!$AD$238,0)))</f>
        <v/>
      </c>
      <c r="E76" s="4" t="str">
        <f>IF($A76="","",INDEX(Input_Day1!E$12:E$238,MATCH(IF(Input_Day1!$AG85="","",SMALL(Input_Day1!$AF$12:$AF$238,Input_Day1!$AG85)),Input_Day1!$AF$12:'Input_Day1'!$AF$238,0)))</f>
        <v/>
      </c>
      <c r="F76" s="5" t="str">
        <f>IF( OR($A76="",Input_Day1!F85=""),"",INDEX(Input_Day1!F$12:F$238,MATCH(IF(Input_Day1!$AG85="","",SMALL(Input_Day1!$AF$12:$AF$238,Input_Day1!$AG85)),Input_Day1!$AF$12:'Input_Day1'!$AF$238,0)))</f>
        <v/>
      </c>
      <c r="G76" s="1" t="str">
        <f t="shared" si="14"/>
        <v/>
      </c>
      <c r="H76" s="4" t="str">
        <f>IF($A76="","",INDEX(Input_Day1!H$12:H$238,MATCH(IF(Input_Day1!$AG85="","",SMALL(Input_Day1!$AF$12:$AF$238,Input_Day1!$AG85)),Input_Day1!$AF$12:'Input_Day1'!$AF$238,0)))</f>
        <v/>
      </c>
      <c r="I76" s="5" t="str">
        <f>IF( OR($A76="",Input_Day1!I85=""),"",INDEX(Input_Day1!I$12:I$238,MATCH(IF(Input_Day1!$AG85="","",SMALL(Input_Day1!$AF$12:$AF$238,Input_Day1!$AG85)),Input_Day1!$AF$12:'Input_Day1'!$AF$238,0)))</f>
        <v/>
      </c>
      <c r="J76" s="1" t="str">
        <f t="shared" si="15"/>
        <v/>
      </c>
      <c r="K76" s="4" t="str">
        <f>IF($A76="","",INDEX(Input_Day1!K$12:K$238,MATCH(IF(Input_Day1!$AG85="","",SMALL(Input_Day1!$AF$12:$AF$238,Input_Day1!$AG85)),Input_Day1!$AF$12:'Input_Day1'!$AF$238,0)))</f>
        <v/>
      </c>
      <c r="L76" s="5" t="str">
        <f>IF( OR($A76="",Input_Day1!L85=""),"",INDEX(Input_Day1!L$12:L$238,MATCH(IF(Input_Day1!$AG85="","",SMALL(Input_Day1!$AF$12:$AF$238,Input_Day1!$AG85)),Input_Day1!$AF$12:'Input_Day1'!$AF$238,0)))</f>
        <v/>
      </c>
      <c r="M76" s="1" t="str">
        <f t="shared" si="16"/>
        <v/>
      </c>
      <c r="N76" s="4" t="str">
        <f>IF($A76="","",INDEX(Input_Day1!N$12:N$238,MATCH(IF(Input_Day1!$AG85="","",SMALL(Input_Day1!$AF$12:$AF$238,Input_Day1!$AG85)),Input_Day1!$AF$12:'Input_Day1'!$AF$238,0)))</f>
        <v/>
      </c>
      <c r="O76" s="5" t="str">
        <f>IF( OR($A76="",Input_Day1!O85=""),"",INDEX(Input_Day1!O$12:O$238,MATCH(IF(Input_Day1!$AG85="","",SMALL(Input_Day1!$AF$12:$AF$238,Input_Day1!$AG85)),Input_Day1!$AF$12:'Input_Day1'!$AF$238,0)))</f>
        <v/>
      </c>
      <c r="P76" s="1" t="str">
        <f t="shared" si="17"/>
        <v/>
      </c>
      <c r="Q76" s="4" t="str">
        <f>IF($A76="","",INDEX(Input_Day1!Q$12:Q$238,MATCH(IF(Input_Day1!$AG85="","",SMALL(Input_Day1!$AF$12:$AF$238,Input_Day1!$AG85)),Input_Day1!$AF$12:'Input_Day1'!$AF$238,0)))</f>
        <v/>
      </c>
      <c r="R76" s="5" t="str">
        <f>IF( OR($A76="",Input_Day1!R85=""),"",INDEX(Input_Day1!R$12:R$238,MATCH(IF(Input_Day1!$AG85="","",SMALL(Input_Day1!$AF$12:$AF$238,Input_Day1!$AG85)),Input_Day1!$AF$12:'Input_Day1'!$AF$238,0)))</f>
        <v/>
      </c>
      <c r="S76" s="1" t="str">
        <f t="shared" si="18"/>
        <v/>
      </c>
      <c r="T76" s="4" t="str">
        <f>IF($A76="","",INDEX(Input_Day1!T$12:T$238,MATCH(IF(Input_Day1!$AG85="","",SMALL(Input_Day1!$AF$12:$AF$238,Input_Day1!$AG85)),Input_Day1!$AF$12:'Input_Day1'!$AF$238,0)))</f>
        <v/>
      </c>
      <c r="U76" s="5" t="str">
        <f>IF( OR($A76="",Input_Day1!U85=""),"",INDEX(Input_Day1!U$12:U$238,MATCH(IF(Input_Day1!$AG85="","",SMALL(Input_Day1!$AF$12:$AF$238,Input_Day1!$AG85)),Input_Day1!$AF$12:'Input_Day1'!$AF$238,0)))</f>
        <v/>
      </c>
      <c r="V76" s="1" t="str">
        <f t="shared" si="19"/>
        <v/>
      </c>
      <c r="W76" s="4" t="str">
        <f>IF($A76="","",INDEX(Input_Day1!W$12:W$238,MATCH(IF(Input_Day1!$AG85="","",SMALL(Input_Day1!$AF$12:$AF$238,Input_Day1!$AG85)),Input_Day1!$AF$12:'Input_Day1'!$AF$238,0)))</f>
        <v/>
      </c>
      <c r="X76" s="5" t="str">
        <f>IF( OR($A76="",Input_Day1!X85=""),"",INDEX(Input_Day1!X$12:X$238,MATCH(IF(Input_Day1!$AG85="","",SMALL(Input_Day1!$AF$12:$AF$238,Input_Day1!$AG85)),Input_Day1!$AF$12:'Input_Day1'!$AF$238,0)))</f>
        <v/>
      </c>
      <c r="Y76" s="1" t="str">
        <f t="shared" si="13"/>
        <v/>
      </c>
      <c r="Z76" s="1" t="str">
        <f>IF($A76="","",INDEX(Input_Day1!Z$12:Z$238,MATCH(IF(Input_Day1!$AG85="","",SMALL(Input_Day1!$AF$12:$AF$238,Input_Day1!$AG85)),Input_Day1!$AF$12:'Input_Day1'!$AF$238,0)))</f>
        <v/>
      </c>
    </row>
    <row r="77" spans="1:26" x14ac:dyDescent="0.35">
      <c r="A77" s="1" t="str">
        <f>INDEX(Input_Day1!AE$12:AE$238,MATCH(IF(Input_Day1!$AG86="","",SMALL(Input_Day1!$AF$12:$AF$238,Input_Day1!$AG86)),Input_Day1!$AF$12:'Input_Day1'!$AF$238,0))</f>
        <v/>
      </c>
      <c r="B77" s="1" t="str">
        <f>IF($A77="","",INDEX(Input_Day1!A$12:A$238,MATCH(IF(Input_Day1!$AG86="","",SMALL(Input_Day1!$AF$12:$AF$238,Input_Day1!$AG86)),Input_Day1!$AF$12:'Input_Day1'!$AF$238,0)))</f>
        <v/>
      </c>
      <c r="C77" s="1" t="str">
        <f>IF($A77="","",INDEX(Input_Day1!B$12:B$238,MATCH(IF(Input_Day1!$AG86="","",SMALL(Input_Day1!$AD$12:$AD$238,Input_Day1!$AG86)),Input_Day1!$AD$12:'Input_Day1'!$AD$238,0)))</f>
        <v/>
      </c>
      <c r="D77" s="1" t="str">
        <f>IF($A77="","",INDEX(Input_Day1!C$12:C$238,MATCH(IF(Input_Day1!$AG86="","",SMALL(Input_Day1!$AD$12:$AD$238,Input_Day1!$AG86)),Input_Day1!$AD$12:'Input_Day1'!$AD$238,0)))</f>
        <v/>
      </c>
      <c r="E77" s="4" t="str">
        <f>IF($A77="","",INDEX(Input_Day1!E$12:E$238,MATCH(IF(Input_Day1!$AG86="","",SMALL(Input_Day1!$AF$12:$AF$238,Input_Day1!$AG86)),Input_Day1!$AF$12:'Input_Day1'!$AF$238,0)))</f>
        <v/>
      </c>
      <c r="F77" s="5" t="str">
        <f>IF( OR($A77="",Input_Day1!F86=""),"",INDEX(Input_Day1!F$12:F$238,MATCH(IF(Input_Day1!$AG86="","",SMALL(Input_Day1!$AF$12:$AF$238,Input_Day1!$AG86)),Input_Day1!$AF$12:'Input_Day1'!$AF$238,0)))</f>
        <v/>
      </c>
      <c r="G77" s="1" t="str">
        <f t="shared" si="14"/>
        <v/>
      </c>
      <c r="H77" s="4" t="str">
        <f>IF($A77="","",INDEX(Input_Day1!H$12:H$238,MATCH(IF(Input_Day1!$AG86="","",SMALL(Input_Day1!$AF$12:$AF$238,Input_Day1!$AG86)),Input_Day1!$AF$12:'Input_Day1'!$AF$238,0)))</f>
        <v/>
      </c>
      <c r="I77" s="5" t="str">
        <f>IF( OR($A77="",Input_Day1!I86=""),"",INDEX(Input_Day1!I$12:I$238,MATCH(IF(Input_Day1!$AG86="","",SMALL(Input_Day1!$AF$12:$AF$238,Input_Day1!$AG86)),Input_Day1!$AF$12:'Input_Day1'!$AF$238,0)))</f>
        <v/>
      </c>
      <c r="J77" s="1" t="str">
        <f t="shared" si="15"/>
        <v/>
      </c>
      <c r="K77" s="4" t="str">
        <f>IF($A77="","",INDEX(Input_Day1!K$12:K$238,MATCH(IF(Input_Day1!$AG86="","",SMALL(Input_Day1!$AF$12:$AF$238,Input_Day1!$AG86)),Input_Day1!$AF$12:'Input_Day1'!$AF$238,0)))</f>
        <v/>
      </c>
      <c r="L77" s="5" t="str">
        <f>IF( OR($A77="",Input_Day1!L86=""),"",INDEX(Input_Day1!L$12:L$238,MATCH(IF(Input_Day1!$AG86="","",SMALL(Input_Day1!$AF$12:$AF$238,Input_Day1!$AG86)),Input_Day1!$AF$12:'Input_Day1'!$AF$238,0)))</f>
        <v/>
      </c>
      <c r="M77" s="1" t="str">
        <f t="shared" si="16"/>
        <v/>
      </c>
      <c r="N77" s="4" t="str">
        <f>IF($A77="","",INDEX(Input_Day1!N$12:N$238,MATCH(IF(Input_Day1!$AG86="","",SMALL(Input_Day1!$AF$12:$AF$238,Input_Day1!$AG86)),Input_Day1!$AF$12:'Input_Day1'!$AF$238,0)))</f>
        <v/>
      </c>
      <c r="O77" s="5" t="str">
        <f>IF( OR($A77="",Input_Day1!O86=""),"",INDEX(Input_Day1!O$12:O$238,MATCH(IF(Input_Day1!$AG86="","",SMALL(Input_Day1!$AF$12:$AF$238,Input_Day1!$AG86)),Input_Day1!$AF$12:'Input_Day1'!$AF$238,0)))</f>
        <v/>
      </c>
      <c r="P77" s="1" t="str">
        <f t="shared" si="17"/>
        <v/>
      </c>
      <c r="Q77" s="4" t="str">
        <f>IF($A77="","",INDEX(Input_Day1!Q$12:Q$238,MATCH(IF(Input_Day1!$AG86="","",SMALL(Input_Day1!$AF$12:$AF$238,Input_Day1!$AG86)),Input_Day1!$AF$12:'Input_Day1'!$AF$238,0)))</f>
        <v/>
      </c>
      <c r="R77" s="5" t="str">
        <f>IF( OR($A77="",Input_Day1!R86=""),"",INDEX(Input_Day1!R$12:R$238,MATCH(IF(Input_Day1!$AG86="","",SMALL(Input_Day1!$AF$12:$AF$238,Input_Day1!$AG86)),Input_Day1!$AF$12:'Input_Day1'!$AF$238,0)))</f>
        <v/>
      </c>
      <c r="S77" s="1" t="str">
        <f t="shared" si="18"/>
        <v/>
      </c>
      <c r="T77" s="4" t="str">
        <f>IF($A77="","",INDEX(Input_Day1!T$12:T$238,MATCH(IF(Input_Day1!$AG86="","",SMALL(Input_Day1!$AF$12:$AF$238,Input_Day1!$AG86)),Input_Day1!$AF$12:'Input_Day1'!$AF$238,0)))</f>
        <v/>
      </c>
      <c r="U77" s="5" t="str">
        <f>IF( OR($A77="",Input_Day1!U86=""),"",INDEX(Input_Day1!U$12:U$238,MATCH(IF(Input_Day1!$AG86="","",SMALL(Input_Day1!$AF$12:$AF$238,Input_Day1!$AG86)),Input_Day1!$AF$12:'Input_Day1'!$AF$238,0)))</f>
        <v/>
      </c>
      <c r="V77" s="1" t="str">
        <f t="shared" si="19"/>
        <v/>
      </c>
      <c r="W77" s="4" t="str">
        <f>IF($A77="","",INDEX(Input_Day1!W$12:W$238,MATCH(IF(Input_Day1!$AG86="","",SMALL(Input_Day1!$AF$12:$AF$238,Input_Day1!$AG86)),Input_Day1!$AF$12:'Input_Day1'!$AF$238,0)))</f>
        <v/>
      </c>
      <c r="X77" s="5" t="str">
        <f>IF( OR($A77="",Input_Day1!X86=""),"",INDEX(Input_Day1!X$12:X$238,MATCH(IF(Input_Day1!$AG86="","",SMALL(Input_Day1!$AF$12:$AF$238,Input_Day1!$AG86)),Input_Day1!$AF$12:'Input_Day1'!$AF$238,0)))</f>
        <v/>
      </c>
      <c r="Y77" s="1" t="str">
        <f t="shared" si="13"/>
        <v/>
      </c>
      <c r="Z77" s="1" t="str">
        <f>IF($A77="","",INDEX(Input_Day1!Z$12:Z$238,MATCH(IF(Input_Day1!$AG86="","",SMALL(Input_Day1!$AF$12:$AF$238,Input_Day1!$AG86)),Input_Day1!$AF$12:'Input_Day1'!$AF$238,0)))</f>
        <v/>
      </c>
    </row>
    <row r="78" spans="1:26" x14ac:dyDescent="0.35">
      <c r="A78" s="1" t="str">
        <f>INDEX(Input_Day1!AE$12:AE$238,MATCH(IF(Input_Day1!$AG87="","",SMALL(Input_Day1!$AF$12:$AF$238,Input_Day1!$AG87)),Input_Day1!$AF$12:'Input_Day1'!$AF$238,0))</f>
        <v/>
      </c>
      <c r="B78" s="1" t="str">
        <f>IF($A78="","",INDEX(Input_Day1!A$12:A$238,MATCH(IF(Input_Day1!$AG87="","",SMALL(Input_Day1!$AF$12:$AF$238,Input_Day1!$AG87)),Input_Day1!$AF$12:'Input_Day1'!$AF$238,0)))</f>
        <v/>
      </c>
      <c r="C78" s="1" t="str">
        <f>IF($A78="","",INDEX(Input_Day1!B$12:B$238,MATCH(IF(Input_Day1!$AG87="","",SMALL(Input_Day1!$AD$12:$AD$238,Input_Day1!$AG87)),Input_Day1!$AD$12:'Input_Day1'!$AD$238,0)))</f>
        <v/>
      </c>
      <c r="D78" s="1" t="str">
        <f>IF($A78="","",INDEX(Input_Day1!C$12:C$238,MATCH(IF(Input_Day1!$AG87="","",SMALL(Input_Day1!$AD$12:$AD$238,Input_Day1!$AG87)),Input_Day1!$AD$12:'Input_Day1'!$AD$238,0)))</f>
        <v/>
      </c>
      <c r="E78" s="4" t="str">
        <f>IF($A78="","",INDEX(Input_Day1!E$12:E$238,MATCH(IF(Input_Day1!$AG87="","",SMALL(Input_Day1!$AF$12:$AF$238,Input_Day1!$AG87)),Input_Day1!$AF$12:'Input_Day1'!$AF$238,0)))</f>
        <v/>
      </c>
      <c r="F78" s="5" t="str">
        <f>IF( OR($A78="",Input_Day1!F87=""),"",INDEX(Input_Day1!F$12:F$238,MATCH(IF(Input_Day1!$AG87="","",SMALL(Input_Day1!$AF$12:$AF$238,Input_Day1!$AG87)),Input_Day1!$AF$12:'Input_Day1'!$AF$238,0)))</f>
        <v/>
      </c>
      <c r="G78" s="1" t="str">
        <f t="shared" si="14"/>
        <v/>
      </c>
      <c r="H78" s="4" t="str">
        <f>IF($A78="","",INDEX(Input_Day1!H$12:H$238,MATCH(IF(Input_Day1!$AG87="","",SMALL(Input_Day1!$AF$12:$AF$238,Input_Day1!$AG87)),Input_Day1!$AF$12:'Input_Day1'!$AF$238,0)))</f>
        <v/>
      </c>
      <c r="I78" s="5" t="str">
        <f>IF( OR($A78="",Input_Day1!I87=""),"",INDEX(Input_Day1!I$12:I$238,MATCH(IF(Input_Day1!$AG87="","",SMALL(Input_Day1!$AF$12:$AF$238,Input_Day1!$AG87)),Input_Day1!$AF$12:'Input_Day1'!$AF$238,0)))</f>
        <v/>
      </c>
      <c r="J78" s="1" t="str">
        <f t="shared" si="15"/>
        <v/>
      </c>
      <c r="K78" s="4" t="str">
        <f>IF($A78="","",INDEX(Input_Day1!K$12:K$238,MATCH(IF(Input_Day1!$AG87="","",SMALL(Input_Day1!$AF$12:$AF$238,Input_Day1!$AG87)),Input_Day1!$AF$12:'Input_Day1'!$AF$238,0)))</f>
        <v/>
      </c>
      <c r="L78" s="5" t="str">
        <f>IF( OR($A78="",Input_Day1!L87=""),"",INDEX(Input_Day1!L$12:L$238,MATCH(IF(Input_Day1!$AG87="","",SMALL(Input_Day1!$AF$12:$AF$238,Input_Day1!$AG87)),Input_Day1!$AF$12:'Input_Day1'!$AF$238,0)))</f>
        <v/>
      </c>
      <c r="M78" s="1" t="str">
        <f t="shared" si="16"/>
        <v/>
      </c>
      <c r="N78" s="4" t="str">
        <f>IF($A78="","",INDEX(Input_Day1!N$12:N$238,MATCH(IF(Input_Day1!$AG87="","",SMALL(Input_Day1!$AF$12:$AF$238,Input_Day1!$AG87)),Input_Day1!$AF$12:'Input_Day1'!$AF$238,0)))</f>
        <v/>
      </c>
      <c r="O78" s="5" t="str">
        <f>IF( OR($A78="",Input_Day1!O87=""),"",INDEX(Input_Day1!O$12:O$238,MATCH(IF(Input_Day1!$AG87="","",SMALL(Input_Day1!$AF$12:$AF$238,Input_Day1!$AG87)),Input_Day1!$AF$12:'Input_Day1'!$AF$238,0)))</f>
        <v/>
      </c>
      <c r="P78" s="1" t="str">
        <f t="shared" si="17"/>
        <v/>
      </c>
      <c r="Q78" s="4" t="str">
        <f>IF($A78="","",INDEX(Input_Day1!Q$12:Q$238,MATCH(IF(Input_Day1!$AG87="","",SMALL(Input_Day1!$AF$12:$AF$238,Input_Day1!$AG87)),Input_Day1!$AF$12:'Input_Day1'!$AF$238,0)))</f>
        <v/>
      </c>
      <c r="R78" s="5" t="str">
        <f>IF( OR($A78="",Input_Day1!R87=""),"",INDEX(Input_Day1!R$12:R$238,MATCH(IF(Input_Day1!$AG87="","",SMALL(Input_Day1!$AF$12:$AF$238,Input_Day1!$AG87)),Input_Day1!$AF$12:'Input_Day1'!$AF$238,0)))</f>
        <v/>
      </c>
      <c r="S78" s="1" t="str">
        <f t="shared" si="18"/>
        <v/>
      </c>
      <c r="T78" s="4" t="str">
        <f>IF($A78="","",INDEX(Input_Day1!T$12:T$238,MATCH(IF(Input_Day1!$AG87="","",SMALL(Input_Day1!$AF$12:$AF$238,Input_Day1!$AG87)),Input_Day1!$AF$12:'Input_Day1'!$AF$238,0)))</f>
        <v/>
      </c>
      <c r="U78" s="5" t="str">
        <f>IF( OR($A78="",Input_Day1!U87=""),"",INDEX(Input_Day1!U$12:U$238,MATCH(IF(Input_Day1!$AG87="","",SMALL(Input_Day1!$AF$12:$AF$238,Input_Day1!$AG87)),Input_Day1!$AF$12:'Input_Day1'!$AF$238,0)))</f>
        <v/>
      </c>
      <c r="V78" s="1" t="str">
        <f t="shared" si="19"/>
        <v/>
      </c>
      <c r="W78" s="4" t="str">
        <f>IF($A78="","",INDEX(Input_Day1!W$12:W$238,MATCH(IF(Input_Day1!$AG87="","",SMALL(Input_Day1!$AF$12:$AF$238,Input_Day1!$AG87)),Input_Day1!$AF$12:'Input_Day1'!$AF$238,0)))</f>
        <v/>
      </c>
      <c r="X78" s="5" t="str">
        <f>IF( OR($A78="",Input_Day1!X87=""),"",INDEX(Input_Day1!X$12:X$238,MATCH(IF(Input_Day1!$AG87="","",SMALL(Input_Day1!$AF$12:$AF$238,Input_Day1!$AG87)),Input_Day1!$AF$12:'Input_Day1'!$AF$238,0)))</f>
        <v/>
      </c>
      <c r="Y78" s="1" t="str">
        <f t="shared" si="13"/>
        <v/>
      </c>
      <c r="Z78" s="1" t="str">
        <f>IF($A78="","",INDEX(Input_Day1!Z$12:Z$238,MATCH(IF(Input_Day1!$AG87="","",SMALL(Input_Day1!$AF$12:$AF$238,Input_Day1!$AG87)),Input_Day1!$AF$12:'Input_Day1'!$AF$238,0)))</f>
        <v/>
      </c>
    </row>
    <row r="79" spans="1:26" x14ac:dyDescent="0.35">
      <c r="A79" s="1" t="str">
        <f>INDEX(Input_Day1!AE$12:AE$238,MATCH(IF(Input_Day1!$AG88="","",SMALL(Input_Day1!$AF$12:$AF$238,Input_Day1!$AG88)),Input_Day1!$AF$12:'Input_Day1'!$AF$238,0))</f>
        <v/>
      </c>
      <c r="B79" s="1" t="str">
        <f>IF($A79="","",INDEX(Input_Day1!A$12:A$238,MATCH(IF(Input_Day1!$AG88="","",SMALL(Input_Day1!$AF$12:$AF$238,Input_Day1!$AG88)),Input_Day1!$AF$12:'Input_Day1'!$AF$238,0)))</f>
        <v/>
      </c>
      <c r="C79" s="1" t="str">
        <f>IF($A79="","",INDEX(Input_Day1!B$12:B$238,MATCH(IF(Input_Day1!$AG88="","",SMALL(Input_Day1!$AD$12:$AD$238,Input_Day1!$AG88)),Input_Day1!$AD$12:'Input_Day1'!$AD$238,0)))</f>
        <v/>
      </c>
      <c r="D79" s="1" t="str">
        <f>IF($A79="","",INDEX(Input_Day1!C$12:C$238,MATCH(IF(Input_Day1!$AG88="","",SMALL(Input_Day1!$AD$12:$AD$238,Input_Day1!$AG88)),Input_Day1!$AD$12:'Input_Day1'!$AD$238,0)))</f>
        <v/>
      </c>
      <c r="E79" s="4" t="str">
        <f>IF($A79="","",INDEX(Input_Day1!E$12:E$238,MATCH(IF(Input_Day1!$AG88="","",SMALL(Input_Day1!$AF$12:$AF$238,Input_Day1!$AG88)),Input_Day1!$AF$12:'Input_Day1'!$AF$238,0)))</f>
        <v/>
      </c>
      <c r="F79" s="5" t="str">
        <f>IF( OR($A79="",Input_Day1!F88=""),"",INDEX(Input_Day1!F$12:F$238,MATCH(IF(Input_Day1!$AG88="","",SMALL(Input_Day1!$AF$12:$AF$238,Input_Day1!$AG88)),Input_Day1!$AF$12:'Input_Day1'!$AF$238,0)))</f>
        <v/>
      </c>
      <c r="G79" s="1" t="str">
        <f t="shared" si="14"/>
        <v/>
      </c>
      <c r="H79" s="4" t="str">
        <f>IF($A79="","",INDEX(Input_Day1!H$12:H$238,MATCH(IF(Input_Day1!$AG88="","",SMALL(Input_Day1!$AF$12:$AF$238,Input_Day1!$AG88)),Input_Day1!$AF$12:'Input_Day1'!$AF$238,0)))</f>
        <v/>
      </c>
      <c r="I79" s="5" t="str">
        <f>IF( OR($A79="",Input_Day1!I88=""),"",INDEX(Input_Day1!I$12:I$238,MATCH(IF(Input_Day1!$AG88="","",SMALL(Input_Day1!$AF$12:$AF$238,Input_Day1!$AG88)),Input_Day1!$AF$12:'Input_Day1'!$AF$238,0)))</f>
        <v/>
      </c>
      <c r="J79" s="1" t="str">
        <f t="shared" si="15"/>
        <v/>
      </c>
      <c r="K79" s="4" t="str">
        <f>IF($A79="","",INDEX(Input_Day1!K$12:K$238,MATCH(IF(Input_Day1!$AG88="","",SMALL(Input_Day1!$AF$12:$AF$238,Input_Day1!$AG88)),Input_Day1!$AF$12:'Input_Day1'!$AF$238,0)))</f>
        <v/>
      </c>
      <c r="L79" s="5" t="str">
        <f>IF( OR($A79="",Input_Day1!L88=""),"",INDEX(Input_Day1!L$12:L$238,MATCH(IF(Input_Day1!$AG88="","",SMALL(Input_Day1!$AF$12:$AF$238,Input_Day1!$AG88)),Input_Day1!$AF$12:'Input_Day1'!$AF$238,0)))</f>
        <v/>
      </c>
      <c r="M79" s="1" t="str">
        <f t="shared" si="16"/>
        <v/>
      </c>
      <c r="N79" s="4" t="str">
        <f>IF($A79="","",INDEX(Input_Day1!N$12:N$238,MATCH(IF(Input_Day1!$AG88="","",SMALL(Input_Day1!$AF$12:$AF$238,Input_Day1!$AG88)),Input_Day1!$AF$12:'Input_Day1'!$AF$238,0)))</f>
        <v/>
      </c>
      <c r="O79" s="5" t="str">
        <f>IF( OR($A79="",Input_Day1!O88=""),"",INDEX(Input_Day1!O$12:O$238,MATCH(IF(Input_Day1!$AG88="","",SMALL(Input_Day1!$AF$12:$AF$238,Input_Day1!$AG88)),Input_Day1!$AF$12:'Input_Day1'!$AF$238,0)))</f>
        <v/>
      </c>
      <c r="P79" s="1" t="str">
        <f t="shared" si="17"/>
        <v/>
      </c>
      <c r="Q79" s="4" t="str">
        <f>IF($A79="","",INDEX(Input_Day1!Q$12:Q$238,MATCH(IF(Input_Day1!$AG88="","",SMALL(Input_Day1!$AF$12:$AF$238,Input_Day1!$AG88)),Input_Day1!$AF$12:'Input_Day1'!$AF$238,0)))</f>
        <v/>
      </c>
      <c r="R79" s="5" t="str">
        <f>IF( OR($A79="",Input_Day1!R88=""),"",INDEX(Input_Day1!R$12:R$238,MATCH(IF(Input_Day1!$AG88="","",SMALL(Input_Day1!$AF$12:$AF$238,Input_Day1!$AG88)),Input_Day1!$AF$12:'Input_Day1'!$AF$238,0)))</f>
        <v/>
      </c>
      <c r="S79" s="1" t="str">
        <f t="shared" si="18"/>
        <v/>
      </c>
      <c r="T79" s="4" t="str">
        <f>IF($A79="","",INDEX(Input_Day1!T$12:T$238,MATCH(IF(Input_Day1!$AG88="","",SMALL(Input_Day1!$AF$12:$AF$238,Input_Day1!$AG88)),Input_Day1!$AF$12:'Input_Day1'!$AF$238,0)))</f>
        <v/>
      </c>
      <c r="U79" s="5" t="str">
        <f>IF( OR($A79="",Input_Day1!U88=""),"",INDEX(Input_Day1!U$12:U$238,MATCH(IF(Input_Day1!$AG88="","",SMALL(Input_Day1!$AF$12:$AF$238,Input_Day1!$AG88)),Input_Day1!$AF$12:'Input_Day1'!$AF$238,0)))</f>
        <v/>
      </c>
      <c r="V79" s="1" t="str">
        <f t="shared" si="19"/>
        <v/>
      </c>
      <c r="W79" s="4" t="str">
        <f>IF($A79="","",INDEX(Input_Day1!W$12:W$238,MATCH(IF(Input_Day1!$AG88="","",SMALL(Input_Day1!$AF$12:$AF$238,Input_Day1!$AG88)),Input_Day1!$AF$12:'Input_Day1'!$AF$238,0)))</f>
        <v/>
      </c>
      <c r="X79" s="5" t="str">
        <f>IF( OR($A79="",Input_Day1!X88=""),"",INDEX(Input_Day1!X$12:X$238,MATCH(IF(Input_Day1!$AG88="","",SMALL(Input_Day1!$AF$12:$AF$238,Input_Day1!$AG88)),Input_Day1!$AF$12:'Input_Day1'!$AF$238,0)))</f>
        <v/>
      </c>
      <c r="Y79" s="1" t="str">
        <f t="shared" si="13"/>
        <v/>
      </c>
      <c r="Z79" s="1" t="str">
        <f>IF($A79="","",INDEX(Input_Day1!Z$12:Z$238,MATCH(IF(Input_Day1!$AG88="","",SMALL(Input_Day1!$AF$12:$AF$238,Input_Day1!$AG88)),Input_Day1!$AF$12:'Input_Day1'!$AF$238,0)))</f>
        <v/>
      </c>
    </row>
    <row r="80" spans="1:26" x14ac:dyDescent="0.35">
      <c r="A80" s="1" t="str">
        <f>INDEX(Input_Day1!AE$12:AE$238,MATCH(IF(Input_Day1!$AG89="","",SMALL(Input_Day1!$AF$12:$AF$238,Input_Day1!$AG89)),Input_Day1!$AF$12:'Input_Day1'!$AF$238,0))</f>
        <v/>
      </c>
      <c r="B80" s="1" t="str">
        <f>IF($A80="","",INDEX(Input_Day1!A$12:A$238,MATCH(IF(Input_Day1!$AG89="","",SMALL(Input_Day1!$AF$12:$AF$238,Input_Day1!$AG89)),Input_Day1!$AF$12:'Input_Day1'!$AF$238,0)))</f>
        <v/>
      </c>
      <c r="C80" s="1" t="str">
        <f>IF($A80="","",INDEX(Input_Day1!B$12:B$238,MATCH(IF(Input_Day1!$AG89="","",SMALL(Input_Day1!$AD$12:$AD$238,Input_Day1!$AG89)),Input_Day1!$AD$12:'Input_Day1'!$AD$238,0)))</f>
        <v/>
      </c>
      <c r="D80" s="1" t="str">
        <f>IF($A80="","",INDEX(Input_Day1!C$12:C$238,MATCH(IF(Input_Day1!$AG89="","",SMALL(Input_Day1!$AD$12:$AD$238,Input_Day1!$AG89)),Input_Day1!$AD$12:'Input_Day1'!$AD$238,0)))</f>
        <v/>
      </c>
      <c r="E80" s="4" t="str">
        <f>IF($A80="","",INDEX(Input_Day1!E$12:E$238,MATCH(IF(Input_Day1!$AG89="","",SMALL(Input_Day1!$AF$12:$AF$238,Input_Day1!$AG89)),Input_Day1!$AF$12:'Input_Day1'!$AF$238,0)))</f>
        <v/>
      </c>
      <c r="F80" s="5" t="str">
        <f>IF( OR($A80="",Input_Day1!F89=""),"",INDEX(Input_Day1!F$12:F$238,MATCH(IF(Input_Day1!$AG89="","",SMALL(Input_Day1!$AF$12:$AF$238,Input_Day1!$AG89)),Input_Day1!$AF$12:'Input_Day1'!$AF$238,0)))</f>
        <v/>
      </c>
      <c r="G80" s="1" t="str">
        <f t="shared" si="14"/>
        <v/>
      </c>
      <c r="H80" s="4" t="str">
        <f>IF($A80="","",INDEX(Input_Day1!H$12:H$238,MATCH(IF(Input_Day1!$AG89="","",SMALL(Input_Day1!$AF$12:$AF$238,Input_Day1!$AG89)),Input_Day1!$AF$12:'Input_Day1'!$AF$238,0)))</f>
        <v/>
      </c>
      <c r="I80" s="5" t="str">
        <f>IF( OR($A80="",Input_Day1!I89=""),"",INDEX(Input_Day1!I$12:I$238,MATCH(IF(Input_Day1!$AG89="","",SMALL(Input_Day1!$AF$12:$AF$238,Input_Day1!$AG89)),Input_Day1!$AF$12:'Input_Day1'!$AF$238,0)))</f>
        <v/>
      </c>
      <c r="J80" s="1" t="str">
        <f t="shared" si="15"/>
        <v/>
      </c>
      <c r="K80" s="4" t="str">
        <f>IF($A80="","",INDEX(Input_Day1!K$12:K$238,MATCH(IF(Input_Day1!$AG89="","",SMALL(Input_Day1!$AF$12:$AF$238,Input_Day1!$AG89)),Input_Day1!$AF$12:'Input_Day1'!$AF$238,0)))</f>
        <v/>
      </c>
      <c r="L80" s="5" t="str">
        <f>IF( OR($A80="",Input_Day1!L89=""),"",INDEX(Input_Day1!L$12:L$238,MATCH(IF(Input_Day1!$AG89="","",SMALL(Input_Day1!$AF$12:$AF$238,Input_Day1!$AG89)),Input_Day1!$AF$12:'Input_Day1'!$AF$238,0)))</f>
        <v/>
      </c>
      <c r="M80" s="1" t="str">
        <f t="shared" si="16"/>
        <v/>
      </c>
      <c r="N80" s="4" t="str">
        <f>IF($A80="","",INDEX(Input_Day1!N$12:N$238,MATCH(IF(Input_Day1!$AG89="","",SMALL(Input_Day1!$AF$12:$AF$238,Input_Day1!$AG89)),Input_Day1!$AF$12:'Input_Day1'!$AF$238,0)))</f>
        <v/>
      </c>
      <c r="O80" s="5" t="str">
        <f>IF( OR($A80="",Input_Day1!O89=""),"",INDEX(Input_Day1!O$12:O$238,MATCH(IF(Input_Day1!$AG89="","",SMALL(Input_Day1!$AF$12:$AF$238,Input_Day1!$AG89)),Input_Day1!$AF$12:'Input_Day1'!$AF$238,0)))</f>
        <v/>
      </c>
      <c r="P80" s="1" t="str">
        <f t="shared" si="17"/>
        <v/>
      </c>
      <c r="Q80" s="4" t="str">
        <f>IF($A80="","",INDEX(Input_Day1!Q$12:Q$238,MATCH(IF(Input_Day1!$AG89="","",SMALL(Input_Day1!$AF$12:$AF$238,Input_Day1!$AG89)),Input_Day1!$AF$12:'Input_Day1'!$AF$238,0)))</f>
        <v/>
      </c>
      <c r="R80" s="5" t="str">
        <f>IF( OR($A80="",Input_Day1!R89=""),"",INDEX(Input_Day1!R$12:R$238,MATCH(IF(Input_Day1!$AG89="","",SMALL(Input_Day1!$AF$12:$AF$238,Input_Day1!$AG89)),Input_Day1!$AF$12:'Input_Day1'!$AF$238,0)))</f>
        <v/>
      </c>
      <c r="S80" s="1" t="str">
        <f t="shared" si="18"/>
        <v/>
      </c>
      <c r="T80" s="4" t="str">
        <f>IF($A80="","",INDEX(Input_Day1!T$12:T$238,MATCH(IF(Input_Day1!$AG89="","",SMALL(Input_Day1!$AF$12:$AF$238,Input_Day1!$AG89)),Input_Day1!$AF$12:'Input_Day1'!$AF$238,0)))</f>
        <v/>
      </c>
      <c r="U80" s="5" t="str">
        <f>IF( OR($A80="",Input_Day1!U89=""),"",INDEX(Input_Day1!U$12:U$238,MATCH(IF(Input_Day1!$AG89="","",SMALL(Input_Day1!$AF$12:$AF$238,Input_Day1!$AG89)),Input_Day1!$AF$12:'Input_Day1'!$AF$238,0)))</f>
        <v/>
      </c>
      <c r="V80" s="1" t="str">
        <f t="shared" si="19"/>
        <v/>
      </c>
      <c r="W80" s="4" t="str">
        <f>IF($A80="","",INDEX(Input_Day1!W$12:W$238,MATCH(IF(Input_Day1!$AG89="","",SMALL(Input_Day1!$AF$12:$AF$238,Input_Day1!$AG89)),Input_Day1!$AF$12:'Input_Day1'!$AF$238,0)))</f>
        <v/>
      </c>
      <c r="X80" s="5" t="str">
        <f>IF( OR($A80="",Input_Day1!X89=""),"",INDEX(Input_Day1!X$12:X$238,MATCH(IF(Input_Day1!$AG89="","",SMALL(Input_Day1!$AF$12:$AF$238,Input_Day1!$AG89)),Input_Day1!$AF$12:'Input_Day1'!$AF$238,0)))</f>
        <v/>
      </c>
      <c r="Y80" s="1" t="str">
        <f t="shared" si="13"/>
        <v/>
      </c>
      <c r="Z80" s="1" t="str">
        <f>IF($A80="","",INDEX(Input_Day1!Z$12:Z$238,MATCH(IF(Input_Day1!$AG89="","",SMALL(Input_Day1!$AF$12:$AF$238,Input_Day1!$AG89)),Input_Day1!$AF$12:'Input_Day1'!$AF$238,0)))</f>
        <v/>
      </c>
    </row>
    <row r="81" spans="1:26" x14ac:dyDescent="0.35">
      <c r="A81" s="1" t="str">
        <f>INDEX(Input_Day1!AE$12:AE$238,MATCH(IF(Input_Day1!$AG90="","",SMALL(Input_Day1!$AF$12:$AF$238,Input_Day1!$AG90)),Input_Day1!$AF$12:'Input_Day1'!$AF$238,0))</f>
        <v/>
      </c>
      <c r="B81" s="1" t="str">
        <f>IF($A81="","",INDEX(Input_Day1!A$12:A$238,MATCH(IF(Input_Day1!$AG90="","",SMALL(Input_Day1!$AF$12:$AF$238,Input_Day1!$AG90)),Input_Day1!$AF$12:'Input_Day1'!$AF$238,0)))</f>
        <v/>
      </c>
      <c r="C81" s="1" t="str">
        <f>IF($A81="","",INDEX(Input_Day1!B$12:B$238,MATCH(IF(Input_Day1!$AG90="","",SMALL(Input_Day1!$AD$12:$AD$238,Input_Day1!$AG90)),Input_Day1!$AD$12:'Input_Day1'!$AD$238,0)))</f>
        <v/>
      </c>
      <c r="D81" s="1" t="str">
        <f>IF($A81="","",INDEX(Input_Day1!C$12:C$238,MATCH(IF(Input_Day1!$AG90="","",SMALL(Input_Day1!$AD$12:$AD$238,Input_Day1!$AG90)),Input_Day1!$AD$12:'Input_Day1'!$AD$238,0)))</f>
        <v/>
      </c>
      <c r="E81" s="4" t="str">
        <f>IF($A81="","",INDEX(Input_Day1!E$12:E$238,MATCH(IF(Input_Day1!$AG90="","",SMALL(Input_Day1!$AF$12:$AF$238,Input_Day1!$AG90)),Input_Day1!$AF$12:'Input_Day1'!$AF$238,0)))</f>
        <v/>
      </c>
      <c r="F81" s="5" t="str">
        <f>IF( OR($A81="",Input_Day1!F90=""),"",INDEX(Input_Day1!F$12:F$238,MATCH(IF(Input_Day1!$AG90="","",SMALL(Input_Day1!$AF$12:$AF$238,Input_Day1!$AG90)),Input_Day1!$AF$12:'Input_Day1'!$AF$238,0)))</f>
        <v/>
      </c>
      <c r="G81" s="1" t="str">
        <f t="shared" si="14"/>
        <v/>
      </c>
      <c r="H81" s="4" t="str">
        <f>IF($A81="","",INDEX(Input_Day1!H$12:H$238,MATCH(IF(Input_Day1!$AG90="","",SMALL(Input_Day1!$AF$12:$AF$238,Input_Day1!$AG90)),Input_Day1!$AF$12:'Input_Day1'!$AF$238,0)))</f>
        <v/>
      </c>
      <c r="I81" s="5" t="str">
        <f>IF( OR($A81="",Input_Day1!I90=""),"",INDEX(Input_Day1!I$12:I$238,MATCH(IF(Input_Day1!$AG90="","",SMALL(Input_Day1!$AF$12:$AF$238,Input_Day1!$AG90)),Input_Day1!$AF$12:'Input_Day1'!$AF$238,0)))</f>
        <v/>
      </c>
      <c r="J81" s="1" t="str">
        <f t="shared" si="15"/>
        <v/>
      </c>
      <c r="K81" s="4" t="str">
        <f>IF($A81="","",INDEX(Input_Day1!K$12:K$238,MATCH(IF(Input_Day1!$AG90="","",SMALL(Input_Day1!$AF$12:$AF$238,Input_Day1!$AG90)),Input_Day1!$AF$12:'Input_Day1'!$AF$238,0)))</f>
        <v/>
      </c>
      <c r="L81" s="5" t="str">
        <f>IF( OR($A81="",Input_Day1!L90=""),"",INDEX(Input_Day1!L$12:L$238,MATCH(IF(Input_Day1!$AG90="","",SMALL(Input_Day1!$AF$12:$AF$238,Input_Day1!$AG90)),Input_Day1!$AF$12:'Input_Day1'!$AF$238,0)))</f>
        <v/>
      </c>
      <c r="M81" s="1" t="str">
        <f t="shared" si="16"/>
        <v/>
      </c>
      <c r="N81" s="4" t="str">
        <f>IF($A81="","",INDEX(Input_Day1!N$12:N$238,MATCH(IF(Input_Day1!$AG90="","",SMALL(Input_Day1!$AF$12:$AF$238,Input_Day1!$AG90)),Input_Day1!$AF$12:'Input_Day1'!$AF$238,0)))</f>
        <v/>
      </c>
      <c r="O81" s="5" t="str">
        <f>IF( OR($A81="",Input_Day1!O90=""),"",INDEX(Input_Day1!O$12:O$238,MATCH(IF(Input_Day1!$AG90="","",SMALL(Input_Day1!$AF$12:$AF$238,Input_Day1!$AG90)),Input_Day1!$AF$12:'Input_Day1'!$AF$238,0)))</f>
        <v/>
      </c>
      <c r="P81" s="1" t="str">
        <f t="shared" si="17"/>
        <v/>
      </c>
      <c r="Q81" s="4" t="str">
        <f>IF($A81="","",INDEX(Input_Day1!Q$12:Q$238,MATCH(IF(Input_Day1!$AG90="","",SMALL(Input_Day1!$AF$12:$AF$238,Input_Day1!$AG90)),Input_Day1!$AF$12:'Input_Day1'!$AF$238,0)))</f>
        <v/>
      </c>
      <c r="R81" s="5" t="str">
        <f>IF( OR($A81="",Input_Day1!R90=""),"",INDEX(Input_Day1!R$12:R$238,MATCH(IF(Input_Day1!$AG90="","",SMALL(Input_Day1!$AF$12:$AF$238,Input_Day1!$AG90)),Input_Day1!$AF$12:'Input_Day1'!$AF$238,0)))</f>
        <v/>
      </c>
      <c r="S81" s="1" t="str">
        <f t="shared" si="18"/>
        <v/>
      </c>
      <c r="T81" s="4" t="str">
        <f>IF($A81="","",INDEX(Input_Day1!T$12:T$238,MATCH(IF(Input_Day1!$AG90="","",SMALL(Input_Day1!$AF$12:$AF$238,Input_Day1!$AG90)),Input_Day1!$AF$12:'Input_Day1'!$AF$238,0)))</f>
        <v/>
      </c>
      <c r="U81" s="5" t="str">
        <f>IF( OR($A81="",Input_Day1!U90=""),"",INDEX(Input_Day1!U$12:U$238,MATCH(IF(Input_Day1!$AG90="","",SMALL(Input_Day1!$AF$12:$AF$238,Input_Day1!$AG90)),Input_Day1!$AF$12:'Input_Day1'!$AF$238,0)))</f>
        <v/>
      </c>
      <c r="V81" s="1" t="str">
        <f t="shared" si="19"/>
        <v/>
      </c>
      <c r="W81" s="4" t="str">
        <f>IF($A81="","",INDEX(Input_Day1!W$12:W$238,MATCH(IF(Input_Day1!$AG90="","",SMALL(Input_Day1!$AF$12:$AF$238,Input_Day1!$AG90)),Input_Day1!$AF$12:'Input_Day1'!$AF$238,0)))</f>
        <v/>
      </c>
      <c r="X81" s="5" t="str">
        <f>IF( OR($A81="",Input_Day1!X90=""),"",INDEX(Input_Day1!X$12:X$238,MATCH(IF(Input_Day1!$AG90="","",SMALL(Input_Day1!$AF$12:$AF$238,Input_Day1!$AG90)),Input_Day1!$AF$12:'Input_Day1'!$AF$238,0)))</f>
        <v/>
      </c>
      <c r="Y81" s="1" t="str">
        <f t="shared" si="13"/>
        <v/>
      </c>
      <c r="Z81" s="1" t="str">
        <f>IF($A81="","",INDEX(Input_Day1!Z$12:Z$238,MATCH(IF(Input_Day1!$AG90="","",SMALL(Input_Day1!$AF$12:$AF$238,Input_Day1!$AG90)),Input_Day1!$AF$12:'Input_Day1'!$AF$238,0)))</f>
        <v/>
      </c>
    </row>
    <row r="82" spans="1:26" x14ac:dyDescent="0.35">
      <c r="A82" s="1" t="str">
        <f>INDEX(Input_Day1!AE$12:AE$238,MATCH(IF(Input_Day1!$AG91="","",SMALL(Input_Day1!$AF$12:$AF$238,Input_Day1!$AG91)),Input_Day1!$AF$12:'Input_Day1'!$AF$238,0))</f>
        <v/>
      </c>
      <c r="B82" s="1" t="str">
        <f>IF($A82="","",INDEX(Input_Day1!A$12:A$238,MATCH(IF(Input_Day1!$AG91="","",SMALL(Input_Day1!$AF$12:$AF$238,Input_Day1!$AG91)),Input_Day1!$AF$12:'Input_Day1'!$AF$238,0)))</f>
        <v/>
      </c>
      <c r="C82" s="1" t="str">
        <f>IF($A82="","",INDEX(Input_Day1!B$12:B$238,MATCH(IF(Input_Day1!$AG91="","",SMALL(Input_Day1!$AD$12:$AD$238,Input_Day1!$AG91)),Input_Day1!$AD$12:'Input_Day1'!$AD$238,0)))</f>
        <v/>
      </c>
      <c r="D82" s="1" t="str">
        <f>IF($A82="","",INDEX(Input_Day1!C$12:C$238,MATCH(IF(Input_Day1!$AG91="","",SMALL(Input_Day1!$AD$12:$AD$238,Input_Day1!$AG91)),Input_Day1!$AD$12:'Input_Day1'!$AD$238,0)))</f>
        <v/>
      </c>
      <c r="E82" s="4" t="str">
        <f>IF($A82="","",INDEX(Input_Day1!E$12:E$238,MATCH(IF(Input_Day1!$AG91="","",SMALL(Input_Day1!$AF$12:$AF$238,Input_Day1!$AG91)),Input_Day1!$AF$12:'Input_Day1'!$AF$238,0)))</f>
        <v/>
      </c>
      <c r="F82" s="5" t="str">
        <f>IF( OR($A82="",Input_Day1!F91=""),"",INDEX(Input_Day1!F$12:F$238,MATCH(IF(Input_Day1!$AG91="","",SMALL(Input_Day1!$AF$12:$AF$238,Input_Day1!$AG91)),Input_Day1!$AF$12:'Input_Day1'!$AF$238,0)))</f>
        <v/>
      </c>
      <c r="G82" s="1" t="str">
        <f t="shared" si="14"/>
        <v/>
      </c>
      <c r="H82" s="4" t="str">
        <f>IF($A82="","",INDEX(Input_Day1!H$12:H$238,MATCH(IF(Input_Day1!$AG91="","",SMALL(Input_Day1!$AF$12:$AF$238,Input_Day1!$AG91)),Input_Day1!$AF$12:'Input_Day1'!$AF$238,0)))</f>
        <v/>
      </c>
      <c r="I82" s="5" t="str">
        <f>IF( OR($A82="",Input_Day1!I91=""),"",INDEX(Input_Day1!I$12:I$238,MATCH(IF(Input_Day1!$AG91="","",SMALL(Input_Day1!$AF$12:$AF$238,Input_Day1!$AG91)),Input_Day1!$AF$12:'Input_Day1'!$AF$238,0)))</f>
        <v/>
      </c>
      <c r="J82" s="1" t="str">
        <f t="shared" si="15"/>
        <v/>
      </c>
      <c r="K82" s="4" t="str">
        <f>IF($A82="","",INDEX(Input_Day1!K$12:K$238,MATCH(IF(Input_Day1!$AG91="","",SMALL(Input_Day1!$AF$12:$AF$238,Input_Day1!$AG91)),Input_Day1!$AF$12:'Input_Day1'!$AF$238,0)))</f>
        <v/>
      </c>
      <c r="L82" s="5" t="str">
        <f>IF( OR($A82="",Input_Day1!L91=""),"",INDEX(Input_Day1!L$12:L$238,MATCH(IF(Input_Day1!$AG91="","",SMALL(Input_Day1!$AF$12:$AF$238,Input_Day1!$AG91)),Input_Day1!$AF$12:'Input_Day1'!$AF$238,0)))</f>
        <v/>
      </c>
      <c r="M82" s="1" t="str">
        <f t="shared" si="16"/>
        <v/>
      </c>
      <c r="N82" s="4" t="str">
        <f>IF($A82="","",INDEX(Input_Day1!N$12:N$238,MATCH(IF(Input_Day1!$AG91="","",SMALL(Input_Day1!$AF$12:$AF$238,Input_Day1!$AG91)),Input_Day1!$AF$12:'Input_Day1'!$AF$238,0)))</f>
        <v/>
      </c>
      <c r="O82" s="5" t="str">
        <f>IF( OR($A82="",Input_Day1!O91=""),"",INDEX(Input_Day1!O$12:O$238,MATCH(IF(Input_Day1!$AG91="","",SMALL(Input_Day1!$AF$12:$AF$238,Input_Day1!$AG91)),Input_Day1!$AF$12:'Input_Day1'!$AF$238,0)))</f>
        <v/>
      </c>
      <c r="P82" s="1" t="str">
        <f t="shared" si="17"/>
        <v/>
      </c>
      <c r="Q82" s="4" t="str">
        <f>IF($A82="","",INDEX(Input_Day1!Q$12:Q$238,MATCH(IF(Input_Day1!$AG91="","",SMALL(Input_Day1!$AF$12:$AF$238,Input_Day1!$AG91)),Input_Day1!$AF$12:'Input_Day1'!$AF$238,0)))</f>
        <v/>
      </c>
      <c r="R82" s="5" t="str">
        <f>IF( OR($A82="",Input_Day1!R91=""),"",INDEX(Input_Day1!R$12:R$238,MATCH(IF(Input_Day1!$AG91="","",SMALL(Input_Day1!$AF$12:$AF$238,Input_Day1!$AG91)),Input_Day1!$AF$12:'Input_Day1'!$AF$238,0)))</f>
        <v/>
      </c>
      <c r="S82" s="1" t="str">
        <f t="shared" si="18"/>
        <v/>
      </c>
      <c r="T82" s="4" t="str">
        <f>IF($A82="","",INDEX(Input_Day1!T$12:T$238,MATCH(IF(Input_Day1!$AG91="","",SMALL(Input_Day1!$AF$12:$AF$238,Input_Day1!$AG91)),Input_Day1!$AF$12:'Input_Day1'!$AF$238,0)))</f>
        <v/>
      </c>
      <c r="U82" s="5" t="str">
        <f>IF( OR($A82="",Input_Day1!U91=""),"",INDEX(Input_Day1!U$12:U$238,MATCH(IF(Input_Day1!$AG91="","",SMALL(Input_Day1!$AF$12:$AF$238,Input_Day1!$AG91)),Input_Day1!$AF$12:'Input_Day1'!$AF$238,0)))</f>
        <v/>
      </c>
      <c r="V82" s="1" t="str">
        <f t="shared" si="19"/>
        <v/>
      </c>
      <c r="W82" s="4" t="str">
        <f>IF($A82="","",INDEX(Input_Day1!W$12:W$238,MATCH(IF(Input_Day1!$AG91="","",SMALL(Input_Day1!$AF$12:$AF$238,Input_Day1!$AG91)),Input_Day1!$AF$12:'Input_Day1'!$AF$238,0)))</f>
        <v/>
      </c>
      <c r="X82" s="5" t="str">
        <f>IF( OR($A82="",Input_Day1!X91=""),"",INDEX(Input_Day1!X$12:X$238,MATCH(IF(Input_Day1!$AG91="","",SMALL(Input_Day1!$AF$12:$AF$238,Input_Day1!$AG91)),Input_Day1!$AF$12:'Input_Day1'!$AF$238,0)))</f>
        <v/>
      </c>
      <c r="Y82" s="1" t="str">
        <f t="shared" si="13"/>
        <v/>
      </c>
      <c r="Z82" s="1" t="str">
        <f>IF($A82="","",INDEX(Input_Day1!Z$12:Z$238,MATCH(IF(Input_Day1!$AG91="","",SMALL(Input_Day1!$AF$12:$AF$238,Input_Day1!$AG91)),Input_Day1!$AF$12:'Input_Day1'!$AF$238,0)))</f>
        <v/>
      </c>
    </row>
    <row r="83" spans="1:26" x14ac:dyDescent="0.35">
      <c r="A83" s="1" t="str">
        <f>INDEX(Input_Day1!AE$12:AE$238,MATCH(IF(Input_Day1!$AG92="","",SMALL(Input_Day1!$AF$12:$AF$238,Input_Day1!$AG92)),Input_Day1!$AF$12:'Input_Day1'!$AF$238,0))</f>
        <v/>
      </c>
      <c r="B83" s="1" t="str">
        <f>IF($A83="","",INDEX(Input_Day1!A$12:A$238,MATCH(IF(Input_Day1!$AG92="","",SMALL(Input_Day1!$AF$12:$AF$238,Input_Day1!$AG92)),Input_Day1!$AF$12:'Input_Day1'!$AF$238,0)))</f>
        <v/>
      </c>
      <c r="C83" s="1" t="str">
        <f>IF($A83="","",INDEX(Input_Day1!B$12:B$238,MATCH(IF(Input_Day1!$AG92="","",SMALL(Input_Day1!$AD$12:$AD$238,Input_Day1!$AG92)),Input_Day1!$AD$12:'Input_Day1'!$AD$238,0)))</f>
        <v/>
      </c>
      <c r="D83" s="1" t="str">
        <f>IF($A83="","",INDEX(Input_Day1!C$12:C$238,MATCH(IF(Input_Day1!$AG92="","",SMALL(Input_Day1!$AD$12:$AD$238,Input_Day1!$AG92)),Input_Day1!$AD$12:'Input_Day1'!$AD$238,0)))</f>
        <v/>
      </c>
      <c r="E83" s="4" t="str">
        <f>IF($A83="","",INDEX(Input_Day1!E$12:E$238,MATCH(IF(Input_Day1!$AG92="","",SMALL(Input_Day1!$AF$12:$AF$238,Input_Day1!$AG92)),Input_Day1!$AF$12:'Input_Day1'!$AF$238,0)))</f>
        <v/>
      </c>
      <c r="F83" s="5" t="str">
        <f>IF( OR($A83="",Input_Day1!F92=""),"",INDEX(Input_Day1!F$12:F$238,MATCH(IF(Input_Day1!$AG92="","",SMALL(Input_Day1!$AF$12:$AF$238,Input_Day1!$AG92)),Input_Day1!$AF$12:'Input_Day1'!$AF$238,0)))</f>
        <v/>
      </c>
      <c r="G83" s="1" t="str">
        <f t="shared" si="14"/>
        <v/>
      </c>
      <c r="H83" s="4" t="str">
        <f>IF($A83="","",INDEX(Input_Day1!H$12:H$238,MATCH(IF(Input_Day1!$AG92="","",SMALL(Input_Day1!$AF$12:$AF$238,Input_Day1!$AG92)),Input_Day1!$AF$12:'Input_Day1'!$AF$238,0)))</f>
        <v/>
      </c>
      <c r="I83" s="5" t="str">
        <f>IF( OR($A83="",Input_Day1!I92=""),"",INDEX(Input_Day1!I$12:I$238,MATCH(IF(Input_Day1!$AG92="","",SMALL(Input_Day1!$AF$12:$AF$238,Input_Day1!$AG92)),Input_Day1!$AF$12:'Input_Day1'!$AF$238,0)))</f>
        <v/>
      </c>
      <c r="J83" s="1" t="str">
        <f t="shared" si="15"/>
        <v/>
      </c>
      <c r="K83" s="4" t="str">
        <f>IF($A83="","",INDEX(Input_Day1!K$12:K$238,MATCH(IF(Input_Day1!$AG92="","",SMALL(Input_Day1!$AF$12:$AF$238,Input_Day1!$AG92)),Input_Day1!$AF$12:'Input_Day1'!$AF$238,0)))</f>
        <v/>
      </c>
      <c r="L83" s="5" t="str">
        <f>IF( OR($A83="",Input_Day1!L92=""),"",INDEX(Input_Day1!L$12:L$238,MATCH(IF(Input_Day1!$AG92="","",SMALL(Input_Day1!$AF$12:$AF$238,Input_Day1!$AG92)),Input_Day1!$AF$12:'Input_Day1'!$AF$238,0)))</f>
        <v/>
      </c>
      <c r="M83" s="1" t="str">
        <f t="shared" si="16"/>
        <v/>
      </c>
      <c r="N83" s="4" t="str">
        <f>IF($A83="","",INDEX(Input_Day1!N$12:N$238,MATCH(IF(Input_Day1!$AG92="","",SMALL(Input_Day1!$AF$12:$AF$238,Input_Day1!$AG92)),Input_Day1!$AF$12:'Input_Day1'!$AF$238,0)))</f>
        <v/>
      </c>
      <c r="O83" s="5" t="str">
        <f>IF( OR($A83="",Input_Day1!O92=""),"",INDEX(Input_Day1!O$12:O$238,MATCH(IF(Input_Day1!$AG92="","",SMALL(Input_Day1!$AF$12:$AF$238,Input_Day1!$AG92)),Input_Day1!$AF$12:'Input_Day1'!$AF$238,0)))</f>
        <v/>
      </c>
      <c r="P83" s="1" t="str">
        <f t="shared" si="17"/>
        <v/>
      </c>
      <c r="Q83" s="4" t="str">
        <f>IF($A83="","",INDEX(Input_Day1!Q$12:Q$238,MATCH(IF(Input_Day1!$AG92="","",SMALL(Input_Day1!$AF$12:$AF$238,Input_Day1!$AG92)),Input_Day1!$AF$12:'Input_Day1'!$AF$238,0)))</f>
        <v/>
      </c>
      <c r="R83" s="5" t="str">
        <f>IF( OR($A83="",Input_Day1!R92=""),"",INDEX(Input_Day1!R$12:R$238,MATCH(IF(Input_Day1!$AG92="","",SMALL(Input_Day1!$AF$12:$AF$238,Input_Day1!$AG92)),Input_Day1!$AF$12:'Input_Day1'!$AF$238,0)))</f>
        <v/>
      </c>
      <c r="S83" s="1" t="str">
        <f t="shared" si="18"/>
        <v/>
      </c>
      <c r="T83" s="4" t="str">
        <f>IF($A83="","",INDEX(Input_Day1!T$12:T$238,MATCH(IF(Input_Day1!$AG92="","",SMALL(Input_Day1!$AF$12:$AF$238,Input_Day1!$AG92)),Input_Day1!$AF$12:'Input_Day1'!$AF$238,0)))</f>
        <v/>
      </c>
      <c r="U83" s="5" t="str">
        <f>IF( OR($A83="",Input_Day1!U92=""),"",INDEX(Input_Day1!U$12:U$238,MATCH(IF(Input_Day1!$AG92="","",SMALL(Input_Day1!$AF$12:$AF$238,Input_Day1!$AG92)),Input_Day1!$AF$12:'Input_Day1'!$AF$238,0)))</f>
        <v/>
      </c>
      <c r="V83" s="1" t="str">
        <f t="shared" si="19"/>
        <v/>
      </c>
      <c r="W83" s="4" t="str">
        <f>IF($A83="","",INDEX(Input_Day1!W$12:W$238,MATCH(IF(Input_Day1!$AG92="","",SMALL(Input_Day1!$AF$12:$AF$238,Input_Day1!$AG92)),Input_Day1!$AF$12:'Input_Day1'!$AF$238,0)))</f>
        <v/>
      </c>
      <c r="X83" s="5" t="str">
        <f>IF( OR($A83="",Input_Day1!X92=""),"",INDEX(Input_Day1!X$12:X$238,MATCH(IF(Input_Day1!$AG92="","",SMALL(Input_Day1!$AF$12:$AF$238,Input_Day1!$AG92)),Input_Day1!$AF$12:'Input_Day1'!$AF$238,0)))</f>
        <v/>
      </c>
      <c r="Y83" s="1" t="str">
        <f t="shared" si="13"/>
        <v/>
      </c>
      <c r="Z83" s="1" t="str">
        <f>IF($A83="","",INDEX(Input_Day1!Z$12:Z$238,MATCH(IF(Input_Day1!$AG92="","",SMALL(Input_Day1!$AF$12:$AF$238,Input_Day1!$AG92)),Input_Day1!$AF$12:'Input_Day1'!$AF$238,0)))</f>
        <v/>
      </c>
    </row>
    <row r="84" spans="1:26" x14ac:dyDescent="0.35">
      <c r="A84" s="1" t="str">
        <f>INDEX(Input_Day1!AE$12:AE$238,MATCH(IF(Input_Day1!$AG93="","",SMALL(Input_Day1!$AF$12:$AF$238,Input_Day1!$AG93)),Input_Day1!$AF$12:'Input_Day1'!$AF$238,0))</f>
        <v/>
      </c>
      <c r="B84" s="1" t="str">
        <f>IF($A84="","",INDEX(Input_Day1!A$12:A$238,MATCH(IF(Input_Day1!$AG93="","",SMALL(Input_Day1!$AF$12:$AF$238,Input_Day1!$AG93)),Input_Day1!$AF$12:'Input_Day1'!$AF$238,0)))</f>
        <v/>
      </c>
      <c r="C84" s="1" t="str">
        <f>IF($A84="","",INDEX(Input_Day1!B$12:B$238,MATCH(IF(Input_Day1!$AG93="","",SMALL(Input_Day1!$AD$12:$AD$238,Input_Day1!$AG93)),Input_Day1!$AD$12:'Input_Day1'!$AD$238,0)))</f>
        <v/>
      </c>
      <c r="D84" s="1" t="str">
        <f>IF($A84="","",INDEX(Input_Day1!C$12:C$238,MATCH(IF(Input_Day1!$AG93="","",SMALL(Input_Day1!$AD$12:$AD$238,Input_Day1!$AG93)),Input_Day1!$AD$12:'Input_Day1'!$AD$238,0)))</f>
        <v/>
      </c>
      <c r="E84" s="4" t="str">
        <f>IF($A84="","",INDEX(Input_Day1!E$12:E$238,MATCH(IF(Input_Day1!$AG93="","",SMALL(Input_Day1!$AF$12:$AF$238,Input_Day1!$AG93)),Input_Day1!$AF$12:'Input_Day1'!$AF$238,0)))</f>
        <v/>
      </c>
      <c r="F84" s="5" t="str">
        <f>IF( OR($A84="",Input_Day1!F93=""),"",INDEX(Input_Day1!F$12:F$238,MATCH(IF(Input_Day1!$AG93="","",SMALL(Input_Day1!$AF$12:$AF$238,Input_Day1!$AG93)),Input_Day1!$AF$12:'Input_Day1'!$AF$238,0)))</f>
        <v/>
      </c>
      <c r="G84" s="1" t="str">
        <f t="shared" si="14"/>
        <v/>
      </c>
      <c r="H84" s="4" t="str">
        <f>IF($A84="","",INDEX(Input_Day1!H$12:H$238,MATCH(IF(Input_Day1!$AG93="","",SMALL(Input_Day1!$AF$12:$AF$238,Input_Day1!$AG93)),Input_Day1!$AF$12:'Input_Day1'!$AF$238,0)))</f>
        <v/>
      </c>
      <c r="I84" s="5" t="str">
        <f>IF( OR($A84="",Input_Day1!I93=""),"",INDEX(Input_Day1!I$12:I$238,MATCH(IF(Input_Day1!$AG93="","",SMALL(Input_Day1!$AF$12:$AF$238,Input_Day1!$AG93)),Input_Day1!$AF$12:'Input_Day1'!$AF$238,0)))</f>
        <v/>
      </c>
      <c r="J84" s="1" t="str">
        <f t="shared" si="15"/>
        <v/>
      </c>
      <c r="K84" s="4" t="str">
        <f>IF($A84="","",INDEX(Input_Day1!K$12:K$238,MATCH(IF(Input_Day1!$AG93="","",SMALL(Input_Day1!$AF$12:$AF$238,Input_Day1!$AG93)),Input_Day1!$AF$12:'Input_Day1'!$AF$238,0)))</f>
        <v/>
      </c>
      <c r="L84" s="5" t="str">
        <f>IF( OR($A84="",Input_Day1!L93=""),"",INDEX(Input_Day1!L$12:L$238,MATCH(IF(Input_Day1!$AG93="","",SMALL(Input_Day1!$AF$12:$AF$238,Input_Day1!$AG93)),Input_Day1!$AF$12:'Input_Day1'!$AF$238,0)))</f>
        <v/>
      </c>
      <c r="M84" s="1" t="str">
        <f t="shared" si="16"/>
        <v/>
      </c>
      <c r="N84" s="4" t="str">
        <f>IF($A84="","",INDEX(Input_Day1!N$12:N$238,MATCH(IF(Input_Day1!$AG93="","",SMALL(Input_Day1!$AF$12:$AF$238,Input_Day1!$AG93)),Input_Day1!$AF$12:'Input_Day1'!$AF$238,0)))</f>
        <v/>
      </c>
      <c r="O84" s="5" t="str">
        <f>IF( OR($A84="",Input_Day1!O93=""),"",INDEX(Input_Day1!O$12:O$238,MATCH(IF(Input_Day1!$AG93="","",SMALL(Input_Day1!$AF$12:$AF$238,Input_Day1!$AG93)),Input_Day1!$AF$12:'Input_Day1'!$AF$238,0)))</f>
        <v/>
      </c>
      <c r="P84" s="1" t="str">
        <f t="shared" si="17"/>
        <v/>
      </c>
      <c r="Q84" s="4" t="str">
        <f>IF($A84="","",INDEX(Input_Day1!Q$12:Q$238,MATCH(IF(Input_Day1!$AG93="","",SMALL(Input_Day1!$AF$12:$AF$238,Input_Day1!$AG93)),Input_Day1!$AF$12:'Input_Day1'!$AF$238,0)))</f>
        <v/>
      </c>
      <c r="R84" s="5" t="str">
        <f>IF( OR($A84="",Input_Day1!R93=""),"",INDEX(Input_Day1!R$12:R$238,MATCH(IF(Input_Day1!$AG93="","",SMALL(Input_Day1!$AF$12:$AF$238,Input_Day1!$AG93)),Input_Day1!$AF$12:'Input_Day1'!$AF$238,0)))</f>
        <v/>
      </c>
      <c r="S84" s="1" t="str">
        <f t="shared" si="18"/>
        <v/>
      </c>
      <c r="T84" s="4" t="str">
        <f>IF($A84="","",INDEX(Input_Day1!T$12:T$238,MATCH(IF(Input_Day1!$AG93="","",SMALL(Input_Day1!$AF$12:$AF$238,Input_Day1!$AG93)),Input_Day1!$AF$12:'Input_Day1'!$AF$238,0)))</f>
        <v/>
      </c>
      <c r="U84" s="5" t="str">
        <f>IF( OR($A84="",Input_Day1!U93=""),"",INDEX(Input_Day1!U$12:U$238,MATCH(IF(Input_Day1!$AG93="","",SMALL(Input_Day1!$AF$12:$AF$238,Input_Day1!$AG93)),Input_Day1!$AF$12:'Input_Day1'!$AF$238,0)))</f>
        <v/>
      </c>
      <c r="V84" s="1" t="str">
        <f t="shared" si="19"/>
        <v/>
      </c>
      <c r="W84" s="4" t="str">
        <f>IF($A84="","",INDEX(Input_Day1!W$12:W$238,MATCH(IF(Input_Day1!$AG93="","",SMALL(Input_Day1!$AF$12:$AF$238,Input_Day1!$AG93)),Input_Day1!$AF$12:'Input_Day1'!$AF$238,0)))</f>
        <v/>
      </c>
      <c r="X84" s="5" t="str">
        <f>IF( OR($A84="",Input_Day1!X93=""),"",INDEX(Input_Day1!X$12:X$238,MATCH(IF(Input_Day1!$AG93="","",SMALL(Input_Day1!$AF$12:$AF$238,Input_Day1!$AG93)),Input_Day1!$AF$12:'Input_Day1'!$AF$238,0)))</f>
        <v/>
      </c>
      <c r="Y84" s="1" t="str">
        <f t="shared" si="13"/>
        <v/>
      </c>
      <c r="Z84" s="1" t="str">
        <f>IF($A84="","",INDEX(Input_Day1!Z$12:Z$238,MATCH(IF(Input_Day1!$AG93="","",SMALL(Input_Day1!$AF$12:$AF$238,Input_Day1!$AG93)),Input_Day1!$AF$12:'Input_Day1'!$AF$238,0)))</f>
        <v/>
      </c>
    </row>
    <row r="85" spans="1:26" x14ac:dyDescent="0.35">
      <c r="A85" s="1" t="str">
        <f>INDEX(Input_Day1!AE$12:AE$238,MATCH(IF(Input_Day1!$AG94="","",SMALL(Input_Day1!$AF$12:$AF$238,Input_Day1!$AG94)),Input_Day1!$AF$12:'Input_Day1'!$AF$238,0))</f>
        <v/>
      </c>
      <c r="B85" s="1" t="str">
        <f>IF($A85="","",INDEX(Input_Day1!A$12:A$238,MATCH(IF(Input_Day1!$AG94="","",SMALL(Input_Day1!$AF$12:$AF$238,Input_Day1!$AG94)),Input_Day1!$AF$12:'Input_Day1'!$AF$238,0)))</f>
        <v/>
      </c>
      <c r="C85" s="1" t="str">
        <f>IF($A85="","",INDEX(Input_Day1!B$12:B$238,MATCH(IF(Input_Day1!$AG94="","",SMALL(Input_Day1!$AD$12:$AD$238,Input_Day1!$AG94)),Input_Day1!$AD$12:'Input_Day1'!$AD$238,0)))</f>
        <v/>
      </c>
      <c r="D85" s="1" t="str">
        <f>IF($A85="","",INDEX(Input_Day1!C$12:C$238,MATCH(IF(Input_Day1!$AG94="","",SMALL(Input_Day1!$AD$12:$AD$238,Input_Day1!$AG94)),Input_Day1!$AD$12:'Input_Day1'!$AD$238,0)))</f>
        <v/>
      </c>
      <c r="E85" s="4" t="str">
        <f>IF($A85="","",INDEX(Input_Day1!E$12:E$238,MATCH(IF(Input_Day1!$AG94="","",SMALL(Input_Day1!$AF$12:$AF$238,Input_Day1!$AG94)),Input_Day1!$AF$12:'Input_Day1'!$AF$238,0)))</f>
        <v/>
      </c>
      <c r="F85" s="5" t="str">
        <f>IF( OR($A85="",Input_Day1!F94=""),"",INDEX(Input_Day1!F$12:F$238,MATCH(IF(Input_Day1!$AG94="","",SMALL(Input_Day1!$AF$12:$AF$238,Input_Day1!$AG94)),Input_Day1!$AF$12:'Input_Day1'!$AF$238,0)))</f>
        <v/>
      </c>
      <c r="G85" s="1" t="str">
        <f t="shared" si="14"/>
        <v/>
      </c>
      <c r="H85" s="4" t="str">
        <f>IF($A85="","",INDEX(Input_Day1!H$12:H$238,MATCH(IF(Input_Day1!$AG94="","",SMALL(Input_Day1!$AF$12:$AF$238,Input_Day1!$AG94)),Input_Day1!$AF$12:'Input_Day1'!$AF$238,0)))</f>
        <v/>
      </c>
      <c r="I85" s="5" t="str">
        <f>IF( OR($A85="",Input_Day1!I94=""),"",INDEX(Input_Day1!I$12:I$238,MATCH(IF(Input_Day1!$AG94="","",SMALL(Input_Day1!$AF$12:$AF$238,Input_Day1!$AG94)),Input_Day1!$AF$12:'Input_Day1'!$AF$238,0)))</f>
        <v/>
      </c>
      <c r="J85" s="1" t="str">
        <f t="shared" si="15"/>
        <v/>
      </c>
      <c r="K85" s="4" t="str">
        <f>IF($A85="","",INDEX(Input_Day1!K$12:K$238,MATCH(IF(Input_Day1!$AG94="","",SMALL(Input_Day1!$AF$12:$AF$238,Input_Day1!$AG94)),Input_Day1!$AF$12:'Input_Day1'!$AF$238,0)))</f>
        <v/>
      </c>
      <c r="L85" s="5" t="str">
        <f>IF( OR($A85="",Input_Day1!L94=""),"",INDEX(Input_Day1!L$12:L$238,MATCH(IF(Input_Day1!$AG94="","",SMALL(Input_Day1!$AF$12:$AF$238,Input_Day1!$AG94)),Input_Day1!$AF$12:'Input_Day1'!$AF$238,0)))</f>
        <v/>
      </c>
      <c r="M85" s="1" t="str">
        <f t="shared" si="16"/>
        <v/>
      </c>
      <c r="N85" s="4" t="str">
        <f>IF($A85="","",INDEX(Input_Day1!N$12:N$238,MATCH(IF(Input_Day1!$AG94="","",SMALL(Input_Day1!$AF$12:$AF$238,Input_Day1!$AG94)),Input_Day1!$AF$12:'Input_Day1'!$AF$238,0)))</f>
        <v/>
      </c>
      <c r="O85" s="5" t="str">
        <f>IF( OR($A85="",Input_Day1!O94=""),"",INDEX(Input_Day1!O$12:O$238,MATCH(IF(Input_Day1!$AG94="","",SMALL(Input_Day1!$AF$12:$AF$238,Input_Day1!$AG94)),Input_Day1!$AF$12:'Input_Day1'!$AF$238,0)))</f>
        <v/>
      </c>
      <c r="P85" s="1" t="str">
        <f t="shared" si="17"/>
        <v/>
      </c>
      <c r="Q85" s="4" t="str">
        <f>IF($A85="","",INDEX(Input_Day1!Q$12:Q$238,MATCH(IF(Input_Day1!$AG94="","",SMALL(Input_Day1!$AF$12:$AF$238,Input_Day1!$AG94)),Input_Day1!$AF$12:'Input_Day1'!$AF$238,0)))</f>
        <v/>
      </c>
      <c r="R85" s="5" t="str">
        <f>IF( OR($A85="",Input_Day1!R94=""),"",INDEX(Input_Day1!R$12:R$238,MATCH(IF(Input_Day1!$AG94="","",SMALL(Input_Day1!$AF$12:$AF$238,Input_Day1!$AG94)),Input_Day1!$AF$12:'Input_Day1'!$AF$238,0)))</f>
        <v/>
      </c>
      <c r="S85" s="1" t="str">
        <f t="shared" si="18"/>
        <v/>
      </c>
      <c r="T85" s="4" t="str">
        <f>IF($A85="","",INDEX(Input_Day1!T$12:T$238,MATCH(IF(Input_Day1!$AG94="","",SMALL(Input_Day1!$AF$12:$AF$238,Input_Day1!$AG94)),Input_Day1!$AF$12:'Input_Day1'!$AF$238,0)))</f>
        <v/>
      </c>
      <c r="U85" s="5" t="str">
        <f>IF( OR($A85="",Input_Day1!U94=""),"",INDEX(Input_Day1!U$12:U$238,MATCH(IF(Input_Day1!$AG94="","",SMALL(Input_Day1!$AF$12:$AF$238,Input_Day1!$AG94)),Input_Day1!$AF$12:'Input_Day1'!$AF$238,0)))</f>
        <v/>
      </c>
      <c r="V85" s="1" t="str">
        <f t="shared" si="19"/>
        <v/>
      </c>
      <c r="W85" s="4" t="str">
        <f>IF($A85="","",INDEX(Input_Day1!W$12:W$238,MATCH(IF(Input_Day1!$AG94="","",SMALL(Input_Day1!$AF$12:$AF$238,Input_Day1!$AG94)),Input_Day1!$AF$12:'Input_Day1'!$AF$238,0)))</f>
        <v/>
      </c>
      <c r="X85" s="5" t="str">
        <f>IF( OR($A85="",Input_Day1!X94=""),"",INDEX(Input_Day1!X$12:X$238,MATCH(IF(Input_Day1!$AG94="","",SMALL(Input_Day1!$AF$12:$AF$238,Input_Day1!$AG94)),Input_Day1!$AF$12:'Input_Day1'!$AF$238,0)))</f>
        <v/>
      </c>
      <c r="Y85" s="1" t="str">
        <f t="shared" si="13"/>
        <v/>
      </c>
      <c r="Z85" s="1" t="str">
        <f>IF($A85="","",INDEX(Input_Day1!Z$12:Z$238,MATCH(IF(Input_Day1!$AG94="","",SMALL(Input_Day1!$AF$12:$AF$238,Input_Day1!$AG94)),Input_Day1!$AF$12:'Input_Day1'!$AF$238,0)))</f>
        <v/>
      </c>
    </row>
    <row r="86" spans="1:26" x14ac:dyDescent="0.35">
      <c r="A86" s="1" t="str">
        <f>INDEX(Input_Day1!AE$12:AE$238,MATCH(IF(Input_Day1!$AG95="","",SMALL(Input_Day1!$AF$12:$AF$238,Input_Day1!$AG95)),Input_Day1!$AF$12:'Input_Day1'!$AF$238,0))</f>
        <v/>
      </c>
      <c r="B86" s="1" t="str">
        <f>IF($A86="","",INDEX(Input_Day1!A$12:A$238,MATCH(IF(Input_Day1!$AG95="","",SMALL(Input_Day1!$AF$12:$AF$238,Input_Day1!$AG95)),Input_Day1!$AF$12:'Input_Day1'!$AF$238,0)))</f>
        <v/>
      </c>
      <c r="C86" s="1" t="str">
        <f>IF($A86="","",INDEX(Input_Day1!B$12:B$238,MATCH(IF(Input_Day1!$AG95="","",SMALL(Input_Day1!$AD$12:$AD$238,Input_Day1!$AG95)),Input_Day1!$AD$12:'Input_Day1'!$AD$238,0)))</f>
        <v/>
      </c>
      <c r="D86" s="1" t="str">
        <f>IF($A86="","",INDEX(Input_Day1!C$12:C$238,MATCH(IF(Input_Day1!$AG95="","",SMALL(Input_Day1!$AD$12:$AD$238,Input_Day1!$AG95)),Input_Day1!$AD$12:'Input_Day1'!$AD$238,0)))</f>
        <v/>
      </c>
      <c r="E86" s="4" t="str">
        <f>IF($A86="","",INDEX(Input_Day1!E$12:E$238,MATCH(IF(Input_Day1!$AG95="","",SMALL(Input_Day1!$AF$12:$AF$238,Input_Day1!$AG95)),Input_Day1!$AF$12:'Input_Day1'!$AF$238,0)))</f>
        <v/>
      </c>
      <c r="F86" s="5" t="str">
        <f>IF( OR($A86="",Input_Day1!F95=""),"",INDEX(Input_Day1!F$12:F$238,MATCH(IF(Input_Day1!$AG95="","",SMALL(Input_Day1!$AF$12:$AF$238,Input_Day1!$AG95)),Input_Day1!$AF$12:'Input_Day1'!$AF$238,0)))</f>
        <v/>
      </c>
      <c r="G86" s="1" t="str">
        <f t="shared" si="14"/>
        <v/>
      </c>
      <c r="H86" s="4" t="str">
        <f>IF($A86="","",INDEX(Input_Day1!H$12:H$238,MATCH(IF(Input_Day1!$AG95="","",SMALL(Input_Day1!$AF$12:$AF$238,Input_Day1!$AG95)),Input_Day1!$AF$12:'Input_Day1'!$AF$238,0)))</f>
        <v/>
      </c>
      <c r="I86" s="5" t="str">
        <f>IF( OR($A86="",Input_Day1!I95=""),"",INDEX(Input_Day1!I$12:I$238,MATCH(IF(Input_Day1!$AG95="","",SMALL(Input_Day1!$AF$12:$AF$238,Input_Day1!$AG95)),Input_Day1!$AF$12:'Input_Day1'!$AF$238,0)))</f>
        <v/>
      </c>
      <c r="J86" s="1" t="str">
        <f t="shared" si="15"/>
        <v/>
      </c>
      <c r="K86" s="4" t="str">
        <f>IF($A86="","",INDEX(Input_Day1!K$12:K$238,MATCH(IF(Input_Day1!$AG95="","",SMALL(Input_Day1!$AF$12:$AF$238,Input_Day1!$AG95)),Input_Day1!$AF$12:'Input_Day1'!$AF$238,0)))</f>
        <v/>
      </c>
      <c r="L86" s="5" t="str">
        <f>IF( OR($A86="",Input_Day1!L95=""),"",INDEX(Input_Day1!L$12:L$238,MATCH(IF(Input_Day1!$AG95="","",SMALL(Input_Day1!$AF$12:$AF$238,Input_Day1!$AG95)),Input_Day1!$AF$12:'Input_Day1'!$AF$238,0)))</f>
        <v/>
      </c>
      <c r="M86" s="1" t="str">
        <f t="shared" si="16"/>
        <v/>
      </c>
      <c r="N86" s="4" t="str">
        <f>IF($A86="","",INDEX(Input_Day1!N$12:N$238,MATCH(IF(Input_Day1!$AG95="","",SMALL(Input_Day1!$AF$12:$AF$238,Input_Day1!$AG95)),Input_Day1!$AF$12:'Input_Day1'!$AF$238,0)))</f>
        <v/>
      </c>
      <c r="O86" s="5" t="str">
        <f>IF( OR($A86="",Input_Day1!O95=""),"",INDEX(Input_Day1!O$12:O$238,MATCH(IF(Input_Day1!$AG95="","",SMALL(Input_Day1!$AF$12:$AF$238,Input_Day1!$AG95)),Input_Day1!$AF$12:'Input_Day1'!$AF$238,0)))</f>
        <v/>
      </c>
      <c r="P86" s="1" t="str">
        <f t="shared" si="17"/>
        <v/>
      </c>
      <c r="Q86" s="4" t="str">
        <f>IF($A86="","",INDEX(Input_Day1!Q$12:Q$238,MATCH(IF(Input_Day1!$AG95="","",SMALL(Input_Day1!$AF$12:$AF$238,Input_Day1!$AG95)),Input_Day1!$AF$12:'Input_Day1'!$AF$238,0)))</f>
        <v/>
      </c>
      <c r="R86" s="5" t="str">
        <f>IF( OR($A86="",Input_Day1!R95=""),"",INDEX(Input_Day1!R$12:R$238,MATCH(IF(Input_Day1!$AG95="","",SMALL(Input_Day1!$AF$12:$AF$238,Input_Day1!$AG95)),Input_Day1!$AF$12:'Input_Day1'!$AF$238,0)))</f>
        <v/>
      </c>
      <c r="S86" s="1" t="str">
        <f t="shared" si="18"/>
        <v/>
      </c>
      <c r="T86" s="4" t="str">
        <f>IF($A86="","",INDEX(Input_Day1!T$12:T$238,MATCH(IF(Input_Day1!$AG95="","",SMALL(Input_Day1!$AF$12:$AF$238,Input_Day1!$AG95)),Input_Day1!$AF$12:'Input_Day1'!$AF$238,0)))</f>
        <v/>
      </c>
      <c r="U86" s="5" t="str">
        <f>IF( OR($A86="",Input_Day1!U95=""),"",INDEX(Input_Day1!U$12:U$238,MATCH(IF(Input_Day1!$AG95="","",SMALL(Input_Day1!$AF$12:$AF$238,Input_Day1!$AG95)),Input_Day1!$AF$12:'Input_Day1'!$AF$238,0)))</f>
        <v/>
      </c>
      <c r="V86" s="1" t="str">
        <f t="shared" si="19"/>
        <v/>
      </c>
      <c r="W86" s="4" t="str">
        <f>IF($A86="","",INDEX(Input_Day1!W$12:W$238,MATCH(IF(Input_Day1!$AG95="","",SMALL(Input_Day1!$AF$12:$AF$238,Input_Day1!$AG95)),Input_Day1!$AF$12:'Input_Day1'!$AF$238,0)))</f>
        <v/>
      </c>
      <c r="X86" s="5" t="str">
        <f>IF( OR($A86="",Input_Day1!X95=""),"",INDEX(Input_Day1!X$12:X$238,MATCH(IF(Input_Day1!$AG95="","",SMALL(Input_Day1!$AF$12:$AF$238,Input_Day1!$AG95)),Input_Day1!$AF$12:'Input_Day1'!$AF$238,0)))</f>
        <v/>
      </c>
      <c r="Y86" s="1" t="str">
        <f t="shared" si="13"/>
        <v/>
      </c>
      <c r="Z86" s="1" t="str">
        <f>IF($A86="","",INDEX(Input_Day1!Z$12:Z$238,MATCH(IF(Input_Day1!$AG95="","",SMALL(Input_Day1!$AF$12:$AF$238,Input_Day1!$AG95)),Input_Day1!$AF$12:'Input_Day1'!$AF$238,0)))</f>
        <v/>
      </c>
    </row>
    <row r="87" spans="1:26" x14ac:dyDescent="0.35">
      <c r="A87" s="1" t="str">
        <f>INDEX(Input_Day1!AE$12:AE$238,MATCH(IF(Input_Day1!$AG96="","",SMALL(Input_Day1!$AF$12:$AF$238,Input_Day1!$AG96)),Input_Day1!$AF$12:'Input_Day1'!$AF$238,0))</f>
        <v/>
      </c>
      <c r="B87" s="1" t="str">
        <f>IF($A87="","",INDEX(Input_Day1!A$12:A$238,MATCH(IF(Input_Day1!$AG96="","",SMALL(Input_Day1!$AF$12:$AF$238,Input_Day1!$AG96)),Input_Day1!$AF$12:'Input_Day1'!$AF$238,0)))</f>
        <v/>
      </c>
      <c r="C87" s="1" t="str">
        <f>IF($A87="","",INDEX(Input_Day1!B$12:B$238,MATCH(IF(Input_Day1!$AG96="","",SMALL(Input_Day1!$AD$12:$AD$238,Input_Day1!$AG96)),Input_Day1!$AD$12:'Input_Day1'!$AD$238,0)))</f>
        <v/>
      </c>
      <c r="D87" s="1" t="str">
        <f>IF($A87="","",INDEX(Input_Day1!C$12:C$238,MATCH(IF(Input_Day1!$AG96="","",SMALL(Input_Day1!$AD$12:$AD$238,Input_Day1!$AG96)),Input_Day1!$AD$12:'Input_Day1'!$AD$238,0)))</f>
        <v/>
      </c>
      <c r="E87" s="4" t="str">
        <f>IF($A87="","",INDEX(Input_Day1!E$12:E$238,MATCH(IF(Input_Day1!$AG96="","",SMALL(Input_Day1!$AF$12:$AF$238,Input_Day1!$AG96)),Input_Day1!$AF$12:'Input_Day1'!$AF$238,0)))</f>
        <v/>
      </c>
      <c r="F87" s="5" t="str">
        <f>IF( OR($A87="",Input_Day1!F96=""),"",INDEX(Input_Day1!F$12:F$238,MATCH(IF(Input_Day1!$AG96="","",SMALL(Input_Day1!$AF$12:$AF$238,Input_Day1!$AG96)),Input_Day1!$AF$12:'Input_Day1'!$AF$238,0)))</f>
        <v/>
      </c>
      <c r="G87" s="1" t="str">
        <f t="shared" si="14"/>
        <v/>
      </c>
      <c r="H87" s="4" t="str">
        <f>IF($A87="","",INDEX(Input_Day1!H$12:H$238,MATCH(IF(Input_Day1!$AG96="","",SMALL(Input_Day1!$AF$12:$AF$238,Input_Day1!$AG96)),Input_Day1!$AF$12:'Input_Day1'!$AF$238,0)))</f>
        <v/>
      </c>
      <c r="I87" s="5" t="str">
        <f>IF( OR($A87="",Input_Day1!I96=""),"",INDEX(Input_Day1!I$12:I$238,MATCH(IF(Input_Day1!$AG96="","",SMALL(Input_Day1!$AF$12:$AF$238,Input_Day1!$AG96)),Input_Day1!$AF$12:'Input_Day1'!$AF$238,0)))</f>
        <v/>
      </c>
      <c r="J87" s="1" t="str">
        <f t="shared" si="15"/>
        <v/>
      </c>
      <c r="K87" s="4" t="str">
        <f>IF($A87="","",INDEX(Input_Day1!K$12:K$238,MATCH(IF(Input_Day1!$AG96="","",SMALL(Input_Day1!$AF$12:$AF$238,Input_Day1!$AG96)),Input_Day1!$AF$12:'Input_Day1'!$AF$238,0)))</f>
        <v/>
      </c>
      <c r="L87" s="5" t="str">
        <f>IF( OR($A87="",Input_Day1!L96=""),"",INDEX(Input_Day1!L$12:L$238,MATCH(IF(Input_Day1!$AG96="","",SMALL(Input_Day1!$AF$12:$AF$238,Input_Day1!$AG96)),Input_Day1!$AF$12:'Input_Day1'!$AF$238,0)))</f>
        <v/>
      </c>
      <c r="M87" s="1" t="str">
        <f t="shared" si="16"/>
        <v/>
      </c>
      <c r="N87" s="4" t="str">
        <f>IF($A87="","",INDEX(Input_Day1!N$12:N$238,MATCH(IF(Input_Day1!$AG96="","",SMALL(Input_Day1!$AF$12:$AF$238,Input_Day1!$AG96)),Input_Day1!$AF$12:'Input_Day1'!$AF$238,0)))</f>
        <v/>
      </c>
      <c r="O87" s="5" t="str">
        <f>IF( OR($A87="",Input_Day1!O96=""),"",INDEX(Input_Day1!O$12:O$238,MATCH(IF(Input_Day1!$AG96="","",SMALL(Input_Day1!$AF$12:$AF$238,Input_Day1!$AG96)),Input_Day1!$AF$12:'Input_Day1'!$AF$238,0)))</f>
        <v/>
      </c>
      <c r="P87" s="1" t="str">
        <f t="shared" si="17"/>
        <v/>
      </c>
      <c r="Q87" s="4" t="str">
        <f>IF($A87="","",INDEX(Input_Day1!Q$12:Q$238,MATCH(IF(Input_Day1!$AG96="","",SMALL(Input_Day1!$AF$12:$AF$238,Input_Day1!$AG96)),Input_Day1!$AF$12:'Input_Day1'!$AF$238,0)))</f>
        <v/>
      </c>
      <c r="R87" s="5" t="str">
        <f>IF( OR($A87="",Input_Day1!R96=""),"",INDEX(Input_Day1!R$12:R$238,MATCH(IF(Input_Day1!$AG96="","",SMALL(Input_Day1!$AF$12:$AF$238,Input_Day1!$AG96)),Input_Day1!$AF$12:'Input_Day1'!$AF$238,0)))</f>
        <v/>
      </c>
      <c r="S87" s="1" t="str">
        <f t="shared" si="18"/>
        <v/>
      </c>
      <c r="T87" s="4" t="str">
        <f>IF($A87="","",INDEX(Input_Day1!T$12:T$238,MATCH(IF(Input_Day1!$AG96="","",SMALL(Input_Day1!$AF$12:$AF$238,Input_Day1!$AG96)),Input_Day1!$AF$12:'Input_Day1'!$AF$238,0)))</f>
        <v/>
      </c>
      <c r="U87" s="5" t="str">
        <f>IF( OR($A87="",Input_Day1!U96=""),"",INDEX(Input_Day1!U$12:U$238,MATCH(IF(Input_Day1!$AG96="","",SMALL(Input_Day1!$AF$12:$AF$238,Input_Day1!$AG96)),Input_Day1!$AF$12:'Input_Day1'!$AF$238,0)))</f>
        <v/>
      </c>
      <c r="V87" s="1" t="str">
        <f t="shared" si="19"/>
        <v/>
      </c>
      <c r="W87" s="4" t="str">
        <f>IF($A87="","",INDEX(Input_Day1!W$12:W$238,MATCH(IF(Input_Day1!$AG96="","",SMALL(Input_Day1!$AF$12:$AF$238,Input_Day1!$AG96)),Input_Day1!$AF$12:'Input_Day1'!$AF$238,0)))</f>
        <v/>
      </c>
      <c r="X87" s="5" t="str">
        <f>IF( OR($A87="",Input_Day1!X96=""),"",INDEX(Input_Day1!X$12:X$238,MATCH(IF(Input_Day1!$AG96="","",SMALL(Input_Day1!$AF$12:$AF$238,Input_Day1!$AG96)),Input_Day1!$AF$12:'Input_Day1'!$AF$238,0)))</f>
        <v/>
      </c>
      <c r="Y87" s="1" t="str">
        <f t="shared" si="13"/>
        <v/>
      </c>
      <c r="Z87" s="1" t="str">
        <f>IF($A87="","",INDEX(Input_Day1!Z$12:Z$238,MATCH(IF(Input_Day1!$AG96="","",SMALL(Input_Day1!$AF$12:$AF$238,Input_Day1!$AG96)),Input_Day1!$AF$12:'Input_Day1'!$AF$238,0)))</f>
        <v/>
      </c>
    </row>
    <row r="88" spans="1:26" x14ac:dyDescent="0.35">
      <c r="A88" s="1" t="str">
        <f>INDEX(Input_Day1!AE$12:AE$238,MATCH(IF(Input_Day1!$AG97="","",SMALL(Input_Day1!$AF$12:$AF$238,Input_Day1!$AG97)),Input_Day1!$AF$12:'Input_Day1'!$AF$238,0))</f>
        <v/>
      </c>
      <c r="B88" s="1" t="str">
        <f>IF($A88="","",INDEX(Input_Day1!A$12:A$238,MATCH(IF(Input_Day1!$AG97="","",SMALL(Input_Day1!$AF$12:$AF$238,Input_Day1!$AG97)),Input_Day1!$AF$12:'Input_Day1'!$AF$238,0)))</f>
        <v/>
      </c>
      <c r="C88" s="1" t="str">
        <f>IF($A88="","",INDEX(Input_Day1!B$12:B$238,MATCH(IF(Input_Day1!$AG97="","",SMALL(Input_Day1!$AD$12:$AD$238,Input_Day1!$AG97)),Input_Day1!$AD$12:'Input_Day1'!$AD$238,0)))</f>
        <v/>
      </c>
      <c r="D88" s="1" t="str">
        <f>IF($A88="","",INDEX(Input_Day1!C$12:C$238,MATCH(IF(Input_Day1!$AG97="","",SMALL(Input_Day1!$AD$12:$AD$238,Input_Day1!$AG97)),Input_Day1!$AD$12:'Input_Day1'!$AD$238,0)))</f>
        <v/>
      </c>
      <c r="E88" s="4" t="str">
        <f>IF($A88="","",INDEX(Input_Day1!E$12:E$238,MATCH(IF(Input_Day1!$AG97="","",SMALL(Input_Day1!$AF$12:$AF$238,Input_Day1!$AG97)),Input_Day1!$AF$12:'Input_Day1'!$AF$238,0)))</f>
        <v/>
      </c>
      <c r="F88" s="5" t="str">
        <f>IF( OR($A88="",Input_Day1!F97=""),"",INDEX(Input_Day1!F$12:F$238,MATCH(IF(Input_Day1!$AG97="","",SMALL(Input_Day1!$AF$12:$AF$238,Input_Day1!$AG97)),Input_Day1!$AF$12:'Input_Day1'!$AF$238,0)))</f>
        <v/>
      </c>
      <c r="G88" s="1" t="str">
        <f t="shared" si="14"/>
        <v/>
      </c>
      <c r="H88" s="4" t="str">
        <f>IF($A88="","",INDEX(Input_Day1!H$12:H$238,MATCH(IF(Input_Day1!$AG97="","",SMALL(Input_Day1!$AF$12:$AF$238,Input_Day1!$AG97)),Input_Day1!$AF$12:'Input_Day1'!$AF$238,0)))</f>
        <v/>
      </c>
      <c r="I88" s="5" t="str">
        <f>IF( OR($A88="",Input_Day1!I97=""),"",INDEX(Input_Day1!I$12:I$238,MATCH(IF(Input_Day1!$AG97="","",SMALL(Input_Day1!$AF$12:$AF$238,Input_Day1!$AG97)),Input_Day1!$AF$12:'Input_Day1'!$AF$238,0)))</f>
        <v/>
      </c>
      <c r="J88" s="1" t="str">
        <f t="shared" si="15"/>
        <v/>
      </c>
      <c r="K88" s="4" t="str">
        <f>IF($A88="","",INDEX(Input_Day1!K$12:K$238,MATCH(IF(Input_Day1!$AG97="","",SMALL(Input_Day1!$AF$12:$AF$238,Input_Day1!$AG97)),Input_Day1!$AF$12:'Input_Day1'!$AF$238,0)))</f>
        <v/>
      </c>
      <c r="L88" s="5" t="str">
        <f>IF( OR($A88="",Input_Day1!L97=""),"",INDEX(Input_Day1!L$12:L$238,MATCH(IF(Input_Day1!$AG97="","",SMALL(Input_Day1!$AF$12:$AF$238,Input_Day1!$AG97)),Input_Day1!$AF$12:'Input_Day1'!$AF$238,0)))</f>
        <v/>
      </c>
      <c r="M88" s="1" t="str">
        <f t="shared" si="16"/>
        <v/>
      </c>
      <c r="N88" s="4" t="str">
        <f>IF($A88="","",INDEX(Input_Day1!N$12:N$238,MATCH(IF(Input_Day1!$AG97="","",SMALL(Input_Day1!$AF$12:$AF$238,Input_Day1!$AG97)),Input_Day1!$AF$12:'Input_Day1'!$AF$238,0)))</f>
        <v/>
      </c>
      <c r="O88" s="5" t="str">
        <f>IF( OR($A88="",Input_Day1!O97=""),"",INDEX(Input_Day1!O$12:O$238,MATCH(IF(Input_Day1!$AG97="","",SMALL(Input_Day1!$AF$12:$AF$238,Input_Day1!$AG97)),Input_Day1!$AF$12:'Input_Day1'!$AF$238,0)))</f>
        <v/>
      </c>
      <c r="P88" s="1" t="str">
        <f t="shared" si="17"/>
        <v/>
      </c>
      <c r="Q88" s="4" t="str">
        <f>IF($A88="","",INDEX(Input_Day1!Q$12:Q$238,MATCH(IF(Input_Day1!$AG97="","",SMALL(Input_Day1!$AF$12:$AF$238,Input_Day1!$AG97)),Input_Day1!$AF$12:'Input_Day1'!$AF$238,0)))</f>
        <v/>
      </c>
      <c r="R88" s="5" t="str">
        <f>IF( OR($A88="",Input_Day1!R97=""),"",INDEX(Input_Day1!R$12:R$238,MATCH(IF(Input_Day1!$AG97="","",SMALL(Input_Day1!$AF$12:$AF$238,Input_Day1!$AG97)),Input_Day1!$AF$12:'Input_Day1'!$AF$238,0)))</f>
        <v/>
      </c>
      <c r="S88" s="1" t="str">
        <f t="shared" si="18"/>
        <v/>
      </c>
      <c r="T88" s="4" t="str">
        <f>IF($A88="","",INDEX(Input_Day1!T$12:T$238,MATCH(IF(Input_Day1!$AG97="","",SMALL(Input_Day1!$AF$12:$AF$238,Input_Day1!$AG97)),Input_Day1!$AF$12:'Input_Day1'!$AF$238,0)))</f>
        <v/>
      </c>
      <c r="U88" s="5" t="str">
        <f>IF( OR($A88="",Input_Day1!U97=""),"",INDEX(Input_Day1!U$12:U$238,MATCH(IF(Input_Day1!$AG97="","",SMALL(Input_Day1!$AF$12:$AF$238,Input_Day1!$AG97)),Input_Day1!$AF$12:'Input_Day1'!$AF$238,0)))</f>
        <v/>
      </c>
      <c r="V88" s="1" t="str">
        <f t="shared" si="19"/>
        <v/>
      </c>
      <c r="W88" s="4" t="str">
        <f>IF($A88="","",INDEX(Input_Day1!W$12:W$238,MATCH(IF(Input_Day1!$AG97="","",SMALL(Input_Day1!$AF$12:$AF$238,Input_Day1!$AG97)),Input_Day1!$AF$12:'Input_Day1'!$AF$238,0)))</f>
        <v/>
      </c>
      <c r="X88" s="5" t="str">
        <f>IF( OR($A88="",Input_Day1!X97=""),"",INDEX(Input_Day1!X$12:X$238,MATCH(IF(Input_Day1!$AG97="","",SMALL(Input_Day1!$AF$12:$AF$238,Input_Day1!$AG97)),Input_Day1!$AF$12:'Input_Day1'!$AF$238,0)))</f>
        <v/>
      </c>
      <c r="Y88" s="1" t="str">
        <f t="shared" si="13"/>
        <v/>
      </c>
      <c r="Z88" s="1" t="str">
        <f>IF($A88="","",INDEX(Input_Day1!Z$12:Z$238,MATCH(IF(Input_Day1!$AG97="","",SMALL(Input_Day1!$AF$12:$AF$238,Input_Day1!$AG97)),Input_Day1!$AF$12:'Input_Day1'!$AF$238,0)))</f>
        <v/>
      </c>
    </row>
    <row r="89" spans="1:26" x14ac:dyDescent="0.35">
      <c r="A89" s="1" t="str">
        <f>INDEX(Input_Day1!AE$12:AE$238,MATCH(IF(Input_Day1!$AG98="","",SMALL(Input_Day1!$AF$12:$AF$238,Input_Day1!$AG98)),Input_Day1!$AF$12:'Input_Day1'!$AF$238,0))</f>
        <v/>
      </c>
      <c r="B89" s="1" t="str">
        <f>IF($A89="","",INDEX(Input_Day1!A$12:A$238,MATCH(IF(Input_Day1!$AG98="","",SMALL(Input_Day1!$AF$12:$AF$238,Input_Day1!$AG98)),Input_Day1!$AF$12:'Input_Day1'!$AF$238,0)))</f>
        <v/>
      </c>
      <c r="C89" s="1" t="str">
        <f>IF($A89="","",INDEX(Input_Day1!B$12:B$238,MATCH(IF(Input_Day1!$AG98="","",SMALL(Input_Day1!$AD$12:$AD$238,Input_Day1!$AG98)),Input_Day1!$AD$12:'Input_Day1'!$AD$238,0)))</f>
        <v/>
      </c>
      <c r="D89" s="1" t="str">
        <f>IF($A89="","",INDEX(Input_Day1!C$12:C$238,MATCH(IF(Input_Day1!$AG98="","",SMALL(Input_Day1!$AD$12:$AD$238,Input_Day1!$AG98)),Input_Day1!$AD$12:'Input_Day1'!$AD$238,0)))</f>
        <v/>
      </c>
      <c r="E89" s="4" t="str">
        <f>IF($A89="","",INDEX(Input_Day1!E$12:E$238,MATCH(IF(Input_Day1!$AG98="","",SMALL(Input_Day1!$AF$12:$AF$238,Input_Day1!$AG98)),Input_Day1!$AF$12:'Input_Day1'!$AF$238,0)))</f>
        <v/>
      </c>
      <c r="F89" s="5" t="str">
        <f>IF( OR($A89="",Input_Day1!F98=""),"",INDEX(Input_Day1!F$12:F$238,MATCH(IF(Input_Day1!$AG98="","",SMALL(Input_Day1!$AF$12:$AF$238,Input_Day1!$AG98)),Input_Day1!$AF$12:'Input_Day1'!$AF$238,0)))</f>
        <v/>
      </c>
      <c r="G89" s="1" t="str">
        <f t="shared" si="14"/>
        <v/>
      </c>
      <c r="H89" s="4" t="str">
        <f>IF($A89="","",INDEX(Input_Day1!H$12:H$238,MATCH(IF(Input_Day1!$AG98="","",SMALL(Input_Day1!$AF$12:$AF$238,Input_Day1!$AG98)),Input_Day1!$AF$12:'Input_Day1'!$AF$238,0)))</f>
        <v/>
      </c>
      <c r="I89" s="5" t="str">
        <f>IF( OR($A89="",Input_Day1!I98=""),"",INDEX(Input_Day1!I$12:I$238,MATCH(IF(Input_Day1!$AG98="","",SMALL(Input_Day1!$AF$12:$AF$238,Input_Day1!$AG98)),Input_Day1!$AF$12:'Input_Day1'!$AF$238,0)))</f>
        <v/>
      </c>
      <c r="J89" s="1" t="str">
        <f t="shared" si="15"/>
        <v/>
      </c>
      <c r="K89" s="4" t="str">
        <f>IF($A89="","",INDEX(Input_Day1!K$12:K$238,MATCH(IF(Input_Day1!$AG98="","",SMALL(Input_Day1!$AF$12:$AF$238,Input_Day1!$AG98)),Input_Day1!$AF$12:'Input_Day1'!$AF$238,0)))</f>
        <v/>
      </c>
      <c r="L89" s="5" t="str">
        <f>IF( OR($A89="",Input_Day1!L98=""),"",INDEX(Input_Day1!L$12:L$238,MATCH(IF(Input_Day1!$AG98="","",SMALL(Input_Day1!$AF$12:$AF$238,Input_Day1!$AG98)),Input_Day1!$AF$12:'Input_Day1'!$AF$238,0)))</f>
        <v/>
      </c>
      <c r="M89" s="1" t="str">
        <f t="shared" si="16"/>
        <v/>
      </c>
      <c r="N89" s="4" t="str">
        <f>IF($A89="","",INDEX(Input_Day1!N$12:N$238,MATCH(IF(Input_Day1!$AG98="","",SMALL(Input_Day1!$AF$12:$AF$238,Input_Day1!$AG98)),Input_Day1!$AF$12:'Input_Day1'!$AF$238,0)))</f>
        <v/>
      </c>
      <c r="O89" s="5" t="str">
        <f>IF( OR($A89="",Input_Day1!O98=""),"",INDEX(Input_Day1!O$12:O$238,MATCH(IF(Input_Day1!$AG98="","",SMALL(Input_Day1!$AF$12:$AF$238,Input_Day1!$AG98)),Input_Day1!$AF$12:'Input_Day1'!$AF$238,0)))</f>
        <v/>
      </c>
      <c r="P89" s="1" t="str">
        <f t="shared" si="17"/>
        <v/>
      </c>
      <c r="Q89" s="4" t="str">
        <f>IF($A89="","",INDEX(Input_Day1!Q$12:Q$238,MATCH(IF(Input_Day1!$AG98="","",SMALL(Input_Day1!$AF$12:$AF$238,Input_Day1!$AG98)),Input_Day1!$AF$12:'Input_Day1'!$AF$238,0)))</f>
        <v/>
      </c>
      <c r="R89" s="5" t="str">
        <f>IF( OR($A89="",Input_Day1!R98=""),"",INDEX(Input_Day1!R$12:R$238,MATCH(IF(Input_Day1!$AG98="","",SMALL(Input_Day1!$AF$12:$AF$238,Input_Day1!$AG98)),Input_Day1!$AF$12:'Input_Day1'!$AF$238,0)))</f>
        <v/>
      </c>
      <c r="S89" s="1" t="str">
        <f t="shared" si="18"/>
        <v/>
      </c>
      <c r="T89" s="4" t="str">
        <f>IF($A89="","",INDEX(Input_Day1!T$12:T$238,MATCH(IF(Input_Day1!$AG98="","",SMALL(Input_Day1!$AF$12:$AF$238,Input_Day1!$AG98)),Input_Day1!$AF$12:'Input_Day1'!$AF$238,0)))</f>
        <v/>
      </c>
      <c r="U89" s="5" t="str">
        <f>IF( OR($A89="",Input_Day1!U98=""),"",INDEX(Input_Day1!U$12:U$238,MATCH(IF(Input_Day1!$AG98="","",SMALL(Input_Day1!$AF$12:$AF$238,Input_Day1!$AG98)),Input_Day1!$AF$12:'Input_Day1'!$AF$238,0)))</f>
        <v/>
      </c>
      <c r="V89" s="1" t="str">
        <f t="shared" si="19"/>
        <v/>
      </c>
      <c r="W89" s="4" t="str">
        <f>IF($A89="","",INDEX(Input_Day1!W$12:W$238,MATCH(IF(Input_Day1!$AG98="","",SMALL(Input_Day1!$AF$12:$AF$238,Input_Day1!$AG98)),Input_Day1!$AF$12:'Input_Day1'!$AF$238,0)))</f>
        <v/>
      </c>
      <c r="X89" s="5" t="str">
        <f>IF( OR($A89="",Input_Day1!X98=""),"",INDEX(Input_Day1!X$12:X$238,MATCH(IF(Input_Day1!$AG98="","",SMALL(Input_Day1!$AF$12:$AF$238,Input_Day1!$AG98)),Input_Day1!$AF$12:'Input_Day1'!$AF$238,0)))</f>
        <v/>
      </c>
      <c r="Y89" s="1" t="str">
        <f t="shared" si="13"/>
        <v/>
      </c>
      <c r="Z89" s="1" t="str">
        <f>IF($A89="","",INDEX(Input_Day1!Z$12:Z$238,MATCH(IF(Input_Day1!$AG98="","",SMALL(Input_Day1!$AF$12:$AF$238,Input_Day1!$AG98)),Input_Day1!$AF$12:'Input_Day1'!$AF$238,0)))</f>
        <v/>
      </c>
    </row>
    <row r="90" spans="1:26" x14ac:dyDescent="0.35">
      <c r="A90" s="1" t="str">
        <f>INDEX(Input_Day1!AE$12:AE$238,MATCH(IF(Input_Day1!$AG99="","",SMALL(Input_Day1!$AF$12:$AF$238,Input_Day1!$AG99)),Input_Day1!$AF$12:'Input_Day1'!$AF$238,0))</f>
        <v/>
      </c>
      <c r="B90" s="1" t="str">
        <f>IF($A90="","",INDEX(Input_Day1!A$12:A$238,MATCH(IF(Input_Day1!$AG99="","",SMALL(Input_Day1!$AF$12:$AF$238,Input_Day1!$AG99)),Input_Day1!$AF$12:'Input_Day1'!$AF$238,0)))</f>
        <v/>
      </c>
      <c r="C90" s="1" t="str">
        <f>IF($A90="","",INDEX(Input_Day1!B$12:B$238,MATCH(IF(Input_Day1!$AG99="","",SMALL(Input_Day1!$AD$12:$AD$238,Input_Day1!$AG99)),Input_Day1!$AD$12:'Input_Day1'!$AD$238,0)))</f>
        <v/>
      </c>
      <c r="D90" s="1" t="str">
        <f>IF($A90="","",INDEX(Input_Day1!C$12:C$238,MATCH(IF(Input_Day1!$AG99="","",SMALL(Input_Day1!$AD$12:$AD$238,Input_Day1!$AG99)),Input_Day1!$AD$12:'Input_Day1'!$AD$238,0)))</f>
        <v/>
      </c>
      <c r="E90" s="4" t="str">
        <f>IF($A90="","",INDEX(Input_Day1!E$12:E$238,MATCH(IF(Input_Day1!$AG99="","",SMALL(Input_Day1!$AF$12:$AF$238,Input_Day1!$AG99)),Input_Day1!$AF$12:'Input_Day1'!$AF$238,0)))</f>
        <v/>
      </c>
      <c r="F90" s="5" t="str">
        <f>IF( OR($A90="",Input_Day1!F99=""),"",INDEX(Input_Day1!F$12:F$238,MATCH(IF(Input_Day1!$AG99="","",SMALL(Input_Day1!$AF$12:$AF$238,Input_Day1!$AG99)),Input_Day1!$AF$12:'Input_Day1'!$AF$238,0)))</f>
        <v/>
      </c>
      <c r="G90" s="1" t="str">
        <f t="shared" si="14"/>
        <v/>
      </c>
      <c r="H90" s="4" t="str">
        <f>IF($A90="","",INDEX(Input_Day1!H$12:H$238,MATCH(IF(Input_Day1!$AG99="","",SMALL(Input_Day1!$AF$12:$AF$238,Input_Day1!$AG99)),Input_Day1!$AF$12:'Input_Day1'!$AF$238,0)))</f>
        <v/>
      </c>
      <c r="I90" s="5" t="str">
        <f>IF( OR($A90="",Input_Day1!I99=""),"",INDEX(Input_Day1!I$12:I$238,MATCH(IF(Input_Day1!$AG99="","",SMALL(Input_Day1!$AF$12:$AF$238,Input_Day1!$AG99)),Input_Day1!$AF$12:'Input_Day1'!$AF$238,0)))</f>
        <v/>
      </c>
      <c r="J90" s="1" t="str">
        <f t="shared" si="15"/>
        <v/>
      </c>
      <c r="K90" s="4" t="str">
        <f>IF($A90="","",INDEX(Input_Day1!K$12:K$238,MATCH(IF(Input_Day1!$AG99="","",SMALL(Input_Day1!$AF$12:$AF$238,Input_Day1!$AG99)),Input_Day1!$AF$12:'Input_Day1'!$AF$238,0)))</f>
        <v/>
      </c>
      <c r="L90" s="5" t="str">
        <f>IF( OR($A90="",Input_Day1!L99=""),"",INDEX(Input_Day1!L$12:L$238,MATCH(IF(Input_Day1!$AG99="","",SMALL(Input_Day1!$AF$12:$AF$238,Input_Day1!$AG99)),Input_Day1!$AF$12:'Input_Day1'!$AF$238,0)))</f>
        <v/>
      </c>
      <c r="M90" s="1" t="str">
        <f t="shared" si="16"/>
        <v/>
      </c>
      <c r="N90" s="4" t="str">
        <f>IF($A90="","",INDEX(Input_Day1!N$12:N$238,MATCH(IF(Input_Day1!$AG99="","",SMALL(Input_Day1!$AF$12:$AF$238,Input_Day1!$AG99)),Input_Day1!$AF$12:'Input_Day1'!$AF$238,0)))</f>
        <v/>
      </c>
      <c r="O90" s="5" t="str">
        <f>IF( OR($A90="",Input_Day1!O99=""),"",INDEX(Input_Day1!O$12:O$238,MATCH(IF(Input_Day1!$AG99="","",SMALL(Input_Day1!$AF$12:$AF$238,Input_Day1!$AG99)),Input_Day1!$AF$12:'Input_Day1'!$AF$238,0)))</f>
        <v/>
      </c>
      <c r="P90" s="1" t="str">
        <f t="shared" si="17"/>
        <v/>
      </c>
      <c r="Q90" s="4" t="str">
        <f>IF($A90="","",INDEX(Input_Day1!Q$12:Q$238,MATCH(IF(Input_Day1!$AG99="","",SMALL(Input_Day1!$AF$12:$AF$238,Input_Day1!$AG99)),Input_Day1!$AF$12:'Input_Day1'!$AF$238,0)))</f>
        <v/>
      </c>
      <c r="R90" s="5" t="str">
        <f>IF( OR($A90="",Input_Day1!R99=""),"",INDEX(Input_Day1!R$12:R$238,MATCH(IF(Input_Day1!$AG99="","",SMALL(Input_Day1!$AF$12:$AF$238,Input_Day1!$AG99)),Input_Day1!$AF$12:'Input_Day1'!$AF$238,0)))</f>
        <v/>
      </c>
      <c r="S90" s="1" t="str">
        <f t="shared" si="18"/>
        <v/>
      </c>
      <c r="T90" s="4" t="str">
        <f>IF($A90="","",INDEX(Input_Day1!T$12:T$238,MATCH(IF(Input_Day1!$AG99="","",SMALL(Input_Day1!$AF$12:$AF$238,Input_Day1!$AG99)),Input_Day1!$AF$12:'Input_Day1'!$AF$238,0)))</f>
        <v/>
      </c>
      <c r="U90" s="5" t="str">
        <f>IF( OR($A90="",Input_Day1!U99=""),"",INDEX(Input_Day1!U$12:U$238,MATCH(IF(Input_Day1!$AG99="","",SMALL(Input_Day1!$AF$12:$AF$238,Input_Day1!$AG99)),Input_Day1!$AF$12:'Input_Day1'!$AF$238,0)))</f>
        <v/>
      </c>
      <c r="V90" s="1" t="str">
        <f t="shared" si="19"/>
        <v/>
      </c>
      <c r="W90" s="4" t="str">
        <f>IF($A90="","",INDEX(Input_Day1!W$12:W$238,MATCH(IF(Input_Day1!$AG99="","",SMALL(Input_Day1!$AF$12:$AF$238,Input_Day1!$AG99)),Input_Day1!$AF$12:'Input_Day1'!$AF$238,0)))</f>
        <v/>
      </c>
      <c r="X90" s="5" t="str">
        <f>IF( OR($A90="",Input_Day1!X99=""),"",INDEX(Input_Day1!X$12:X$238,MATCH(IF(Input_Day1!$AG99="","",SMALL(Input_Day1!$AF$12:$AF$238,Input_Day1!$AG99)),Input_Day1!$AF$12:'Input_Day1'!$AF$238,0)))</f>
        <v/>
      </c>
      <c r="Y90" s="1" t="str">
        <f t="shared" si="13"/>
        <v/>
      </c>
      <c r="Z90" s="1" t="str">
        <f>IF($A90="","",INDEX(Input_Day1!Z$12:Z$238,MATCH(IF(Input_Day1!$AG99="","",SMALL(Input_Day1!$AF$12:$AF$238,Input_Day1!$AG99)),Input_Day1!$AF$12:'Input_Day1'!$AF$238,0)))</f>
        <v/>
      </c>
    </row>
    <row r="91" spans="1:26" x14ac:dyDescent="0.35">
      <c r="A91" s="1" t="str">
        <f>INDEX(Input_Day1!AE$12:AE$238,MATCH(IF(Input_Day1!$AG100="","",SMALL(Input_Day1!$AF$12:$AF$238,Input_Day1!$AG100)),Input_Day1!$AF$12:'Input_Day1'!$AF$238,0))</f>
        <v/>
      </c>
      <c r="B91" s="1" t="str">
        <f>IF($A91="","",INDEX(Input_Day1!A$12:A$238,MATCH(IF(Input_Day1!$AG100="","",SMALL(Input_Day1!$AF$12:$AF$238,Input_Day1!$AG100)),Input_Day1!$AF$12:'Input_Day1'!$AF$238,0)))</f>
        <v/>
      </c>
      <c r="C91" s="1" t="str">
        <f>IF($A91="","",INDEX(Input_Day1!B$12:B$238,MATCH(IF(Input_Day1!$AG100="","",SMALL(Input_Day1!$AD$12:$AD$238,Input_Day1!$AG100)),Input_Day1!$AD$12:'Input_Day1'!$AD$238,0)))</f>
        <v/>
      </c>
      <c r="D91" s="1" t="str">
        <f>IF($A91="","",INDEX(Input_Day1!C$12:C$238,MATCH(IF(Input_Day1!$AG100="","",SMALL(Input_Day1!$AD$12:$AD$238,Input_Day1!$AG100)),Input_Day1!$AD$12:'Input_Day1'!$AD$238,0)))</f>
        <v/>
      </c>
      <c r="E91" s="4" t="str">
        <f>IF($A91="","",INDEX(Input_Day1!E$12:E$238,MATCH(IF(Input_Day1!$AG100="","",SMALL(Input_Day1!$AF$12:$AF$238,Input_Day1!$AG100)),Input_Day1!$AF$12:'Input_Day1'!$AF$238,0)))</f>
        <v/>
      </c>
      <c r="F91" s="5" t="str">
        <f>IF( OR($A91="",Input_Day1!F100=""),"",INDEX(Input_Day1!F$12:F$238,MATCH(IF(Input_Day1!$AG100="","",SMALL(Input_Day1!$AF$12:$AF$238,Input_Day1!$AG100)),Input_Day1!$AF$12:'Input_Day1'!$AF$238,0)))</f>
        <v/>
      </c>
      <c r="G91" s="1" t="str">
        <f t="shared" si="14"/>
        <v/>
      </c>
      <c r="H91" s="4" t="str">
        <f>IF($A91="","",INDEX(Input_Day1!H$12:H$238,MATCH(IF(Input_Day1!$AG100="","",SMALL(Input_Day1!$AF$12:$AF$238,Input_Day1!$AG100)),Input_Day1!$AF$12:'Input_Day1'!$AF$238,0)))</f>
        <v/>
      </c>
      <c r="I91" s="5" t="str">
        <f>IF( OR($A91="",Input_Day1!I100=""),"",INDEX(Input_Day1!I$12:I$238,MATCH(IF(Input_Day1!$AG100="","",SMALL(Input_Day1!$AF$12:$AF$238,Input_Day1!$AG100)),Input_Day1!$AF$12:'Input_Day1'!$AF$238,0)))</f>
        <v/>
      </c>
      <c r="J91" s="1" t="str">
        <f t="shared" si="15"/>
        <v/>
      </c>
      <c r="K91" s="4" t="str">
        <f>IF($A91="","",INDEX(Input_Day1!K$12:K$238,MATCH(IF(Input_Day1!$AG100="","",SMALL(Input_Day1!$AF$12:$AF$238,Input_Day1!$AG100)),Input_Day1!$AF$12:'Input_Day1'!$AF$238,0)))</f>
        <v/>
      </c>
      <c r="L91" s="5" t="str">
        <f>IF( OR($A91="",Input_Day1!L100=""),"",INDEX(Input_Day1!L$12:L$238,MATCH(IF(Input_Day1!$AG100="","",SMALL(Input_Day1!$AF$12:$AF$238,Input_Day1!$AG100)),Input_Day1!$AF$12:'Input_Day1'!$AF$238,0)))</f>
        <v/>
      </c>
      <c r="M91" s="1" t="str">
        <f t="shared" si="16"/>
        <v/>
      </c>
      <c r="N91" s="4" t="str">
        <f>IF($A91="","",INDEX(Input_Day1!N$12:N$238,MATCH(IF(Input_Day1!$AG100="","",SMALL(Input_Day1!$AF$12:$AF$238,Input_Day1!$AG100)),Input_Day1!$AF$12:'Input_Day1'!$AF$238,0)))</f>
        <v/>
      </c>
      <c r="O91" s="5" t="str">
        <f>IF( OR($A91="",Input_Day1!O100=""),"",INDEX(Input_Day1!O$12:O$238,MATCH(IF(Input_Day1!$AG100="","",SMALL(Input_Day1!$AF$12:$AF$238,Input_Day1!$AG100)),Input_Day1!$AF$12:'Input_Day1'!$AF$238,0)))</f>
        <v/>
      </c>
      <c r="P91" s="1" t="str">
        <f t="shared" si="17"/>
        <v/>
      </c>
      <c r="Q91" s="4" t="str">
        <f>IF($A91="","",INDEX(Input_Day1!Q$12:Q$238,MATCH(IF(Input_Day1!$AG100="","",SMALL(Input_Day1!$AF$12:$AF$238,Input_Day1!$AG100)),Input_Day1!$AF$12:'Input_Day1'!$AF$238,0)))</f>
        <v/>
      </c>
      <c r="R91" s="5" t="str">
        <f>IF( OR($A91="",Input_Day1!R100=""),"",INDEX(Input_Day1!R$12:R$238,MATCH(IF(Input_Day1!$AG100="","",SMALL(Input_Day1!$AF$12:$AF$238,Input_Day1!$AG100)),Input_Day1!$AF$12:'Input_Day1'!$AF$238,0)))</f>
        <v/>
      </c>
      <c r="S91" s="1" t="str">
        <f t="shared" si="18"/>
        <v/>
      </c>
      <c r="T91" s="4" t="str">
        <f>IF($A91="","",INDEX(Input_Day1!T$12:T$238,MATCH(IF(Input_Day1!$AG100="","",SMALL(Input_Day1!$AF$12:$AF$238,Input_Day1!$AG100)),Input_Day1!$AF$12:'Input_Day1'!$AF$238,0)))</f>
        <v/>
      </c>
      <c r="U91" s="5" t="str">
        <f>IF( OR($A91="",Input_Day1!U100=""),"",INDEX(Input_Day1!U$12:U$238,MATCH(IF(Input_Day1!$AG100="","",SMALL(Input_Day1!$AF$12:$AF$238,Input_Day1!$AG100)),Input_Day1!$AF$12:'Input_Day1'!$AF$238,0)))</f>
        <v/>
      </c>
      <c r="V91" s="1" t="str">
        <f t="shared" si="19"/>
        <v/>
      </c>
      <c r="W91" s="4" t="str">
        <f>IF($A91="","",INDEX(Input_Day1!W$12:W$238,MATCH(IF(Input_Day1!$AG100="","",SMALL(Input_Day1!$AF$12:$AF$238,Input_Day1!$AG100)),Input_Day1!$AF$12:'Input_Day1'!$AF$238,0)))</f>
        <v/>
      </c>
      <c r="X91" s="5" t="str">
        <f>IF( OR($A91="",Input_Day1!X100=""),"",INDEX(Input_Day1!X$12:X$238,MATCH(IF(Input_Day1!$AG100="","",SMALL(Input_Day1!$AF$12:$AF$238,Input_Day1!$AG100)),Input_Day1!$AF$12:'Input_Day1'!$AF$238,0)))</f>
        <v/>
      </c>
      <c r="Y91" s="1" t="str">
        <f t="shared" si="13"/>
        <v/>
      </c>
      <c r="Z91" s="1" t="str">
        <f>IF($A91="","",INDEX(Input_Day1!Z$12:Z$238,MATCH(IF(Input_Day1!$AG100="","",SMALL(Input_Day1!$AF$12:$AF$238,Input_Day1!$AG100)),Input_Day1!$AF$12:'Input_Day1'!$AF$238,0)))</f>
        <v/>
      </c>
    </row>
    <row r="92" spans="1:26" x14ac:dyDescent="0.35">
      <c r="A92" s="1" t="str">
        <f>INDEX(Input_Day1!AE$12:AE$238,MATCH(IF(Input_Day1!$AG101="","",SMALL(Input_Day1!$AF$12:$AF$238,Input_Day1!$AG101)),Input_Day1!$AF$12:'Input_Day1'!$AF$238,0))</f>
        <v/>
      </c>
      <c r="B92" s="1" t="str">
        <f>IF($A92="","",INDEX(Input_Day1!A$12:A$238,MATCH(IF(Input_Day1!$AG101="","",SMALL(Input_Day1!$AF$12:$AF$238,Input_Day1!$AG101)),Input_Day1!$AF$12:'Input_Day1'!$AF$238,0)))</f>
        <v/>
      </c>
      <c r="C92" s="1" t="str">
        <f>IF($A92="","",INDEX(Input_Day1!B$12:B$238,MATCH(IF(Input_Day1!$AG101="","",SMALL(Input_Day1!$AD$12:$AD$238,Input_Day1!$AG101)),Input_Day1!$AD$12:'Input_Day1'!$AD$238,0)))</f>
        <v/>
      </c>
      <c r="D92" s="1" t="str">
        <f>IF($A92="","",INDEX(Input_Day1!C$12:C$238,MATCH(IF(Input_Day1!$AG101="","",SMALL(Input_Day1!$AD$12:$AD$238,Input_Day1!$AG101)),Input_Day1!$AD$12:'Input_Day1'!$AD$238,0)))</f>
        <v/>
      </c>
      <c r="E92" s="4" t="str">
        <f>IF($A92="","",INDEX(Input_Day1!E$12:E$238,MATCH(IF(Input_Day1!$AG101="","",SMALL(Input_Day1!$AF$12:$AF$238,Input_Day1!$AG101)),Input_Day1!$AF$12:'Input_Day1'!$AF$238,0)))</f>
        <v/>
      </c>
      <c r="F92" s="5" t="str">
        <f>IF( OR($A92="",Input_Day1!F101=""),"",INDEX(Input_Day1!F$12:F$238,MATCH(IF(Input_Day1!$AG101="","",SMALL(Input_Day1!$AF$12:$AF$238,Input_Day1!$AG101)),Input_Day1!$AF$12:'Input_Day1'!$AF$238,0)))</f>
        <v/>
      </c>
      <c r="G92" s="1" t="str">
        <f t="shared" si="14"/>
        <v/>
      </c>
      <c r="H92" s="4" t="str">
        <f>IF($A92="","",INDEX(Input_Day1!H$12:H$238,MATCH(IF(Input_Day1!$AG101="","",SMALL(Input_Day1!$AF$12:$AF$238,Input_Day1!$AG101)),Input_Day1!$AF$12:'Input_Day1'!$AF$238,0)))</f>
        <v/>
      </c>
      <c r="I92" s="5" t="str">
        <f>IF( OR($A92="",Input_Day1!I101=""),"",INDEX(Input_Day1!I$12:I$238,MATCH(IF(Input_Day1!$AG101="","",SMALL(Input_Day1!$AF$12:$AF$238,Input_Day1!$AG101)),Input_Day1!$AF$12:'Input_Day1'!$AF$238,0)))</f>
        <v/>
      </c>
      <c r="J92" s="1" t="str">
        <f t="shared" si="15"/>
        <v/>
      </c>
      <c r="K92" s="4" t="str">
        <f>IF($A92="","",INDEX(Input_Day1!K$12:K$238,MATCH(IF(Input_Day1!$AG101="","",SMALL(Input_Day1!$AF$12:$AF$238,Input_Day1!$AG101)),Input_Day1!$AF$12:'Input_Day1'!$AF$238,0)))</f>
        <v/>
      </c>
      <c r="L92" s="5" t="str">
        <f>IF( OR($A92="",Input_Day1!L101=""),"",INDEX(Input_Day1!L$12:L$238,MATCH(IF(Input_Day1!$AG101="","",SMALL(Input_Day1!$AF$12:$AF$238,Input_Day1!$AG101)),Input_Day1!$AF$12:'Input_Day1'!$AF$238,0)))</f>
        <v/>
      </c>
      <c r="M92" s="1" t="str">
        <f t="shared" si="16"/>
        <v/>
      </c>
      <c r="N92" s="4" t="str">
        <f>IF($A92="","",INDEX(Input_Day1!N$12:N$238,MATCH(IF(Input_Day1!$AG101="","",SMALL(Input_Day1!$AF$12:$AF$238,Input_Day1!$AG101)),Input_Day1!$AF$12:'Input_Day1'!$AF$238,0)))</f>
        <v/>
      </c>
      <c r="O92" s="5" t="str">
        <f>IF( OR($A92="",Input_Day1!O101=""),"",INDEX(Input_Day1!O$12:O$238,MATCH(IF(Input_Day1!$AG101="","",SMALL(Input_Day1!$AF$12:$AF$238,Input_Day1!$AG101)),Input_Day1!$AF$12:'Input_Day1'!$AF$238,0)))</f>
        <v/>
      </c>
      <c r="P92" s="1" t="str">
        <f t="shared" si="17"/>
        <v/>
      </c>
      <c r="Q92" s="4" t="str">
        <f>IF($A92="","",INDEX(Input_Day1!Q$12:Q$238,MATCH(IF(Input_Day1!$AG101="","",SMALL(Input_Day1!$AF$12:$AF$238,Input_Day1!$AG101)),Input_Day1!$AF$12:'Input_Day1'!$AF$238,0)))</f>
        <v/>
      </c>
      <c r="R92" s="5" t="str">
        <f>IF( OR($A92="",Input_Day1!R101=""),"",INDEX(Input_Day1!R$12:R$238,MATCH(IF(Input_Day1!$AG101="","",SMALL(Input_Day1!$AF$12:$AF$238,Input_Day1!$AG101)),Input_Day1!$AF$12:'Input_Day1'!$AF$238,0)))</f>
        <v/>
      </c>
      <c r="S92" s="1" t="str">
        <f t="shared" si="18"/>
        <v/>
      </c>
      <c r="T92" s="4" t="str">
        <f>IF($A92="","",INDEX(Input_Day1!T$12:T$238,MATCH(IF(Input_Day1!$AG101="","",SMALL(Input_Day1!$AF$12:$AF$238,Input_Day1!$AG101)),Input_Day1!$AF$12:'Input_Day1'!$AF$238,0)))</f>
        <v/>
      </c>
      <c r="U92" s="5" t="str">
        <f>IF( OR($A92="",Input_Day1!U101=""),"",INDEX(Input_Day1!U$12:U$238,MATCH(IF(Input_Day1!$AG101="","",SMALL(Input_Day1!$AF$12:$AF$238,Input_Day1!$AG101)),Input_Day1!$AF$12:'Input_Day1'!$AF$238,0)))</f>
        <v/>
      </c>
      <c r="V92" s="1" t="str">
        <f t="shared" si="19"/>
        <v/>
      </c>
      <c r="W92" s="4" t="str">
        <f>IF($A92="","",INDEX(Input_Day1!W$12:W$238,MATCH(IF(Input_Day1!$AG101="","",SMALL(Input_Day1!$AF$12:$AF$238,Input_Day1!$AG101)),Input_Day1!$AF$12:'Input_Day1'!$AF$238,0)))</f>
        <v/>
      </c>
      <c r="X92" s="5" t="str">
        <f>IF( OR($A92="",Input_Day1!X101=""),"",INDEX(Input_Day1!X$12:X$238,MATCH(IF(Input_Day1!$AG101="","",SMALL(Input_Day1!$AF$12:$AF$238,Input_Day1!$AG101)),Input_Day1!$AF$12:'Input_Day1'!$AF$238,0)))</f>
        <v/>
      </c>
      <c r="Y92" s="1" t="str">
        <f t="shared" si="13"/>
        <v/>
      </c>
      <c r="Z92" s="1" t="str">
        <f>IF($A92="","",INDEX(Input_Day1!Z$12:Z$238,MATCH(IF(Input_Day1!$AG101="","",SMALL(Input_Day1!$AF$12:$AF$238,Input_Day1!$AG101)),Input_Day1!$AF$12:'Input_Day1'!$AF$238,0)))</f>
        <v/>
      </c>
    </row>
    <row r="93" spans="1:26" x14ac:dyDescent="0.35">
      <c r="A93" s="1" t="str">
        <f>INDEX(Input_Day1!AE$12:AE$238,MATCH(IF(Input_Day1!$AG102="","",SMALL(Input_Day1!$AF$12:$AF$238,Input_Day1!$AG102)),Input_Day1!$AF$12:'Input_Day1'!$AF$238,0))</f>
        <v/>
      </c>
      <c r="B93" s="1" t="str">
        <f>IF($A93="","",INDEX(Input_Day1!A$12:A$238,MATCH(IF(Input_Day1!$AG102="","",SMALL(Input_Day1!$AF$12:$AF$238,Input_Day1!$AG102)),Input_Day1!$AF$12:'Input_Day1'!$AF$238,0)))</f>
        <v/>
      </c>
      <c r="C93" s="1" t="str">
        <f>IF($A93="","",INDEX(Input_Day1!B$12:B$238,MATCH(IF(Input_Day1!$AG102="","",SMALL(Input_Day1!$AD$12:$AD$238,Input_Day1!$AG102)),Input_Day1!$AD$12:'Input_Day1'!$AD$238,0)))</f>
        <v/>
      </c>
      <c r="D93" s="1" t="str">
        <f>IF($A93="","",INDEX(Input_Day1!C$12:C$238,MATCH(IF(Input_Day1!$AG102="","",SMALL(Input_Day1!$AD$12:$AD$238,Input_Day1!$AG102)),Input_Day1!$AD$12:'Input_Day1'!$AD$238,0)))</f>
        <v/>
      </c>
      <c r="E93" s="4" t="str">
        <f>IF($A93="","",INDEX(Input_Day1!E$12:E$238,MATCH(IF(Input_Day1!$AG102="","",SMALL(Input_Day1!$AF$12:$AF$238,Input_Day1!$AG102)),Input_Day1!$AF$12:'Input_Day1'!$AF$238,0)))</f>
        <v/>
      </c>
      <c r="F93" s="5" t="str">
        <f>IF( OR($A93="",Input_Day1!F102=""),"",INDEX(Input_Day1!F$12:F$238,MATCH(IF(Input_Day1!$AG102="","",SMALL(Input_Day1!$AF$12:$AF$238,Input_Day1!$AG102)),Input_Day1!$AF$12:'Input_Day1'!$AF$238,0)))</f>
        <v/>
      </c>
      <c r="G93" s="1" t="str">
        <f t="shared" si="14"/>
        <v/>
      </c>
      <c r="H93" s="4" t="str">
        <f>IF($A93="","",INDEX(Input_Day1!H$12:H$238,MATCH(IF(Input_Day1!$AG102="","",SMALL(Input_Day1!$AF$12:$AF$238,Input_Day1!$AG102)),Input_Day1!$AF$12:'Input_Day1'!$AF$238,0)))</f>
        <v/>
      </c>
      <c r="I93" s="5" t="str">
        <f>IF( OR($A93="",Input_Day1!I102=""),"",INDEX(Input_Day1!I$12:I$238,MATCH(IF(Input_Day1!$AG102="","",SMALL(Input_Day1!$AF$12:$AF$238,Input_Day1!$AG102)),Input_Day1!$AF$12:'Input_Day1'!$AF$238,0)))</f>
        <v/>
      </c>
      <c r="J93" s="1" t="str">
        <f t="shared" si="15"/>
        <v/>
      </c>
      <c r="K93" s="4" t="str">
        <f>IF($A93="","",INDEX(Input_Day1!K$12:K$238,MATCH(IF(Input_Day1!$AG102="","",SMALL(Input_Day1!$AF$12:$AF$238,Input_Day1!$AG102)),Input_Day1!$AF$12:'Input_Day1'!$AF$238,0)))</f>
        <v/>
      </c>
      <c r="L93" s="5" t="str">
        <f>IF( OR($A93="",Input_Day1!L102=""),"",INDEX(Input_Day1!L$12:L$238,MATCH(IF(Input_Day1!$AG102="","",SMALL(Input_Day1!$AF$12:$AF$238,Input_Day1!$AG102)),Input_Day1!$AF$12:'Input_Day1'!$AF$238,0)))</f>
        <v/>
      </c>
      <c r="M93" s="1" t="str">
        <f t="shared" si="16"/>
        <v/>
      </c>
      <c r="N93" s="4" t="str">
        <f>IF($A93="","",INDEX(Input_Day1!N$12:N$238,MATCH(IF(Input_Day1!$AG102="","",SMALL(Input_Day1!$AF$12:$AF$238,Input_Day1!$AG102)),Input_Day1!$AF$12:'Input_Day1'!$AF$238,0)))</f>
        <v/>
      </c>
      <c r="O93" s="5" t="str">
        <f>IF( OR($A93="",Input_Day1!O102=""),"",INDEX(Input_Day1!O$12:O$238,MATCH(IF(Input_Day1!$AG102="","",SMALL(Input_Day1!$AF$12:$AF$238,Input_Day1!$AG102)),Input_Day1!$AF$12:'Input_Day1'!$AF$238,0)))</f>
        <v/>
      </c>
      <c r="P93" s="1" t="str">
        <f t="shared" si="17"/>
        <v/>
      </c>
      <c r="Q93" s="4" t="str">
        <f>IF($A93="","",INDEX(Input_Day1!Q$12:Q$238,MATCH(IF(Input_Day1!$AG102="","",SMALL(Input_Day1!$AF$12:$AF$238,Input_Day1!$AG102)),Input_Day1!$AF$12:'Input_Day1'!$AF$238,0)))</f>
        <v/>
      </c>
      <c r="R93" s="5" t="str">
        <f>IF( OR($A93="",Input_Day1!R102=""),"",INDEX(Input_Day1!R$12:R$238,MATCH(IF(Input_Day1!$AG102="","",SMALL(Input_Day1!$AF$12:$AF$238,Input_Day1!$AG102)),Input_Day1!$AF$12:'Input_Day1'!$AF$238,0)))</f>
        <v/>
      </c>
      <c r="S93" s="1" t="str">
        <f t="shared" si="18"/>
        <v/>
      </c>
      <c r="T93" s="4" t="str">
        <f>IF($A93="","",INDEX(Input_Day1!T$12:T$238,MATCH(IF(Input_Day1!$AG102="","",SMALL(Input_Day1!$AF$12:$AF$238,Input_Day1!$AG102)),Input_Day1!$AF$12:'Input_Day1'!$AF$238,0)))</f>
        <v/>
      </c>
      <c r="U93" s="5" t="str">
        <f>IF( OR($A93="",Input_Day1!U102=""),"",INDEX(Input_Day1!U$12:U$238,MATCH(IF(Input_Day1!$AG102="","",SMALL(Input_Day1!$AF$12:$AF$238,Input_Day1!$AG102)),Input_Day1!$AF$12:'Input_Day1'!$AF$238,0)))</f>
        <v/>
      </c>
      <c r="V93" s="1" t="str">
        <f t="shared" si="19"/>
        <v/>
      </c>
      <c r="W93" s="4" t="str">
        <f>IF($A93="","",INDEX(Input_Day1!W$12:W$238,MATCH(IF(Input_Day1!$AG102="","",SMALL(Input_Day1!$AF$12:$AF$238,Input_Day1!$AG102)),Input_Day1!$AF$12:'Input_Day1'!$AF$238,0)))</f>
        <v/>
      </c>
      <c r="X93" s="5" t="str">
        <f>IF( OR($A93="",Input_Day1!X102=""),"",INDEX(Input_Day1!X$12:X$238,MATCH(IF(Input_Day1!$AG102="","",SMALL(Input_Day1!$AF$12:$AF$238,Input_Day1!$AG102)),Input_Day1!$AF$12:'Input_Day1'!$AF$238,0)))</f>
        <v/>
      </c>
      <c r="Y93" s="1" t="str">
        <f t="shared" si="13"/>
        <v/>
      </c>
      <c r="Z93" s="1" t="str">
        <f>IF($A93="","",INDEX(Input_Day1!Z$12:Z$238,MATCH(IF(Input_Day1!$AG102="","",SMALL(Input_Day1!$AF$12:$AF$238,Input_Day1!$AG102)),Input_Day1!$AF$12:'Input_Day1'!$AF$238,0)))</f>
        <v/>
      </c>
    </row>
    <row r="94" spans="1:26" x14ac:dyDescent="0.35">
      <c r="A94" s="1" t="str">
        <f>INDEX(Input_Day1!AE$12:AE$238,MATCH(IF(Input_Day1!$AG103="","",SMALL(Input_Day1!$AF$12:$AF$238,Input_Day1!$AG103)),Input_Day1!$AF$12:'Input_Day1'!$AF$238,0))</f>
        <v/>
      </c>
      <c r="B94" s="1" t="str">
        <f>IF($A94="","",INDEX(Input_Day1!A$12:A$238,MATCH(IF(Input_Day1!$AG103="","",SMALL(Input_Day1!$AF$12:$AF$238,Input_Day1!$AG103)),Input_Day1!$AF$12:'Input_Day1'!$AF$238,0)))</f>
        <v/>
      </c>
      <c r="C94" s="1" t="str">
        <f>IF($A94="","",INDEX(Input_Day1!B$12:B$238,MATCH(IF(Input_Day1!$AG103="","",SMALL(Input_Day1!$AD$12:$AD$238,Input_Day1!$AG103)),Input_Day1!$AD$12:'Input_Day1'!$AD$238,0)))</f>
        <v/>
      </c>
      <c r="D94" s="1" t="str">
        <f>IF($A94="","",INDEX(Input_Day1!C$12:C$238,MATCH(IF(Input_Day1!$AG103="","",SMALL(Input_Day1!$AD$12:$AD$238,Input_Day1!$AG103)),Input_Day1!$AD$12:'Input_Day1'!$AD$238,0)))</f>
        <v/>
      </c>
      <c r="E94" s="4" t="str">
        <f>IF($A94="","",INDEX(Input_Day1!E$12:E$238,MATCH(IF(Input_Day1!$AG103="","",SMALL(Input_Day1!$AF$12:$AF$238,Input_Day1!$AG103)),Input_Day1!$AF$12:'Input_Day1'!$AF$238,0)))</f>
        <v/>
      </c>
      <c r="F94" s="5" t="str">
        <f>IF( OR($A94="",Input_Day1!F103=""),"",INDEX(Input_Day1!F$12:F$238,MATCH(IF(Input_Day1!$AG103="","",SMALL(Input_Day1!$AF$12:$AF$238,Input_Day1!$AG103)),Input_Day1!$AF$12:'Input_Day1'!$AF$238,0)))</f>
        <v/>
      </c>
      <c r="G94" s="1" t="str">
        <f t="shared" si="14"/>
        <v/>
      </c>
      <c r="H94" s="4" t="str">
        <f>IF($A94="","",INDEX(Input_Day1!H$12:H$238,MATCH(IF(Input_Day1!$AG103="","",SMALL(Input_Day1!$AF$12:$AF$238,Input_Day1!$AG103)),Input_Day1!$AF$12:'Input_Day1'!$AF$238,0)))</f>
        <v/>
      </c>
      <c r="I94" s="5" t="str">
        <f>IF( OR($A94="",Input_Day1!I103=""),"",INDEX(Input_Day1!I$12:I$238,MATCH(IF(Input_Day1!$AG103="","",SMALL(Input_Day1!$AF$12:$AF$238,Input_Day1!$AG103)),Input_Day1!$AF$12:'Input_Day1'!$AF$238,0)))</f>
        <v/>
      </c>
      <c r="J94" s="1" t="str">
        <f t="shared" si="15"/>
        <v/>
      </c>
      <c r="K94" s="4" t="str">
        <f>IF($A94="","",INDEX(Input_Day1!K$12:K$238,MATCH(IF(Input_Day1!$AG103="","",SMALL(Input_Day1!$AF$12:$AF$238,Input_Day1!$AG103)),Input_Day1!$AF$12:'Input_Day1'!$AF$238,0)))</f>
        <v/>
      </c>
      <c r="L94" s="5" t="str">
        <f>IF( OR($A94="",Input_Day1!L103=""),"",INDEX(Input_Day1!L$12:L$238,MATCH(IF(Input_Day1!$AG103="","",SMALL(Input_Day1!$AF$12:$AF$238,Input_Day1!$AG103)),Input_Day1!$AF$12:'Input_Day1'!$AF$238,0)))</f>
        <v/>
      </c>
      <c r="M94" s="1" t="str">
        <f t="shared" si="16"/>
        <v/>
      </c>
      <c r="N94" s="4" t="str">
        <f>IF($A94="","",INDEX(Input_Day1!N$12:N$238,MATCH(IF(Input_Day1!$AG103="","",SMALL(Input_Day1!$AF$12:$AF$238,Input_Day1!$AG103)),Input_Day1!$AF$12:'Input_Day1'!$AF$238,0)))</f>
        <v/>
      </c>
      <c r="O94" s="5" t="str">
        <f>IF( OR($A94="",Input_Day1!O103=""),"",INDEX(Input_Day1!O$12:O$238,MATCH(IF(Input_Day1!$AG103="","",SMALL(Input_Day1!$AF$12:$AF$238,Input_Day1!$AG103)),Input_Day1!$AF$12:'Input_Day1'!$AF$238,0)))</f>
        <v/>
      </c>
      <c r="P94" s="1" t="str">
        <f t="shared" si="17"/>
        <v/>
      </c>
      <c r="Q94" s="4" t="str">
        <f>IF($A94="","",INDEX(Input_Day1!Q$12:Q$238,MATCH(IF(Input_Day1!$AG103="","",SMALL(Input_Day1!$AF$12:$AF$238,Input_Day1!$AG103)),Input_Day1!$AF$12:'Input_Day1'!$AF$238,0)))</f>
        <v/>
      </c>
      <c r="R94" s="5" t="str">
        <f>IF( OR($A94="",Input_Day1!R103=""),"",INDEX(Input_Day1!R$12:R$238,MATCH(IF(Input_Day1!$AG103="","",SMALL(Input_Day1!$AF$12:$AF$238,Input_Day1!$AG103)),Input_Day1!$AF$12:'Input_Day1'!$AF$238,0)))</f>
        <v/>
      </c>
      <c r="S94" s="1" t="str">
        <f t="shared" si="18"/>
        <v/>
      </c>
      <c r="T94" s="4" t="str">
        <f>IF($A94="","",INDEX(Input_Day1!T$12:T$238,MATCH(IF(Input_Day1!$AG103="","",SMALL(Input_Day1!$AF$12:$AF$238,Input_Day1!$AG103)),Input_Day1!$AF$12:'Input_Day1'!$AF$238,0)))</f>
        <v/>
      </c>
      <c r="U94" s="5" t="str">
        <f>IF( OR($A94="",Input_Day1!U103=""),"",INDEX(Input_Day1!U$12:U$238,MATCH(IF(Input_Day1!$AG103="","",SMALL(Input_Day1!$AF$12:$AF$238,Input_Day1!$AG103)),Input_Day1!$AF$12:'Input_Day1'!$AF$238,0)))</f>
        <v/>
      </c>
      <c r="V94" s="1" t="str">
        <f t="shared" si="19"/>
        <v/>
      </c>
      <c r="W94" s="4" t="str">
        <f>IF($A94="","",INDEX(Input_Day1!W$12:W$238,MATCH(IF(Input_Day1!$AG103="","",SMALL(Input_Day1!$AF$12:$AF$238,Input_Day1!$AG103)),Input_Day1!$AF$12:'Input_Day1'!$AF$238,0)))</f>
        <v/>
      </c>
      <c r="X94" s="5" t="str">
        <f>IF( OR($A94="",Input_Day1!X103=""),"",INDEX(Input_Day1!X$12:X$238,MATCH(IF(Input_Day1!$AG103="","",SMALL(Input_Day1!$AF$12:$AF$238,Input_Day1!$AG103)),Input_Day1!$AF$12:'Input_Day1'!$AF$238,0)))</f>
        <v/>
      </c>
      <c r="Y94" s="1" t="str">
        <f t="shared" si="13"/>
        <v/>
      </c>
      <c r="Z94" s="1" t="str">
        <f>IF($A94="","",INDEX(Input_Day1!Z$12:Z$238,MATCH(IF(Input_Day1!$AG103="","",SMALL(Input_Day1!$AF$12:$AF$238,Input_Day1!$AG103)),Input_Day1!$AF$12:'Input_Day1'!$AF$238,0)))</f>
        <v/>
      </c>
    </row>
    <row r="95" spans="1:26" x14ac:dyDescent="0.35">
      <c r="A95" s="1" t="str">
        <f>INDEX(Input_Day1!AE$12:AE$238,MATCH(IF(Input_Day1!$AG104="","",SMALL(Input_Day1!$AF$12:$AF$238,Input_Day1!$AG104)),Input_Day1!$AF$12:'Input_Day1'!$AF$238,0))</f>
        <v/>
      </c>
      <c r="B95" s="1" t="str">
        <f>IF($A95="","",INDEX(Input_Day1!A$12:A$238,MATCH(IF(Input_Day1!$AG104="","",SMALL(Input_Day1!$AF$12:$AF$238,Input_Day1!$AG104)),Input_Day1!$AF$12:'Input_Day1'!$AF$238,0)))</f>
        <v/>
      </c>
      <c r="C95" s="1" t="str">
        <f>IF($A95="","",INDEX(Input_Day1!B$12:B$238,MATCH(IF(Input_Day1!$AG104="","",SMALL(Input_Day1!$AD$12:$AD$238,Input_Day1!$AG104)),Input_Day1!$AD$12:'Input_Day1'!$AD$238,0)))</f>
        <v/>
      </c>
      <c r="D95" s="1" t="str">
        <f>IF($A95="","",INDEX(Input_Day1!C$12:C$238,MATCH(IF(Input_Day1!$AG104="","",SMALL(Input_Day1!$AD$12:$AD$238,Input_Day1!$AG104)),Input_Day1!$AD$12:'Input_Day1'!$AD$238,0)))</f>
        <v/>
      </c>
      <c r="E95" s="4" t="str">
        <f>IF($A95="","",INDEX(Input_Day1!E$12:E$238,MATCH(IF(Input_Day1!$AG104="","",SMALL(Input_Day1!$AF$12:$AF$238,Input_Day1!$AG104)),Input_Day1!$AF$12:'Input_Day1'!$AF$238,0)))</f>
        <v/>
      </c>
      <c r="F95" s="5" t="str">
        <f>IF( OR($A95="",Input_Day1!F104=""),"",INDEX(Input_Day1!F$12:F$238,MATCH(IF(Input_Day1!$AG104="","",SMALL(Input_Day1!$AF$12:$AF$238,Input_Day1!$AG104)),Input_Day1!$AF$12:'Input_Day1'!$AF$238,0)))</f>
        <v/>
      </c>
      <c r="G95" s="1" t="str">
        <f t="shared" si="14"/>
        <v/>
      </c>
      <c r="H95" s="4" t="str">
        <f>IF($A95="","",INDEX(Input_Day1!H$12:H$238,MATCH(IF(Input_Day1!$AG104="","",SMALL(Input_Day1!$AF$12:$AF$238,Input_Day1!$AG104)),Input_Day1!$AF$12:'Input_Day1'!$AF$238,0)))</f>
        <v/>
      </c>
      <c r="I95" s="5" t="str">
        <f>IF( OR($A95="",Input_Day1!I104=""),"",INDEX(Input_Day1!I$12:I$238,MATCH(IF(Input_Day1!$AG104="","",SMALL(Input_Day1!$AF$12:$AF$238,Input_Day1!$AG104)),Input_Day1!$AF$12:'Input_Day1'!$AF$238,0)))</f>
        <v/>
      </c>
      <c r="J95" s="1" t="str">
        <f t="shared" si="15"/>
        <v/>
      </c>
      <c r="K95" s="4" t="str">
        <f>IF($A95="","",INDEX(Input_Day1!K$12:K$238,MATCH(IF(Input_Day1!$AG104="","",SMALL(Input_Day1!$AF$12:$AF$238,Input_Day1!$AG104)),Input_Day1!$AF$12:'Input_Day1'!$AF$238,0)))</f>
        <v/>
      </c>
      <c r="L95" s="5" t="str">
        <f>IF( OR($A95="",Input_Day1!L104=""),"",INDEX(Input_Day1!L$12:L$238,MATCH(IF(Input_Day1!$AG104="","",SMALL(Input_Day1!$AF$12:$AF$238,Input_Day1!$AG104)),Input_Day1!$AF$12:'Input_Day1'!$AF$238,0)))</f>
        <v/>
      </c>
      <c r="M95" s="1" t="str">
        <f t="shared" si="16"/>
        <v/>
      </c>
      <c r="N95" s="4" t="str">
        <f>IF($A95="","",INDEX(Input_Day1!N$12:N$238,MATCH(IF(Input_Day1!$AG104="","",SMALL(Input_Day1!$AF$12:$AF$238,Input_Day1!$AG104)),Input_Day1!$AF$12:'Input_Day1'!$AF$238,0)))</f>
        <v/>
      </c>
      <c r="O95" s="5" t="str">
        <f>IF( OR($A95="",Input_Day1!O104=""),"",INDEX(Input_Day1!O$12:O$238,MATCH(IF(Input_Day1!$AG104="","",SMALL(Input_Day1!$AF$12:$AF$238,Input_Day1!$AG104)),Input_Day1!$AF$12:'Input_Day1'!$AF$238,0)))</f>
        <v/>
      </c>
      <c r="P95" s="1" t="str">
        <f t="shared" si="17"/>
        <v/>
      </c>
      <c r="Q95" s="4" t="str">
        <f>IF($A95="","",INDEX(Input_Day1!Q$12:Q$238,MATCH(IF(Input_Day1!$AG104="","",SMALL(Input_Day1!$AF$12:$AF$238,Input_Day1!$AG104)),Input_Day1!$AF$12:'Input_Day1'!$AF$238,0)))</f>
        <v/>
      </c>
      <c r="R95" s="5" t="str">
        <f>IF( OR($A95="",Input_Day1!R104=""),"",INDEX(Input_Day1!R$12:R$238,MATCH(IF(Input_Day1!$AG104="","",SMALL(Input_Day1!$AF$12:$AF$238,Input_Day1!$AG104)),Input_Day1!$AF$12:'Input_Day1'!$AF$238,0)))</f>
        <v/>
      </c>
      <c r="S95" s="1" t="str">
        <f t="shared" si="18"/>
        <v/>
      </c>
      <c r="T95" s="4" t="str">
        <f>IF($A95="","",INDEX(Input_Day1!T$12:T$238,MATCH(IF(Input_Day1!$AG104="","",SMALL(Input_Day1!$AF$12:$AF$238,Input_Day1!$AG104)),Input_Day1!$AF$12:'Input_Day1'!$AF$238,0)))</f>
        <v/>
      </c>
      <c r="U95" s="5" t="str">
        <f>IF( OR($A95="",Input_Day1!U104=""),"",INDEX(Input_Day1!U$12:U$238,MATCH(IF(Input_Day1!$AG104="","",SMALL(Input_Day1!$AF$12:$AF$238,Input_Day1!$AG104)),Input_Day1!$AF$12:'Input_Day1'!$AF$238,0)))</f>
        <v/>
      </c>
      <c r="V95" s="1" t="str">
        <f t="shared" si="19"/>
        <v/>
      </c>
      <c r="W95" s="4" t="str">
        <f>IF($A95="","",INDEX(Input_Day1!W$12:W$238,MATCH(IF(Input_Day1!$AG104="","",SMALL(Input_Day1!$AF$12:$AF$238,Input_Day1!$AG104)),Input_Day1!$AF$12:'Input_Day1'!$AF$238,0)))</f>
        <v/>
      </c>
      <c r="X95" s="5" t="str">
        <f>IF( OR($A95="",Input_Day1!X104=""),"",INDEX(Input_Day1!X$12:X$238,MATCH(IF(Input_Day1!$AG104="","",SMALL(Input_Day1!$AF$12:$AF$238,Input_Day1!$AG104)),Input_Day1!$AF$12:'Input_Day1'!$AF$238,0)))</f>
        <v/>
      </c>
      <c r="Y95" s="1" t="str">
        <f t="shared" si="13"/>
        <v/>
      </c>
      <c r="Z95" s="1" t="str">
        <f>IF($A95="","",INDEX(Input_Day1!Z$12:Z$238,MATCH(IF(Input_Day1!$AG104="","",SMALL(Input_Day1!$AF$12:$AF$238,Input_Day1!$AG104)),Input_Day1!$AF$12:'Input_Day1'!$AF$238,0)))</f>
        <v/>
      </c>
    </row>
    <row r="96" spans="1:26" x14ac:dyDescent="0.35">
      <c r="A96" s="1" t="str">
        <f>INDEX(Input_Day1!AE$12:AE$238,MATCH(IF(Input_Day1!$AG105="","",SMALL(Input_Day1!$AF$12:$AF$238,Input_Day1!$AG105)),Input_Day1!$AF$12:'Input_Day1'!$AF$238,0))</f>
        <v/>
      </c>
      <c r="B96" s="1" t="str">
        <f>IF($A96="","",INDEX(Input_Day1!A$12:A$238,MATCH(IF(Input_Day1!$AG105="","",SMALL(Input_Day1!$AF$12:$AF$238,Input_Day1!$AG105)),Input_Day1!$AF$12:'Input_Day1'!$AF$238,0)))</f>
        <v/>
      </c>
      <c r="C96" s="1" t="str">
        <f>IF($A96="","",INDEX(Input_Day1!B$12:B$238,MATCH(IF(Input_Day1!$AG105="","",SMALL(Input_Day1!$AD$12:$AD$238,Input_Day1!$AG105)),Input_Day1!$AD$12:'Input_Day1'!$AD$238,0)))</f>
        <v/>
      </c>
      <c r="D96" s="1" t="str">
        <f>IF($A96="","",INDEX(Input_Day1!C$12:C$238,MATCH(IF(Input_Day1!$AG105="","",SMALL(Input_Day1!$AD$12:$AD$238,Input_Day1!$AG105)),Input_Day1!$AD$12:'Input_Day1'!$AD$238,0)))</f>
        <v/>
      </c>
      <c r="E96" s="4" t="str">
        <f>IF($A96="","",INDEX(Input_Day1!E$12:E$238,MATCH(IF(Input_Day1!$AG105="","",SMALL(Input_Day1!$AF$12:$AF$238,Input_Day1!$AG105)),Input_Day1!$AF$12:'Input_Day1'!$AF$238,0)))</f>
        <v/>
      </c>
      <c r="F96" s="5" t="str">
        <f>IF( OR($A96="",Input_Day1!F105=""),"",INDEX(Input_Day1!F$12:F$238,MATCH(IF(Input_Day1!$AG105="","",SMALL(Input_Day1!$AF$12:$AF$238,Input_Day1!$AG105)),Input_Day1!$AF$12:'Input_Day1'!$AF$238,0)))</f>
        <v/>
      </c>
      <c r="G96" s="1" t="str">
        <f t="shared" si="14"/>
        <v/>
      </c>
      <c r="H96" s="4" t="str">
        <f>IF($A96="","",INDEX(Input_Day1!H$12:H$238,MATCH(IF(Input_Day1!$AG105="","",SMALL(Input_Day1!$AF$12:$AF$238,Input_Day1!$AG105)),Input_Day1!$AF$12:'Input_Day1'!$AF$238,0)))</f>
        <v/>
      </c>
      <c r="I96" s="5" t="str">
        <f>IF( OR($A96="",Input_Day1!I105=""),"",INDEX(Input_Day1!I$12:I$238,MATCH(IF(Input_Day1!$AG105="","",SMALL(Input_Day1!$AF$12:$AF$238,Input_Day1!$AG105)),Input_Day1!$AF$12:'Input_Day1'!$AF$238,0)))</f>
        <v/>
      </c>
      <c r="J96" s="1" t="str">
        <f t="shared" si="15"/>
        <v/>
      </c>
      <c r="K96" s="4" t="str">
        <f>IF($A96="","",INDEX(Input_Day1!K$12:K$238,MATCH(IF(Input_Day1!$AG105="","",SMALL(Input_Day1!$AF$12:$AF$238,Input_Day1!$AG105)),Input_Day1!$AF$12:'Input_Day1'!$AF$238,0)))</f>
        <v/>
      </c>
      <c r="L96" s="5" t="str">
        <f>IF( OR($A96="",Input_Day1!L105=""),"",INDEX(Input_Day1!L$12:L$238,MATCH(IF(Input_Day1!$AG105="","",SMALL(Input_Day1!$AF$12:$AF$238,Input_Day1!$AG105)),Input_Day1!$AF$12:'Input_Day1'!$AF$238,0)))</f>
        <v/>
      </c>
      <c r="M96" s="1" t="str">
        <f t="shared" si="16"/>
        <v/>
      </c>
      <c r="N96" s="4" t="str">
        <f>IF($A96="","",INDEX(Input_Day1!N$12:N$238,MATCH(IF(Input_Day1!$AG105="","",SMALL(Input_Day1!$AF$12:$AF$238,Input_Day1!$AG105)),Input_Day1!$AF$12:'Input_Day1'!$AF$238,0)))</f>
        <v/>
      </c>
      <c r="O96" s="5" t="str">
        <f>IF( OR($A96="",Input_Day1!O105=""),"",INDEX(Input_Day1!O$12:O$238,MATCH(IF(Input_Day1!$AG105="","",SMALL(Input_Day1!$AF$12:$AF$238,Input_Day1!$AG105)),Input_Day1!$AF$12:'Input_Day1'!$AF$238,0)))</f>
        <v/>
      </c>
      <c r="P96" s="1" t="str">
        <f t="shared" si="17"/>
        <v/>
      </c>
      <c r="Q96" s="4" t="str">
        <f>IF($A96="","",INDEX(Input_Day1!Q$12:Q$238,MATCH(IF(Input_Day1!$AG105="","",SMALL(Input_Day1!$AF$12:$AF$238,Input_Day1!$AG105)),Input_Day1!$AF$12:'Input_Day1'!$AF$238,0)))</f>
        <v/>
      </c>
      <c r="R96" s="5" t="str">
        <f>IF( OR($A96="",Input_Day1!R105=""),"",INDEX(Input_Day1!R$12:R$238,MATCH(IF(Input_Day1!$AG105="","",SMALL(Input_Day1!$AF$12:$AF$238,Input_Day1!$AG105)),Input_Day1!$AF$12:'Input_Day1'!$AF$238,0)))</f>
        <v/>
      </c>
      <c r="S96" s="1" t="str">
        <f t="shared" si="18"/>
        <v/>
      </c>
      <c r="T96" s="4" t="str">
        <f>IF($A96="","",INDEX(Input_Day1!T$12:T$238,MATCH(IF(Input_Day1!$AG105="","",SMALL(Input_Day1!$AF$12:$AF$238,Input_Day1!$AG105)),Input_Day1!$AF$12:'Input_Day1'!$AF$238,0)))</f>
        <v/>
      </c>
      <c r="U96" s="5" t="str">
        <f>IF( OR($A96="",Input_Day1!U105=""),"",INDEX(Input_Day1!U$12:U$238,MATCH(IF(Input_Day1!$AG105="","",SMALL(Input_Day1!$AF$12:$AF$238,Input_Day1!$AG105)),Input_Day1!$AF$12:'Input_Day1'!$AF$238,0)))</f>
        <v/>
      </c>
      <c r="V96" s="1" t="str">
        <f t="shared" si="19"/>
        <v/>
      </c>
      <c r="W96" s="4" t="str">
        <f>IF($A96="","",INDEX(Input_Day1!W$12:W$238,MATCH(IF(Input_Day1!$AG105="","",SMALL(Input_Day1!$AF$12:$AF$238,Input_Day1!$AG105)),Input_Day1!$AF$12:'Input_Day1'!$AF$238,0)))</f>
        <v/>
      </c>
      <c r="X96" s="5" t="str">
        <f>IF( OR($A96="",Input_Day1!X105=""),"",INDEX(Input_Day1!X$12:X$238,MATCH(IF(Input_Day1!$AG105="","",SMALL(Input_Day1!$AF$12:$AF$238,Input_Day1!$AG105)),Input_Day1!$AF$12:'Input_Day1'!$AF$238,0)))</f>
        <v/>
      </c>
      <c r="Y96" s="1" t="str">
        <f t="shared" si="13"/>
        <v/>
      </c>
      <c r="Z96" s="1" t="str">
        <f>IF($A96="","",INDEX(Input_Day1!Z$12:Z$238,MATCH(IF(Input_Day1!$AG105="","",SMALL(Input_Day1!$AF$12:$AF$238,Input_Day1!$AG105)),Input_Day1!$AF$12:'Input_Day1'!$AF$238,0)))</f>
        <v/>
      </c>
    </row>
    <row r="97" spans="1:26" x14ac:dyDescent="0.35">
      <c r="A97" s="1" t="str">
        <f>INDEX(Input_Day1!AE$12:AE$238,MATCH(IF(Input_Day1!$AG106="","",SMALL(Input_Day1!$AF$12:$AF$238,Input_Day1!$AG106)),Input_Day1!$AF$12:'Input_Day1'!$AF$238,0))</f>
        <v/>
      </c>
      <c r="B97" s="1" t="str">
        <f>IF($A97="","",INDEX(Input_Day1!A$12:A$238,MATCH(IF(Input_Day1!$AG106="","",SMALL(Input_Day1!$AF$12:$AF$238,Input_Day1!$AG106)),Input_Day1!$AF$12:'Input_Day1'!$AF$238,0)))</f>
        <v/>
      </c>
      <c r="C97" s="1" t="str">
        <f>IF($A97="","",INDEX(Input_Day1!B$12:B$238,MATCH(IF(Input_Day1!$AG106="","",SMALL(Input_Day1!$AD$12:$AD$238,Input_Day1!$AG106)),Input_Day1!$AD$12:'Input_Day1'!$AD$238,0)))</f>
        <v/>
      </c>
      <c r="D97" s="1" t="str">
        <f>IF($A97="","",INDEX(Input_Day1!C$12:C$238,MATCH(IF(Input_Day1!$AG106="","",SMALL(Input_Day1!$AD$12:$AD$238,Input_Day1!$AG106)),Input_Day1!$AD$12:'Input_Day1'!$AD$238,0)))</f>
        <v/>
      </c>
      <c r="E97" s="4" t="str">
        <f>IF($A97="","",INDEX(Input_Day1!E$12:E$238,MATCH(IF(Input_Day1!$AG106="","",SMALL(Input_Day1!$AF$12:$AF$238,Input_Day1!$AG106)),Input_Day1!$AF$12:'Input_Day1'!$AF$238,0)))</f>
        <v/>
      </c>
      <c r="F97" s="5" t="str">
        <f>IF( OR($A97="",Input_Day1!F106=""),"",INDEX(Input_Day1!F$12:F$238,MATCH(IF(Input_Day1!$AG106="","",SMALL(Input_Day1!$AF$12:$AF$238,Input_Day1!$AG106)),Input_Day1!$AF$12:'Input_Day1'!$AF$238,0)))</f>
        <v/>
      </c>
      <c r="G97" s="1" t="str">
        <f t="shared" si="14"/>
        <v/>
      </c>
      <c r="H97" s="4" t="str">
        <f>IF($A97="","",INDEX(Input_Day1!H$12:H$238,MATCH(IF(Input_Day1!$AG106="","",SMALL(Input_Day1!$AF$12:$AF$238,Input_Day1!$AG106)),Input_Day1!$AF$12:'Input_Day1'!$AF$238,0)))</f>
        <v/>
      </c>
      <c r="I97" s="5" t="str">
        <f>IF( OR($A97="",Input_Day1!I106=""),"",INDEX(Input_Day1!I$12:I$238,MATCH(IF(Input_Day1!$AG106="","",SMALL(Input_Day1!$AF$12:$AF$238,Input_Day1!$AG106)),Input_Day1!$AF$12:'Input_Day1'!$AF$238,0)))</f>
        <v/>
      </c>
      <c r="J97" s="1" t="str">
        <f t="shared" si="15"/>
        <v/>
      </c>
      <c r="K97" s="4" t="str">
        <f>IF($A97="","",INDEX(Input_Day1!K$12:K$238,MATCH(IF(Input_Day1!$AG106="","",SMALL(Input_Day1!$AF$12:$AF$238,Input_Day1!$AG106)),Input_Day1!$AF$12:'Input_Day1'!$AF$238,0)))</f>
        <v/>
      </c>
      <c r="L97" s="5" t="str">
        <f>IF( OR($A97="",Input_Day1!L106=""),"",INDEX(Input_Day1!L$12:L$238,MATCH(IF(Input_Day1!$AG106="","",SMALL(Input_Day1!$AF$12:$AF$238,Input_Day1!$AG106)),Input_Day1!$AF$12:'Input_Day1'!$AF$238,0)))</f>
        <v/>
      </c>
      <c r="M97" s="1" t="str">
        <f t="shared" si="16"/>
        <v/>
      </c>
      <c r="N97" s="4" t="str">
        <f>IF($A97="","",INDEX(Input_Day1!N$12:N$238,MATCH(IF(Input_Day1!$AG106="","",SMALL(Input_Day1!$AF$12:$AF$238,Input_Day1!$AG106)),Input_Day1!$AF$12:'Input_Day1'!$AF$238,0)))</f>
        <v/>
      </c>
      <c r="O97" s="5" t="str">
        <f>IF( OR($A97="",Input_Day1!O106=""),"",INDEX(Input_Day1!O$12:O$238,MATCH(IF(Input_Day1!$AG106="","",SMALL(Input_Day1!$AF$12:$AF$238,Input_Day1!$AG106)),Input_Day1!$AF$12:'Input_Day1'!$AF$238,0)))</f>
        <v/>
      </c>
      <c r="P97" s="1" t="str">
        <f t="shared" si="17"/>
        <v/>
      </c>
      <c r="Q97" s="4" t="str">
        <f>IF($A97="","",INDEX(Input_Day1!Q$12:Q$238,MATCH(IF(Input_Day1!$AG106="","",SMALL(Input_Day1!$AF$12:$AF$238,Input_Day1!$AG106)),Input_Day1!$AF$12:'Input_Day1'!$AF$238,0)))</f>
        <v/>
      </c>
      <c r="R97" s="5" t="str">
        <f>IF( OR($A97="",Input_Day1!R106=""),"",INDEX(Input_Day1!R$12:R$238,MATCH(IF(Input_Day1!$AG106="","",SMALL(Input_Day1!$AF$12:$AF$238,Input_Day1!$AG106)),Input_Day1!$AF$12:'Input_Day1'!$AF$238,0)))</f>
        <v/>
      </c>
      <c r="S97" s="1" t="str">
        <f t="shared" si="18"/>
        <v/>
      </c>
      <c r="T97" s="4" t="str">
        <f>IF($A97="","",INDEX(Input_Day1!T$12:T$238,MATCH(IF(Input_Day1!$AG106="","",SMALL(Input_Day1!$AF$12:$AF$238,Input_Day1!$AG106)),Input_Day1!$AF$12:'Input_Day1'!$AF$238,0)))</f>
        <v/>
      </c>
      <c r="U97" s="5" t="str">
        <f>IF( OR($A97="",Input_Day1!U106=""),"",INDEX(Input_Day1!U$12:U$238,MATCH(IF(Input_Day1!$AG106="","",SMALL(Input_Day1!$AF$12:$AF$238,Input_Day1!$AG106)),Input_Day1!$AF$12:'Input_Day1'!$AF$238,0)))</f>
        <v/>
      </c>
      <c r="V97" s="1" t="str">
        <f t="shared" si="19"/>
        <v/>
      </c>
      <c r="W97" s="4" t="str">
        <f>IF($A97="","",INDEX(Input_Day1!W$12:W$238,MATCH(IF(Input_Day1!$AG106="","",SMALL(Input_Day1!$AF$12:$AF$238,Input_Day1!$AG106)),Input_Day1!$AF$12:'Input_Day1'!$AF$238,0)))</f>
        <v/>
      </c>
      <c r="X97" s="5" t="str">
        <f>IF( OR($A97="",Input_Day1!X106=""),"",INDEX(Input_Day1!X$12:X$238,MATCH(IF(Input_Day1!$AG106="","",SMALL(Input_Day1!$AF$12:$AF$238,Input_Day1!$AG106)),Input_Day1!$AF$12:'Input_Day1'!$AF$238,0)))</f>
        <v/>
      </c>
      <c r="Y97" s="1" t="str">
        <f t="shared" si="13"/>
        <v/>
      </c>
      <c r="Z97" s="1" t="str">
        <f>IF($A97="","",INDEX(Input_Day1!Z$12:Z$238,MATCH(IF(Input_Day1!$AG106="","",SMALL(Input_Day1!$AF$12:$AF$238,Input_Day1!$AG106)),Input_Day1!$AF$12:'Input_Day1'!$AF$238,0)))</f>
        <v/>
      </c>
    </row>
    <row r="98" spans="1:26" x14ac:dyDescent="0.35">
      <c r="A98" s="1" t="str">
        <f>INDEX(Input_Day1!AE$12:AE$238,MATCH(IF(Input_Day1!$AG107="","",SMALL(Input_Day1!$AF$12:$AF$238,Input_Day1!$AG107)),Input_Day1!$AF$12:'Input_Day1'!$AF$238,0))</f>
        <v/>
      </c>
      <c r="B98" s="1" t="str">
        <f>IF($A98="","",INDEX(Input_Day1!A$12:A$238,MATCH(IF(Input_Day1!$AG107="","",SMALL(Input_Day1!$AF$12:$AF$238,Input_Day1!$AG107)),Input_Day1!$AF$12:'Input_Day1'!$AF$238,0)))</f>
        <v/>
      </c>
      <c r="C98" s="1" t="str">
        <f>IF($A98="","",INDEX(Input_Day1!B$12:B$238,MATCH(IF(Input_Day1!$AG107="","",SMALL(Input_Day1!$AD$12:$AD$238,Input_Day1!$AG107)),Input_Day1!$AD$12:'Input_Day1'!$AD$238,0)))</f>
        <v/>
      </c>
      <c r="D98" s="1" t="str">
        <f>IF($A98="","",INDEX(Input_Day1!C$12:C$238,MATCH(IF(Input_Day1!$AG107="","",SMALL(Input_Day1!$AD$12:$AD$238,Input_Day1!$AG107)),Input_Day1!$AD$12:'Input_Day1'!$AD$238,0)))</f>
        <v/>
      </c>
      <c r="E98" s="4" t="str">
        <f>IF($A98="","",INDEX(Input_Day1!E$12:E$238,MATCH(IF(Input_Day1!$AG107="","",SMALL(Input_Day1!$AF$12:$AF$238,Input_Day1!$AG107)),Input_Day1!$AF$12:'Input_Day1'!$AF$238,0)))</f>
        <v/>
      </c>
      <c r="F98" s="5" t="str">
        <f>IF( OR($A98="",Input_Day1!F107=""),"",INDEX(Input_Day1!F$12:F$238,MATCH(IF(Input_Day1!$AG107="","",SMALL(Input_Day1!$AF$12:$AF$238,Input_Day1!$AG107)),Input_Day1!$AF$12:'Input_Day1'!$AF$238,0)))</f>
        <v/>
      </c>
      <c r="G98" s="1" t="str">
        <f t="shared" si="14"/>
        <v/>
      </c>
      <c r="H98" s="4" t="str">
        <f>IF($A98="","",INDEX(Input_Day1!H$12:H$238,MATCH(IF(Input_Day1!$AG107="","",SMALL(Input_Day1!$AF$12:$AF$238,Input_Day1!$AG107)),Input_Day1!$AF$12:'Input_Day1'!$AF$238,0)))</f>
        <v/>
      </c>
      <c r="I98" s="5" t="str">
        <f>IF( OR($A98="",Input_Day1!I107=""),"",INDEX(Input_Day1!I$12:I$238,MATCH(IF(Input_Day1!$AG107="","",SMALL(Input_Day1!$AF$12:$AF$238,Input_Day1!$AG107)),Input_Day1!$AF$12:'Input_Day1'!$AF$238,0)))</f>
        <v/>
      </c>
      <c r="J98" s="1" t="str">
        <f t="shared" si="15"/>
        <v/>
      </c>
      <c r="K98" s="4" t="str">
        <f>IF($A98="","",INDEX(Input_Day1!K$12:K$238,MATCH(IF(Input_Day1!$AG107="","",SMALL(Input_Day1!$AF$12:$AF$238,Input_Day1!$AG107)),Input_Day1!$AF$12:'Input_Day1'!$AF$238,0)))</f>
        <v/>
      </c>
      <c r="L98" s="5" t="str">
        <f>IF( OR($A98="",Input_Day1!L107=""),"",INDEX(Input_Day1!L$12:L$238,MATCH(IF(Input_Day1!$AG107="","",SMALL(Input_Day1!$AF$12:$AF$238,Input_Day1!$AG107)),Input_Day1!$AF$12:'Input_Day1'!$AF$238,0)))</f>
        <v/>
      </c>
      <c r="M98" s="1" t="str">
        <f t="shared" si="16"/>
        <v/>
      </c>
      <c r="N98" s="4" t="str">
        <f>IF($A98="","",INDEX(Input_Day1!N$12:N$238,MATCH(IF(Input_Day1!$AG107="","",SMALL(Input_Day1!$AF$12:$AF$238,Input_Day1!$AG107)),Input_Day1!$AF$12:'Input_Day1'!$AF$238,0)))</f>
        <v/>
      </c>
      <c r="O98" s="5" t="str">
        <f>IF( OR($A98="",Input_Day1!O107=""),"",INDEX(Input_Day1!O$12:O$238,MATCH(IF(Input_Day1!$AG107="","",SMALL(Input_Day1!$AF$12:$AF$238,Input_Day1!$AG107)),Input_Day1!$AF$12:'Input_Day1'!$AF$238,0)))</f>
        <v/>
      </c>
      <c r="P98" s="1" t="str">
        <f t="shared" si="17"/>
        <v/>
      </c>
      <c r="Q98" s="4" t="str">
        <f>IF($A98="","",INDEX(Input_Day1!Q$12:Q$238,MATCH(IF(Input_Day1!$AG107="","",SMALL(Input_Day1!$AF$12:$AF$238,Input_Day1!$AG107)),Input_Day1!$AF$12:'Input_Day1'!$AF$238,0)))</f>
        <v/>
      </c>
      <c r="R98" s="5" t="str">
        <f>IF( OR($A98="",Input_Day1!R107=""),"",INDEX(Input_Day1!R$12:R$238,MATCH(IF(Input_Day1!$AG107="","",SMALL(Input_Day1!$AF$12:$AF$238,Input_Day1!$AG107)),Input_Day1!$AF$12:'Input_Day1'!$AF$238,0)))</f>
        <v/>
      </c>
      <c r="S98" s="1" t="str">
        <f t="shared" si="18"/>
        <v/>
      </c>
      <c r="T98" s="4" t="str">
        <f>IF($A98="","",INDEX(Input_Day1!T$12:T$238,MATCH(IF(Input_Day1!$AG107="","",SMALL(Input_Day1!$AF$12:$AF$238,Input_Day1!$AG107)),Input_Day1!$AF$12:'Input_Day1'!$AF$238,0)))</f>
        <v/>
      </c>
      <c r="U98" s="5" t="str">
        <f>IF( OR($A98="",Input_Day1!U107=""),"",INDEX(Input_Day1!U$12:U$238,MATCH(IF(Input_Day1!$AG107="","",SMALL(Input_Day1!$AF$12:$AF$238,Input_Day1!$AG107)),Input_Day1!$AF$12:'Input_Day1'!$AF$238,0)))</f>
        <v/>
      </c>
      <c r="V98" s="1" t="str">
        <f t="shared" si="19"/>
        <v/>
      </c>
      <c r="W98" s="4" t="str">
        <f>IF($A98="","",INDEX(Input_Day1!W$12:W$238,MATCH(IF(Input_Day1!$AG107="","",SMALL(Input_Day1!$AF$12:$AF$238,Input_Day1!$AG107)),Input_Day1!$AF$12:'Input_Day1'!$AF$238,0)))</f>
        <v/>
      </c>
      <c r="X98" s="5" t="str">
        <f>IF( OR($A98="",Input_Day1!X107=""),"",INDEX(Input_Day1!X$12:X$238,MATCH(IF(Input_Day1!$AG107="","",SMALL(Input_Day1!$AF$12:$AF$238,Input_Day1!$AG107)),Input_Day1!$AF$12:'Input_Day1'!$AF$238,0)))</f>
        <v/>
      </c>
      <c r="Y98" s="1" t="str">
        <f t="shared" si="13"/>
        <v/>
      </c>
      <c r="Z98" s="1" t="str">
        <f>IF($A98="","",INDEX(Input_Day1!Z$12:Z$238,MATCH(IF(Input_Day1!$AG107="","",SMALL(Input_Day1!$AF$12:$AF$238,Input_Day1!$AG107)),Input_Day1!$AF$12:'Input_Day1'!$AF$238,0)))</f>
        <v/>
      </c>
    </row>
    <row r="99" spans="1:26" x14ac:dyDescent="0.35">
      <c r="A99" s="1" t="str">
        <f>INDEX(Input_Day1!AE$12:AE$238,MATCH(IF(Input_Day1!$AG108="","",SMALL(Input_Day1!$AF$12:$AF$238,Input_Day1!$AG108)),Input_Day1!$AF$12:'Input_Day1'!$AF$238,0))</f>
        <v/>
      </c>
      <c r="B99" s="1" t="str">
        <f>IF($A99="","",INDEX(Input_Day1!A$12:A$238,MATCH(IF(Input_Day1!$AG108="","",SMALL(Input_Day1!$AF$12:$AF$238,Input_Day1!$AG108)),Input_Day1!$AF$12:'Input_Day1'!$AF$238,0)))</f>
        <v/>
      </c>
      <c r="C99" s="1" t="str">
        <f>IF($A99="","",INDEX(Input_Day1!B$12:B$238,MATCH(IF(Input_Day1!$AG108="","",SMALL(Input_Day1!$AD$12:$AD$238,Input_Day1!$AG108)),Input_Day1!$AD$12:'Input_Day1'!$AD$238,0)))</f>
        <v/>
      </c>
      <c r="D99" s="1" t="str">
        <f>IF($A99="","",INDEX(Input_Day1!C$12:C$238,MATCH(IF(Input_Day1!$AG108="","",SMALL(Input_Day1!$AD$12:$AD$238,Input_Day1!$AG108)),Input_Day1!$AD$12:'Input_Day1'!$AD$238,0)))</f>
        <v/>
      </c>
      <c r="E99" s="4" t="str">
        <f>IF($A99="","",INDEX(Input_Day1!E$12:E$238,MATCH(IF(Input_Day1!$AG108="","",SMALL(Input_Day1!$AF$12:$AF$238,Input_Day1!$AG108)),Input_Day1!$AF$12:'Input_Day1'!$AF$238,0)))</f>
        <v/>
      </c>
      <c r="F99" s="5" t="str">
        <f>IF( OR($A99="",Input_Day1!F108=""),"",INDEX(Input_Day1!F$12:F$238,MATCH(IF(Input_Day1!$AG108="","",SMALL(Input_Day1!$AF$12:$AF$238,Input_Day1!$AG108)),Input_Day1!$AF$12:'Input_Day1'!$AF$238,0)))</f>
        <v/>
      </c>
      <c r="G99" s="1" t="str">
        <f t="shared" si="14"/>
        <v/>
      </c>
      <c r="H99" s="4" t="str">
        <f>IF($A99="","",INDEX(Input_Day1!H$12:H$238,MATCH(IF(Input_Day1!$AG108="","",SMALL(Input_Day1!$AF$12:$AF$238,Input_Day1!$AG108)),Input_Day1!$AF$12:'Input_Day1'!$AF$238,0)))</f>
        <v/>
      </c>
      <c r="I99" s="5" t="str">
        <f>IF( OR($A99="",Input_Day1!I108=""),"",INDEX(Input_Day1!I$12:I$238,MATCH(IF(Input_Day1!$AG108="","",SMALL(Input_Day1!$AF$12:$AF$238,Input_Day1!$AG108)),Input_Day1!$AF$12:'Input_Day1'!$AF$238,0)))</f>
        <v/>
      </c>
      <c r="J99" s="1" t="str">
        <f t="shared" si="15"/>
        <v/>
      </c>
      <c r="K99" s="4" t="str">
        <f>IF($A99="","",INDEX(Input_Day1!K$12:K$238,MATCH(IF(Input_Day1!$AG108="","",SMALL(Input_Day1!$AF$12:$AF$238,Input_Day1!$AG108)),Input_Day1!$AF$12:'Input_Day1'!$AF$238,0)))</f>
        <v/>
      </c>
      <c r="L99" s="5" t="str">
        <f>IF( OR($A99="",Input_Day1!L108=""),"",INDEX(Input_Day1!L$12:L$238,MATCH(IF(Input_Day1!$AG108="","",SMALL(Input_Day1!$AF$12:$AF$238,Input_Day1!$AG108)),Input_Day1!$AF$12:'Input_Day1'!$AF$238,0)))</f>
        <v/>
      </c>
      <c r="M99" s="1" t="str">
        <f t="shared" si="16"/>
        <v/>
      </c>
      <c r="N99" s="4" t="str">
        <f>IF($A99="","",INDEX(Input_Day1!N$12:N$238,MATCH(IF(Input_Day1!$AG108="","",SMALL(Input_Day1!$AF$12:$AF$238,Input_Day1!$AG108)),Input_Day1!$AF$12:'Input_Day1'!$AF$238,0)))</f>
        <v/>
      </c>
      <c r="O99" s="5" t="str">
        <f>IF( OR($A99="",Input_Day1!O108=""),"",INDEX(Input_Day1!O$12:O$238,MATCH(IF(Input_Day1!$AG108="","",SMALL(Input_Day1!$AF$12:$AF$238,Input_Day1!$AG108)),Input_Day1!$AF$12:'Input_Day1'!$AF$238,0)))</f>
        <v/>
      </c>
      <c r="P99" s="1" t="str">
        <f t="shared" si="17"/>
        <v/>
      </c>
      <c r="Q99" s="4" t="str">
        <f>IF($A99="","",INDEX(Input_Day1!Q$12:Q$238,MATCH(IF(Input_Day1!$AG108="","",SMALL(Input_Day1!$AF$12:$AF$238,Input_Day1!$AG108)),Input_Day1!$AF$12:'Input_Day1'!$AF$238,0)))</f>
        <v/>
      </c>
      <c r="R99" s="5" t="str">
        <f>IF( OR($A99="",Input_Day1!R108=""),"",INDEX(Input_Day1!R$12:R$238,MATCH(IF(Input_Day1!$AG108="","",SMALL(Input_Day1!$AF$12:$AF$238,Input_Day1!$AG108)),Input_Day1!$AF$12:'Input_Day1'!$AF$238,0)))</f>
        <v/>
      </c>
      <c r="S99" s="1" t="str">
        <f t="shared" si="18"/>
        <v/>
      </c>
      <c r="T99" s="4" t="str">
        <f>IF($A99="","",INDEX(Input_Day1!T$12:T$238,MATCH(IF(Input_Day1!$AG108="","",SMALL(Input_Day1!$AF$12:$AF$238,Input_Day1!$AG108)),Input_Day1!$AF$12:'Input_Day1'!$AF$238,0)))</f>
        <v/>
      </c>
      <c r="U99" s="5" t="str">
        <f>IF( OR($A99="",Input_Day1!U108=""),"",INDEX(Input_Day1!U$12:U$238,MATCH(IF(Input_Day1!$AG108="","",SMALL(Input_Day1!$AF$12:$AF$238,Input_Day1!$AG108)),Input_Day1!$AF$12:'Input_Day1'!$AF$238,0)))</f>
        <v/>
      </c>
      <c r="V99" s="1" t="str">
        <f t="shared" si="19"/>
        <v/>
      </c>
      <c r="W99" s="4" t="str">
        <f>IF($A99="","",INDEX(Input_Day1!W$12:W$238,MATCH(IF(Input_Day1!$AG108="","",SMALL(Input_Day1!$AF$12:$AF$238,Input_Day1!$AG108)),Input_Day1!$AF$12:'Input_Day1'!$AF$238,0)))</f>
        <v/>
      </c>
      <c r="X99" s="5" t="str">
        <f>IF( OR($A99="",Input_Day1!X108=""),"",INDEX(Input_Day1!X$12:X$238,MATCH(IF(Input_Day1!$AG108="","",SMALL(Input_Day1!$AF$12:$AF$238,Input_Day1!$AG108)),Input_Day1!$AF$12:'Input_Day1'!$AF$238,0)))</f>
        <v/>
      </c>
      <c r="Y99" s="1" t="str">
        <f t="shared" si="13"/>
        <v/>
      </c>
      <c r="Z99" s="1" t="str">
        <f>IF($A99="","",INDEX(Input_Day1!Z$12:Z$238,MATCH(IF(Input_Day1!$AG108="","",SMALL(Input_Day1!$AF$12:$AF$238,Input_Day1!$AG108)),Input_Day1!$AF$12:'Input_Day1'!$AF$238,0)))</f>
        <v/>
      </c>
    </row>
    <row r="100" spans="1:26" x14ac:dyDescent="0.35">
      <c r="A100" s="1" t="str">
        <f>INDEX(Input_Day1!AE$12:AE$238,MATCH(IF(Input_Day1!$AG109="","",SMALL(Input_Day1!$AF$12:$AF$238,Input_Day1!$AG109)),Input_Day1!$AF$12:'Input_Day1'!$AF$238,0))</f>
        <v/>
      </c>
      <c r="B100" s="1" t="str">
        <f>IF($A100="","",INDEX(Input_Day1!A$12:A$238,MATCH(IF(Input_Day1!$AG109="","",SMALL(Input_Day1!$AF$12:$AF$238,Input_Day1!$AG109)),Input_Day1!$AF$12:'Input_Day1'!$AF$238,0)))</f>
        <v/>
      </c>
      <c r="C100" s="1" t="str">
        <f>IF($A100="","",INDEX(Input_Day1!B$12:B$238,MATCH(IF(Input_Day1!$AG109="","",SMALL(Input_Day1!$AD$12:$AD$238,Input_Day1!$AG109)),Input_Day1!$AD$12:'Input_Day1'!$AD$238,0)))</f>
        <v/>
      </c>
      <c r="D100" s="1" t="str">
        <f>IF($A100="","",INDEX(Input_Day1!C$12:C$238,MATCH(IF(Input_Day1!$AG109="","",SMALL(Input_Day1!$AD$12:$AD$238,Input_Day1!$AG109)),Input_Day1!$AD$12:'Input_Day1'!$AD$238,0)))</f>
        <v/>
      </c>
      <c r="E100" s="4" t="str">
        <f>IF($A100="","",INDEX(Input_Day1!E$12:E$238,MATCH(IF(Input_Day1!$AG109="","",SMALL(Input_Day1!$AF$12:$AF$238,Input_Day1!$AG109)),Input_Day1!$AF$12:'Input_Day1'!$AF$238,0)))</f>
        <v/>
      </c>
      <c r="F100" s="5" t="str">
        <f>IF( OR($A100="",Input_Day1!F109=""),"",INDEX(Input_Day1!F$12:F$238,MATCH(IF(Input_Day1!$AG109="","",SMALL(Input_Day1!$AF$12:$AF$238,Input_Day1!$AG109)),Input_Day1!$AF$12:'Input_Day1'!$AF$238,0)))</f>
        <v/>
      </c>
      <c r="G100" s="1" t="str">
        <f t="shared" si="14"/>
        <v/>
      </c>
      <c r="H100" s="4" t="str">
        <f>IF($A100="","",INDEX(Input_Day1!H$12:H$238,MATCH(IF(Input_Day1!$AG109="","",SMALL(Input_Day1!$AF$12:$AF$238,Input_Day1!$AG109)),Input_Day1!$AF$12:'Input_Day1'!$AF$238,0)))</f>
        <v/>
      </c>
      <c r="I100" s="5" t="str">
        <f>IF( OR($A100="",Input_Day1!I109=""),"",INDEX(Input_Day1!I$12:I$238,MATCH(IF(Input_Day1!$AG109="","",SMALL(Input_Day1!$AF$12:$AF$238,Input_Day1!$AG109)),Input_Day1!$AF$12:'Input_Day1'!$AF$238,0)))</f>
        <v/>
      </c>
      <c r="J100" s="1" t="str">
        <f t="shared" si="15"/>
        <v/>
      </c>
      <c r="K100" s="4" t="str">
        <f>IF($A100="","",INDEX(Input_Day1!K$12:K$238,MATCH(IF(Input_Day1!$AG109="","",SMALL(Input_Day1!$AF$12:$AF$238,Input_Day1!$AG109)),Input_Day1!$AF$12:'Input_Day1'!$AF$238,0)))</f>
        <v/>
      </c>
      <c r="L100" s="5" t="str">
        <f>IF( OR($A100="",Input_Day1!L109=""),"",INDEX(Input_Day1!L$12:L$238,MATCH(IF(Input_Day1!$AG109="","",SMALL(Input_Day1!$AF$12:$AF$238,Input_Day1!$AG109)),Input_Day1!$AF$12:'Input_Day1'!$AF$238,0)))</f>
        <v/>
      </c>
      <c r="M100" s="1" t="str">
        <f t="shared" si="16"/>
        <v/>
      </c>
      <c r="N100" s="4" t="str">
        <f>IF($A100="","",INDEX(Input_Day1!N$12:N$238,MATCH(IF(Input_Day1!$AG109="","",SMALL(Input_Day1!$AF$12:$AF$238,Input_Day1!$AG109)),Input_Day1!$AF$12:'Input_Day1'!$AF$238,0)))</f>
        <v/>
      </c>
      <c r="O100" s="5" t="str">
        <f>IF( OR($A100="",Input_Day1!O109=""),"",INDEX(Input_Day1!O$12:O$238,MATCH(IF(Input_Day1!$AG109="","",SMALL(Input_Day1!$AF$12:$AF$238,Input_Day1!$AG109)),Input_Day1!$AF$12:'Input_Day1'!$AF$238,0)))</f>
        <v/>
      </c>
      <c r="P100" s="1" t="str">
        <f t="shared" si="17"/>
        <v/>
      </c>
      <c r="Q100" s="4" t="str">
        <f>IF($A100="","",INDEX(Input_Day1!Q$12:Q$238,MATCH(IF(Input_Day1!$AG109="","",SMALL(Input_Day1!$AF$12:$AF$238,Input_Day1!$AG109)),Input_Day1!$AF$12:'Input_Day1'!$AF$238,0)))</f>
        <v/>
      </c>
      <c r="R100" s="5" t="str">
        <f>IF( OR($A100="",Input_Day1!R109=""),"",INDEX(Input_Day1!R$12:R$238,MATCH(IF(Input_Day1!$AG109="","",SMALL(Input_Day1!$AF$12:$AF$238,Input_Day1!$AG109)),Input_Day1!$AF$12:'Input_Day1'!$AF$238,0)))</f>
        <v/>
      </c>
      <c r="S100" s="1" t="str">
        <f t="shared" si="18"/>
        <v/>
      </c>
      <c r="T100" s="4" t="str">
        <f>IF($A100="","",INDEX(Input_Day1!T$12:T$238,MATCH(IF(Input_Day1!$AG109="","",SMALL(Input_Day1!$AF$12:$AF$238,Input_Day1!$AG109)),Input_Day1!$AF$12:'Input_Day1'!$AF$238,0)))</f>
        <v/>
      </c>
      <c r="U100" s="5" t="str">
        <f>IF( OR($A100="",Input_Day1!U109=""),"",INDEX(Input_Day1!U$12:U$238,MATCH(IF(Input_Day1!$AG109="","",SMALL(Input_Day1!$AF$12:$AF$238,Input_Day1!$AG109)),Input_Day1!$AF$12:'Input_Day1'!$AF$238,0)))</f>
        <v/>
      </c>
      <c r="V100" s="1" t="str">
        <f t="shared" si="19"/>
        <v/>
      </c>
      <c r="W100" s="4" t="str">
        <f>IF($A100="","",INDEX(Input_Day1!W$12:W$238,MATCH(IF(Input_Day1!$AG109="","",SMALL(Input_Day1!$AF$12:$AF$238,Input_Day1!$AG109)),Input_Day1!$AF$12:'Input_Day1'!$AF$238,0)))</f>
        <v/>
      </c>
      <c r="X100" s="5" t="str">
        <f>IF( OR($A100="",Input_Day1!X109=""),"",INDEX(Input_Day1!X$12:X$238,MATCH(IF(Input_Day1!$AG109="","",SMALL(Input_Day1!$AF$12:$AF$238,Input_Day1!$AG109)),Input_Day1!$AF$12:'Input_Day1'!$AF$238,0)))</f>
        <v/>
      </c>
      <c r="Y100" s="1" t="str">
        <f t="shared" si="13"/>
        <v/>
      </c>
      <c r="Z100" s="1" t="str">
        <f>IF($A100="","",INDEX(Input_Day1!Z$12:Z$238,MATCH(IF(Input_Day1!$AG109="","",SMALL(Input_Day1!$AF$12:$AF$238,Input_Day1!$AG109)),Input_Day1!$AF$12:'Input_Day1'!$AF$238,0)))</f>
        <v/>
      </c>
    </row>
    <row r="101" spans="1:26" x14ac:dyDescent="0.35">
      <c r="A101" s="1" t="str">
        <f>INDEX(Input_Day1!AE$12:AE$238,MATCH(IF(Input_Day1!$AG110="","",SMALL(Input_Day1!$AF$12:$AF$238,Input_Day1!$AG110)),Input_Day1!$AF$12:'Input_Day1'!$AF$238,0))</f>
        <v/>
      </c>
      <c r="B101" s="1" t="str">
        <f>IF($A101="","",INDEX(Input_Day1!A$12:A$238,MATCH(IF(Input_Day1!$AG110="","",SMALL(Input_Day1!$AF$12:$AF$238,Input_Day1!$AG110)),Input_Day1!$AF$12:'Input_Day1'!$AF$238,0)))</f>
        <v/>
      </c>
      <c r="C101" s="1" t="str">
        <f>IF($A101="","",INDEX(Input_Day1!B$12:B$238,MATCH(IF(Input_Day1!$AG110="","",SMALL(Input_Day1!$AD$12:$AD$238,Input_Day1!$AG110)),Input_Day1!$AD$12:'Input_Day1'!$AD$238,0)))</f>
        <v/>
      </c>
      <c r="D101" s="1" t="str">
        <f>IF($A101="","",INDEX(Input_Day1!C$12:C$238,MATCH(IF(Input_Day1!$AG110="","",SMALL(Input_Day1!$AD$12:$AD$238,Input_Day1!$AG110)),Input_Day1!$AD$12:'Input_Day1'!$AD$238,0)))</f>
        <v/>
      </c>
      <c r="E101" s="4" t="str">
        <f>IF($A101="","",INDEX(Input_Day1!E$12:E$238,MATCH(IF(Input_Day1!$AG110="","",SMALL(Input_Day1!$AF$12:$AF$238,Input_Day1!$AG110)),Input_Day1!$AF$12:'Input_Day1'!$AF$238,0)))</f>
        <v/>
      </c>
      <c r="F101" s="5" t="str">
        <f>IF( OR($A101="",Input_Day1!F110=""),"",INDEX(Input_Day1!F$12:F$238,MATCH(IF(Input_Day1!$AG110="","",SMALL(Input_Day1!$AF$12:$AF$238,Input_Day1!$AG110)),Input_Day1!$AF$12:'Input_Day1'!$AF$238,0)))</f>
        <v/>
      </c>
      <c r="G101" s="1" t="str">
        <f t="shared" si="14"/>
        <v/>
      </c>
      <c r="H101" s="4" t="str">
        <f>IF($A101="","",INDEX(Input_Day1!H$12:H$238,MATCH(IF(Input_Day1!$AG110="","",SMALL(Input_Day1!$AF$12:$AF$238,Input_Day1!$AG110)),Input_Day1!$AF$12:'Input_Day1'!$AF$238,0)))</f>
        <v/>
      </c>
      <c r="I101" s="5" t="str">
        <f>IF( OR($A101="",Input_Day1!I110=""),"",INDEX(Input_Day1!I$12:I$238,MATCH(IF(Input_Day1!$AG110="","",SMALL(Input_Day1!$AF$12:$AF$238,Input_Day1!$AG110)),Input_Day1!$AF$12:'Input_Day1'!$AF$238,0)))</f>
        <v/>
      </c>
      <c r="J101" s="1" t="str">
        <f t="shared" si="15"/>
        <v/>
      </c>
      <c r="K101" s="4" t="str">
        <f>IF($A101="","",INDEX(Input_Day1!K$12:K$238,MATCH(IF(Input_Day1!$AG110="","",SMALL(Input_Day1!$AF$12:$AF$238,Input_Day1!$AG110)),Input_Day1!$AF$12:'Input_Day1'!$AF$238,0)))</f>
        <v/>
      </c>
      <c r="L101" s="5" t="str">
        <f>IF( OR($A101="",Input_Day1!L110=""),"",INDEX(Input_Day1!L$12:L$238,MATCH(IF(Input_Day1!$AG110="","",SMALL(Input_Day1!$AF$12:$AF$238,Input_Day1!$AG110)),Input_Day1!$AF$12:'Input_Day1'!$AF$238,0)))</f>
        <v/>
      </c>
      <c r="M101" s="1" t="str">
        <f t="shared" si="16"/>
        <v/>
      </c>
      <c r="N101" s="4" t="str">
        <f>IF($A101="","",INDEX(Input_Day1!N$12:N$238,MATCH(IF(Input_Day1!$AG110="","",SMALL(Input_Day1!$AF$12:$AF$238,Input_Day1!$AG110)),Input_Day1!$AF$12:'Input_Day1'!$AF$238,0)))</f>
        <v/>
      </c>
      <c r="O101" s="5" t="str">
        <f>IF( OR($A101="",Input_Day1!O110=""),"",INDEX(Input_Day1!O$12:O$238,MATCH(IF(Input_Day1!$AG110="","",SMALL(Input_Day1!$AF$12:$AF$238,Input_Day1!$AG110)),Input_Day1!$AF$12:'Input_Day1'!$AF$238,0)))</f>
        <v/>
      </c>
      <c r="P101" s="1" t="str">
        <f t="shared" si="17"/>
        <v/>
      </c>
      <c r="Q101" s="4" t="str">
        <f>IF($A101="","",INDEX(Input_Day1!Q$12:Q$238,MATCH(IF(Input_Day1!$AG110="","",SMALL(Input_Day1!$AF$12:$AF$238,Input_Day1!$AG110)),Input_Day1!$AF$12:'Input_Day1'!$AF$238,0)))</f>
        <v/>
      </c>
      <c r="R101" s="5" t="str">
        <f>IF( OR($A101="",Input_Day1!R110=""),"",INDEX(Input_Day1!R$12:R$238,MATCH(IF(Input_Day1!$AG110="","",SMALL(Input_Day1!$AF$12:$AF$238,Input_Day1!$AG110)),Input_Day1!$AF$12:'Input_Day1'!$AF$238,0)))</f>
        <v/>
      </c>
      <c r="S101" s="1" t="str">
        <f t="shared" si="18"/>
        <v/>
      </c>
      <c r="T101" s="4" t="str">
        <f>IF($A101="","",INDEX(Input_Day1!T$12:T$238,MATCH(IF(Input_Day1!$AG110="","",SMALL(Input_Day1!$AF$12:$AF$238,Input_Day1!$AG110)),Input_Day1!$AF$12:'Input_Day1'!$AF$238,0)))</f>
        <v/>
      </c>
      <c r="U101" s="5" t="str">
        <f>IF( OR($A101="",Input_Day1!U110=""),"",INDEX(Input_Day1!U$12:U$238,MATCH(IF(Input_Day1!$AG110="","",SMALL(Input_Day1!$AF$12:$AF$238,Input_Day1!$AG110)),Input_Day1!$AF$12:'Input_Day1'!$AF$238,0)))</f>
        <v/>
      </c>
      <c r="V101" s="1" t="str">
        <f t="shared" si="19"/>
        <v/>
      </c>
      <c r="W101" s="4" t="str">
        <f>IF($A101="","",INDEX(Input_Day1!W$12:W$238,MATCH(IF(Input_Day1!$AG110="","",SMALL(Input_Day1!$AF$12:$AF$238,Input_Day1!$AG110)),Input_Day1!$AF$12:'Input_Day1'!$AF$238,0)))</f>
        <v/>
      </c>
      <c r="X101" s="5" t="str">
        <f>IF( OR($A101="",Input_Day1!X110=""),"",INDEX(Input_Day1!X$12:X$238,MATCH(IF(Input_Day1!$AG110="","",SMALL(Input_Day1!$AF$12:$AF$238,Input_Day1!$AG110)),Input_Day1!$AF$12:'Input_Day1'!$AF$238,0)))</f>
        <v/>
      </c>
      <c r="Y101" s="1" t="str">
        <f t="shared" si="13"/>
        <v/>
      </c>
      <c r="Z101" s="1" t="str">
        <f>IF($A101="","",INDEX(Input_Day1!Z$12:Z$238,MATCH(IF(Input_Day1!$AG110="","",SMALL(Input_Day1!$AF$12:$AF$238,Input_Day1!$AG110)),Input_Day1!$AF$12:'Input_Day1'!$AF$238,0)))</f>
        <v/>
      </c>
    </row>
    <row r="102" spans="1:26" x14ac:dyDescent="0.35">
      <c r="A102" s="1" t="str">
        <f>INDEX(Input_Day1!AE$12:AE$238,MATCH(IF(Input_Day1!$AG111="","",SMALL(Input_Day1!$AF$12:$AF$238,Input_Day1!$AG111)),Input_Day1!$AF$12:'Input_Day1'!$AF$238,0))</f>
        <v/>
      </c>
      <c r="B102" s="1" t="str">
        <f>IF($A102="","",INDEX(Input_Day1!A$12:A$238,MATCH(IF(Input_Day1!$AG111="","",SMALL(Input_Day1!$AF$12:$AF$238,Input_Day1!$AG111)),Input_Day1!$AF$12:'Input_Day1'!$AF$238,0)))</f>
        <v/>
      </c>
      <c r="C102" s="1" t="str">
        <f>IF($A102="","",INDEX(Input_Day1!B$12:B$238,MATCH(IF(Input_Day1!$AG111="","",SMALL(Input_Day1!$AD$12:$AD$238,Input_Day1!$AG111)),Input_Day1!$AD$12:'Input_Day1'!$AD$238,0)))</f>
        <v/>
      </c>
      <c r="D102" s="1" t="str">
        <f>IF($A102="","",INDEX(Input_Day1!C$12:C$238,MATCH(IF(Input_Day1!$AG111="","",SMALL(Input_Day1!$AD$12:$AD$238,Input_Day1!$AG111)),Input_Day1!$AD$12:'Input_Day1'!$AD$238,0)))</f>
        <v/>
      </c>
      <c r="E102" s="4" t="str">
        <f>IF($A102="","",INDEX(Input_Day1!E$12:E$238,MATCH(IF(Input_Day1!$AG111="","",SMALL(Input_Day1!$AF$12:$AF$238,Input_Day1!$AG111)),Input_Day1!$AF$12:'Input_Day1'!$AF$238,0)))</f>
        <v/>
      </c>
      <c r="F102" s="5" t="str">
        <f>IF( OR($A102="",Input_Day1!F111=""),"",INDEX(Input_Day1!F$12:F$238,MATCH(IF(Input_Day1!$AG111="","",SMALL(Input_Day1!$AF$12:$AF$238,Input_Day1!$AG111)),Input_Day1!$AF$12:'Input_Day1'!$AF$238,0)))</f>
        <v/>
      </c>
      <c r="G102" s="1" t="str">
        <f t="shared" si="14"/>
        <v/>
      </c>
      <c r="H102" s="4" t="str">
        <f>IF($A102="","",INDEX(Input_Day1!H$12:H$238,MATCH(IF(Input_Day1!$AG111="","",SMALL(Input_Day1!$AF$12:$AF$238,Input_Day1!$AG111)),Input_Day1!$AF$12:'Input_Day1'!$AF$238,0)))</f>
        <v/>
      </c>
      <c r="I102" s="5" t="str">
        <f>IF( OR($A102="",Input_Day1!I111=""),"",INDEX(Input_Day1!I$12:I$238,MATCH(IF(Input_Day1!$AG111="","",SMALL(Input_Day1!$AF$12:$AF$238,Input_Day1!$AG111)),Input_Day1!$AF$12:'Input_Day1'!$AF$238,0)))</f>
        <v/>
      </c>
      <c r="J102" s="1" t="str">
        <f t="shared" si="15"/>
        <v/>
      </c>
      <c r="K102" s="4" t="str">
        <f>IF($A102="","",INDEX(Input_Day1!K$12:K$238,MATCH(IF(Input_Day1!$AG111="","",SMALL(Input_Day1!$AF$12:$AF$238,Input_Day1!$AG111)),Input_Day1!$AF$12:'Input_Day1'!$AF$238,0)))</f>
        <v/>
      </c>
      <c r="L102" s="5" t="str">
        <f>IF( OR($A102="",Input_Day1!L111=""),"",INDEX(Input_Day1!L$12:L$238,MATCH(IF(Input_Day1!$AG111="","",SMALL(Input_Day1!$AF$12:$AF$238,Input_Day1!$AG111)),Input_Day1!$AF$12:'Input_Day1'!$AF$238,0)))</f>
        <v/>
      </c>
      <c r="M102" s="1" t="str">
        <f t="shared" si="16"/>
        <v/>
      </c>
      <c r="N102" s="4" t="str">
        <f>IF($A102="","",INDEX(Input_Day1!N$12:N$238,MATCH(IF(Input_Day1!$AG111="","",SMALL(Input_Day1!$AF$12:$AF$238,Input_Day1!$AG111)),Input_Day1!$AF$12:'Input_Day1'!$AF$238,0)))</f>
        <v/>
      </c>
      <c r="O102" s="5" t="str">
        <f>IF( OR($A102="",Input_Day1!O111=""),"",INDEX(Input_Day1!O$12:O$238,MATCH(IF(Input_Day1!$AG111="","",SMALL(Input_Day1!$AF$12:$AF$238,Input_Day1!$AG111)),Input_Day1!$AF$12:'Input_Day1'!$AF$238,0)))</f>
        <v/>
      </c>
      <c r="P102" s="1" t="str">
        <f t="shared" si="17"/>
        <v/>
      </c>
      <c r="Q102" s="4" t="str">
        <f>IF($A102="","",INDEX(Input_Day1!Q$12:Q$238,MATCH(IF(Input_Day1!$AG111="","",SMALL(Input_Day1!$AF$12:$AF$238,Input_Day1!$AG111)),Input_Day1!$AF$12:'Input_Day1'!$AF$238,0)))</f>
        <v/>
      </c>
      <c r="R102" s="5" t="str">
        <f>IF( OR($A102="",Input_Day1!R111=""),"",INDEX(Input_Day1!R$12:R$238,MATCH(IF(Input_Day1!$AG111="","",SMALL(Input_Day1!$AF$12:$AF$238,Input_Day1!$AG111)),Input_Day1!$AF$12:'Input_Day1'!$AF$238,0)))</f>
        <v/>
      </c>
      <c r="S102" s="1" t="str">
        <f t="shared" si="18"/>
        <v/>
      </c>
      <c r="T102" s="4" t="str">
        <f>IF($A102="","",INDEX(Input_Day1!T$12:T$238,MATCH(IF(Input_Day1!$AG111="","",SMALL(Input_Day1!$AF$12:$AF$238,Input_Day1!$AG111)),Input_Day1!$AF$12:'Input_Day1'!$AF$238,0)))</f>
        <v/>
      </c>
      <c r="U102" s="5" t="str">
        <f>IF( OR($A102="",Input_Day1!U111=""),"",INDEX(Input_Day1!U$12:U$238,MATCH(IF(Input_Day1!$AG111="","",SMALL(Input_Day1!$AF$12:$AF$238,Input_Day1!$AG111)),Input_Day1!$AF$12:'Input_Day1'!$AF$238,0)))</f>
        <v/>
      </c>
      <c r="V102" s="1" t="str">
        <f t="shared" si="19"/>
        <v/>
      </c>
      <c r="W102" s="4" t="str">
        <f>IF($A102="","",INDEX(Input_Day1!W$12:W$238,MATCH(IF(Input_Day1!$AG111="","",SMALL(Input_Day1!$AF$12:$AF$238,Input_Day1!$AG111)),Input_Day1!$AF$12:'Input_Day1'!$AF$238,0)))</f>
        <v/>
      </c>
      <c r="X102" s="5" t="str">
        <f>IF( OR($A102="",Input_Day1!X111=""),"",INDEX(Input_Day1!X$12:X$238,MATCH(IF(Input_Day1!$AG111="","",SMALL(Input_Day1!$AF$12:$AF$238,Input_Day1!$AG111)),Input_Day1!$AF$12:'Input_Day1'!$AF$238,0)))</f>
        <v/>
      </c>
      <c r="Y102" s="1" t="str">
        <f t="shared" si="13"/>
        <v/>
      </c>
      <c r="Z102" s="1" t="str">
        <f>IF($A102="","",INDEX(Input_Day1!Z$12:Z$238,MATCH(IF(Input_Day1!$AG111="","",SMALL(Input_Day1!$AF$12:$AF$238,Input_Day1!$AG111)),Input_Day1!$AF$12:'Input_Day1'!$AF$238,0)))</f>
        <v/>
      </c>
    </row>
    <row r="103" spans="1:26" x14ac:dyDescent="0.35">
      <c r="A103" s="1" t="str">
        <f>INDEX(Input_Day1!AE$12:AE$238,MATCH(IF(Input_Day1!$AG112="","",SMALL(Input_Day1!$AF$12:$AF$238,Input_Day1!$AG112)),Input_Day1!$AF$12:'Input_Day1'!$AF$238,0))</f>
        <v/>
      </c>
      <c r="B103" s="1" t="str">
        <f>IF($A103="","",INDEX(Input_Day1!A$12:A$238,MATCH(IF(Input_Day1!$AG112="","",SMALL(Input_Day1!$AF$12:$AF$238,Input_Day1!$AG112)),Input_Day1!$AF$12:'Input_Day1'!$AF$238,0)))</f>
        <v/>
      </c>
      <c r="C103" s="1" t="str">
        <f>IF($A103="","",INDEX(Input_Day1!B$12:B$238,MATCH(IF(Input_Day1!$AG112="","",SMALL(Input_Day1!$AD$12:$AD$238,Input_Day1!$AG112)),Input_Day1!$AD$12:'Input_Day1'!$AD$238,0)))</f>
        <v/>
      </c>
      <c r="D103" s="1" t="str">
        <f>IF($A103="","",INDEX(Input_Day1!C$12:C$238,MATCH(IF(Input_Day1!$AG112="","",SMALL(Input_Day1!$AD$12:$AD$238,Input_Day1!$AG112)),Input_Day1!$AD$12:'Input_Day1'!$AD$238,0)))</f>
        <v/>
      </c>
      <c r="E103" s="4" t="str">
        <f>IF($A103="","",INDEX(Input_Day1!E$12:E$238,MATCH(IF(Input_Day1!$AG112="","",SMALL(Input_Day1!$AF$12:$AF$238,Input_Day1!$AG112)),Input_Day1!$AF$12:'Input_Day1'!$AF$238,0)))</f>
        <v/>
      </c>
      <c r="F103" s="5" t="str">
        <f>IF( OR($A103="",Input_Day1!F112=""),"",INDEX(Input_Day1!F$12:F$238,MATCH(IF(Input_Day1!$AG112="","",SMALL(Input_Day1!$AF$12:$AF$238,Input_Day1!$AG112)),Input_Day1!$AF$12:'Input_Day1'!$AF$238,0)))</f>
        <v/>
      </c>
      <c r="G103" s="1" t="str">
        <f t="shared" si="14"/>
        <v/>
      </c>
      <c r="H103" s="4" t="str">
        <f>IF($A103="","",INDEX(Input_Day1!H$12:H$238,MATCH(IF(Input_Day1!$AG112="","",SMALL(Input_Day1!$AF$12:$AF$238,Input_Day1!$AG112)),Input_Day1!$AF$12:'Input_Day1'!$AF$238,0)))</f>
        <v/>
      </c>
      <c r="I103" s="5" t="str">
        <f>IF( OR($A103="",Input_Day1!I112=""),"",INDEX(Input_Day1!I$12:I$238,MATCH(IF(Input_Day1!$AG112="","",SMALL(Input_Day1!$AF$12:$AF$238,Input_Day1!$AG112)),Input_Day1!$AF$12:'Input_Day1'!$AF$238,0)))</f>
        <v/>
      </c>
      <c r="J103" s="1" t="str">
        <f t="shared" si="15"/>
        <v/>
      </c>
      <c r="K103" s="4" t="str">
        <f>IF($A103="","",INDEX(Input_Day1!K$12:K$238,MATCH(IF(Input_Day1!$AG112="","",SMALL(Input_Day1!$AF$12:$AF$238,Input_Day1!$AG112)),Input_Day1!$AF$12:'Input_Day1'!$AF$238,0)))</f>
        <v/>
      </c>
      <c r="L103" s="5" t="str">
        <f>IF( OR($A103="",Input_Day1!L112=""),"",INDEX(Input_Day1!L$12:L$238,MATCH(IF(Input_Day1!$AG112="","",SMALL(Input_Day1!$AF$12:$AF$238,Input_Day1!$AG112)),Input_Day1!$AF$12:'Input_Day1'!$AF$238,0)))</f>
        <v/>
      </c>
      <c r="M103" s="1" t="str">
        <f t="shared" si="16"/>
        <v/>
      </c>
      <c r="N103" s="4" t="str">
        <f>IF($A103="","",INDEX(Input_Day1!N$12:N$238,MATCH(IF(Input_Day1!$AG112="","",SMALL(Input_Day1!$AF$12:$AF$238,Input_Day1!$AG112)),Input_Day1!$AF$12:'Input_Day1'!$AF$238,0)))</f>
        <v/>
      </c>
      <c r="O103" s="5" t="str">
        <f>IF( OR($A103="",Input_Day1!O112=""),"",INDEX(Input_Day1!O$12:O$238,MATCH(IF(Input_Day1!$AG112="","",SMALL(Input_Day1!$AF$12:$AF$238,Input_Day1!$AG112)),Input_Day1!$AF$12:'Input_Day1'!$AF$238,0)))</f>
        <v/>
      </c>
      <c r="P103" s="1" t="str">
        <f t="shared" si="17"/>
        <v/>
      </c>
      <c r="Q103" s="4" t="str">
        <f>IF($A103="","",INDEX(Input_Day1!Q$12:Q$238,MATCH(IF(Input_Day1!$AG112="","",SMALL(Input_Day1!$AF$12:$AF$238,Input_Day1!$AG112)),Input_Day1!$AF$12:'Input_Day1'!$AF$238,0)))</f>
        <v/>
      </c>
      <c r="R103" s="5" t="str">
        <f>IF( OR($A103="",Input_Day1!R112=""),"",INDEX(Input_Day1!R$12:R$238,MATCH(IF(Input_Day1!$AG112="","",SMALL(Input_Day1!$AF$12:$AF$238,Input_Day1!$AG112)),Input_Day1!$AF$12:'Input_Day1'!$AF$238,0)))</f>
        <v/>
      </c>
      <c r="S103" s="1" t="str">
        <f t="shared" si="18"/>
        <v/>
      </c>
      <c r="T103" s="4" t="str">
        <f>IF($A103="","",INDEX(Input_Day1!T$12:T$238,MATCH(IF(Input_Day1!$AG112="","",SMALL(Input_Day1!$AF$12:$AF$238,Input_Day1!$AG112)),Input_Day1!$AF$12:'Input_Day1'!$AF$238,0)))</f>
        <v/>
      </c>
      <c r="U103" s="5" t="str">
        <f>IF( OR($A103="",Input_Day1!U112=""),"",INDEX(Input_Day1!U$12:U$238,MATCH(IF(Input_Day1!$AG112="","",SMALL(Input_Day1!$AF$12:$AF$238,Input_Day1!$AG112)),Input_Day1!$AF$12:'Input_Day1'!$AF$238,0)))</f>
        <v/>
      </c>
      <c r="V103" s="1" t="str">
        <f t="shared" si="19"/>
        <v/>
      </c>
      <c r="W103" s="4" t="str">
        <f>IF($A103="","",INDEX(Input_Day1!W$12:W$238,MATCH(IF(Input_Day1!$AG112="","",SMALL(Input_Day1!$AF$12:$AF$238,Input_Day1!$AG112)),Input_Day1!$AF$12:'Input_Day1'!$AF$238,0)))</f>
        <v/>
      </c>
      <c r="X103" s="5" t="str">
        <f>IF( OR($A103="",Input_Day1!X112=""),"",INDEX(Input_Day1!X$12:X$238,MATCH(IF(Input_Day1!$AG112="","",SMALL(Input_Day1!$AF$12:$AF$238,Input_Day1!$AG112)),Input_Day1!$AF$12:'Input_Day1'!$AF$238,0)))</f>
        <v/>
      </c>
      <c r="Y103" s="1" t="str">
        <f t="shared" si="13"/>
        <v/>
      </c>
      <c r="Z103" s="1" t="str">
        <f>IF($A103="","",INDEX(Input_Day1!Z$12:Z$238,MATCH(IF(Input_Day1!$AG112="","",SMALL(Input_Day1!$AF$12:$AF$238,Input_Day1!$AG112)),Input_Day1!$AF$12:'Input_Day1'!$AF$238,0)))</f>
        <v/>
      </c>
    </row>
    <row r="104" spans="1:26" x14ac:dyDescent="0.35">
      <c r="A104" s="1" t="str">
        <f>INDEX(Input_Day1!AE$12:AE$238,MATCH(IF(Input_Day1!$AG113="","",SMALL(Input_Day1!$AF$12:$AF$238,Input_Day1!$AG113)),Input_Day1!$AF$12:'Input_Day1'!$AF$238,0))</f>
        <v/>
      </c>
      <c r="B104" s="1" t="str">
        <f>IF($A104="","",INDEX(Input_Day1!A$12:A$238,MATCH(IF(Input_Day1!$AG113="","",SMALL(Input_Day1!$AF$12:$AF$238,Input_Day1!$AG113)),Input_Day1!$AF$12:'Input_Day1'!$AF$238,0)))</f>
        <v/>
      </c>
      <c r="C104" s="1" t="str">
        <f>IF($A104="","",INDEX(Input_Day1!B$12:B$238,MATCH(IF(Input_Day1!$AG113="","",SMALL(Input_Day1!$AD$12:$AD$238,Input_Day1!$AG113)),Input_Day1!$AD$12:'Input_Day1'!$AD$238,0)))</f>
        <v/>
      </c>
      <c r="D104" s="1" t="str">
        <f>IF($A104="","",INDEX(Input_Day1!C$12:C$238,MATCH(IF(Input_Day1!$AG113="","",SMALL(Input_Day1!$AD$12:$AD$238,Input_Day1!$AG113)),Input_Day1!$AD$12:'Input_Day1'!$AD$238,0)))</f>
        <v/>
      </c>
      <c r="E104" s="4" t="str">
        <f>IF($A104="","",INDEX(Input_Day1!E$12:E$238,MATCH(IF(Input_Day1!$AG113="","",SMALL(Input_Day1!$AF$12:$AF$238,Input_Day1!$AG113)),Input_Day1!$AF$12:'Input_Day1'!$AF$238,0)))</f>
        <v/>
      </c>
      <c r="F104" s="5" t="str">
        <f>IF( OR($A104="",Input_Day1!F113=""),"",INDEX(Input_Day1!F$12:F$238,MATCH(IF(Input_Day1!$AG113="","",SMALL(Input_Day1!$AF$12:$AF$238,Input_Day1!$AG113)),Input_Day1!$AF$12:'Input_Day1'!$AF$238,0)))</f>
        <v/>
      </c>
      <c r="G104" s="1" t="str">
        <f t="shared" si="14"/>
        <v/>
      </c>
      <c r="H104" s="4" t="str">
        <f>IF($A104="","",INDEX(Input_Day1!H$12:H$238,MATCH(IF(Input_Day1!$AG113="","",SMALL(Input_Day1!$AF$12:$AF$238,Input_Day1!$AG113)),Input_Day1!$AF$12:'Input_Day1'!$AF$238,0)))</f>
        <v/>
      </c>
      <c r="I104" s="5" t="str">
        <f>IF( OR($A104="",Input_Day1!I113=""),"",INDEX(Input_Day1!I$12:I$238,MATCH(IF(Input_Day1!$AG113="","",SMALL(Input_Day1!$AF$12:$AF$238,Input_Day1!$AG113)),Input_Day1!$AF$12:'Input_Day1'!$AF$238,0)))</f>
        <v/>
      </c>
      <c r="J104" s="1" t="str">
        <f t="shared" si="15"/>
        <v/>
      </c>
      <c r="K104" s="4" t="str">
        <f>IF($A104="","",INDEX(Input_Day1!K$12:K$238,MATCH(IF(Input_Day1!$AG113="","",SMALL(Input_Day1!$AF$12:$AF$238,Input_Day1!$AG113)),Input_Day1!$AF$12:'Input_Day1'!$AF$238,0)))</f>
        <v/>
      </c>
      <c r="L104" s="5" t="str">
        <f>IF( OR($A104="",Input_Day1!L113=""),"",INDEX(Input_Day1!L$12:L$238,MATCH(IF(Input_Day1!$AG113="","",SMALL(Input_Day1!$AF$12:$AF$238,Input_Day1!$AG113)),Input_Day1!$AF$12:'Input_Day1'!$AF$238,0)))</f>
        <v/>
      </c>
      <c r="M104" s="1" t="str">
        <f t="shared" si="16"/>
        <v/>
      </c>
      <c r="N104" s="4" t="str">
        <f>IF($A104="","",INDEX(Input_Day1!N$12:N$238,MATCH(IF(Input_Day1!$AG113="","",SMALL(Input_Day1!$AF$12:$AF$238,Input_Day1!$AG113)),Input_Day1!$AF$12:'Input_Day1'!$AF$238,0)))</f>
        <v/>
      </c>
      <c r="O104" s="5" t="str">
        <f>IF( OR($A104="",Input_Day1!O113=""),"",INDEX(Input_Day1!O$12:O$238,MATCH(IF(Input_Day1!$AG113="","",SMALL(Input_Day1!$AF$12:$AF$238,Input_Day1!$AG113)),Input_Day1!$AF$12:'Input_Day1'!$AF$238,0)))</f>
        <v/>
      </c>
      <c r="P104" s="1" t="str">
        <f t="shared" si="17"/>
        <v/>
      </c>
      <c r="Q104" s="4" t="str">
        <f>IF($A104="","",INDEX(Input_Day1!Q$12:Q$238,MATCH(IF(Input_Day1!$AG113="","",SMALL(Input_Day1!$AF$12:$AF$238,Input_Day1!$AG113)),Input_Day1!$AF$12:'Input_Day1'!$AF$238,0)))</f>
        <v/>
      </c>
      <c r="R104" s="5" t="str">
        <f>IF( OR($A104="",Input_Day1!R113=""),"",INDEX(Input_Day1!R$12:R$238,MATCH(IF(Input_Day1!$AG113="","",SMALL(Input_Day1!$AF$12:$AF$238,Input_Day1!$AG113)),Input_Day1!$AF$12:'Input_Day1'!$AF$238,0)))</f>
        <v/>
      </c>
      <c r="S104" s="1" t="str">
        <f t="shared" si="18"/>
        <v/>
      </c>
      <c r="T104" s="4" t="str">
        <f>IF($A104="","",INDEX(Input_Day1!T$12:T$238,MATCH(IF(Input_Day1!$AG113="","",SMALL(Input_Day1!$AF$12:$AF$238,Input_Day1!$AG113)),Input_Day1!$AF$12:'Input_Day1'!$AF$238,0)))</f>
        <v/>
      </c>
      <c r="U104" s="5" t="str">
        <f>IF( OR($A104="",Input_Day1!U113=""),"",INDEX(Input_Day1!U$12:U$238,MATCH(IF(Input_Day1!$AG113="","",SMALL(Input_Day1!$AF$12:$AF$238,Input_Day1!$AG113)),Input_Day1!$AF$12:'Input_Day1'!$AF$238,0)))</f>
        <v/>
      </c>
      <c r="V104" s="1" t="str">
        <f t="shared" si="19"/>
        <v/>
      </c>
      <c r="W104" s="4" t="str">
        <f>IF($A104="","",INDEX(Input_Day1!W$12:W$238,MATCH(IF(Input_Day1!$AG113="","",SMALL(Input_Day1!$AF$12:$AF$238,Input_Day1!$AG113)),Input_Day1!$AF$12:'Input_Day1'!$AF$238,0)))</f>
        <v/>
      </c>
      <c r="X104" s="5" t="str">
        <f>IF( OR($A104="",Input_Day1!X113=""),"",INDEX(Input_Day1!X$12:X$238,MATCH(IF(Input_Day1!$AG113="","",SMALL(Input_Day1!$AF$12:$AF$238,Input_Day1!$AG113)),Input_Day1!$AF$12:'Input_Day1'!$AF$238,0)))</f>
        <v/>
      </c>
      <c r="Y104" s="1" t="str">
        <f t="shared" si="13"/>
        <v/>
      </c>
      <c r="Z104" s="1" t="str">
        <f>IF($A104="","",INDEX(Input_Day1!Z$12:Z$238,MATCH(IF(Input_Day1!$AG113="","",SMALL(Input_Day1!$AF$12:$AF$238,Input_Day1!$AG113)),Input_Day1!$AF$12:'Input_Day1'!$AF$238,0)))</f>
        <v/>
      </c>
    </row>
    <row r="105" spans="1:26" x14ac:dyDescent="0.35">
      <c r="A105" s="1" t="str">
        <f>INDEX(Input_Day1!AE$12:AE$238,MATCH(IF(Input_Day1!$AG114="","",SMALL(Input_Day1!$AF$12:$AF$238,Input_Day1!$AG114)),Input_Day1!$AF$12:'Input_Day1'!$AF$238,0))</f>
        <v/>
      </c>
      <c r="B105" s="1" t="str">
        <f>IF($A105="","",INDEX(Input_Day1!A$12:A$238,MATCH(IF(Input_Day1!$AG114="","",SMALL(Input_Day1!$AF$12:$AF$238,Input_Day1!$AG114)),Input_Day1!$AF$12:'Input_Day1'!$AF$238,0)))</f>
        <v/>
      </c>
      <c r="C105" s="1" t="str">
        <f>IF($A105="","",INDEX(Input_Day1!B$12:B$238,MATCH(IF(Input_Day1!$AG114="","",SMALL(Input_Day1!$AD$12:$AD$238,Input_Day1!$AG114)),Input_Day1!$AD$12:'Input_Day1'!$AD$238,0)))</f>
        <v/>
      </c>
      <c r="D105" s="1" t="str">
        <f>IF($A105="","",INDEX(Input_Day1!C$12:C$238,MATCH(IF(Input_Day1!$AG114="","",SMALL(Input_Day1!$AD$12:$AD$238,Input_Day1!$AG114)),Input_Day1!$AD$12:'Input_Day1'!$AD$238,0)))</f>
        <v/>
      </c>
      <c r="E105" s="4" t="str">
        <f>IF($A105="","",INDEX(Input_Day1!E$12:E$238,MATCH(IF(Input_Day1!$AG114="","",SMALL(Input_Day1!$AF$12:$AF$238,Input_Day1!$AG114)),Input_Day1!$AF$12:'Input_Day1'!$AF$238,0)))</f>
        <v/>
      </c>
      <c r="F105" s="5" t="str">
        <f>IF( OR($A105="",Input_Day1!F114=""),"",INDEX(Input_Day1!F$12:F$238,MATCH(IF(Input_Day1!$AG114="","",SMALL(Input_Day1!$AF$12:$AF$238,Input_Day1!$AG114)),Input_Day1!$AF$12:'Input_Day1'!$AF$238,0)))</f>
        <v/>
      </c>
      <c r="G105" s="1" t="str">
        <f t="shared" si="14"/>
        <v/>
      </c>
      <c r="H105" s="4" t="str">
        <f>IF($A105="","",INDEX(Input_Day1!H$12:H$238,MATCH(IF(Input_Day1!$AG114="","",SMALL(Input_Day1!$AF$12:$AF$238,Input_Day1!$AG114)),Input_Day1!$AF$12:'Input_Day1'!$AF$238,0)))</f>
        <v/>
      </c>
      <c r="I105" s="5" t="str">
        <f>IF( OR($A105="",Input_Day1!I114=""),"",INDEX(Input_Day1!I$12:I$238,MATCH(IF(Input_Day1!$AG114="","",SMALL(Input_Day1!$AF$12:$AF$238,Input_Day1!$AG114)),Input_Day1!$AF$12:'Input_Day1'!$AF$238,0)))</f>
        <v/>
      </c>
      <c r="J105" s="1" t="str">
        <f t="shared" si="15"/>
        <v/>
      </c>
      <c r="K105" s="4" t="str">
        <f>IF($A105="","",INDEX(Input_Day1!K$12:K$238,MATCH(IF(Input_Day1!$AG114="","",SMALL(Input_Day1!$AF$12:$AF$238,Input_Day1!$AG114)),Input_Day1!$AF$12:'Input_Day1'!$AF$238,0)))</f>
        <v/>
      </c>
      <c r="L105" s="5" t="str">
        <f>IF( OR($A105="",Input_Day1!L114=""),"",INDEX(Input_Day1!L$12:L$238,MATCH(IF(Input_Day1!$AG114="","",SMALL(Input_Day1!$AF$12:$AF$238,Input_Day1!$AG114)),Input_Day1!$AF$12:'Input_Day1'!$AF$238,0)))</f>
        <v/>
      </c>
      <c r="M105" s="1" t="str">
        <f t="shared" si="16"/>
        <v/>
      </c>
      <c r="N105" s="4" t="str">
        <f>IF($A105="","",INDEX(Input_Day1!N$12:N$238,MATCH(IF(Input_Day1!$AG114="","",SMALL(Input_Day1!$AF$12:$AF$238,Input_Day1!$AG114)),Input_Day1!$AF$12:'Input_Day1'!$AF$238,0)))</f>
        <v/>
      </c>
      <c r="O105" s="5" t="str">
        <f>IF( OR($A105="",Input_Day1!O114=""),"",INDEX(Input_Day1!O$12:O$238,MATCH(IF(Input_Day1!$AG114="","",SMALL(Input_Day1!$AF$12:$AF$238,Input_Day1!$AG114)),Input_Day1!$AF$12:'Input_Day1'!$AF$238,0)))</f>
        <v/>
      </c>
      <c r="P105" s="1" t="str">
        <f t="shared" si="17"/>
        <v/>
      </c>
      <c r="Q105" s="4" t="str">
        <f>IF($A105="","",INDEX(Input_Day1!Q$12:Q$238,MATCH(IF(Input_Day1!$AG114="","",SMALL(Input_Day1!$AF$12:$AF$238,Input_Day1!$AG114)),Input_Day1!$AF$12:'Input_Day1'!$AF$238,0)))</f>
        <v/>
      </c>
      <c r="R105" s="5" t="str">
        <f>IF( OR($A105="",Input_Day1!R114=""),"",INDEX(Input_Day1!R$12:R$238,MATCH(IF(Input_Day1!$AG114="","",SMALL(Input_Day1!$AF$12:$AF$238,Input_Day1!$AG114)),Input_Day1!$AF$12:'Input_Day1'!$AF$238,0)))</f>
        <v/>
      </c>
      <c r="S105" s="1" t="str">
        <f t="shared" si="18"/>
        <v/>
      </c>
      <c r="T105" s="4" t="str">
        <f>IF($A105="","",INDEX(Input_Day1!T$12:T$238,MATCH(IF(Input_Day1!$AG114="","",SMALL(Input_Day1!$AF$12:$AF$238,Input_Day1!$AG114)),Input_Day1!$AF$12:'Input_Day1'!$AF$238,0)))</f>
        <v/>
      </c>
      <c r="U105" s="5" t="str">
        <f>IF( OR($A105="",Input_Day1!U114=""),"",INDEX(Input_Day1!U$12:U$238,MATCH(IF(Input_Day1!$AG114="","",SMALL(Input_Day1!$AF$12:$AF$238,Input_Day1!$AG114)),Input_Day1!$AF$12:'Input_Day1'!$AF$238,0)))</f>
        <v/>
      </c>
      <c r="V105" s="1" t="str">
        <f t="shared" si="19"/>
        <v/>
      </c>
      <c r="W105" s="4" t="str">
        <f>IF($A105="","",INDEX(Input_Day1!W$12:W$238,MATCH(IF(Input_Day1!$AG114="","",SMALL(Input_Day1!$AF$12:$AF$238,Input_Day1!$AG114)),Input_Day1!$AF$12:'Input_Day1'!$AF$238,0)))</f>
        <v/>
      </c>
      <c r="X105" s="5" t="str">
        <f>IF( OR($A105="",Input_Day1!X114=""),"",INDEX(Input_Day1!X$12:X$238,MATCH(IF(Input_Day1!$AG114="","",SMALL(Input_Day1!$AF$12:$AF$238,Input_Day1!$AG114)),Input_Day1!$AF$12:'Input_Day1'!$AF$238,0)))</f>
        <v/>
      </c>
      <c r="Y105" s="1" t="str">
        <f t="shared" si="13"/>
        <v/>
      </c>
      <c r="Z105" s="1" t="str">
        <f>IF($A105="","",INDEX(Input_Day1!Z$12:Z$238,MATCH(IF(Input_Day1!$AG114="","",SMALL(Input_Day1!$AF$12:$AF$238,Input_Day1!$AG114)),Input_Day1!$AF$12:'Input_Day1'!$AF$238,0)))</f>
        <v/>
      </c>
    </row>
    <row r="106" spans="1:26" x14ac:dyDescent="0.35">
      <c r="A106" s="1" t="str">
        <f>INDEX(Input_Day1!AE$12:AE$238,MATCH(IF(Input_Day1!$AG115="","",SMALL(Input_Day1!$AF$12:$AF$238,Input_Day1!$AG115)),Input_Day1!$AF$12:'Input_Day1'!$AF$238,0))</f>
        <v/>
      </c>
      <c r="B106" s="1" t="str">
        <f>IF($A106="","",INDEX(Input_Day1!A$12:A$238,MATCH(IF(Input_Day1!$AG115="","",SMALL(Input_Day1!$AF$12:$AF$238,Input_Day1!$AG115)),Input_Day1!$AF$12:'Input_Day1'!$AF$238,0)))</f>
        <v/>
      </c>
      <c r="C106" s="1" t="str">
        <f>IF($A106="","",INDEX(Input_Day1!B$12:B$238,MATCH(IF(Input_Day1!$AG115="","",SMALL(Input_Day1!$AD$12:$AD$238,Input_Day1!$AG115)),Input_Day1!$AD$12:'Input_Day1'!$AD$238,0)))</f>
        <v/>
      </c>
      <c r="D106" s="1" t="str">
        <f>IF($A106="","",INDEX(Input_Day1!C$12:C$238,MATCH(IF(Input_Day1!$AG115="","",SMALL(Input_Day1!$AD$12:$AD$238,Input_Day1!$AG115)),Input_Day1!$AD$12:'Input_Day1'!$AD$238,0)))</f>
        <v/>
      </c>
      <c r="E106" s="4" t="str">
        <f>IF($A106="","",INDEX(Input_Day1!E$12:E$238,MATCH(IF(Input_Day1!$AG115="","",SMALL(Input_Day1!$AF$12:$AF$238,Input_Day1!$AG115)),Input_Day1!$AF$12:'Input_Day1'!$AF$238,0)))</f>
        <v/>
      </c>
      <c r="F106" s="5" t="str">
        <f>IF( OR($A106="",Input_Day1!F115=""),"",INDEX(Input_Day1!F$12:F$238,MATCH(IF(Input_Day1!$AG115="","",SMALL(Input_Day1!$AF$12:$AF$238,Input_Day1!$AG115)),Input_Day1!$AF$12:'Input_Day1'!$AF$238,0)))</f>
        <v/>
      </c>
      <c r="G106" s="1" t="str">
        <f t="shared" si="14"/>
        <v/>
      </c>
      <c r="H106" s="4" t="str">
        <f>IF($A106="","",INDEX(Input_Day1!H$12:H$238,MATCH(IF(Input_Day1!$AG115="","",SMALL(Input_Day1!$AF$12:$AF$238,Input_Day1!$AG115)),Input_Day1!$AF$12:'Input_Day1'!$AF$238,0)))</f>
        <v/>
      </c>
      <c r="I106" s="5" t="str">
        <f>IF( OR($A106="",Input_Day1!I115=""),"",INDEX(Input_Day1!I$12:I$238,MATCH(IF(Input_Day1!$AG115="","",SMALL(Input_Day1!$AF$12:$AF$238,Input_Day1!$AG115)),Input_Day1!$AF$12:'Input_Day1'!$AF$238,0)))</f>
        <v/>
      </c>
      <c r="J106" s="1" t="str">
        <f t="shared" si="15"/>
        <v/>
      </c>
      <c r="K106" s="4" t="str">
        <f>IF($A106="","",INDEX(Input_Day1!K$12:K$238,MATCH(IF(Input_Day1!$AG115="","",SMALL(Input_Day1!$AF$12:$AF$238,Input_Day1!$AG115)),Input_Day1!$AF$12:'Input_Day1'!$AF$238,0)))</f>
        <v/>
      </c>
      <c r="L106" s="5" t="str">
        <f>IF( OR($A106="",Input_Day1!L115=""),"",INDEX(Input_Day1!L$12:L$238,MATCH(IF(Input_Day1!$AG115="","",SMALL(Input_Day1!$AF$12:$AF$238,Input_Day1!$AG115)),Input_Day1!$AF$12:'Input_Day1'!$AF$238,0)))</f>
        <v/>
      </c>
      <c r="M106" s="1" t="str">
        <f t="shared" si="16"/>
        <v/>
      </c>
      <c r="N106" s="4" t="str">
        <f>IF($A106="","",INDEX(Input_Day1!N$12:N$238,MATCH(IF(Input_Day1!$AG115="","",SMALL(Input_Day1!$AF$12:$AF$238,Input_Day1!$AG115)),Input_Day1!$AF$12:'Input_Day1'!$AF$238,0)))</f>
        <v/>
      </c>
      <c r="O106" s="5" t="str">
        <f>IF( OR($A106="",Input_Day1!O115=""),"",INDEX(Input_Day1!O$12:O$238,MATCH(IF(Input_Day1!$AG115="","",SMALL(Input_Day1!$AF$12:$AF$238,Input_Day1!$AG115)),Input_Day1!$AF$12:'Input_Day1'!$AF$238,0)))</f>
        <v/>
      </c>
      <c r="P106" s="1" t="str">
        <f t="shared" si="17"/>
        <v/>
      </c>
      <c r="Q106" s="4" t="str">
        <f>IF($A106="","",INDEX(Input_Day1!Q$12:Q$238,MATCH(IF(Input_Day1!$AG115="","",SMALL(Input_Day1!$AF$12:$AF$238,Input_Day1!$AG115)),Input_Day1!$AF$12:'Input_Day1'!$AF$238,0)))</f>
        <v/>
      </c>
      <c r="R106" s="5" t="str">
        <f>IF( OR($A106="",Input_Day1!R115=""),"",INDEX(Input_Day1!R$12:R$238,MATCH(IF(Input_Day1!$AG115="","",SMALL(Input_Day1!$AF$12:$AF$238,Input_Day1!$AG115)),Input_Day1!$AF$12:'Input_Day1'!$AF$238,0)))</f>
        <v/>
      </c>
      <c r="S106" s="1" t="str">
        <f t="shared" si="18"/>
        <v/>
      </c>
      <c r="T106" s="4" t="str">
        <f>IF($A106="","",INDEX(Input_Day1!T$12:T$238,MATCH(IF(Input_Day1!$AG115="","",SMALL(Input_Day1!$AF$12:$AF$238,Input_Day1!$AG115)),Input_Day1!$AF$12:'Input_Day1'!$AF$238,0)))</f>
        <v/>
      </c>
      <c r="U106" s="5" t="str">
        <f>IF( OR($A106="",Input_Day1!U115=""),"",INDEX(Input_Day1!U$12:U$238,MATCH(IF(Input_Day1!$AG115="","",SMALL(Input_Day1!$AF$12:$AF$238,Input_Day1!$AG115)),Input_Day1!$AF$12:'Input_Day1'!$AF$238,0)))</f>
        <v/>
      </c>
      <c r="V106" s="1" t="str">
        <f t="shared" si="19"/>
        <v/>
      </c>
      <c r="W106" s="4" t="str">
        <f>IF($A106="","",INDEX(Input_Day1!W$12:W$238,MATCH(IF(Input_Day1!$AG115="","",SMALL(Input_Day1!$AF$12:$AF$238,Input_Day1!$AG115)),Input_Day1!$AF$12:'Input_Day1'!$AF$238,0)))</f>
        <v/>
      </c>
      <c r="X106" s="5" t="str">
        <f>IF( OR($A106="",Input_Day1!X115=""),"",INDEX(Input_Day1!X$12:X$238,MATCH(IF(Input_Day1!$AG115="","",SMALL(Input_Day1!$AF$12:$AF$238,Input_Day1!$AG115)),Input_Day1!$AF$12:'Input_Day1'!$AF$238,0)))</f>
        <v/>
      </c>
      <c r="Y106" s="1" t="str">
        <f t="shared" si="13"/>
        <v/>
      </c>
      <c r="Z106" s="1" t="str">
        <f>IF($A106="","",INDEX(Input_Day1!Z$12:Z$238,MATCH(IF(Input_Day1!$AG115="","",SMALL(Input_Day1!$AF$12:$AF$238,Input_Day1!$AG115)),Input_Day1!$AF$12:'Input_Day1'!$AF$238,0)))</f>
        <v/>
      </c>
    </row>
    <row r="107" spans="1:26" x14ac:dyDescent="0.35">
      <c r="A107" s="1" t="str">
        <f>INDEX(Input_Day1!AE$12:AE$238,MATCH(IF(Input_Day1!$AG116="","",SMALL(Input_Day1!$AF$12:$AF$238,Input_Day1!$AG116)),Input_Day1!$AF$12:'Input_Day1'!$AF$238,0))</f>
        <v/>
      </c>
      <c r="B107" s="1" t="str">
        <f>IF($A107="","",INDEX(Input_Day1!A$12:A$238,MATCH(IF(Input_Day1!$AG116="","",SMALL(Input_Day1!$AF$12:$AF$238,Input_Day1!$AG116)),Input_Day1!$AF$12:'Input_Day1'!$AF$238,0)))</f>
        <v/>
      </c>
      <c r="C107" s="1" t="str">
        <f>IF($A107="","",INDEX(Input_Day1!B$12:B$238,MATCH(IF(Input_Day1!$AG116="","",SMALL(Input_Day1!$AD$12:$AD$238,Input_Day1!$AG116)),Input_Day1!$AD$12:'Input_Day1'!$AD$238,0)))</f>
        <v/>
      </c>
      <c r="D107" s="1" t="str">
        <f>IF($A107="","",INDEX(Input_Day1!C$12:C$238,MATCH(IF(Input_Day1!$AG116="","",SMALL(Input_Day1!$AD$12:$AD$238,Input_Day1!$AG116)),Input_Day1!$AD$12:'Input_Day1'!$AD$238,0)))</f>
        <v/>
      </c>
      <c r="E107" s="4" t="str">
        <f>IF($A107="","",INDEX(Input_Day1!E$12:E$238,MATCH(IF(Input_Day1!$AG116="","",SMALL(Input_Day1!$AF$12:$AF$238,Input_Day1!$AG116)),Input_Day1!$AF$12:'Input_Day1'!$AF$238,0)))</f>
        <v/>
      </c>
      <c r="F107" s="5" t="str">
        <f>IF( OR($A107="",Input_Day1!F116=""),"",INDEX(Input_Day1!F$12:F$238,MATCH(IF(Input_Day1!$AG116="","",SMALL(Input_Day1!$AF$12:$AF$238,Input_Day1!$AG116)),Input_Day1!$AF$12:'Input_Day1'!$AF$238,0)))</f>
        <v/>
      </c>
      <c r="G107" s="1" t="str">
        <f t="shared" si="14"/>
        <v/>
      </c>
      <c r="H107" s="4" t="str">
        <f>IF($A107="","",INDEX(Input_Day1!H$12:H$238,MATCH(IF(Input_Day1!$AG116="","",SMALL(Input_Day1!$AF$12:$AF$238,Input_Day1!$AG116)),Input_Day1!$AF$12:'Input_Day1'!$AF$238,0)))</f>
        <v/>
      </c>
      <c r="I107" s="5" t="str">
        <f>IF( OR($A107="",Input_Day1!I116=""),"",INDEX(Input_Day1!I$12:I$238,MATCH(IF(Input_Day1!$AG116="","",SMALL(Input_Day1!$AF$12:$AF$238,Input_Day1!$AG116)),Input_Day1!$AF$12:'Input_Day1'!$AF$238,0)))</f>
        <v/>
      </c>
      <c r="J107" s="1" t="str">
        <f t="shared" si="15"/>
        <v/>
      </c>
      <c r="K107" s="4" t="str">
        <f>IF($A107="","",INDEX(Input_Day1!K$12:K$238,MATCH(IF(Input_Day1!$AG116="","",SMALL(Input_Day1!$AF$12:$AF$238,Input_Day1!$AG116)),Input_Day1!$AF$12:'Input_Day1'!$AF$238,0)))</f>
        <v/>
      </c>
      <c r="L107" s="5" t="str">
        <f>IF( OR($A107="",Input_Day1!L116=""),"",INDEX(Input_Day1!L$12:L$238,MATCH(IF(Input_Day1!$AG116="","",SMALL(Input_Day1!$AF$12:$AF$238,Input_Day1!$AG116)),Input_Day1!$AF$12:'Input_Day1'!$AF$238,0)))</f>
        <v/>
      </c>
      <c r="M107" s="1" t="str">
        <f t="shared" si="16"/>
        <v/>
      </c>
      <c r="N107" s="4" t="str">
        <f>IF($A107="","",INDEX(Input_Day1!N$12:N$238,MATCH(IF(Input_Day1!$AG116="","",SMALL(Input_Day1!$AF$12:$AF$238,Input_Day1!$AG116)),Input_Day1!$AF$12:'Input_Day1'!$AF$238,0)))</f>
        <v/>
      </c>
      <c r="O107" s="5" t="str">
        <f>IF( OR($A107="",Input_Day1!O116=""),"",INDEX(Input_Day1!O$12:O$238,MATCH(IF(Input_Day1!$AG116="","",SMALL(Input_Day1!$AF$12:$AF$238,Input_Day1!$AG116)),Input_Day1!$AF$12:'Input_Day1'!$AF$238,0)))</f>
        <v/>
      </c>
      <c r="P107" s="1" t="str">
        <f t="shared" si="17"/>
        <v/>
      </c>
      <c r="Q107" s="4" t="str">
        <f>IF($A107="","",INDEX(Input_Day1!Q$12:Q$238,MATCH(IF(Input_Day1!$AG116="","",SMALL(Input_Day1!$AF$12:$AF$238,Input_Day1!$AG116)),Input_Day1!$AF$12:'Input_Day1'!$AF$238,0)))</f>
        <v/>
      </c>
      <c r="R107" s="5" t="str">
        <f>IF( OR($A107="",Input_Day1!R116=""),"",INDEX(Input_Day1!R$12:R$238,MATCH(IF(Input_Day1!$AG116="","",SMALL(Input_Day1!$AF$12:$AF$238,Input_Day1!$AG116)),Input_Day1!$AF$12:'Input_Day1'!$AF$238,0)))</f>
        <v/>
      </c>
      <c r="S107" s="1" t="str">
        <f t="shared" si="18"/>
        <v/>
      </c>
      <c r="T107" s="4" t="str">
        <f>IF($A107="","",INDEX(Input_Day1!T$12:T$238,MATCH(IF(Input_Day1!$AG116="","",SMALL(Input_Day1!$AF$12:$AF$238,Input_Day1!$AG116)),Input_Day1!$AF$12:'Input_Day1'!$AF$238,0)))</f>
        <v/>
      </c>
      <c r="U107" s="5" t="str">
        <f>IF( OR($A107="",Input_Day1!U116=""),"",INDEX(Input_Day1!U$12:U$238,MATCH(IF(Input_Day1!$AG116="","",SMALL(Input_Day1!$AF$12:$AF$238,Input_Day1!$AG116)),Input_Day1!$AF$12:'Input_Day1'!$AF$238,0)))</f>
        <v/>
      </c>
      <c r="V107" s="1" t="str">
        <f t="shared" si="19"/>
        <v/>
      </c>
      <c r="W107" s="4" t="str">
        <f>IF($A107="","",INDEX(Input_Day1!W$12:W$238,MATCH(IF(Input_Day1!$AG116="","",SMALL(Input_Day1!$AF$12:$AF$238,Input_Day1!$AG116)),Input_Day1!$AF$12:'Input_Day1'!$AF$238,0)))</f>
        <v/>
      </c>
      <c r="X107" s="5" t="str">
        <f>IF( OR($A107="",Input_Day1!X116=""),"",INDEX(Input_Day1!X$12:X$238,MATCH(IF(Input_Day1!$AG116="","",SMALL(Input_Day1!$AF$12:$AF$238,Input_Day1!$AG116)),Input_Day1!$AF$12:'Input_Day1'!$AF$238,0)))</f>
        <v/>
      </c>
      <c r="Y107" s="1" t="str">
        <f t="shared" si="13"/>
        <v/>
      </c>
      <c r="Z107" s="1" t="str">
        <f>IF($A107="","",INDEX(Input_Day1!Z$12:Z$238,MATCH(IF(Input_Day1!$AG116="","",SMALL(Input_Day1!$AF$12:$AF$238,Input_Day1!$AG116)),Input_Day1!$AF$12:'Input_Day1'!$AF$238,0)))</f>
        <v/>
      </c>
    </row>
    <row r="108" spans="1:26" x14ac:dyDescent="0.35">
      <c r="A108" s="1" t="str">
        <f>INDEX(Input_Day1!AE$12:AE$238,MATCH(IF(Input_Day1!$AG117="","",SMALL(Input_Day1!$AF$12:$AF$238,Input_Day1!$AG117)),Input_Day1!$AF$12:'Input_Day1'!$AF$238,0))</f>
        <v/>
      </c>
      <c r="B108" s="1" t="str">
        <f>IF($A108="","",INDEX(Input_Day1!A$12:A$238,MATCH(IF(Input_Day1!$AG117="","",SMALL(Input_Day1!$AF$12:$AF$238,Input_Day1!$AG117)),Input_Day1!$AF$12:'Input_Day1'!$AF$238,0)))</f>
        <v/>
      </c>
      <c r="C108" s="1" t="str">
        <f>IF($A108="","",INDEX(Input_Day1!B$12:B$238,MATCH(IF(Input_Day1!$AG117="","",SMALL(Input_Day1!$AD$12:$AD$238,Input_Day1!$AG117)),Input_Day1!$AD$12:'Input_Day1'!$AD$238,0)))</f>
        <v/>
      </c>
      <c r="D108" s="1" t="str">
        <f>IF($A108="","",INDEX(Input_Day1!C$12:C$238,MATCH(IF(Input_Day1!$AG117="","",SMALL(Input_Day1!$AD$12:$AD$238,Input_Day1!$AG117)),Input_Day1!$AD$12:'Input_Day1'!$AD$238,0)))</f>
        <v/>
      </c>
      <c r="E108" s="4" t="str">
        <f>IF($A108="","",INDEX(Input_Day1!E$12:E$238,MATCH(IF(Input_Day1!$AG117="","",SMALL(Input_Day1!$AF$12:$AF$238,Input_Day1!$AG117)),Input_Day1!$AF$12:'Input_Day1'!$AF$238,0)))</f>
        <v/>
      </c>
      <c r="F108" s="5" t="str">
        <f>IF( OR($A108="",Input_Day1!F117=""),"",INDEX(Input_Day1!F$12:F$238,MATCH(IF(Input_Day1!$AG117="","",SMALL(Input_Day1!$AF$12:$AF$238,Input_Day1!$AG117)),Input_Day1!$AF$12:'Input_Day1'!$AF$238,0)))</f>
        <v/>
      </c>
      <c r="G108" s="1" t="str">
        <f t="shared" si="14"/>
        <v/>
      </c>
      <c r="H108" s="4" t="str">
        <f>IF($A108="","",INDEX(Input_Day1!H$12:H$238,MATCH(IF(Input_Day1!$AG117="","",SMALL(Input_Day1!$AF$12:$AF$238,Input_Day1!$AG117)),Input_Day1!$AF$12:'Input_Day1'!$AF$238,0)))</f>
        <v/>
      </c>
      <c r="I108" s="5" t="str">
        <f>IF( OR($A108="",Input_Day1!I117=""),"",INDEX(Input_Day1!I$12:I$238,MATCH(IF(Input_Day1!$AG117="","",SMALL(Input_Day1!$AF$12:$AF$238,Input_Day1!$AG117)),Input_Day1!$AF$12:'Input_Day1'!$AF$238,0)))</f>
        <v/>
      </c>
      <c r="J108" s="1" t="str">
        <f t="shared" si="15"/>
        <v/>
      </c>
      <c r="K108" s="4" t="str">
        <f>IF($A108="","",INDEX(Input_Day1!K$12:K$238,MATCH(IF(Input_Day1!$AG117="","",SMALL(Input_Day1!$AF$12:$AF$238,Input_Day1!$AG117)),Input_Day1!$AF$12:'Input_Day1'!$AF$238,0)))</f>
        <v/>
      </c>
      <c r="L108" s="5" t="str">
        <f>IF( OR($A108="",Input_Day1!L117=""),"",INDEX(Input_Day1!L$12:L$238,MATCH(IF(Input_Day1!$AG117="","",SMALL(Input_Day1!$AF$12:$AF$238,Input_Day1!$AG117)),Input_Day1!$AF$12:'Input_Day1'!$AF$238,0)))</f>
        <v/>
      </c>
      <c r="M108" s="1" t="str">
        <f t="shared" si="16"/>
        <v/>
      </c>
      <c r="N108" s="4" t="str">
        <f>IF($A108="","",INDEX(Input_Day1!N$12:N$238,MATCH(IF(Input_Day1!$AG117="","",SMALL(Input_Day1!$AF$12:$AF$238,Input_Day1!$AG117)),Input_Day1!$AF$12:'Input_Day1'!$AF$238,0)))</f>
        <v/>
      </c>
      <c r="O108" s="5" t="str">
        <f>IF( OR($A108="",Input_Day1!O117=""),"",INDEX(Input_Day1!O$12:O$238,MATCH(IF(Input_Day1!$AG117="","",SMALL(Input_Day1!$AF$12:$AF$238,Input_Day1!$AG117)),Input_Day1!$AF$12:'Input_Day1'!$AF$238,0)))</f>
        <v/>
      </c>
      <c r="P108" s="1" t="str">
        <f t="shared" si="17"/>
        <v/>
      </c>
      <c r="Q108" s="4" t="str">
        <f>IF($A108="","",INDEX(Input_Day1!Q$12:Q$238,MATCH(IF(Input_Day1!$AG117="","",SMALL(Input_Day1!$AF$12:$AF$238,Input_Day1!$AG117)),Input_Day1!$AF$12:'Input_Day1'!$AF$238,0)))</f>
        <v/>
      </c>
      <c r="R108" s="5" t="str">
        <f>IF( OR($A108="",Input_Day1!R117=""),"",INDEX(Input_Day1!R$12:R$238,MATCH(IF(Input_Day1!$AG117="","",SMALL(Input_Day1!$AF$12:$AF$238,Input_Day1!$AG117)),Input_Day1!$AF$12:'Input_Day1'!$AF$238,0)))</f>
        <v/>
      </c>
      <c r="S108" s="1" t="str">
        <f t="shared" si="18"/>
        <v/>
      </c>
      <c r="T108" s="4" t="str">
        <f>IF($A108="","",INDEX(Input_Day1!T$12:T$238,MATCH(IF(Input_Day1!$AG117="","",SMALL(Input_Day1!$AF$12:$AF$238,Input_Day1!$AG117)),Input_Day1!$AF$12:'Input_Day1'!$AF$238,0)))</f>
        <v/>
      </c>
      <c r="U108" s="5" t="str">
        <f>IF( OR($A108="",Input_Day1!U117=""),"",INDEX(Input_Day1!U$12:U$238,MATCH(IF(Input_Day1!$AG117="","",SMALL(Input_Day1!$AF$12:$AF$238,Input_Day1!$AG117)),Input_Day1!$AF$12:'Input_Day1'!$AF$238,0)))</f>
        <v/>
      </c>
      <c r="V108" s="1" t="str">
        <f t="shared" si="19"/>
        <v/>
      </c>
      <c r="W108" s="4" t="str">
        <f>IF($A108="","",INDEX(Input_Day1!W$12:W$238,MATCH(IF(Input_Day1!$AG117="","",SMALL(Input_Day1!$AF$12:$AF$238,Input_Day1!$AG117)),Input_Day1!$AF$12:'Input_Day1'!$AF$238,0)))</f>
        <v/>
      </c>
      <c r="X108" s="5" t="str">
        <f>IF( OR($A108="",Input_Day1!X117=""),"",INDEX(Input_Day1!X$12:X$238,MATCH(IF(Input_Day1!$AG117="","",SMALL(Input_Day1!$AF$12:$AF$238,Input_Day1!$AG117)),Input_Day1!$AF$12:'Input_Day1'!$AF$238,0)))</f>
        <v/>
      </c>
      <c r="Y108" s="1" t="str">
        <f t="shared" si="13"/>
        <v/>
      </c>
      <c r="Z108" s="1" t="str">
        <f>IF($A108="","",INDEX(Input_Day1!Z$12:Z$238,MATCH(IF(Input_Day1!$AG117="","",SMALL(Input_Day1!$AF$12:$AF$238,Input_Day1!$AG117)),Input_Day1!$AF$12:'Input_Day1'!$AF$238,0)))</f>
        <v/>
      </c>
    </row>
    <row r="109" spans="1:26" x14ac:dyDescent="0.35">
      <c r="A109" s="1" t="str">
        <f>INDEX(Input_Day1!AE$12:AE$238,MATCH(IF(Input_Day1!$AG118="","",SMALL(Input_Day1!$AF$12:$AF$238,Input_Day1!$AG118)),Input_Day1!$AF$12:'Input_Day1'!$AF$238,0))</f>
        <v/>
      </c>
      <c r="B109" s="1" t="str">
        <f>IF($A109="","",INDEX(Input_Day1!A$12:A$238,MATCH(IF(Input_Day1!$AG118="","",SMALL(Input_Day1!$AF$12:$AF$238,Input_Day1!$AG118)),Input_Day1!$AF$12:'Input_Day1'!$AF$238,0)))</f>
        <v/>
      </c>
      <c r="C109" s="1" t="str">
        <f>IF($A109="","",INDEX(Input_Day1!B$12:B$238,MATCH(IF(Input_Day1!$AG118="","",SMALL(Input_Day1!$AD$12:$AD$238,Input_Day1!$AG118)),Input_Day1!$AD$12:'Input_Day1'!$AD$238,0)))</f>
        <v/>
      </c>
      <c r="D109" s="1" t="str">
        <f>IF($A109="","",INDEX(Input_Day1!C$12:C$238,MATCH(IF(Input_Day1!$AG118="","",SMALL(Input_Day1!$AD$12:$AD$238,Input_Day1!$AG118)),Input_Day1!$AD$12:'Input_Day1'!$AD$238,0)))</f>
        <v/>
      </c>
      <c r="E109" s="4" t="str">
        <f>IF($A109="","",INDEX(Input_Day1!E$12:E$238,MATCH(IF(Input_Day1!$AG118="","",SMALL(Input_Day1!$AF$12:$AF$238,Input_Day1!$AG118)),Input_Day1!$AF$12:'Input_Day1'!$AF$238,0)))</f>
        <v/>
      </c>
      <c r="F109" s="5" t="str">
        <f>IF( OR($A109="",Input_Day1!F118=""),"",INDEX(Input_Day1!F$12:F$238,MATCH(IF(Input_Day1!$AG118="","",SMALL(Input_Day1!$AF$12:$AF$238,Input_Day1!$AG118)),Input_Day1!$AF$12:'Input_Day1'!$AF$238,0)))</f>
        <v/>
      </c>
      <c r="G109" s="1" t="str">
        <f t="shared" si="14"/>
        <v/>
      </c>
      <c r="H109" s="4" t="str">
        <f>IF($A109="","",INDEX(Input_Day1!H$12:H$238,MATCH(IF(Input_Day1!$AG118="","",SMALL(Input_Day1!$AF$12:$AF$238,Input_Day1!$AG118)),Input_Day1!$AF$12:'Input_Day1'!$AF$238,0)))</f>
        <v/>
      </c>
      <c r="I109" s="5" t="str">
        <f>IF( OR($A109="",Input_Day1!I118=""),"",INDEX(Input_Day1!I$12:I$238,MATCH(IF(Input_Day1!$AG118="","",SMALL(Input_Day1!$AF$12:$AF$238,Input_Day1!$AG118)),Input_Day1!$AF$12:'Input_Day1'!$AF$238,0)))</f>
        <v/>
      </c>
      <c r="J109" s="1" t="str">
        <f t="shared" si="15"/>
        <v/>
      </c>
      <c r="K109" s="4" t="str">
        <f>IF($A109="","",INDEX(Input_Day1!K$12:K$238,MATCH(IF(Input_Day1!$AG118="","",SMALL(Input_Day1!$AF$12:$AF$238,Input_Day1!$AG118)),Input_Day1!$AF$12:'Input_Day1'!$AF$238,0)))</f>
        <v/>
      </c>
      <c r="L109" s="5" t="str">
        <f>IF( OR($A109="",Input_Day1!L118=""),"",INDEX(Input_Day1!L$12:L$238,MATCH(IF(Input_Day1!$AG118="","",SMALL(Input_Day1!$AF$12:$AF$238,Input_Day1!$AG118)),Input_Day1!$AF$12:'Input_Day1'!$AF$238,0)))</f>
        <v/>
      </c>
      <c r="M109" s="1" t="str">
        <f t="shared" si="16"/>
        <v/>
      </c>
      <c r="N109" s="4" t="str">
        <f>IF($A109="","",INDEX(Input_Day1!N$12:N$238,MATCH(IF(Input_Day1!$AG118="","",SMALL(Input_Day1!$AF$12:$AF$238,Input_Day1!$AG118)),Input_Day1!$AF$12:'Input_Day1'!$AF$238,0)))</f>
        <v/>
      </c>
      <c r="O109" s="5" t="str">
        <f>IF( OR($A109="",Input_Day1!O118=""),"",INDEX(Input_Day1!O$12:O$238,MATCH(IF(Input_Day1!$AG118="","",SMALL(Input_Day1!$AF$12:$AF$238,Input_Day1!$AG118)),Input_Day1!$AF$12:'Input_Day1'!$AF$238,0)))</f>
        <v/>
      </c>
      <c r="P109" s="1" t="str">
        <f t="shared" si="17"/>
        <v/>
      </c>
      <c r="Q109" s="4" t="str">
        <f>IF($A109="","",INDEX(Input_Day1!Q$12:Q$238,MATCH(IF(Input_Day1!$AG118="","",SMALL(Input_Day1!$AF$12:$AF$238,Input_Day1!$AG118)),Input_Day1!$AF$12:'Input_Day1'!$AF$238,0)))</f>
        <v/>
      </c>
      <c r="R109" s="5" t="str">
        <f>IF( OR($A109="",Input_Day1!R118=""),"",INDEX(Input_Day1!R$12:R$238,MATCH(IF(Input_Day1!$AG118="","",SMALL(Input_Day1!$AF$12:$AF$238,Input_Day1!$AG118)),Input_Day1!$AF$12:'Input_Day1'!$AF$238,0)))</f>
        <v/>
      </c>
      <c r="S109" s="1" t="str">
        <f t="shared" si="18"/>
        <v/>
      </c>
      <c r="T109" s="4" t="str">
        <f>IF($A109="","",INDEX(Input_Day1!T$12:T$238,MATCH(IF(Input_Day1!$AG118="","",SMALL(Input_Day1!$AF$12:$AF$238,Input_Day1!$AG118)),Input_Day1!$AF$12:'Input_Day1'!$AF$238,0)))</f>
        <v/>
      </c>
      <c r="U109" s="5" t="str">
        <f>IF( OR($A109="",Input_Day1!U118=""),"",INDEX(Input_Day1!U$12:U$238,MATCH(IF(Input_Day1!$AG118="","",SMALL(Input_Day1!$AF$12:$AF$238,Input_Day1!$AG118)),Input_Day1!$AF$12:'Input_Day1'!$AF$238,0)))</f>
        <v/>
      </c>
      <c r="V109" s="1" t="str">
        <f t="shared" si="19"/>
        <v/>
      </c>
      <c r="W109" s="4" t="str">
        <f>IF($A109="","",INDEX(Input_Day1!W$12:W$238,MATCH(IF(Input_Day1!$AG118="","",SMALL(Input_Day1!$AF$12:$AF$238,Input_Day1!$AG118)),Input_Day1!$AF$12:'Input_Day1'!$AF$238,0)))</f>
        <v/>
      </c>
      <c r="X109" s="5" t="str">
        <f>IF( OR($A109="",Input_Day1!X118=""),"",INDEX(Input_Day1!X$12:X$238,MATCH(IF(Input_Day1!$AG118="","",SMALL(Input_Day1!$AF$12:$AF$238,Input_Day1!$AG118)),Input_Day1!$AF$12:'Input_Day1'!$AF$238,0)))</f>
        <v/>
      </c>
      <c r="Y109" s="1" t="str">
        <f t="shared" si="13"/>
        <v/>
      </c>
      <c r="Z109" s="1" t="str">
        <f>IF($A109="","",INDEX(Input_Day1!Z$12:Z$238,MATCH(IF(Input_Day1!$AG118="","",SMALL(Input_Day1!$AF$12:$AF$238,Input_Day1!$AG118)),Input_Day1!$AF$12:'Input_Day1'!$AF$238,0)))</f>
        <v/>
      </c>
    </row>
    <row r="110" spans="1:26" x14ac:dyDescent="0.35">
      <c r="A110" s="1" t="str">
        <f>INDEX(Input_Day1!AE$12:AE$238,MATCH(IF(Input_Day1!$AG119="","",SMALL(Input_Day1!$AF$12:$AF$238,Input_Day1!$AG119)),Input_Day1!$AF$12:'Input_Day1'!$AF$238,0))</f>
        <v/>
      </c>
      <c r="B110" s="1" t="str">
        <f>IF($A110="","",INDEX(Input_Day1!A$12:A$238,MATCH(IF(Input_Day1!$AG119="","",SMALL(Input_Day1!$AF$12:$AF$238,Input_Day1!$AG119)),Input_Day1!$AF$12:'Input_Day1'!$AF$238,0)))</f>
        <v/>
      </c>
      <c r="C110" s="1" t="str">
        <f>IF($A110="","",INDEX(Input_Day1!B$12:B$238,MATCH(IF(Input_Day1!$AG119="","",SMALL(Input_Day1!$AD$12:$AD$238,Input_Day1!$AG119)),Input_Day1!$AD$12:'Input_Day1'!$AD$238,0)))</f>
        <v/>
      </c>
      <c r="D110" s="1" t="str">
        <f>IF($A110="","",INDEX(Input_Day1!C$12:C$238,MATCH(IF(Input_Day1!$AG119="","",SMALL(Input_Day1!$AD$12:$AD$238,Input_Day1!$AG119)),Input_Day1!$AD$12:'Input_Day1'!$AD$238,0)))</f>
        <v/>
      </c>
      <c r="E110" s="4" t="str">
        <f>IF($A110="","",INDEX(Input_Day1!E$12:E$238,MATCH(IF(Input_Day1!$AG119="","",SMALL(Input_Day1!$AF$12:$AF$238,Input_Day1!$AG119)),Input_Day1!$AF$12:'Input_Day1'!$AF$238,0)))</f>
        <v/>
      </c>
      <c r="F110" s="5" t="str">
        <f>IF( OR($A110="",Input_Day1!F119=""),"",INDEX(Input_Day1!F$12:F$238,MATCH(IF(Input_Day1!$AG119="","",SMALL(Input_Day1!$AF$12:$AF$238,Input_Day1!$AG119)),Input_Day1!$AF$12:'Input_Day1'!$AF$238,0)))</f>
        <v/>
      </c>
      <c r="G110" s="1" t="str">
        <f t="shared" si="14"/>
        <v/>
      </c>
      <c r="H110" s="4" t="str">
        <f>IF($A110="","",INDEX(Input_Day1!H$12:H$238,MATCH(IF(Input_Day1!$AG119="","",SMALL(Input_Day1!$AF$12:$AF$238,Input_Day1!$AG119)),Input_Day1!$AF$12:'Input_Day1'!$AF$238,0)))</f>
        <v/>
      </c>
      <c r="I110" s="5" t="str">
        <f>IF( OR($A110="",Input_Day1!I119=""),"",INDEX(Input_Day1!I$12:I$238,MATCH(IF(Input_Day1!$AG119="","",SMALL(Input_Day1!$AF$12:$AF$238,Input_Day1!$AG119)),Input_Day1!$AF$12:'Input_Day1'!$AF$238,0)))</f>
        <v/>
      </c>
      <c r="J110" s="1" t="str">
        <f t="shared" si="15"/>
        <v/>
      </c>
      <c r="K110" s="4" t="str">
        <f>IF($A110="","",INDEX(Input_Day1!K$12:K$238,MATCH(IF(Input_Day1!$AG119="","",SMALL(Input_Day1!$AF$12:$AF$238,Input_Day1!$AG119)),Input_Day1!$AF$12:'Input_Day1'!$AF$238,0)))</f>
        <v/>
      </c>
      <c r="L110" s="5" t="str">
        <f>IF( OR($A110="",Input_Day1!L119=""),"",INDEX(Input_Day1!L$12:L$238,MATCH(IF(Input_Day1!$AG119="","",SMALL(Input_Day1!$AF$12:$AF$238,Input_Day1!$AG119)),Input_Day1!$AF$12:'Input_Day1'!$AF$238,0)))</f>
        <v/>
      </c>
      <c r="M110" s="1" t="str">
        <f t="shared" si="16"/>
        <v/>
      </c>
      <c r="N110" s="4" t="str">
        <f>IF($A110="","",INDEX(Input_Day1!N$12:N$238,MATCH(IF(Input_Day1!$AG119="","",SMALL(Input_Day1!$AF$12:$AF$238,Input_Day1!$AG119)),Input_Day1!$AF$12:'Input_Day1'!$AF$238,0)))</f>
        <v/>
      </c>
      <c r="O110" s="5" t="str">
        <f>IF( OR($A110="",Input_Day1!O119=""),"",INDEX(Input_Day1!O$12:O$238,MATCH(IF(Input_Day1!$AG119="","",SMALL(Input_Day1!$AF$12:$AF$238,Input_Day1!$AG119)),Input_Day1!$AF$12:'Input_Day1'!$AF$238,0)))</f>
        <v/>
      </c>
      <c r="P110" s="1" t="str">
        <f t="shared" si="17"/>
        <v/>
      </c>
      <c r="Q110" s="4" t="str">
        <f>IF($A110="","",INDEX(Input_Day1!Q$12:Q$238,MATCH(IF(Input_Day1!$AG119="","",SMALL(Input_Day1!$AF$12:$AF$238,Input_Day1!$AG119)),Input_Day1!$AF$12:'Input_Day1'!$AF$238,0)))</f>
        <v/>
      </c>
      <c r="R110" s="5" t="str">
        <f>IF( OR($A110="",Input_Day1!R119=""),"",INDEX(Input_Day1!R$12:R$238,MATCH(IF(Input_Day1!$AG119="","",SMALL(Input_Day1!$AF$12:$AF$238,Input_Day1!$AG119)),Input_Day1!$AF$12:'Input_Day1'!$AF$238,0)))</f>
        <v/>
      </c>
      <c r="S110" s="1" t="str">
        <f t="shared" si="18"/>
        <v/>
      </c>
      <c r="T110" s="4" t="str">
        <f>IF($A110="","",INDEX(Input_Day1!T$12:T$238,MATCH(IF(Input_Day1!$AG119="","",SMALL(Input_Day1!$AF$12:$AF$238,Input_Day1!$AG119)),Input_Day1!$AF$12:'Input_Day1'!$AF$238,0)))</f>
        <v/>
      </c>
      <c r="U110" s="5" t="str">
        <f>IF( OR($A110="",Input_Day1!U119=""),"",INDEX(Input_Day1!U$12:U$238,MATCH(IF(Input_Day1!$AG119="","",SMALL(Input_Day1!$AF$12:$AF$238,Input_Day1!$AG119)),Input_Day1!$AF$12:'Input_Day1'!$AF$238,0)))</f>
        <v/>
      </c>
      <c r="V110" s="1" t="str">
        <f t="shared" si="19"/>
        <v/>
      </c>
      <c r="W110" s="4" t="str">
        <f>IF($A110="","",INDEX(Input_Day1!W$12:W$238,MATCH(IF(Input_Day1!$AG119="","",SMALL(Input_Day1!$AF$12:$AF$238,Input_Day1!$AG119)),Input_Day1!$AF$12:'Input_Day1'!$AF$238,0)))</f>
        <v/>
      </c>
      <c r="X110" s="5" t="str">
        <f>IF( OR($A110="",Input_Day1!X119=""),"",INDEX(Input_Day1!X$12:X$238,MATCH(IF(Input_Day1!$AG119="","",SMALL(Input_Day1!$AF$12:$AF$238,Input_Day1!$AG119)),Input_Day1!$AF$12:'Input_Day1'!$AF$238,0)))</f>
        <v/>
      </c>
      <c r="Y110" s="1" t="str">
        <f t="shared" si="13"/>
        <v/>
      </c>
      <c r="Z110" s="1" t="str">
        <f>IF($A110="","",INDEX(Input_Day1!Z$12:Z$238,MATCH(IF(Input_Day1!$AG119="","",SMALL(Input_Day1!$AF$12:$AF$238,Input_Day1!$AG119)),Input_Day1!$AF$12:'Input_Day1'!$AF$238,0)))</f>
        <v/>
      </c>
    </row>
    <row r="111" spans="1:26" x14ac:dyDescent="0.35">
      <c r="A111" s="1" t="str">
        <f>INDEX(Input_Day1!AE$12:AE$238,MATCH(IF(Input_Day1!$AG120="","",SMALL(Input_Day1!$AF$12:$AF$238,Input_Day1!$AG120)),Input_Day1!$AF$12:'Input_Day1'!$AF$238,0))</f>
        <v/>
      </c>
      <c r="B111" s="1" t="str">
        <f>IF($A111="","",INDEX(Input_Day1!A$12:A$238,MATCH(IF(Input_Day1!$AG120="","",SMALL(Input_Day1!$AF$12:$AF$238,Input_Day1!$AG120)),Input_Day1!$AF$12:'Input_Day1'!$AF$238,0)))</f>
        <v/>
      </c>
      <c r="C111" s="1" t="str">
        <f>IF($A111="","",INDEX(Input_Day1!B$12:B$238,MATCH(IF(Input_Day1!$AG120="","",SMALL(Input_Day1!$AD$12:$AD$238,Input_Day1!$AG120)),Input_Day1!$AD$12:'Input_Day1'!$AD$238,0)))</f>
        <v/>
      </c>
      <c r="D111" s="1" t="str">
        <f>IF($A111="","",INDEX(Input_Day1!C$12:C$238,MATCH(IF(Input_Day1!$AG120="","",SMALL(Input_Day1!$AD$12:$AD$238,Input_Day1!$AG120)),Input_Day1!$AD$12:'Input_Day1'!$AD$238,0)))</f>
        <v/>
      </c>
      <c r="E111" s="4" t="str">
        <f>IF($A111="","",INDEX(Input_Day1!E$12:E$238,MATCH(IF(Input_Day1!$AG120="","",SMALL(Input_Day1!$AF$12:$AF$238,Input_Day1!$AG120)),Input_Day1!$AF$12:'Input_Day1'!$AF$238,0)))</f>
        <v/>
      </c>
      <c r="F111" s="5" t="str">
        <f>IF( OR($A111="",Input_Day1!F120=""),"",INDEX(Input_Day1!F$12:F$238,MATCH(IF(Input_Day1!$AG120="","",SMALL(Input_Day1!$AF$12:$AF$238,Input_Day1!$AG120)),Input_Day1!$AF$12:'Input_Day1'!$AF$238,0)))</f>
        <v/>
      </c>
      <c r="G111" s="1" t="str">
        <f t="shared" si="14"/>
        <v/>
      </c>
      <c r="H111" s="4" t="str">
        <f>IF($A111="","",INDEX(Input_Day1!H$12:H$238,MATCH(IF(Input_Day1!$AG120="","",SMALL(Input_Day1!$AF$12:$AF$238,Input_Day1!$AG120)),Input_Day1!$AF$12:'Input_Day1'!$AF$238,0)))</f>
        <v/>
      </c>
      <c r="I111" s="5" t="str">
        <f>IF( OR($A111="",Input_Day1!I120=""),"",INDEX(Input_Day1!I$12:I$238,MATCH(IF(Input_Day1!$AG120="","",SMALL(Input_Day1!$AF$12:$AF$238,Input_Day1!$AG120)),Input_Day1!$AF$12:'Input_Day1'!$AF$238,0)))</f>
        <v/>
      </c>
      <c r="J111" s="1" t="str">
        <f t="shared" si="15"/>
        <v/>
      </c>
      <c r="K111" s="4" t="str">
        <f>IF($A111="","",INDEX(Input_Day1!K$12:K$238,MATCH(IF(Input_Day1!$AG120="","",SMALL(Input_Day1!$AF$12:$AF$238,Input_Day1!$AG120)),Input_Day1!$AF$12:'Input_Day1'!$AF$238,0)))</f>
        <v/>
      </c>
      <c r="L111" s="5" t="str">
        <f>IF( OR($A111="",Input_Day1!L120=""),"",INDEX(Input_Day1!L$12:L$238,MATCH(IF(Input_Day1!$AG120="","",SMALL(Input_Day1!$AF$12:$AF$238,Input_Day1!$AG120)),Input_Day1!$AF$12:'Input_Day1'!$AF$238,0)))</f>
        <v/>
      </c>
      <c r="M111" s="1" t="str">
        <f t="shared" si="16"/>
        <v/>
      </c>
      <c r="N111" s="4" t="str">
        <f>IF($A111="","",INDEX(Input_Day1!N$12:N$238,MATCH(IF(Input_Day1!$AG120="","",SMALL(Input_Day1!$AF$12:$AF$238,Input_Day1!$AG120)),Input_Day1!$AF$12:'Input_Day1'!$AF$238,0)))</f>
        <v/>
      </c>
      <c r="O111" s="5" t="str">
        <f>IF( OR($A111="",Input_Day1!O120=""),"",INDEX(Input_Day1!O$12:O$238,MATCH(IF(Input_Day1!$AG120="","",SMALL(Input_Day1!$AF$12:$AF$238,Input_Day1!$AG120)),Input_Day1!$AF$12:'Input_Day1'!$AF$238,0)))</f>
        <v/>
      </c>
      <c r="P111" s="1" t="str">
        <f t="shared" si="17"/>
        <v/>
      </c>
      <c r="Q111" s="4" t="str">
        <f>IF($A111="","",INDEX(Input_Day1!Q$12:Q$238,MATCH(IF(Input_Day1!$AG120="","",SMALL(Input_Day1!$AF$12:$AF$238,Input_Day1!$AG120)),Input_Day1!$AF$12:'Input_Day1'!$AF$238,0)))</f>
        <v/>
      </c>
      <c r="R111" s="5" t="str">
        <f>IF( OR($A111="",Input_Day1!R120=""),"",INDEX(Input_Day1!R$12:R$238,MATCH(IF(Input_Day1!$AG120="","",SMALL(Input_Day1!$AF$12:$AF$238,Input_Day1!$AG120)),Input_Day1!$AF$12:'Input_Day1'!$AF$238,0)))</f>
        <v/>
      </c>
      <c r="S111" s="1" t="str">
        <f t="shared" si="18"/>
        <v/>
      </c>
      <c r="T111" s="4" t="str">
        <f>IF($A111="","",INDEX(Input_Day1!T$12:T$238,MATCH(IF(Input_Day1!$AG120="","",SMALL(Input_Day1!$AF$12:$AF$238,Input_Day1!$AG120)),Input_Day1!$AF$12:'Input_Day1'!$AF$238,0)))</f>
        <v/>
      </c>
      <c r="U111" s="5" t="str">
        <f>IF( OR($A111="",Input_Day1!U120=""),"",INDEX(Input_Day1!U$12:U$238,MATCH(IF(Input_Day1!$AG120="","",SMALL(Input_Day1!$AF$12:$AF$238,Input_Day1!$AG120)),Input_Day1!$AF$12:'Input_Day1'!$AF$238,0)))</f>
        <v/>
      </c>
      <c r="V111" s="1" t="str">
        <f t="shared" si="19"/>
        <v/>
      </c>
      <c r="W111" s="4" t="str">
        <f>IF($A111="","",INDEX(Input_Day1!W$12:W$238,MATCH(IF(Input_Day1!$AG120="","",SMALL(Input_Day1!$AF$12:$AF$238,Input_Day1!$AG120)),Input_Day1!$AF$12:'Input_Day1'!$AF$238,0)))</f>
        <v/>
      </c>
      <c r="X111" s="5" t="str">
        <f>IF( OR($A111="",Input_Day1!X120=""),"",INDEX(Input_Day1!X$12:X$238,MATCH(IF(Input_Day1!$AG120="","",SMALL(Input_Day1!$AF$12:$AF$238,Input_Day1!$AG120)),Input_Day1!$AF$12:'Input_Day1'!$AF$238,0)))</f>
        <v/>
      </c>
      <c r="Y111" s="1" t="str">
        <f t="shared" si="13"/>
        <v/>
      </c>
      <c r="Z111" s="1" t="str">
        <f>IF($A111="","",INDEX(Input_Day1!Z$12:Z$238,MATCH(IF(Input_Day1!$AG120="","",SMALL(Input_Day1!$AF$12:$AF$238,Input_Day1!$AG120)),Input_Day1!$AF$12:'Input_Day1'!$AF$238,0)))</f>
        <v/>
      </c>
    </row>
    <row r="112" spans="1:26" x14ac:dyDescent="0.35">
      <c r="A112" s="1" t="str">
        <f>INDEX(Input_Day1!AE$12:AE$238,MATCH(IF(Input_Day1!$AG121="","",SMALL(Input_Day1!$AF$12:$AF$238,Input_Day1!$AG121)),Input_Day1!$AF$12:'Input_Day1'!$AF$238,0))</f>
        <v/>
      </c>
      <c r="B112" s="1" t="str">
        <f>IF($A112="","",INDEX(Input_Day1!A$12:A$238,MATCH(IF(Input_Day1!$AG121="","",SMALL(Input_Day1!$AF$12:$AF$238,Input_Day1!$AG121)),Input_Day1!$AF$12:'Input_Day1'!$AF$238,0)))</f>
        <v/>
      </c>
      <c r="C112" s="1" t="str">
        <f>IF($A112="","",INDEX(Input_Day1!B$12:B$238,MATCH(IF(Input_Day1!$AG121="","",SMALL(Input_Day1!$AD$12:$AD$238,Input_Day1!$AG121)),Input_Day1!$AD$12:'Input_Day1'!$AD$238,0)))</f>
        <v/>
      </c>
      <c r="D112" s="1" t="str">
        <f>IF($A112="","",INDEX(Input_Day1!C$12:C$238,MATCH(IF(Input_Day1!$AG121="","",SMALL(Input_Day1!$AD$12:$AD$238,Input_Day1!$AG121)),Input_Day1!$AD$12:'Input_Day1'!$AD$238,0)))</f>
        <v/>
      </c>
      <c r="E112" s="4" t="str">
        <f>IF($A112="","",INDEX(Input_Day1!E$12:E$238,MATCH(IF(Input_Day1!$AG121="","",SMALL(Input_Day1!$AF$12:$AF$238,Input_Day1!$AG121)),Input_Day1!$AF$12:'Input_Day1'!$AF$238,0)))</f>
        <v/>
      </c>
      <c r="F112" s="5" t="str">
        <f>IF( OR($A112="",Input_Day1!F121=""),"",INDEX(Input_Day1!F$12:F$238,MATCH(IF(Input_Day1!$AG121="","",SMALL(Input_Day1!$AF$12:$AF$238,Input_Day1!$AG121)),Input_Day1!$AF$12:'Input_Day1'!$AF$238,0)))</f>
        <v/>
      </c>
      <c r="G112" s="1" t="str">
        <f t="shared" si="14"/>
        <v/>
      </c>
      <c r="H112" s="4" t="str">
        <f>IF($A112="","",INDEX(Input_Day1!H$12:H$238,MATCH(IF(Input_Day1!$AG121="","",SMALL(Input_Day1!$AF$12:$AF$238,Input_Day1!$AG121)),Input_Day1!$AF$12:'Input_Day1'!$AF$238,0)))</f>
        <v/>
      </c>
      <c r="I112" s="5" t="str">
        <f>IF( OR($A112="",Input_Day1!I121=""),"",INDEX(Input_Day1!I$12:I$238,MATCH(IF(Input_Day1!$AG121="","",SMALL(Input_Day1!$AF$12:$AF$238,Input_Day1!$AG121)),Input_Day1!$AF$12:'Input_Day1'!$AF$238,0)))</f>
        <v/>
      </c>
      <c r="J112" s="1" t="str">
        <f t="shared" si="15"/>
        <v/>
      </c>
      <c r="K112" s="4" t="str">
        <f>IF($A112="","",INDEX(Input_Day1!K$12:K$238,MATCH(IF(Input_Day1!$AG121="","",SMALL(Input_Day1!$AF$12:$AF$238,Input_Day1!$AG121)),Input_Day1!$AF$12:'Input_Day1'!$AF$238,0)))</f>
        <v/>
      </c>
      <c r="L112" s="5" t="str">
        <f>IF( OR($A112="",Input_Day1!L121=""),"",INDEX(Input_Day1!L$12:L$238,MATCH(IF(Input_Day1!$AG121="","",SMALL(Input_Day1!$AF$12:$AF$238,Input_Day1!$AG121)),Input_Day1!$AF$12:'Input_Day1'!$AF$238,0)))</f>
        <v/>
      </c>
      <c r="M112" s="1" t="str">
        <f t="shared" si="16"/>
        <v/>
      </c>
      <c r="N112" s="4" t="str">
        <f>IF($A112="","",INDEX(Input_Day1!N$12:N$238,MATCH(IF(Input_Day1!$AG121="","",SMALL(Input_Day1!$AF$12:$AF$238,Input_Day1!$AG121)),Input_Day1!$AF$12:'Input_Day1'!$AF$238,0)))</f>
        <v/>
      </c>
      <c r="O112" s="5" t="str">
        <f>IF( OR($A112="",Input_Day1!O121=""),"",INDEX(Input_Day1!O$12:O$238,MATCH(IF(Input_Day1!$AG121="","",SMALL(Input_Day1!$AF$12:$AF$238,Input_Day1!$AG121)),Input_Day1!$AF$12:'Input_Day1'!$AF$238,0)))</f>
        <v/>
      </c>
      <c r="P112" s="1" t="str">
        <f t="shared" si="17"/>
        <v/>
      </c>
      <c r="Q112" s="4" t="str">
        <f>IF($A112="","",INDEX(Input_Day1!Q$12:Q$238,MATCH(IF(Input_Day1!$AG121="","",SMALL(Input_Day1!$AF$12:$AF$238,Input_Day1!$AG121)),Input_Day1!$AF$12:'Input_Day1'!$AF$238,0)))</f>
        <v/>
      </c>
      <c r="R112" s="5" t="str">
        <f>IF( OR($A112="",Input_Day1!R121=""),"",INDEX(Input_Day1!R$12:R$238,MATCH(IF(Input_Day1!$AG121="","",SMALL(Input_Day1!$AF$12:$AF$238,Input_Day1!$AG121)),Input_Day1!$AF$12:'Input_Day1'!$AF$238,0)))</f>
        <v/>
      </c>
      <c r="S112" s="1" t="str">
        <f t="shared" si="18"/>
        <v/>
      </c>
      <c r="T112" s="4" t="str">
        <f>IF($A112="","",INDEX(Input_Day1!T$12:T$238,MATCH(IF(Input_Day1!$AG121="","",SMALL(Input_Day1!$AF$12:$AF$238,Input_Day1!$AG121)),Input_Day1!$AF$12:'Input_Day1'!$AF$238,0)))</f>
        <v/>
      </c>
      <c r="U112" s="5" t="str">
        <f>IF( OR($A112="",Input_Day1!U121=""),"",INDEX(Input_Day1!U$12:U$238,MATCH(IF(Input_Day1!$AG121="","",SMALL(Input_Day1!$AF$12:$AF$238,Input_Day1!$AG121)),Input_Day1!$AF$12:'Input_Day1'!$AF$238,0)))</f>
        <v/>
      </c>
      <c r="V112" s="1" t="str">
        <f t="shared" si="19"/>
        <v/>
      </c>
      <c r="W112" s="4" t="str">
        <f>IF($A112="","",INDEX(Input_Day1!W$12:W$238,MATCH(IF(Input_Day1!$AG121="","",SMALL(Input_Day1!$AF$12:$AF$238,Input_Day1!$AG121)),Input_Day1!$AF$12:'Input_Day1'!$AF$238,0)))</f>
        <v/>
      </c>
      <c r="X112" s="5" t="str">
        <f>IF( OR($A112="",Input_Day1!X121=""),"",INDEX(Input_Day1!X$12:X$238,MATCH(IF(Input_Day1!$AG121="","",SMALL(Input_Day1!$AF$12:$AF$238,Input_Day1!$AG121)),Input_Day1!$AF$12:'Input_Day1'!$AF$238,0)))</f>
        <v/>
      </c>
      <c r="Y112" s="1" t="str">
        <f t="shared" si="13"/>
        <v/>
      </c>
      <c r="Z112" s="1" t="str">
        <f>IF($A112="","",INDEX(Input_Day1!Z$12:Z$238,MATCH(IF(Input_Day1!$AG121="","",SMALL(Input_Day1!$AF$12:$AF$238,Input_Day1!$AG121)),Input_Day1!$AF$12:'Input_Day1'!$AF$238,0)))</f>
        <v/>
      </c>
    </row>
    <row r="113" spans="1:26" x14ac:dyDescent="0.35">
      <c r="A113" s="1" t="str">
        <f>INDEX(Input_Day1!AE$12:AE$238,MATCH(IF(Input_Day1!$AG122="","",SMALL(Input_Day1!$AF$12:$AF$238,Input_Day1!$AG122)),Input_Day1!$AF$12:'Input_Day1'!$AF$238,0))</f>
        <v/>
      </c>
      <c r="B113" s="1" t="str">
        <f>IF($A113="","",INDEX(Input_Day1!A$12:A$238,MATCH(IF(Input_Day1!$AG122="","",SMALL(Input_Day1!$AF$12:$AF$238,Input_Day1!$AG122)),Input_Day1!$AF$12:'Input_Day1'!$AF$238,0)))</f>
        <v/>
      </c>
      <c r="C113" s="1" t="str">
        <f>IF($A113="","",INDEX(Input_Day1!B$12:B$238,MATCH(IF(Input_Day1!$AG122="","",SMALL(Input_Day1!$AD$12:$AD$238,Input_Day1!$AG122)),Input_Day1!$AD$12:'Input_Day1'!$AD$238,0)))</f>
        <v/>
      </c>
      <c r="D113" s="1" t="str">
        <f>IF($A113="","",INDEX(Input_Day1!C$12:C$238,MATCH(IF(Input_Day1!$AG122="","",SMALL(Input_Day1!$AD$12:$AD$238,Input_Day1!$AG122)),Input_Day1!$AD$12:'Input_Day1'!$AD$238,0)))</f>
        <v/>
      </c>
      <c r="E113" s="4" t="str">
        <f>IF($A113="","",INDEX(Input_Day1!E$12:E$238,MATCH(IF(Input_Day1!$AG122="","",SMALL(Input_Day1!$AF$12:$AF$238,Input_Day1!$AG122)),Input_Day1!$AF$12:'Input_Day1'!$AF$238,0)))</f>
        <v/>
      </c>
      <c r="F113" s="5" t="str">
        <f>IF( OR($A113="",Input_Day1!F122=""),"",INDEX(Input_Day1!F$12:F$238,MATCH(IF(Input_Day1!$AG122="","",SMALL(Input_Day1!$AF$12:$AF$238,Input_Day1!$AG122)),Input_Day1!$AF$12:'Input_Day1'!$AF$238,0)))</f>
        <v/>
      </c>
      <c r="G113" s="1" t="str">
        <f t="shared" si="14"/>
        <v/>
      </c>
      <c r="H113" s="4" t="str">
        <f>IF($A113="","",INDEX(Input_Day1!H$12:H$238,MATCH(IF(Input_Day1!$AG122="","",SMALL(Input_Day1!$AF$12:$AF$238,Input_Day1!$AG122)),Input_Day1!$AF$12:'Input_Day1'!$AF$238,0)))</f>
        <v/>
      </c>
      <c r="I113" s="5" t="str">
        <f>IF( OR($A113="",Input_Day1!I122=""),"",INDEX(Input_Day1!I$12:I$238,MATCH(IF(Input_Day1!$AG122="","",SMALL(Input_Day1!$AF$12:$AF$238,Input_Day1!$AG122)),Input_Day1!$AF$12:'Input_Day1'!$AF$238,0)))</f>
        <v/>
      </c>
      <c r="J113" s="1" t="str">
        <f t="shared" si="15"/>
        <v/>
      </c>
      <c r="K113" s="4" t="str">
        <f>IF($A113="","",INDEX(Input_Day1!K$12:K$238,MATCH(IF(Input_Day1!$AG122="","",SMALL(Input_Day1!$AF$12:$AF$238,Input_Day1!$AG122)),Input_Day1!$AF$12:'Input_Day1'!$AF$238,0)))</f>
        <v/>
      </c>
      <c r="L113" s="5" t="str">
        <f>IF( OR($A113="",Input_Day1!L122=""),"",INDEX(Input_Day1!L$12:L$238,MATCH(IF(Input_Day1!$AG122="","",SMALL(Input_Day1!$AF$12:$AF$238,Input_Day1!$AG122)),Input_Day1!$AF$12:'Input_Day1'!$AF$238,0)))</f>
        <v/>
      </c>
      <c r="M113" s="1" t="str">
        <f t="shared" si="16"/>
        <v/>
      </c>
      <c r="N113" s="4" t="str">
        <f>IF($A113="","",INDEX(Input_Day1!N$12:N$238,MATCH(IF(Input_Day1!$AG122="","",SMALL(Input_Day1!$AF$12:$AF$238,Input_Day1!$AG122)),Input_Day1!$AF$12:'Input_Day1'!$AF$238,0)))</f>
        <v/>
      </c>
      <c r="O113" s="5" t="str">
        <f>IF( OR($A113="",Input_Day1!O122=""),"",INDEX(Input_Day1!O$12:O$238,MATCH(IF(Input_Day1!$AG122="","",SMALL(Input_Day1!$AF$12:$AF$238,Input_Day1!$AG122)),Input_Day1!$AF$12:'Input_Day1'!$AF$238,0)))</f>
        <v/>
      </c>
      <c r="P113" s="1" t="str">
        <f t="shared" si="17"/>
        <v/>
      </c>
      <c r="Q113" s="4" t="str">
        <f>IF($A113="","",INDEX(Input_Day1!Q$12:Q$238,MATCH(IF(Input_Day1!$AG122="","",SMALL(Input_Day1!$AF$12:$AF$238,Input_Day1!$AG122)),Input_Day1!$AF$12:'Input_Day1'!$AF$238,0)))</f>
        <v/>
      </c>
      <c r="R113" s="5" t="str">
        <f>IF( OR($A113="",Input_Day1!R122=""),"",INDEX(Input_Day1!R$12:R$238,MATCH(IF(Input_Day1!$AG122="","",SMALL(Input_Day1!$AF$12:$AF$238,Input_Day1!$AG122)),Input_Day1!$AF$12:'Input_Day1'!$AF$238,0)))</f>
        <v/>
      </c>
      <c r="S113" s="1" t="str">
        <f t="shared" si="18"/>
        <v/>
      </c>
      <c r="T113" s="4" t="str">
        <f>IF($A113="","",INDEX(Input_Day1!T$12:T$238,MATCH(IF(Input_Day1!$AG122="","",SMALL(Input_Day1!$AF$12:$AF$238,Input_Day1!$AG122)),Input_Day1!$AF$12:'Input_Day1'!$AF$238,0)))</f>
        <v/>
      </c>
      <c r="U113" s="5" t="str">
        <f>IF( OR($A113="",Input_Day1!U122=""),"",INDEX(Input_Day1!U$12:U$238,MATCH(IF(Input_Day1!$AG122="","",SMALL(Input_Day1!$AF$12:$AF$238,Input_Day1!$AG122)),Input_Day1!$AF$12:'Input_Day1'!$AF$238,0)))</f>
        <v/>
      </c>
      <c r="V113" s="1" t="str">
        <f t="shared" si="19"/>
        <v/>
      </c>
      <c r="W113" s="4" t="str">
        <f>IF($A113="","",INDEX(Input_Day1!W$12:W$238,MATCH(IF(Input_Day1!$AG122="","",SMALL(Input_Day1!$AF$12:$AF$238,Input_Day1!$AG122)),Input_Day1!$AF$12:'Input_Day1'!$AF$238,0)))</f>
        <v/>
      </c>
      <c r="X113" s="5" t="str">
        <f>IF( OR($A113="",Input_Day1!X122=""),"",INDEX(Input_Day1!X$12:X$238,MATCH(IF(Input_Day1!$AG122="","",SMALL(Input_Day1!$AF$12:$AF$238,Input_Day1!$AG122)),Input_Day1!$AF$12:'Input_Day1'!$AF$238,0)))</f>
        <v/>
      </c>
      <c r="Y113" s="1" t="str">
        <f t="shared" si="13"/>
        <v/>
      </c>
      <c r="Z113" s="1" t="str">
        <f>IF($A113="","",INDEX(Input_Day1!Z$12:Z$238,MATCH(IF(Input_Day1!$AG122="","",SMALL(Input_Day1!$AF$12:$AF$238,Input_Day1!$AG122)),Input_Day1!$AF$12:'Input_Day1'!$AF$238,0)))</f>
        <v/>
      </c>
    </row>
    <row r="114" spans="1:26" x14ac:dyDescent="0.35">
      <c r="A114" s="1" t="str">
        <f>INDEX(Input_Day1!AE$12:AE$238,MATCH(IF(Input_Day1!$AG123="","",SMALL(Input_Day1!$AF$12:$AF$238,Input_Day1!$AG123)),Input_Day1!$AF$12:'Input_Day1'!$AF$238,0))</f>
        <v/>
      </c>
      <c r="B114" s="1" t="str">
        <f>IF($A114="","",INDEX(Input_Day1!A$12:A$238,MATCH(IF(Input_Day1!$AG123="","",SMALL(Input_Day1!$AF$12:$AF$238,Input_Day1!$AG123)),Input_Day1!$AF$12:'Input_Day1'!$AF$238,0)))</f>
        <v/>
      </c>
      <c r="C114" s="1" t="str">
        <f>IF($A114="","",INDEX(Input_Day1!B$12:B$238,MATCH(IF(Input_Day1!$AG123="","",SMALL(Input_Day1!$AD$12:$AD$238,Input_Day1!$AG123)),Input_Day1!$AD$12:'Input_Day1'!$AD$238,0)))</f>
        <v/>
      </c>
      <c r="D114" s="1" t="str">
        <f>IF($A114="","",INDEX(Input_Day1!C$12:C$238,MATCH(IF(Input_Day1!$AG123="","",SMALL(Input_Day1!$AD$12:$AD$238,Input_Day1!$AG123)),Input_Day1!$AD$12:'Input_Day1'!$AD$238,0)))</f>
        <v/>
      </c>
      <c r="E114" s="4" t="str">
        <f>IF($A114="","",INDEX(Input_Day1!E$12:E$238,MATCH(IF(Input_Day1!$AG123="","",SMALL(Input_Day1!$AF$12:$AF$238,Input_Day1!$AG123)),Input_Day1!$AF$12:'Input_Day1'!$AF$238,0)))</f>
        <v/>
      </c>
      <c r="F114" s="5" t="str">
        <f>IF( OR($A114="",Input_Day1!F123=""),"",INDEX(Input_Day1!F$12:F$238,MATCH(IF(Input_Day1!$AG123="","",SMALL(Input_Day1!$AF$12:$AF$238,Input_Day1!$AG123)),Input_Day1!$AF$12:'Input_Day1'!$AF$238,0)))</f>
        <v/>
      </c>
      <c r="G114" s="1" t="str">
        <f t="shared" si="14"/>
        <v/>
      </c>
      <c r="H114" s="4" t="str">
        <f>IF($A114="","",INDEX(Input_Day1!H$12:H$238,MATCH(IF(Input_Day1!$AG123="","",SMALL(Input_Day1!$AF$12:$AF$238,Input_Day1!$AG123)),Input_Day1!$AF$12:'Input_Day1'!$AF$238,0)))</f>
        <v/>
      </c>
      <c r="I114" s="5" t="str">
        <f>IF( OR($A114="",Input_Day1!I123=""),"",INDEX(Input_Day1!I$12:I$238,MATCH(IF(Input_Day1!$AG123="","",SMALL(Input_Day1!$AF$12:$AF$238,Input_Day1!$AG123)),Input_Day1!$AF$12:'Input_Day1'!$AF$238,0)))</f>
        <v/>
      </c>
      <c r="J114" s="1" t="str">
        <f t="shared" si="15"/>
        <v/>
      </c>
      <c r="K114" s="4" t="str">
        <f>IF($A114="","",INDEX(Input_Day1!K$12:K$238,MATCH(IF(Input_Day1!$AG123="","",SMALL(Input_Day1!$AF$12:$AF$238,Input_Day1!$AG123)),Input_Day1!$AF$12:'Input_Day1'!$AF$238,0)))</f>
        <v/>
      </c>
      <c r="L114" s="5" t="str">
        <f>IF( OR($A114="",Input_Day1!L123=""),"",INDEX(Input_Day1!L$12:L$238,MATCH(IF(Input_Day1!$AG123="","",SMALL(Input_Day1!$AF$12:$AF$238,Input_Day1!$AG123)),Input_Day1!$AF$12:'Input_Day1'!$AF$238,0)))</f>
        <v/>
      </c>
      <c r="M114" s="1" t="str">
        <f t="shared" si="16"/>
        <v/>
      </c>
      <c r="N114" s="4" t="str">
        <f>IF($A114="","",INDEX(Input_Day1!N$12:N$238,MATCH(IF(Input_Day1!$AG123="","",SMALL(Input_Day1!$AF$12:$AF$238,Input_Day1!$AG123)),Input_Day1!$AF$12:'Input_Day1'!$AF$238,0)))</f>
        <v/>
      </c>
      <c r="O114" s="5" t="str">
        <f>IF( OR($A114="",Input_Day1!O123=""),"",INDEX(Input_Day1!O$12:O$238,MATCH(IF(Input_Day1!$AG123="","",SMALL(Input_Day1!$AF$12:$AF$238,Input_Day1!$AG123)),Input_Day1!$AF$12:'Input_Day1'!$AF$238,0)))</f>
        <v/>
      </c>
      <c r="P114" s="1" t="str">
        <f t="shared" si="17"/>
        <v/>
      </c>
      <c r="Q114" s="4" t="str">
        <f>IF($A114="","",INDEX(Input_Day1!Q$12:Q$238,MATCH(IF(Input_Day1!$AG123="","",SMALL(Input_Day1!$AF$12:$AF$238,Input_Day1!$AG123)),Input_Day1!$AF$12:'Input_Day1'!$AF$238,0)))</f>
        <v/>
      </c>
      <c r="R114" s="5" t="str">
        <f>IF( OR($A114="",Input_Day1!R123=""),"",INDEX(Input_Day1!R$12:R$238,MATCH(IF(Input_Day1!$AG123="","",SMALL(Input_Day1!$AF$12:$AF$238,Input_Day1!$AG123)),Input_Day1!$AF$12:'Input_Day1'!$AF$238,0)))</f>
        <v/>
      </c>
      <c r="S114" s="1" t="str">
        <f t="shared" si="18"/>
        <v/>
      </c>
      <c r="T114" s="4" t="str">
        <f>IF($A114="","",INDEX(Input_Day1!T$12:T$238,MATCH(IF(Input_Day1!$AG123="","",SMALL(Input_Day1!$AF$12:$AF$238,Input_Day1!$AG123)),Input_Day1!$AF$12:'Input_Day1'!$AF$238,0)))</f>
        <v/>
      </c>
      <c r="U114" s="5" t="str">
        <f>IF( OR($A114="",Input_Day1!U123=""),"",INDEX(Input_Day1!U$12:U$238,MATCH(IF(Input_Day1!$AG123="","",SMALL(Input_Day1!$AF$12:$AF$238,Input_Day1!$AG123)),Input_Day1!$AF$12:'Input_Day1'!$AF$238,0)))</f>
        <v/>
      </c>
      <c r="V114" s="1" t="str">
        <f t="shared" si="19"/>
        <v/>
      </c>
      <c r="W114" s="4" t="str">
        <f>IF($A114="","",INDEX(Input_Day1!W$12:W$238,MATCH(IF(Input_Day1!$AG123="","",SMALL(Input_Day1!$AF$12:$AF$238,Input_Day1!$AG123)),Input_Day1!$AF$12:'Input_Day1'!$AF$238,0)))</f>
        <v/>
      </c>
      <c r="X114" s="5" t="str">
        <f>IF( OR($A114="",Input_Day1!X123=""),"",INDEX(Input_Day1!X$12:X$238,MATCH(IF(Input_Day1!$AG123="","",SMALL(Input_Day1!$AF$12:$AF$238,Input_Day1!$AG123)),Input_Day1!$AF$12:'Input_Day1'!$AF$238,0)))</f>
        <v/>
      </c>
      <c r="Y114" s="1" t="str">
        <f t="shared" si="13"/>
        <v/>
      </c>
      <c r="Z114" s="1" t="str">
        <f>IF($A114="","",INDEX(Input_Day1!Z$12:Z$238,MATCH(IF(Input_Day1!$AG123="","",SMALL(Input_Day1!$AF$12:$AF$238,Input_Day1!$AG123)),Input_Day1!$AF$12:'Input_Day1'!$AF$238,0)))</f>
        <v/>
      </c>
    </row>
    <row r="115" spans="1:26" x14ac:dyDescent="0.35">
      <c r="A115" s="1" t="str">
        <f>INDEX(Input_Day1!AE$12:AE$238,MATCH(IF(Input_Day1!$AG124="","",SMALL(Input_Day1!$AF$12:$AF$238,Input_Day1!$AG124)),Input_Day1!$AF$12:'Input_Day1'!$AF$238,0))</f>
        <v/>
      </c>
      <c r="B115" s="1" t="str">
        <f>IF($A115="","",INDEX(Input_Day1!A$12:A$238,MATCH(IF(Input_Day1!$AG124="","",SMALL(Input_Day1!$AF$12:$AF$238,Input_Day1!$AG124)),Input_Day1!$AF$12:'Input_Day1'!$AF$238,0)))</f>
        <v/>
      </c>
      <c r="C115" s="1" t="str">
        <f>IF($A115="","",INDEX(Input_Day1!B$12:B$238,MATCH(IF(Input_Day1!$AG124="","",SMALL(Input_Day1!$AD$12:$AD$238,Input_Day1!$AG124)),Input_Day1!$AD$12:'Input_Day1'!$AD$238,0)))</f>
        <v/>
      </c>
      <c r="D115" s="1" t="str">
        <f>IF($A115="","",INDEX(Input_Day1!C$12:C$238,MATCH(IF(Input_Day1!$AG124="","",SMALL(Input_Day1!$AD$12:$AD$238,Input_Day1!$AG124)),Input_Day1!$AD$12:'Input_Day1'!$AD$238,0)))</f>
        <v/>
      </c>
      <c r="E115" s="4" t="str">
        <f>IF($A115="","",INDEX(Input_Day1!E$12:E$238,MATCH(IF(Input_Day1!$AG124="","",SMALL(Input_Day1!$AF$12:$AF$238,Input_Day1!$AG124)),Input_Day1!$AF$12:'Input_Day1'!$AF$238,0)))</f>
        <v/>
      </c>
      <c r="F115" s="5" t="str">
        <f>IF( OR($A115="",Input_Day1!F124=""),"",INDEX(Input_Day1!F$12:F$238,MATCH(IF(Input_Day1!$AG124="","",SMALL(Input_Day1!$AF$12:$AF$238,Input_Day1!$AG124)),Input_Day1!$AF$12:'Input_Day1'!$AF$238,0)))</f>
        <v/>
      </c>
      <c r="G115" s="1" t="str">
        <f t="shared" si="14"/>
        <v/>
      </c>
      <c r="H115" s="4" t="str">
        <f>IF($A115="","",INDEX(Input_Day1!H$12:H$238,MATCH(IF(Input_Day1!$AG124="","",SMALL(Input_Day1!$AF$12:$AF$238,Input_Day1!$AG124)),Input_Day1!$AF$12:'Input_Day1'!$AF$238,0)))</f>
        <v/>
      </c>
      <c r="I115" s="5" t="str">
        <f>IF( OR($A115="",Input_Day1!I124=""),"",INDEX(Input_Day1!I$12:I$238,MATCH(IF(Input_Day1!$AG124="","",SMALL(Input_Day1!$AF$12:$AF$238,Input_Day1!$AG124)),Input_Day1!$AF$12:'Input_Day1'!$AF$238,0)))</f>
        <v/>
      </c>
      <c r="J115" s="1" t="str">
        <f t="shared" si="15"/>
        <v/>
      </c>
      <c r="K115" s="4" t="str">
        <f>IF($A115="","",INDEX(Input_Day1!K$12:K$238,MATCH(IF(Input_Day1!$AG124="","",SMALL(Input_Day1!$AF$12:$AF$238,Input_Day1!$AG124)),Input_Day1!$AF$12:'Input_Day1'!$AF$238,0)))</f>
        <v/>
      </c>
      <c r="L115" s="5" t="str">
        <f>IF( OR($A115="",Input_Day1!L124=""),"",INDEX(Input_Day1!L$12:L$238,MATCH(IF(Input_Day1!$AG124="","",SMALL(Input_Day1!$AF$12:$AF$238,Input_Day1!$AG124)),Input_Day1!$AF$12:'Input_Day1'!$AF$238,0)))</f>
        <v/>
      </c>
      <c r="M115" s="1" t="str">
        <f t="shared" si="16"/>
        <v/>
      </c>
      <c r="N115" s="4" t="str">
        <f>IF($A115="","",INDEX(Input_Day1!N$12:N$238,MATCH(IF(Input_Day1!$AG124="","",SMALL(Input_Day1!$AF$12:$AF$238,Input_Day1!$AG124)),Input_Day1!$AF$12:'Input_Day1'!$AF$238,0)))</f>
        <v/>
      </c>
      <c r="O115" s="5" t="str">
        <f>IF( OR($A115="",Input_Day1!O124=""),"",INDEX(Input_Day1!O$12:O$238,MATCH(IF(Input_Day1!$AG124="","",SMALL(Input_Day1!$AF$12:$AF$238,Input_Day1!$AG124)),Input_Day1!$AF$12:'Input_Day1'!$AF$238,0)))</f>
        <v/>
      </c>
      <c r="P115" s="1" t="str">
        <f t="shared" si="17"/>
        <v/>
      </c>
      <c r="Q115" s="4" t="str">
        <f>IF($A115="","",INDEX(Input_Day1!Q$12:Q$238,MATCH(IF(Input_Day1!$AG124="","",SMALL(Input_Day1!$AF$12:$AF$238,Input_Day1!$AG124)),Input_Day1!$AF$12:'Input_Day1'!$AF$238,0)))</f>
        <v/>
      </c>
      <c r="R115" s="5" t="str">
        <f>IF( OR($A115="",Input_Day1!R124=""),"",INDEX(Input_Day1!R$12:R$238,MATCH(IF(Input_Day1!$AG124="","",SMALL(Input_Day1!$AF$12:$AF$238,Input_Day1!$AG124)),Input_Day1!$AF$12:'Input_Day1'!$AF$238,0)))</f>
        <v/>
      </c>
      <c r="S115" s="1" t="str">
        <f t="shared" si="18"/>
        <v/>
      </c>
      <c r="T115" s="4" t="str">
        <f>IF($A115="","",INDEX(Input_Day1!T$12:T$238,MATCH(IF(Input_Day1!$AG124="","",SMALL(Input_Day1!$AF$12:$AF$238,Input_Day1!$AG124)),Input_Day1!$AF$12:'Input_Day1'!$AF$238,0)))</f>
        <v/>
      </c>
      <c r="U115" s="5" t="str">
        <f>IF( OR($A115="",Input_Day1!U124=""),"",INDEX(Input_Day1!U$12:U$238,MATCH(IF(Input_Day1!$AG124="","",SMALL(Input_Day1!$AF$12:$AF$238,Input_Day1!$AG124)),Input_Day1!$AF$12:'Input_Day1'!$AF$238,0)))</f>
        <v/>
      </c>
      <c r="V115" s="1" t="str">
        <f t="shared" si="19"/>
        <v/>
      </c>
      <c r="W115" s="4" t="str">
        <f>IF($A115="","",INDEX(Input_Day1!W$12:W$238,MATCH(IF(Input_Day1!$AG124="","",SMALL(Input_Day1!$AF$12:$AF$238,Input_Day1!$AG124)),Input_Day1!$AF$12:'Input_Day1'!$AF$238,0)))</f>
        <v/>
      </c>
      <c r="X115" s="5" t="str">
        <f>IF( OR($A115="",Input_Day1!X124=""),"",INDEX(Input_Day1!X$12:X$238,MATCH(IF(Input_Day1!$AG124="","",SMALL(Input_Day1!$AF$12:$AF$238,Input_Day1!$AG124)),Input_Day1!$AF$12:'Input_Day1'!$AF$238,0)))</f>
        <v/>
      </c>
      <c r="Y115" s="1" t="str">
        <f t="shared" si="13"/>
        <v/>
      </c>
      <c r="Z115" s="1" t="str">
        <f>IF($A115="","",INDEX(Input_Day1!Z$12:Z$238,MATCH(IF(Input_Day1!$AG124="","",SMALL(Input_Day1!$AF$12:$AF$238,Input_Day1!$AG124)),Input_Day1!$AF$12:'Input_Day1'!$AF$238,0)))</f>
        <v/>
      </c>
    </row>
    <row r="116" spans="1:26" x14ac:dyDescent="0.35">
      <c r="A116" s="1" t="str">
        <f>INDEX(Input_Day1!AE$12:AE$238,MATCH(IF(Input_Day1!$AG125="","",SMALL(Input_Day1!$AF$12:$AF$238,Input_Day1!$AG125)),Input_Day1!$AF$12:'Input_Day1'!$AF$238,0))</f>
        <v/>
      </c>
      <c r="B116" s="1" t="str">
        <f>IF($A116="","",INDEX(Input_Day1!A$12:A$238,MATCH(IF(Input_Day1!$AG125="","",SMALL(Input_Day1!$AF$12:$AF$238,Input_Day1!$AG125)),Input_Day1!$AF$12:'Input_Day1'!$AF$238,0)))</f>
        <v/>
      </c>
      <c r="C116" s="1" t="str">
        <f>IF($A116="","",INDEX(Input_Day1!B$12:B$238,MATCH(IF(Input_Day1!$AG125="","",SMALL(Input_Day1!$AD$12:$AD$238,Input_Day1!$AG125)),Input_Day1!$AD$12:'Input_Day1'!$AD$238,0)))</f>
        <v/>
      </c>
      <c r="D116" s="1" t="str">
        <f>IF($A116="","",INDEX(Input_Day1!C$12:C$238,MATCH(IF(Input_Day1!$AG125="","",SMALL(Input_Day1!$AD$12:$AD$238,Input_Day1!$AG125)),Input_Day1!$AD$12:'Input_Day1'!$AD$238,0)))</f>
        <v/>
      </c>
      <c r="E116" s="4" t="str">
        <f>IF($A116="","",INDEX(Input_Day1!E$12:E$238,MATCH(IF(Input_Day1!$AG125="","",SMALL(Input_Day1!$AF$12:$AF$238,Input_Day1!$AG125)),Input_Day1!$AF$12:'Input_Day1'!$AF$238,0)))</f>
        <v/>
      </c>
      <c r="F116" s="5" t="str">
        <f>IF( OR($A116="",Input_Day1!F125=""),"",INDEX(Input_Day1!F$12:F$238,MATCH(IF(Input_Day1!$AG125="","",SMALL(Input_Day1!$AF$12:$AF$238,Input_Day1!$AG125)),Input_Day1!$AF$12:'Input_Day1'!$AF$238,0)))</f>
        <v/>
      </c>
      <c r="G116" s="1" t="str">
        <f t="shared" si="14"/>
        <v/>
      </c>
      <c r="H116" s="4" t="str">
        <f>IF($A116="","",INDEX(Input_Day1!H$12:H$238,MATCH(IF(Input_Day1!$AG125="","",SMALL(Input_Day1!$AF$12:$AF$238,Input_Day1!$AG125)),Input_Day1!$AF$12:'Input_Day1'!$AF$238,0)))</f>
        <v/>
      </c>
      <c r="I116" s="5" t="str">
        <f>IF( OR($A116="",Input_Day1!I125=""),"",INDEX(Input_Day1!I$12:I$238,MATCH(IF(Input_Day1!$AG125="","",SMALL(Input_Day1!$AF$12:$AF$238,Input_Day1!$AG125)),Input_Day1!$AF$12:'Input_Day1'!$AF$238,0)))</f>
        <v/>
      </c>
      <c r="J116" s="1" t="str">
        <f t="shared" si="15"/>
        <v/>
      </c>
      <c r="K116" s="4" t="str">
        <f>IF($A116="","",INDEX(Input_Day1!K$12:K$238,MATCH(IF(Input_Day1!$AG125="","",SMALL(Input_Day1!$AF$12:$AF$238,Input_Day1!$AG125)),Input_Day1!$AF$12:'Input_Day1'!$AF$238,0)))</f>
        <v/>
      </c>
      <c r="L116" s="5" t="str">
        <f>IF( OR($A116="",Input_Day1!L125=""),"",INDEX(Input_Day1!L$12:L$238,MATCH(IF(Input_Day1!$AG125="","",SMALL(Input_Day1!$AF$12:$AF$238,Input_Day1!$AG125)),Input_Day1!$AF$12:'Input_Day1'!$AF$238,0)))</f>
        <v/>
      </c>
      <c r="M116" s="1" t="str">
        <f t="shared" si="16"/>
        <v/>
      </c>
      <c r="N116" s="4" t="str">
        <f>IF($A116="","",INDEX(Input_Day1!N$12:N$238,MATCH(IF(Input_Day1!$AG125="","",SMALL(Input_Day1!$AF$12:$AF$238,Input_Day1!$AG125)),Input_Day1!$AF$12:'Input_Day1'!$AF$238,0)))</f>
        <v/>
      </c>
      <c r="O116" s="5" t="str">
        <f>IF( OR($A116="",Input_Day1!O125=""),"",INDEX(Input_Day1!O$12:O$238,MATCH(IF(Input_Day1!$AG125="","",SMALL(Input_Day1!$AF$12:$AF$238,Input_Day1!$AG125)),Input_Day1!$AF$12:'Input_Day1'!$AF$238,0)))</f>
        <v/>
      </c>
      <c r="P116" s="1" t="str">
        <f t="shared" si="17"/>
        <v/>
      </c>
      <c r="Q116" s="4" t="str">
        <f>IF($A116="","",INDEX(Input_Day1!Q$12:Q$238,MATCH(IF(Input_Day1!$AG125="","",SMALL(Input_Day1!$AF$12:$AF$238,Input_Day1!$AG125)),Input_Day1!$AF$12:'Input_Day1'!$AF$238,0)))</f>
        <v/>
      </c>
      <c r="R116" s="5" t="str">
        <f>IF( OR($A116="",Input_Day1!R125=""),"",INDEX(Input_Day1!R$12:R$238,MATCH(IF(Input_Day1!$AG125="","",SMALL(Input_Day1!$AF$12:$AF$238,Input_Day1!$AG125)),Input_Day1!$AF$12:'Input_Day1'!$AF$238,0)))</f>
        <v/>
      </c>
      <c r="S116" s="1" t="str">
        <f t="shared" si="18"/>
        <v/>
      </c>
      <c r="T116" s="4" t="str">
        <f>IF($A116="","",INDEX(Input_Day1!T$12:T$238,MATCH(IF(Input_Day1!$AG125="","",SMALL(Input_Day1!$AF$12:$AF$238,Input_Day1!$AG125)),Input_Day1!$AF$12:'Input_Day1'!$AF$238,0)))</f>
        <v/>
      </c>
      <c r="U116" s="5" t="str">
        <f>IF( OR($A116="",Input_Day1!U125=""),"",INDEX(Input_Day1!U$12:U$238,MATCH(IF(Input_Day1!$AG125="","",SMALL(Input_Day1!$AF$12:$AF$238,Input_Day1!$AG125)),Input_Day1!$AF$12:'Input_Day1'!$AF$238,0)))</f>
        <v/>
      </c>
      <c r="V116" s="1" t="str">
        <f t="shared" si="19"/>
        <v/>
      </c>
      <c r="W116" s="4" t="str">
        <f>IF($A116="","",INDEX(Input_Day1!W$12:W$238,MATCH(IF(Input_Day1!$AG125="","",SMALL(Input_Day1!$AF$12:$AF$238,Input_Day1!$AG125)),Input_Day1!$AF$12:'Input_Day1'!$AF$238,0)))</f>
        <v/>
      </c>
      <c r="X116" s="5" t="str">
        <f>IF( OR($A116="",Input_Day1!X125=""),"",INDEX(Input_Day1!X$12:X$238,MATCH(IF(Input_Day1!$AG125="","",SMALL(Input_Day1!$AF$12:$AF$238,Input_Day1!$AG125)),Input_Day1!$AF$12:'Input_Day1'!$AF$238,0)))</f>
        <v/>
      </c>
      <c r="Y116" s="1" t="str">
        <f t="shared" si="13"/>
        <v/>
      </c>
      <c r="Z116" s="1" t="str">
        <f>IF($A116="","",INDEX(Input_Day1!Z$12:Z$238,MATCH(IF(Input_Day1!$AG125="","",SMALL(Input_Day1!$AF$12:$AF$238,Input_Day1!$AG125)),Input_Day1!$AF$12:'Input_Day1'!$AF$238,0)))</f>
        <v/>
      </c>
    </row>
    <row r="117" spans="1:26" x14ac:dyDescent="0.35">
      <c r="A117" s="1" t="str">
        <f>INDEX(Input_Day1!AE$12:AE$238,MATCH(IF(Input_Day1!$AG126="","",SMALL(Input_Day1!$AF$12:$AF$238,Input_Day1!$AG126)),Input_Day1!$AF$12:'Input_Day1'!$AF$238,0))</f>
        <v/>
      </c>
      <c r="B117" s="1" t="str">
        <f>IF($A117="","",INDEX(Input_Day1!A$12:A$238,MATCH(IF(Input_Day1!$AG126="","",SMALL(Input_Day1!$AF$12:$AF$238,Input_Day1!$AG126)),Input_Day1!$AF$12:'Input_Day1'!$AF$238,0)))</f>
        <v/>
      </c>
      <c r="C117" s="1" t="str">
        <f>IF($A117="","",INDEX(Input_Day1!B$12:B$238,MATCH(IF(Input_Day1!$AG126="","",SMALL(Input_Day1!$AD$12:$AD$238,Input_Day1!$AG126)),Input_Day1!$AD$12:'Input_Day1'!$AD$238,0)))</f>
        <v/>
      </c>
      <c r="D117" s="1" t="str">
        <f>IF($A117="","",INDEX(Input_Day1!C$12:C$238,MATCH(IF(Input_Day1!$AG126="","",SMALL(Input_Day1!$AD$12:$AD$238,Input_Day1!$AG126)),Input_Day1!$AD$12:'Input_Day1'!$AD$238,0)))</f>
        <v/>
      </c>
      <c r="E117" s="4" t="str">
        <f>IF($A117="","",INDEX(Input_Day1!E$12:E$238,MATCH(IF(Input_Day1!$AG126="","",SMALL(Input_Day1!$AF$12:$AF$238,Input_Day1!$AG126)),Input_Day1!$AF$12:'Input_Day1'!$AF$238,0)))</f>
        <v/>
      </c>
      <c r="F117" s="5" t="str">
        <f>IF( OR($A117="",Input_Day1!F126=""),"",INDEX(Input_Day1!F$12:F$238,MATCH(IF(Input_Day1!$AG126="","",SMALL(Input_Day1!$AF$12:$AF$238,Input_Day1!$AG126)),Input_Day1!$AF$12:'Input_Day1'!$AF$238,0)))</f>
        <v/>
      </c>
      <c r="G117" s="1" t="str">
        <f t="shared" si="14"/>
        <v/>
      </c>
      <c r="H117" s="4" t="str">
        <f>IF($A117="","",INDEX(Input_Day1!H$12:H$238,MATCH(IF(Input_Day1!$AG126="","",SMALL(Input_Day1!$AF$12:$AF$238,Input_Day1!$AG126)),Input_Day1!$AF$12:'Input_Day1'!$AF$238,0)))</f>
        <v/>
      </c>
      <c r="I117" s="5" t="str">
        <f>IF( OR($A117="",Input_Day1!I126=""),"",INDEX(Input_Day1!I$12:I$238,MATCH(IF(Input_Day1!$AG126="","",SMALL(Input_Day1!$AF$12:$AF$238,Input_Day1!$AG126)),Input_Day1!$AF$12:'Input_Day1'!$AF$238,0)))</f>
        <v/>
      </c>
      <c r="J117" s="1" t="str">
        <f t="shared" si="15"/>
        <v/>
      </c>
      <c r="K117" s="4" t="str">
        <f>IF($A117="","",INDEX(Input_Day1!K$12:K$238,MATCH(IF(Input_Day1!$AG126="","",SMALL(Input_Day1!$AF$12:$AF$238,Input_Day1!$AG126)),Input_Day1!$AF$12:'Input_Day1'!$AF$238,0)))</f>
        <v/>
      </c>
      <c r="L117" s="5" t="str">
        <f>IF( OR($A117="",Input_Day1!L126=""),"",INDEX(Input_Day1!L$12:L$238,MATCH(IF(Input_Day1!$AG126="","",SMALL(Input_Day1!$AF$12:$AF$238,Input_Day1!$AG126)),Input_Day1!$AF$12:'Input_Day1'!$AF$238,0)))</f>
        <v/>
      </c>
      <c r="M117" s="1" t="str">
        <f t="shared" si="16"/>
        <v/>
      </c>
      <c r="N117" s="4" t="str">
        <f>IF($A117="","",INDEX(Input_Day1!N$12:N$238,MATCH(IF(Input_Day1!$AG126="","",SMALL(Input_Day1!$AF$12:$AF$238,Input_Day1!$AG126)),Input_Day1!$AF$12:'Input_Day1'!$AF$238,0)))</f>
        <v/>
      </c>
      <c r="O117" s="5" t="str">
        <f>IF( OR($A117="",Input_Day1!O126=""),"",INDEX(Input_Day1!O$12:O$238,MATCH(IF(Input_Day1!$AG126="","",SMALL(Input_Day1!$AF$12:$AF$238,Input_Day1!$AG126)),Input_Day1!$AF$12:'Input_Day1'!$AF$238,0)))</f>
        <v/>
      </c>
      <c r="P117" s="1" t="str">
        <f t="shared" si="17"/>
        <v/>
      </c>
      <c r="Q117" s="4" t="str">
        <f>IF($A117="","",INDEX(Input_Day1!Q$12:Q$238,MATCH(IF(Input_Day1!$AG126="","",SMALL(Input_Day1!$AF$12:$AF$238,Input_Day1!$AG126)),Input_Day1!$AF$12:'Input_Day1'!$AF$238,0)))</f>
        <v/>
      </c>
      <c r="R117" s="5" t="str">
        <f>IF( OR($A117="",Input_Day1!R126=""),"",INDEX(Input_Day1!R$12:R$238,MATCH(IF(Input_Day1!$AG126="","",SMALL(Input_Day1!$AF$12:$AF$238,Input_Day1!$AG126)),Input_Day1!$AF$12:'Input_Day1'!$AF$238,0)))</f>
        <v/>
      </c>
      <c r="S117" s="1" t="str">
        <f t="shared" si="18"/>
        <v/>
      </c>
      <c r="T117" s="4" t="str">
        <f>IF($A117="","",INDEX(Input_Day1!T$12:T$238,MATCH(IF(Input_Day1!$AG126="","",SMALL(Input_Day1!$AF$12:$AF$238,Input_Day1!$AG126)),Input_Day1!$AF$12:'Input_Day1'!$AF$238,0)))</f>
        <v/>
      </c>
      <c r="U117" s="5" t="str">
        <f>IF( OR($A117="",Input_Day1!U126=""),"",INDEX(Input_Day1!U$12:U$238,MATCH(IF(Input_Day1!$AG126="","",SMALL(Input_Day1!$AF$12:$AF$238,Input_Day1!$AG126)),Input_Day1!$AF$12:'Input_Day1'!$AF$238,0)))</f>
        <v/>
      </c>
      <c r="V117" s="1" t="str">
        <f t="shared" si="19"/>
        <v/>
      </c>
      <c r="W117" s="4" t="str">
        <f>IF($A117="","",INDEX(Input_Day1!W$12:W$238,MATCH(IF(Input_Day1!$AG126="","",SMALL(Input_Day1!$AF$12:$AF$238,Input_Day1!$AG126)),Input_Day1!$AF$12:'Input_Day1'!$AF$238,0)))</f>
        <v/>
      </c>
      <c r="X117" s="5" t="str">
        <f>IF( OR($A117="",Input_Day1!X126=""),"",INDEX(Input_Day1!X$12:X$238,MATCH(IF(Input_Day1!$AG126="","",SMALL(Input_Day1!$AF$12:$AF$238,Input_Day1!$AG126)),Input_Day1!$AF$12:'Input_Day1'!$AF$238,0)))</f>
        <v/>
      </c>
      <c r="Y117" s="1" t="str">
        <f t="shared" si="13"/>
        <v/>
      </c>
      <c r="Z117" s="1" t="str">
        <f>IF($A117="","",INDEX(Input_Day1!Z$12:Z$238,MATCH(IF(Input_Day1!$AG126="","",SMALL(Input_Day1!$AF$12:$AF$238,Input_Day1!$AG126)),Input_Day1!$AF$12:'Input_Day1'!$AF$238,0)))</f>
        <v/>
      </c>
    </row>
    <row r="118" spans="1:26" x14ac:dyDescent="0.35">
      <c r="A118" s="1" t="str">
        <f>INDEX(Input_Day1!AE$12:AE$238,MATCH(IF(Input_Day1!$AG127="","",SMALL(Input_Day1!$AF$12:$AF$238,Input_Day1!$AG127)),Input_Day1!$AF$12:'Input_Day1'!$AF$238,0))</f>
        <v/>
      </c>
      <c r="B118" s="1" t="str">
        <f>IF($A118="","",INDEX(Input_Day1!A$12:A$238,MATCH(IF(Input_Day1!$AG127="","",SMALL(Input_Day1!$AF$12:$AF$238,Input_Day1!$AG127)),Input_Day1!$AF$12:'Input_Day1'!$AF$238,0)))</f>
        <v/>
      </c>
      <c r="C118" s="1" t="str">
        <f>IF($A118="","",INDEX(Input_Day1!B$12:B$238,MATCH(IF(Input_Day1!$AG127="","",SMALL(Input_Day1!$AD$12:$AD$238,Input_Day1!$AG127)),Input_Day1!$AD$12:'Input_Day1'!$AD$238,0)))</f>
        <v/>
      </c>
      <c r="D118" s="1" t="str">
        <f>IF($A118="","",INDEX(Input_Day1!C$12:C$238,MATCH(IF(Input_Day1!$AG127="","",SMALL(Input_Day1!$AD$12:$AD$238,Input_Day1!$AG127)),Input_Day1!$AD$12:'Input_Day1'!$AD$238,0)))</f>
        <v/>
      </c>
      <c r="E118" s="4" t="str">
        <f>IF($A118="","",INDEX(Input_Day1!E$12:E$238,MATCH(IF(Input_Day1!$AG127="","",SMALL(Input_Day1!$AF$12:$AF$238,Input_Day1!$AG127)),Input_Day1!$AF$12:'Input_Day1'!$AF$238,0)))</f>
        <v/>
      </c>
      <c r="F118" s="5" t="str">
        <f>IF( OR($A118="",Input_Day1!F127=""),"",INDEX(Input_Day1!F$12:F$238,MATCH(IF(Input_Day1!$AG127="","",SMALL(Input_Day1!$AF$12:$AF$238,Input_Day1!$AG127)),Input_Day1!$AF$12:'Input_Day1'!$AF$238,0)))</f>
        <v/>
      </c>
      <c r="G118" s="1" t="str">
        <f t="shared" si="14"/>
        <v/>
      </c>
      <c r="H118" s="4" t="str">
        <f>IF($A118="","",INDEX(Input_Day1!H$12:H$238,MATCH(IF(Input_Day1!$AG127="","",SMALL(Input_Day1!$AF$12:$AF$238,Input_Day1!$AG127)),Input_Day1!$AF$12:'Input_Day1'!$AF$238,0)))</f>
        <v/>
      </c>
      <c r="I118" s="5" t="str">
        <f>IF( OR($A118="",Input_Day1!I127=""),"",INDEX(Input_Day1!I$12:I$238,MATCH(IF(Input_Day1!$AG127="","",SMALL(Input_Day1!$AF$12:$AF$238,Input_Day1!$AG127)),Input_Day1!$AF$12:'Input_Day1'!$AF$238,0)))</f>
        <v/>
      </c>
      <c r="J118" s="1" t="str">
        <f t="shared" si="15"/>
        <v/>
      </c>
      <c r="K118" s="4" t="str">
        <f>IF($A118="","",INDEX(Input_Day1!K$12:K$238,MATCH(IF(Input_Day1!$AG127="","",SMALL(Input_Day1!$AF$12:$AF$238,Input_Day1!$AG127)),Input_Day1!$AF$12:'Input_Day1'!$AF$238,0)))</f>
        <v/>
      </c>
      <c r="L118" s="5" t="str">
        <f>IF( OR($A118="",Input_Day1!L127=""),"",INDEX(Input_Day1!L$12:L$238,MATCH(IF(Input_Day1!$AG127="","",SMALL(Input_Day1!$AF$12:$AF$238,Input_Day1!$AG127)),Input_Day1!$AF$12:'Input_Day1'!$AF$238,0)))</f>
        <v/>
      </c>
      <c r="M118" s="1" t="str">
        <f t="shared" si="16"/>
        <v/>
      </c>
      <c r="N118" s="4" t="str">
        <f>IF($A118="","",INDEX(Input_Day1!N$12:N$238,MATCH(IF(Input_Day1!$AG127="","",SMALL(Input_Day1!$AF$12:$AF$238,Input_Day1!$AG127)),Input_Day1!$AF$12:'Input_Day1'!$AF$238,0)))</f>
        <v/>
      </c>
      <c r="O118" s="5" t="str">
        <f>IF( OR($A118="",Input_Day1!O127=""),"",INDEX(Input_Day1!O$12:O$238,MATCH(IF(Input_Day1!$AG127="","",SMALL(Input_Day1!$AF$12:$AF$238,Input_Day1!$AG127)),Input_Day1!$AF$12:'Input_Day1'!$AF$238,0)))</f>
        <v/>
      </c>
      <c r="P118" s="1" t="str">
        <f t="shared" si="17"/>
        <v/>
      </c>
      <c r="Q118" s="4" t="str">
        <f>IF($A118="","",INDEX(Input_Day1!Q$12:Q$238,MATCH(IF(Input_Day1!$AG127="","",SMALL(Input_Day1!$AF$12:$AF$238,Input_Day1!$AG127)),Input_Day1!$AF$12:'Input_Day1'!$AF$238,0)))</f>
        <v/>
      </c>
      <c r="R118" s="5" t="str">
        <f>IF( OR($A118="",Input_Day1!R127=""),"",INDEX(Input_Day1!R$12:R$238,MATCH(IF(Input_Day1!$AG127="","",SMALL(Input_Day1!$AF$12:$AF$238,Input_Day1!$AG127)),Input_Day1!$AF$12:'Input_Day1'!$AF$238,0)))</f>
        <v/>
      </c>
      <c r="S118" s="1" t="str">
        <f t="shared" si="18"/>
        <v/>
      </c>
      <c r="T118" s="4" t="str">
        <f>IF($A118="","",INDEX(Input_Day1!T$12:T$238,MATCH(IF(Input_Day1!$AG127="","",SMALL(Input_Day1!$AF$12:$AF$238,Input_Day1!$AG127)),Input_Day1!$AF$12:'Input_Day1'!$AF$238,0)))</f>
        <v/>
      </c>
      <c r="U118" s="5" t="str">
        <f>IF( OR($A118="",Input_Day1!U127=""),"",INDEX(Input_Day1!U$12:U$238,MATCH(IF(Input_Day1!$AG127="","",SMALL(Input_Day1!$AF$12:$AF$238,Input_Day1!$AG127)),Input_Day1!$AF$12:'Input_Day1'!$AF$238,0)))</f>
        <v/>
      </c>
      <c r="V118" s="1" t="str">
        <f t="shared" si="19"/>
        <v/>
      </c>
      <c r="W118" s="4" t="str">
        <f>IF($A118="","",INDEX(Input_Day1!W$12:W$238,MATCH(IF(Input_Day1!$AG127="","",SMALL(Input_Day1!$AF$12:$AF$238,Input_Day1!$AG127)),Input_Day1!$AF$12:'Input_Day1'!$AF$238,0)))</f>
        <v/>
      </c>
      <c r="X118" s="5" t="str">
        <f>IF( OR($A118="",Input_Day1!X127=""),"",INDEX(Input_Day1!X$12:X$238,MATCH(IF(Input_Day1!$AG127="","",SMALL(Input_Day1!$AF$12:$AF$238,Input_Day1!$AG127)),Input_Day1!$AF$12:'Input_Day1'!$AF$238,0)))</f>
        <v/>
      </c>
      <c r="Y118" s="1" t="str">
        <f t="shared" si="13"/>
        <v/>
      </c>
      <c r="Z118" s="1" t="str">
        <f>IF($A118="","",INDEX(Input_Day1!Z$12:Z$238,MATCH(IF(Input_Day1!$AG127="","",SMALL(Input_Day1!$AF$12:$AF$238,Input_Day1!$AG127)),Input_Day1!$AF$12:'Input_Day1'!$AF$238,0)))</f>
        <v/>
      </c>
    </row>
    <row r="119" spans="1:26" x14ac:dyDescent="0.35">
      <c r="A119" s="1" t="str">
        <f>INDEX(Input_Day1!AE$12:AE$238,MATCH(IF(Input_Day1!$AG128="","",SMALL(Input_Day1!$AF$12:$AF$238,Input_Day1!$AG128)),Input_Day1!$AF$12:'Input_Day1'!$AF$238,0))</f>
        <v/>
      </c>
      <c r="B119" s="1" t="str">
        <f>IF($A119="","",INDEX(Input_Day1!A$12:A$238,MATCH(IF(Input_Day1!$AG128="","",SMALL(Input_Day1!$AF$12:$AF$238,Input_Day1!$AG128)),Input_Day1!$AF$12:'Input_Day1'!$AF$238,0)))</f>
        <v/>
      </c>
      <c r="C119" s="1" t="str">
        <f>IF($A119="","",INDEX(Input_Day1!B$12:B$238,MATCH(IF(Input_Day1!$AG128="","",SMALL(Input_Day1!$AD$12:$AD$238,Input_Day1!$AG128)),Input_Day1!$AD$12:'Input_Day1'!$AD$238,0)))</f>
        <v/>
      </c>
      <c r="D119" s="1" t="str">
        <f>IF($A119="","",INDEX(Input_Day1!C$12:C$238,MATCH(IF(Input_Day1!$AG128="","",SMALL(Input_Day1!$AD$12:$AD$238,Input_Day1!$AG128)),Input_Day1!$AD$12:'Input_Day1'!$AD$238,0)))</f>
        <v/>
      </c>
      <c r="E119" s="4" t="str">
        <f>IF($A119="","",INDEX(Input_Day1!E$12:E$238,MATCH(IF(Input_Day1!$AG128="","",SMALL(Input_Day1!$AF$12:$AF$238,Input_Day1!$AG128)),Input_Day1!$AF$12:'Input_Day1'!$AF$238,0)))</f>
        <v/>
      </c>
      <c r="F119" s="5" t="str">
        <f>IF( OR($A119="",Input_Day1!F128=""),"",INDEX(Input_Day1!F$12:F$238,MATCH(IF(Input_Day1!$AG128="","",SMALL(Input_Day1!$AF$12:$AF$238,Input_Day1!$AG128)),Input_Day1!$AF$12:'Input_Day1'!$AF$238,0)))</f>
        <v/>
      </c>
      <c r="G119" s="1" t="str">
        <f t="shared" si="14"/>
        <v/>
      </c>
      <c r="H119" s="4" t="str">
        <f>IF($A119="","",INDEX(Input_Day1!H$12:H$238,MATCH(IF(Input_Day1!$AG128="","",SMALL(Input_Day1!$AF$12:$AF$238,Input_Day1!$AG128)),Input_Day1!$AF$12:'Input_Day1'!$AF$238,0)))</f>
        <v/>
      </c>
      <c r="I119" s="5" t="str">
        <f>IF( OR($A119="",Input_Day1!I128=""),"",INDEX(Input_Day1!I$12:I$238,MATCH(IF(Input_Day1!$AG128="","",SMALL(Input_Day1!$AF$12:$AF$238,Input_Day1!$AG128)),Input_Day1!$AF$12:'Input_Day1'!$AF$238,0)))</f>
        <v/>
      </c>
      <c r="J119" s="1" t="str">
        <f t="shared" si="15"/>
        <v/>
      </c>
      <c r="K119" s="4" t="str">
        <f>IF($A119="","",INDEX(Input_Day1!K$12:K$238,MATCH(IF(Input_Day1!$AG128="","",SMALL(Input_Day1!$AF$12:$AF$238,Input_Day1!$AG128)),Input_Day1!$AF$12:'Input_Day1'!$AF$238,0)))</f>
        <v/>
      </c>
      <c r="L119" s="5" t="str">
        <f>IF( OR($A119="",Input_Day1!L128=""),"",INDEX(Input_Day1!L$12:L$238,MATCH(IF(Input_Day1!$AG128="","",SMALL(Input_Day1!$AF$12:$AF$238,Input_Day1!$AG128)),Input_Day1!$AF$12:'Input_Day1'!$AF$238,0)))</f>
        <v/>
      </c>
      <c r="M119" s="1" t="str">
        <f t="shared" si="16"/>
        <v/>
      </c>
      <c r="N119" s="4" t="str">
        <f>IF($A119="","",INDEX(Input_Day1!N$12:N$238,MATCH(IF(Input_Day1!$AG128="","",SMALL(Input_Day1!$AF$12:$AF$238,Input_Day1!$AG128)),Input_Day1!$AF$12:'Input_Day1'!$AF$238,0)))</f>
        <v/>
      </c>
      <c r="O119" s="5" t="str">
        <f>IF( OR($A119="",Input_Day1!O128=""),"",INDEX(Input_Day1!O$12:O$238,MATCH(IF(Input_Day1!$AG128="","",SMALL(Input_Day1!$AF$12:$AF$238,Input_Day1!$AG128)),Input_Day1!$AF$12:'Input_Day1'!$AF$238,0)))</f>
        <v/>
      </c>
      <c r="P119" s="1" t="str">
        <f t="shared" si="17"/>
        <v/>
      </c>
      <c r="Q119" s="4" t="str">
        <f>IF($A119="","",INDEX(Input_Day1!Q$12:Q$238,MATCH(IF(Input_Day1!$AG128="","",SMALL(Input_Day1!$AF$12:$AF$238,Input_Day1!$AG128)),Input_Day1!$AF$12:'Input_Day1'!$AF$238,0)))</f>
        <v/>
      </c>
      <c r="R119" s="5" t="str">
        <f>IF( OR($A119="",Input_Day1!R128=""),"",INDEX(Input_Day1!R$12:R$238,MATCH(IF(Input_Day1!$AG128="","",SMALL(Input_Day1!$AF$12:$AF$238,Input_Day1!$AG128)),Input_Day1!$AF$12:'Input_Day1'!$AF$238,0)))</f>
        <v/>
      </c>
      <c r="S119" s="1" t="str">
        <f t="shared" si="18"/>
        <v/>
      </c>
      <c r="T119" s="4" t="str">
        <f>IF($A119="","",INDEX(Input_Day1!T$12:T$238,MATCH(IF(Input_Day1!$AG128="","",SMALL(Input_Day1!$AF$12:$AF$238,Input_Day1!$AG128)),Input_Day1!$AF$12:'Input_Day1'!$AF$238,0)))</f>
        <v/>
      </c>
      <c r="U119" s="5" t="str">
        <f>IF( OR($A119="",Input_Day1!U128=""),"",INDEX(Input_Day1!U$12:U$238,MATCH(IF(Input_Day1!$AG128="","",SMALL(Input_Day1!$AF$12:$AF$238,Input_Day1!$AG128)),Input_Day1!$AF$12:'Input_Day1'!$AF$238,0)))</f>
        <v/>
      </c>
      <c r="V119" s="1" t="str">
        <f t="shared" si="19"/>
        <v/>
      </c>
      <c r="W119" s="4" t="str">
        <f>IF($A119="","",INDEX(Input_Day1!W$12:W$238,MATCH(IF(Input_Day1!$AG128="","",SMALL(Input_Day1!$AF$12:$AF$238,Input_Day1!$AG128)),Input_Day1!$AF$12:'Input_Day1'!$AF$238,0)))</f>
        <v/>
      </c>
      <c r="X119" s="5" t="str">
        <f>IF( OR($A119="",Input_Day1!X128=""),"",INDEX(Input_Day1!X$12:X$238,MATCH(IF(Input_Day1!$AG128="","",SMALL(Input_Day1!$AF$12:$AF$238,Input_Day1!$AG128)),Input_Day1!$AF$12:'Input_Day1'!$AF$238,0)))</f>
        <v/>
      </c>
      <c r="Y119" s="1" t="str">
        <f t="shared" si="13"/>
        <v/>
      </c>
      <c r="Z119" s="1" t="str">
        <f>IF($A119="","",INDEX(Input_Day1!Z$12:Z$238,MATCH(IF(Input_Day1!$AG128="","",SMALL(Input_Day1!$AF$12:$AF$238,Input_Day1!$AG128)),Input_Day1!$AF$12:'Input_Day1'!$AF$238,0)))</f>
        <v/>
      </c>
    </row>
    <row r="120" spans="1:26" x14ac:dyDescent="0.35">
      <c r="A120" s="1" t="str">
        <f>INDEX(Input_Day1!AE$12:AE$238,MATCH(IF(Input_Day1!$AG129="","",SMALL(Input_Day1!$AF$12:$AF$238,Input_Day1!$AG129)),Input_Day1!$AF$12:'Input_Day1'!$AF$238,0))</f>
        <v/>
      </c>
      <c r="B120" s="1" t="str">
        <f>IF($A120="","",INDEX(Input_Day1!A$12:A$238,MATCH(IF(Input_Day1!$AG129="","",SMALL(Input_Day1!$AF$12:$AF$238,Input_Day1!$AG129)),Input_Day1!$AF$12:'Input_Day1'!$AF$238,0)))</f>
        <v/>
      </c>
      <c r="C120" s="1" t="str">
        <f>IF($A120="","",INDEX(Input_Day1!B$12:B$238,MATCH(IF(Input_Day1!$AG129="","",SMALL(Input_Day1!$AD$12:$AD$238,Input_Day1!$AG129)),Input_Day1!$AD$12:'Input_Day1'!$AD$238,0)))</f>
        <v/>
      </c>
      <c r="D120" s="1" t="str">
        <f>IF($A120="","",INDEX(Input_Day1!C$12:C$238,MATCH(IF(Input_Day1!$AG129="","",SMALL(Input_Day1!$AD$12:$AD$238,Input_Day1!$AG129)),Input_Day1!$AD$12:'Input_Day1'!$AD$238,0)))</f>
        <v/>
      </c>
      <c r="E120" s="4" t="str">
        <f>IF($A120="","",INDEX(Input_Day1!E$12:E$238,MATCH(IF(Input_Day1!$AG129="","",SMALL(Input_Day1!$AF$12:$AF$238,Input_Day1!$AG129)),Input_Day1!$AF$12:'Input_Day1'!$AF$238,0)))</f>
        <v/>
      </c>
      <c r="F120" s="5" t="str">
        <f>IF( OR($A120="",Input_Day1!F129=""),"",INDEX(Input_Day1!F$12:F$238,MATCH(IF(Input_Day1!$AG129="","",SMALL(Input_Day1!$AF$12:$AF$238,Input_Day1!$AG129)),Input_Day1!$AF$12:'Input_Day1'!$AF$238,0)))</f>
        <v/>
      </c>
      <c r="G120" s="1" t="str">
        <f t="shared" si="14"/>
        <v/>
      </c>
      <c r="H120" s="4" t="str">
        <f>IF($A120="","",INDEX(Input_Day1!H$12:H$238,MATCH(IF(Input_Day1!$AG129="","",SMALL(Input_Day1!$AF$12:$AF$238,Input_Day1!$AG129)),Input_Day1!$AF$12:'Input_Day1'!$AF$238,0)))</f>
        <v/>
      </c>
      <c r="I120" s="5" t="str">
        <f>IF( OR($A120="",Input_Day1!I129=""),"",INDEX(Input_Day1!I$12:I$238,MATCH(IF(Input_Day1!$AG129="","",SMALL(Input_Day1!$AF$12:$AF$238,Input_Day1!$AG129)),Input_Day1!$AF$12:'Input_Day1'!$AF$238,0)))</f>
        <v/>
      </c>
      <c r="J120" s="1" t="str">
        <f t="shared" si="15"/>
        <v/>
      </c>
      <c r="K120" s="4" t="str">
        <f>IF($A120="","",INDEX(Input_Day1!K$12:K$238,MATCH(IF(Input_Day1!$AG129="","",SMALL(Input_Day1!$AF$12:$AF$238,Input_Day1!$AG129)),Input_Day1!$AF$12:'Input_Day1'!$AF$238,0)))</f>
        <v/>
      </c>
      <c r="L120" s="5" t="str">
        <f>IF( OR($A120="",Input_Day1!L129=""),"",INDEX(Input_Day1!L$12:L$238,MATCH(IF(Input_Day1!$AG129="","",SMALL(Input_Day1!$AF$12:$AF$238,Input_Day1!$AG129)),Input_Day1!$AF$12:'Input_Day1'!$AF$238,0)))</f>
        <v/>
      </c>
      <c r="M120" s="1" t="str">
        <f t="shared" si="16"/>
        <v/>
      </c>
      <c r="N120" s="4" t="str">
        <f>IF($A120="","",INDEX(Input_Day1!N$12:N$238,MATCH(IF(Input_Day1!$AG129="","",SMALL(Input_Day1!$AF$12:$AF$238,Input_Day1!$AG129)),Input_Day1!$AF$12:'Input_Day1'!$AF$238,0)))</f>
        <v/>
      </c>
      <c r="O120" s="5" t="str">
        <f>IF( OR($A120="",Input_Day1!O129=""),"",INDEX(Input_Day1!O$12:O$238,MATCH(IF(Input_Day1!$AG129="","",SMALL(Input_Day1!$AF$12:$AF$238,Input_Day1!$AG129)),Input_Day1!$AF$12:'Input_Day1'!$AF$238,0)))</f>
        <v/>
      </c>
      <c r="P120" s="1" t="str">
        <f t="shared" si="17"/>
        <v/>
      </c>
      <c r="Q120" s="4" t="str">
        <f>IF($A120="","",INDEX(Input_Day1!Q$12:Q$238,MATCH(IF(Input_Day1!$AG129="","",SMALL(Input_Day1!$AF$12:$AF$238,Input_Day1!$AG129)),Input_Day1!$AF$12:'Input_Day1'!$AF$238,0)))</f>
        <v/>
      </c>
      <c r="R120" s="5" t="str">
        <f>IF( OR($A120="",Input_Day1!R129=""),"",INDEX(Input_Day1!R$12:R$238,MATCH(IF(Input_Day1!$AG129="","",SMALL(Input_Day1!$AF$12:$AF$238,Input_Day1!$AG129)),Input_Day1!$AF$12:'Input_Day1'!$AF$238,0)))</f>
        <v/>
      </c>
      <c r="S120" s="1" t="str">
        <f t="shared" si="18"/>
        <v/>
      </c>
      <c r="T120" s="4" t="str">
        <f>IF($A120="","",INDEX(Input_Day1!T$12:T$238,MATCH(IF(Input_Day1!$AG129="","",SMALL(Input_Day1!$AF$12:$AF$238,Input_Day1!$AG129)),Input_Day1!$AF$12:'Input_Day1'!$AF$238,0)))</f>
        <v/>
      </c>
      <c r="U120" s="5" t="str">
        <f>IF( OR($A120="",Input_Day1!U129=""),"",INDEX(Input_Day1!U$12:U$238,MATCH(IF(Input_Day1!$AG129="","",SMALL(Input_Day1!$AF$12:$AF$238,Input_Day1!$AG129)),Input_Day1!$AF$12:'Input_Day1'!$AF$238,0)))</f>
        <v/>
      </c>
      <c r="V120" s="1" t="str">
        <f t="shared" si="19"/>
        <v/>
      </c>
      <c r="W120" s="4" t="str">
        <f>IF($A120="","",INDEX(Input_Day1!W$12:W$238,MATCH(IF(Input_Day1!$AG129="","",SMALL(Input_Day1!$AF$12:$AF$238,Input_Day1!$AG129)),Input_Day1!$AF$12:'Input_Day1'!$AF$238,0)))</f>
        <v/>
      </c>
      <c r="X120" s="5" t="str">
        <f>IF( OR($A120="",Input_Day1!X129=""),"",INDEX(Input_Day1!X$12:X$238,MATCH(IF(Input_Day1!$AG129="","",SMALL(Input_Day1!$AF$12:$AF$238,Input_Day1!$AG129)),Input_Day1!$AF$12:'Input_Day1'!$AF$238,0)))</f>
        <v/>
      </c>
      <c r="Y120" s="1" t="str">
        <f t="shared" si="13"/>
        <v/>
      </c>
      <c r="Z120" s="1" t="str">
        <f>IF($A120="","",INDEX(Input_Day1!Z$12:Z$238,MATCH(IF(Input_Day1!$AG129="","",SMALL(Input_Day1!$AF$12:$AF$238,Input_Day1!$AG129)),Input_Day1!$AF$12:'Input_Day1'!$AF$238,0)))</f>
        <v/>
      </c>
    </row>
    <row r="121" spans="1:26" x14ac:dyDescent="0.35">
      <c r="A121" s="1" t="str">
        <f>INDEX(Input_Day1!AE$12:AE$238,MATCH(IF(Input_Day1!$AG130="","",SMALL(Input_Day1!$AF$12:$AF$238,Input_Day1!$AG130)),Input_Day1!$AF$12:'Input_Day1'!$AF$238,0))</f>
        <v/>
      </c>
      <c r="B121" s="1" t="str">
        <f>IF($A121="","",INDEX(Input_Day1!A$12:A$238,MATCH(IF(Input_Day1!$AG130="","",SMALL(Input_Day1!$AF$12:$AF$238,Input_Day1!$AG130)),Input_Day1!$AF$12:'Input_Day1'!$AF$238,0)))</f>
        <v/>
      </c>
      <c r="C121" s="1" t="str">
        <f>IF($A121="","",INDEX(Input_Day1!B$12:B$238,MATCH(IF(Input_Day1!$AG130="","",SMALL(Input_Day1!$AD$12:$AD$238,Input_Day1!$AG130)),Input_Day1!$AD$12:'Input_Day1'!$AD$238,0)))</f>
        <v/>
      </c>
      <c r="D121" s="1" t="str">
        <f>IF($A121="","",INDEX(Input_Day1!C$12:C$238,MATCH(IF(Input_Day1!$AG130="","",SMALL(Input_Day1!$AD$12:$AD$238,Input_Day1!$AG130)),Input_Day1!$AD$12:'Input_Day1'!$AD$238,0)))</f>
        <v/>
      </c>
      <c r="E121" s="4" t="str">
        <f>IF($A121="","",INDEX(Input_Day1!E$12:E$238,MATCH(IF(Input_Day1!$AG130="","",SMALL(Input_Day1!$AF$12:$AF$238,Input_Day1!$AG130)),Input_Day1!$AF$12:'Input_Day1'!$AF$238,0)))</f>
        <v/>
      </c>
      <c r="F121" s="5" t="str">
        <f>IF( OR($A121="",Input_Day1!F130=""),"",INDEX(Input_Day1!F$12:F$238,MATCH(IF(Input_Day1!$AG130="","",SMALL(Input_Day1!$AF$12:$AF$238,Input_Day1!$AG130)),Input_Day1!$AF$12:'Input_Day1'!$AF$238,0)))</f>
        <v/>
      </c>
      <c r="G121" s="1" t="str">
        <f t="shared" si="14"/>
        <v/>
      </c>
      <c r="H121" s="4" t="str">
        <f>IF($A121="","",INDEX(Input_Day1!H$12:H$238,MATCH(IF(Input_Day1!$AG130="","",SMALL(Input_Day1!$AF$12:$AF$238,Input_Day1!$AG130)),Input_Day1!$AF$12:'Input_Day1'!$AF$238,0)))</f>
        <v/>
      </c>
      <c r="I121" s="5" t="str">
        <f>IF( OR($A121="",Input_Day1!I130=""),"",INDEX(Input_Day1!I$12:I$238,MATCH(IF(Input_Day1!$AG130="","",SMALL(Input_Day1!$AF$12:$AF$238,Input_Day1!$AG130)),Input_Day1!$AF$12:'Input_Day1'!$AF$238,0)))</f>
        <v/>
      </c>
      <c r="J121" s="1" t="str">
        <f t="shared" si="15"/>
        <v/>
      </c>
      <c r="K121" s="4" t="str">
        <f>IF($A121="","",INDEX(Input_Day1!K$12:K$238,MATCH(IF(Input_Day1!$AG130="","",SMALL(Input_Day1!$AF$12:$AF$238,Input_Day1!$AG130)),Input_Day1!$AF$12:'Input_Day1'!$AF$238,0)))</f>
        <v/>
      </c>
      <c r="L121" s="5" t="str">
        <f>IF( OR($A121="",Input_Day1!L130=""),"",INDEX(Input_Day1!L$12:L$238,MATCH(IF(Input_Day1!$AG130="","",SMALL(Input_Day1!$AF$12:$AF$238,Input_Day1!$AG130)),Input_Day1!$AF$12:'Input_Day1'!$AF$238,0)))</f>
        <v/>
      </c>
      <c r="M121" s="1" t="str">
        <f t="shared" si="16"/>
        <v/>
      </c>
      <c r="N121" s="4" t="str">
        <f>IF($A121="","",INDEX(Input_Day1!N$12:N$238,MATCH(IF(Input_Day1!$AG130="","",SMALL(Input_Day1!$AF$12:$AF$238,Input_Day1!$AG130)),Input_Day1!$AF$12:'Input_Day1'!$AF$238,0)))</f>
        <v/>
      </c>
      <c r="O121" s="5" t="str">
        <f>IF( OR($A121="",Input_Day1!O130=""),"",INDEX(Input_Day1!O$12:O$238,MATCH(IF(Input_Day1!$AG130="","",SMALL(Input_Day1!$AF$12:$AF$238,Input_Day1!$AG130)),Input_Day1!$AF$12:'Input_Day1'!$AF$238,0)))</f>
        <v/>
      </c>
      <c r="P121" s="1" t="str">
        <f t="shared" si="17"/>
        <v/>
      </c>
      <c r="Q121" s="4" t="str">
        <f>IF($A121="","",INDEX(Input_Day1!Q$12:Q$238,MATCH(IF(Input_Day1!$AG130="","",SMALL(Input_Day1!$AF$12:$AF$238,Input_Day1!$AG130)),Input_Day1!$AF$12:'Input_Day1'!$AF$238,0)))</f>
        <v/>
      </c>
      <c r="R121" s="5" t="str">
        <f>IF( OR($A121="",Input_Day1!R130=""),"",INDEX(Input_Day1!R$12:R$238,MATCH(IF(Input_Day1!$AG130="","",SMALL(Input_Day1!$AF$12:$AF$238,Input_Day1!$AG130)),Input_Day1!$AF$12:'Input_Day1'!$AF$238,0)))</f>
        <v/>
      </c>
      <c r="S121" s="1" t="str">
        <f t="shared" si="18"/>
        <v/>
      </c>
      <c r="T121" s="4" t="str">
        <f>IF($A121="","",INDEX(Input_Day1!T$12:T$238,MATCH(IF(Input_Day1!$AG130="","",SMALL(Input_Day1!$AF$12:$AF$238,Input_Day1!$AG130)),Input_Day1!$AF$12:'Input_Day1'!$AF$238,0)))</f>
        <v/>
      </c>
      <c r="U121" s="5" t="str">
        <f>IF( OR($A121="",Input_Day1!U130=""),"",INDEX(Input_Day1!U$12:U$238,MATCH(IF(Input_Day1!$AG130="","",SMALL(Input_Day1!$AF$12:$AF$238,Input_Day1!$AG130)),Input_Day1!$AF$12:'Input_Day1'!$AF$238,0)))</f>
        <v/>
      </c>
      <c r="V121" s="1" t="str">
        <f t="shared" si="19"/>
        <v/>
      </c>
      <c r="W121" s="4" t="str">
        <f>IF($A121="","",INDEX(Input_Day1!W$12:W$238,MATCH(IF(Input_Day1!$AG130="","",SMALL(Input_Day1!$AF$12:$AF$238,Input_Day1!$AG130)),Input_Day1!$AF$12:'Input_Day1'!$AF$238,0)))</f>
        <v/>
      </c>
      <c r="X121" s="5" t="str">
        <f>IF( OR($A121="",Input_Day1!X130=""),"",INDEX(Input_Day1!X$12:X$238,MATCH(IF(Input_Day1!$AG130="","",SMALL(Input_Day1!$AF$12:$AF$238,Input_Day1!$AG130)),Input_Day1!$AF$12:'Input_Day1'!$AF$238,0)))</f>
        <v/>
      </c>
      <c r="Y121" s="1" t="str">
        <f t="shared" si="13"/>
        <v/>
      </c>
      <c r="Z121" s="1" t="str">
        <f>IF($A121="","",INDEX(Input_Day1!Z$12:Z$238,MATCH(IF(Input_Day1!$AG130="","",SMALL(Input_Day1!$AF$12:$AF$238,Input_Day1!$AG130)),Input_Day1!$AF$12:'Input_Day1'!$AF$238,0)))</f>
        <v/>
      </c>
    </row>
    <row r="122" spans="1:26" x14ac:dyDescent="0.35">
      <c r="A122" s="1" t="str">
        <f>INDEX(Input_Day1!AE$12:AE$238,MATCH(IF(Input_Day1!$AG131="","",SMALL(Input_Day1!$AF$12:$AF$238,Input_Day1!$AG131)),Input_Day1!$AF$12:'Input_Day1'!$AF$238,0))</f>
        <v/>
      </c>
      <c r="B122" s="1" t="str">
        <f>IF($A122="","",INDEX(Input_Day1!A$12:A$238,MATCH(IF(Input_Day1!$AG131="","",SMALL(Input_Day1!$AF$12:$AF$238,Input_Day1!$AG131)),Input_Day1!$AF$12:'Input_Day1'!$AF$238,0)))</f>
        <v/>
      </c>
      <c r="C122" s="1" t="str">
        <f>IF($A122="","",INDEX(Input_Day1!B$12:B$238,MATCH(IF(Input_Day1!$AG131="","",SMALL(Input_Day1!$AD$12:$AD$238,Input_Day1!$AG131)),Input_Day1!$AD$12:'Input_Day1'!$AD$238,0)))</f>
        <v/>
      </c>
      <c r="D122" s="1" t="str">
        <f>IF($A122="","",INDEX(Input_Day1!C$12:C$238,MATCH(IF(Input_Day1!$AG131="","",SMALL(Input_Day1!$AD$12:$AD$238,Input_Day1!$AG131)),Input_Day1!$AD$12:'Input_Day1'!$AD$238,0)))</f>
        <v/>
      </c>
      <c r="E122" s="4" t="str">
        <f>IF($A122="","",INDEX(Input_Day1!E$12:E$238,MATCH(IF(Input_Day1!$AG131="","",SMALL(Input_Day1!$AF$12:$AF$238,Input_Day1!$AG131)),Input_Day1!$AF$12:'Input_Day1'!$AF$238,0)))</f>
        <v/>
      </c>
      <c r="F122" s="5" t="str">
        <f>IF( OR($A122="",Input_Day1!F131=""),"",INDEX(Input_Day1!F$12:F$238,MATCH(IF(Input_Day1!$AG131="","",SMALL(Input_Day1!$AF$12:$AF$238,Input_Day1!$AG131)),Input_Day1!$AF$12:'Input_Day1'!$AF$238,0)))</f>
        <v/>
      </c>
      <c r="G122" s="1" t="str">
        <f t="shared" si="14"/>
        <v/>
      </c>
      <c r="H122" s="4" t="str">
        <f>IF($A122="","",INDEX(Input_Day1!H$12:H$238,MATCH(IF(Input_Day1!$AG131="","",SMALL(Input_Day1!$AF$12:$AF$238,Input_Day1!$AG131)),Input_Day1!$AF$12:'Input_Day1'!$AF$238,0)))</f>
        <v/>
      </c>
      <c r="I122" s="5" t="str">
        <f>IF( OR($A122="",Input_Day1!I131=""),"",INDEX(Input_Day1!I$12:I$238,MATCH(IF(Input_Day1!$AG131="","",SMALL(Input_Day1!$AF$12:$AF$238,Input_Day1!$AG131)),Input_Day1!$AF$12:'Input_Day1'!$AF$238,0)))</f>
        <v/>
      </c>
      <c r="J122" s="1" t="str">
        <f t="shared" si="15"/>
        <v/>
      </c>
      <c r="K122" s="4" t="str">
        <f>IF($A122="","",INDEX(Input_Day1!K$12:K$238,MATCH(IF(Input_Day1!$AG131="","",SMALL(Input_Day1!$AF$12:$AF$238,Input_Day1!$AG131)),Input_Day1!$AF$12:'Input_Day1'!$AF$238,0)))</f>
        <v/>
      </c>
      <c r="L122" s="5" t="str">
        <f>IF( OR($A122="",Input_Day1!L131=""),"",INDEX(Input_Day1!L$12:L$238,MATCH(IF(Input_Day1!$AG131="","",SMALL(Input_Day1!$AF$12:$AF$238,Input_Day1!$AG131)),Input_Day1!$AF$12:'Input_Day1'!$AF$238,0)))</f>
        <v/>
      </c>
      <c r="M122" s="1" t="str">
        <f t="shared" si="16"/>
        <v/>
      </c>
      <c r="N122" s="4" t="str">
        <f>IF($A122="","",INDEX(Input_Day1!N$12:N$238,MATCH(IF(Input_Day1!$AG131="","",SMALL(Input_Day1!$AF$12:$AF$238,Input_Day1!$AG131)),Input_Day1!$AF$12:'Input_Day1'!$AF$238,0)))</f>
        <v/>
      </c>
      <c r="O122" s="5" t="str">
        <f>IF( OR($A122="",Input_Day1!O131=""),"",INDEX(Input_Day1!O$12:O$238,MATCH(IF(Input_Day1!$AG131="","",SMALL(Input_Day1!$AF$12:$AF$238,Input_Day1!$AG131)),Input_Day1!$AF$12:'Input_Day1'!$AF$238,0)))</f>
        <v/>
      </c>
      <c r="P122" s="1" t="str">
        <f t="shared" si="17"/>
        <v/>
      </c>
      <c r="Q122" s="4" t="str">
        <f>IF($A122="","",INDEX(Input_Day1!Q$12:Q$238,MATCH(IF(Input_Day1!$AG131="","",SMALL(Input_Day1!$AF$12:$AF$238,Input_Day1!$AG131)),Input_Day1!$AF$12:'Input_Day1'!$AF$238,0)))</f>
        <v/>
      </c>
      <c r="R122" s="5" t="str">
        <f>IF( OR($A122="",Input_Day1!R131=""),"",INDEX(Input_Day1!R$12:R$238,MATCH(IF(Input_Day1!$AG131="","",SMALL(Input_Day1!$AF$12:$AF$238,Input_Day1!$AG131)),Input_Day1!$AF$12:'Input_Day1'!$AF$238,0)))</f>
        <v/>
      </c>
      <c r="S122" s="1" t="str">
        <f t="shared" si="18"/>
        <v/>
      </c>
      <c r="T122" s="4" t="str">
        <f>IF($A122="","",INDEX(Input_Day1!T$12:T$238,MATCH(IF(Input_Day1!$AG131="","",SMALL(Input_Day1!$AF$12:$AF$238,Input_Day1!$AG131)),Input_Day1!$AF$12:'Input_Day1'!$AF$238,0)))</f>
        <v/>
      </c>
      <c r="U122" s="5" t="str">
        <f>IF( OR($A122="",Input_Day1!U131=""),"",INDEX(Input_Day1!U$12:U$238,MATCH(IF(Input_Day1!$AG131="","",SMALL(Input_Day1!$AF$12:$AF$238,Input_Day1!$AG131)),Input_Day1!$AF$12:'Input_Day1'!$AF$238,0)))</f>
        <v/>
      </c>
      <c r="V122" s="1" t="str">
        <f t="shared" si="19"/>
        <v/>
      </c>
      <c r="W122" s="4" t="str">
        <f>IF($A122="","",INDEX(Input_Day1!W$12:W$238,MATCH(IF(Input_Day1!$AG131="","",SMALL(Input_Day1!$AF$12:$AF$238,Input_Day1!$AG131)),Input_Day1!$AF$12:'Input_Day1'!$AF$238,0)))</f>
        <v/>
      </c>
      <c r="X122" s="5" t="str">
        <f>IF( OR($A122="",Input_Day1!X131=""),"",INDEX(Input_Day1!X$12:X$238,MATCH(IF(Input_Day1!$AG131="","",SMALL(Input_Day1!$AF$12:$AF$238,Input_Day1!$AG131)),Input_Day1!$AF$12:'Input_Day1'!$AF$238,0)))</f>
        <v/>
      </c>
      <c r="Y122" s="1" t="str">
        <f t="shared" si="13"/>
        <v/>
      </c>
      <c r="Z122" s="1" t="str">
        <f>IF($A122="","",INDEX(Input_Day1!Z$12:Z$238,MATCH(IF(Input_Day1!$AG131="","",SMALL(Input_Day1!$AF$12:$AF$238,Input_Day1!$AG131)),Input_Day1!$AF$12:'Input_Day1'!$AF$238,0)))</f>
        <v/>
      </c>
    </row>
    <row r="123" spans="1:26" x14ac:dyDescent="0.35">
      <c r="A123" s="1" t="str">
        <f>INDEX(Input_Day1!AE$12:AE$238,MATCH(IF(Input_Day1!$AG132="","",SMALL(Input_Day1!$AF$12:$AF$238,Input_Day1!$AG132)),Input_Day1!$AF$12:'Input_Day1'!$AF$238,0))</f>
        <v/>
      </c>
      <c r="B123" s="1" t="str">
        <f>IF($A123="","",INDEX(Input_Day1!A$12:A$238,MATCH(IF(Input_Day1!$AG132="","",SMALL(Input_Day1!$AF$12:$AF$238,Input_Day1!$AG132)),Input_Day1!$AF$12:'Input_Day1'!$AF$238,0)))</f>
        <v/>
      </c>
      <c r="C123" s="1" t="str">
        <f>IF($A123="","",INDEX(Input_Day1!B$12:B$238,MATCH(IF(Input_Day1!$AG132="","",SMALL(Input_Day1!$AD$12:$AD$238,Input_Day1!$AG132)),Input_Day1!$AD$12:'Input_Day1'!$AD$238,0)))</f>
        <v/>
      </c>
      <c r="D123" s="1" t="str">
        <f>IF($A123="","",INDEX(Input_Day1!C$12:C$238,MATCH(IF(Input_Day1!$AG132="","",SMALL(Input_Day1!$AD$12:$AD$238,Input_Day1!$AG132)),Input_Day1!$AD$12:'Input_Day1'!$AD$238,0)))</f>
        <v/>
      </c>
      <c r="E123" s="4" t="str">
        <f>IF($A123="","",INDEX(Input_Day1!E$12:E$238,MATCH(IF(Input_Day1!$AG132="","",SMALL(Input_Day1!$AF$12:$AF$238,Input_Day1!$AG132)),Input_Day1!$AF$12:'Input_Day1'!$AF$238,0)))</f>
        <v/>
      </c>
      <c r="F123" s="5" t="str">
        <f>IF( OR($A123="",Input_Day1!F132=""),"",INDEX(Input_Day1!F$12:F$238,MATCH(IF(Input_Day1!$AG132="","",SMALL(Input_Day1!$AF$12:$AF$238,Input_Day1!$AG132)),Input_Day1!$AF$12:'Input_Day1'!$AF$238,0)))</f>
        <v/>
      </c>
      <c r="G123" s="1" t="str">
        <f t="shared" si="14"/>
        <v/>
      </c>
      <c r="H123" s="4" t="str">
        <f>IF($A123="","",INDEX(Input_Day1!H$12:H$238,MATCH(IF(Input_Day1!$AG132="","",SMALL(Input_Day1!$AF$12:$AF$238,Input_Day1!$AG132)),Input_Day1!$AF$12:'Input_Day1'!$AF$238,0)))</f>
        <v/>
      </c>
      <c r="I123" s="5" t="str">
        <f>IF( OR($A123="",Input_Day1!I132=""),"",INDEX(Input_Day1!I$12:I$238,MATCH(IF(Input_Day1!$AG132="","",SMALL(Input_Day1!$AF$12:$AF$238,Input_Day1!$AG132)),Input_Day1!$AF$12:'Input_Day1'!$AF$238,0)))</f>
        <v/>
      </c>
      <c r="J123" s="1" t="str">
        <f t="shared" si="15"/>
        <v/>
      </c>
      <c r="K123" s="4" t="str">
        <f>IF($A123="","",INDEX(Input_Day1!K$12:K$238,MATCH(IF(Input_Day1!$AG132="","",SMALL(Input_Day1!$AF$12:$AF$238,Input_Day1!$AG132)),Input_Day1!$AF$12:'Input_Day1'!$AF$238,0)))</f>
        <v/>
      </c>
      <c r="L123" s="5" t="str">
        <f>IF( OR($A123="",Input_Day1!L132=""),"",INDEX(Input_Day1!L$12:L$238,MATCH(IF(Input_Day1!$AG132="","",SMALL(Input_Day1!$AF$12:$AF$238,Input_Day1!$AG132)),Input_Day1!$AF$12:'Input_Day1'!$AF$238,0)))</f>
        <v/>
      </c>
      <c r="M123" s="1" t="str">
        <f t="shared" si="16"/>
        <v/>
      </c>
      <c r="N123" s="4" t="str">
        <f>IF($A123="","",INDEX(Input_Day1!N$12:N$238,MATCH(IF(Input_Day1!$AG132="","",SMALL(Input_Day1!$AF$12:$AF$238,Input_Day1!$AG132)),Input_Day1!$AF$12:'Input_Day1'!$AF$238,0)))</f>
        <v/>
      </c>
      <c r="O123" s="5" t="str">
        <f>IF( OR($A123="",Input_Day1!O132=""),"",INDEX(Input_Day1!O$12:O$238,MATCH(IF(Input_Day1!$AG132="","",SMALL(Input_Day1!$AF$12:$AF$238,Input_Day1!$AG132)),Input_Day1!$AF$12:'Input_Day1'!$AF$238,0)))</f>
        <v/>
      </c>
      <c r="P123" s="1" t="str">
        <f t="shared" si="17"/>
        <v/>
      </c>
      <c r="Q123" s="4" t="str">
        <f>IF($A123="","",INDEX(Input_Day1!Q$12:Q$238,MATCH(IF(Input_Day1!$AG132="","",SMALL(Input_Day1!$AF$12:$AF$238,Input_Day1!$AG132)),Input_Day1!$AF$12:'Input_Day1'!$AF$238,0)))</f>
        <v/>
      </c>
      <c r="R123" s="5" t="str">
        <f>IF( OR($A123="",Input_Day1!R132=""),"",INDEX(Input_Day1!R$12:R$238,MATCH(IF(Input_Day1!$AG132="","",SMALL(Input_Day1!$AF$12:$AF$238,Input_Day1!$AG132)),Input_Day1!$AF$12:'Input_Day1'!$AF$238,0)))</f>
        <v/>
      </c>
      <c r="S123" s="1" t="str">
        <f t="shared" si="18"/>
        <v/>
      </c>
      <c r="T123" s="4" t="str">
        <f>IF($A123="","",INDEX(Input_Day1!T$12:T$238,MATCH(IF(Input_Day1!$AG132="","",SMALL(Input_Day1!$AF$12:$AF$238,Input_Day1!$AG132)),Input_Day1!$AF$12:'Input_Day1'!$AF$238,0)))</f>
        <v/>
      </c>
      <c r="U123" s="5" t="str">
        <f>IF( OR($A123="",Input_Day1!U132=""),"",INDEX(Input_Day1!U$12:U$238,MATCH(IF(Input_Day1!$AG132="","",SMALL(Input_Day1!$AF$12:$AF$238,Input_Day1!$AG132)),Input_Day1!$AF$12:'Input_Day1'!$AF$238,0)))</f>
        <v/>
      </c>
      <c r="V123" s="1" t="str">
        <f t="shared" si="19"/>
        <v/>
      </c>
      <c r="W123" s="4" t="str">
        <f>IF($A123="","",INDEX(Input_Day1!W$12:W$238,MATCH(IF(Input_Day1!$AG132="","",SMALL(Input_Day1!$AF$12:$AF$238,Input_Day1!$AG132)),Input_Day1!$AF$12:'Input_Day1'!$AF$238,0)))</f>
        <v/>
      </c>
      <c r="X123" s="5" t="str">
        <f>IF( OR($A123="",Input_Day1!X132=""),"",INDEX(Input_Day1!X$12:X$238,MATCH(IF(Input_Day1!$AG132="","",SMALL(Input_Day1!$AF$12:$AF$238,Input_Day1!$AG132)),Input_Day1!$AF$12:'Input_Day1'!$AF$238,0)))</f>
        <v/>
      </c>
      <c r="Y123" s="1" t="str">
        <f t="shared" si="13"/>
        <v/>
      </c>
      <c r="Z123" s="1" t="str">
        <f>IF($A123="","",INDEX(Input_Day1!Z$12:Z$238,MATCH(IF(Input_Day1!$AG132="","",SMALL(Input_Day1!$AF$12:$AF$238,Input_Day1!$AG132)),Input_Day1!$AF$12:'Input_Day1'!$AF$238,0)))</f>
        <v/>
      </c>
    </row>
    <row r="124" spans="1:26" x14ac:dyDescent="0.35">
      <c r="A124" s="1" t="str">
        <f>INDEX(Input_Day1!AE$12:AE$238,MATCH(IF(Input_Day1!$AG133="","",SMALL(Input_Day1!$AF$12:$AF$238,Input_Day1!$AG133)),Input_Day1!$AF$12:'Input_Day1'!$AF$238,0))</f>
        <v/>
      </c>
      <c r="B124" s="1" t="str">
        <f>IF($A124="","",INDEX(Input_Day1!A$12:A$238,MATCH(IF(Input_Day1!$AG133="","",SMALL(Input_Day1!$AF$12:$AF$238,Input_Day1!$AG133)),Input_Day1!$AF$12:'Input_Day1'!$AF$238,0)))</f>
        <v/>
      </c>
      <c r="C124" s="1" t="str">
        <f>IF($A124="","",INDEX(Input_Day1!B$12:B$238,MATCH(IF(Input_Day1!$AG133="","",SMALL(Input_Day1!$AD$12:$AD$238,Input_Day1!$AG133)),Input_Day1!$AD$12:'Input_Day1'!$AD$238,0)))</f>
        <v/>
      </c>
      <c r="D124" s="1" t="str">
        <f>IF($A124="","",INDEX(Input_Day1!C$12:C$238,MATCH(IF(Input_Day1!$AG133="","",SMALL(Input_Day1!$AD$12:$AD$238,Input_Day1!$AG133)),Input_Day1!$AD$12:'Input_Day1'!$AD$238,0)))</f>
        <v/>
      </c>
      <c r="E124" s="4" t="str">
        <f>IF($A124="","",INDEX(Input_Day1!E$12:E$238,MATCH(IF(Input_Day1!$AG133="","",SMALL(Input_Day1!$AF$12:$AF$238,Input_Day1!$AG133)),Input_Day1!$AF$12:'Input_Day1'!$AF$238,0)))</f>
        <v/>
      </c>
      <c r="F124" s="5" t="str">
        <f>IF( OR($A124="",Input_Day1!F133=""),"",INDEX(Input_Day1!F$12:F$238,MATCH(IF(Input_Day1!$AG133="","",SMALL(Input_Day1!$AF$12:$AF$238,Input_Day1!$AG133)),Input_Day1!$AF$12:'Input_Day1'!$AF$238,0)))</f>
        <v/>
      </c>
      <c r="G124" s="1" t="str">
        <f t="shared" si="14"/>
        <v/>
      </c>
      <c r="H124" s="4" t="str">
        <f>IF($A124="","",INDEX(Input_Day1!H$12:H$238,MATCH(IF(Input_Day1!$AG133="","",SMALL(Input_Day1!$AF$12:$AF$238,Input_Day1!$AG133)),Input_Day1!$AF$12:'Input_Day1'!$AF$238,0)))</f>
        <v/>
      </c>
      <c r="I124" s="5" t="str">
        <f>IF( OR($A124="",Input_Day1!I133=""),"",INDEX(Input_Day1!I$12:I$238,MATCH(IF(Input_Day1!$AG133="","",SMALL(Input_Day1!$AF$12:$AF$238,Input_Day1!$AG133)),Input_Day1!$AF$12:'Input_Day1'!$AF$238,0)))</f>
        <v/>
      </c>
      <c r="J124" s="1" t="str">
        <f t="shared" si="15"/>
        <v/>
      </c>
      <c r="K124" s="4" t="str">
        <f>IF($A124="","",INDEX(Input_Day1!K$12:K$238,MATCH(IF(Input_Day1!$AG133="","",SMALL(Input_Day1!$AF$12:$AF$238,Input_Day1!$AG133)),Input_Day1!$AF$12:'Input_Day1'!$AF$238,0)))</f>
        <v/>
      </c>
      <c r="L124" s="5" t="str">
        <f>IF( OR($A124="",Input_Day1!L133=""),"",INDEX(Input_Day1!L$12:L$238,MATCH(IF(Input_Day1!$AG133="","",SMALL(Input_Day1!$AF$12:$AF$238,Input_Day1!$AG133)),Input_Day1!$AF$12:'Input_Day1'!$AF$238,0)))</f>
        <v/>
      </c>
      <c r="M124" s="1" t="str">
        <f t="shared" si="16"/>
        <v/>
      </c>
      <c r="N124" s="4" t="str">
        <f>IF($A124="","",INDEX(Input_Day1!N$12:N$238,MATCH(IF(Input_Day1!$AG133="","",SMALL(Input_Day1!$AF$12:$AF$238,Input_Day1!$AG133)),Input_Day1!$AF$12:'Input_Day1'!$AF$238,0)))</f>
        <v/>
      </c>
      <c r="O124" s="5" t="str">
        <f>IF( OR($A124="",Input_Day1!O133=""),"",INDEX(Input_Day1!O$12:O$238,MATCH(IF(Input_Day1!$AG133="","",SMALL(Input_Day1!$AF$12:$AF$238,Input_Day1!$AG133)),Input_Day1!$AF$12:'Input_Day1'!$AF$238,0)))</f>
        <v/>
      </c>
      <c r="P124" s="1" t="str">
        <f t="shared" si="17"/>
        <v/>
      </c>
      <c r="Q124" s="4" t="str">
        <f>IF($A124="","",INDEX(Input_Day1!Q$12:Q$238,MATCH(IF(Input_Day1!$AG133="","",SMALL(Input_Day1!$AF$12:$AF$238,Input_Day1!$AG133)),Input_Day1!$AF$12:'Input_Day1'!$AF$238,0)))</f>
        <v/>
      </c>
      <c r="R124" s="5" t="str">
        <f>IF( OR($A124="",Input_Day1!R133=""),"",INDEX(Input_Day1!R$12:R$238,MATCH(IF(Input_Day1!$AG133="","",SMALL(Input_Day1!$AF$12:$AF$238,Input_Day1!$AG133)),Input_Day1!$AF$12:'Input_Day1'!$AF$238,0)))</f>
        <v/>
      </c>
      <c r="S124" s="1" t="str">
        <f t="shared" si="18"/>
        <v/>
      </c>
      <c r="T124" s="4" t="str">
        <f>IF($A124="","",INDEX(Input_Day1!T$12:T$238,MATCH(IF(Input_Day1!$AG133="","",SMALL(Input_Day1!$AF$12:$AF$238,Input_Day1!$AG133)),Input_Day1!$AF$12:'Input_Day1'!$AF$238,0)))</f>
        <v/>
      </c>
      <c r="U124" s="5" t="str">
        <f>IF( OR($A124="",Input_Day1!U133=""),"",INDEX(Input_Day1!U$12:U$238,MATCH(IF(Input_Day1!$AG133="","",SMALL(Input_Day1!$AF$12:$AF$238,Input_Day1!$AG133)),Input_Day1!$AF$12:'Input_Day1'!$AF$238,0)))</f>
        <v/>
      </c>
      <c r="V124" s="1" t="str">
        <f t="shared" si="19"/>
        <v/>
      </c>
      <c r="W124" s="4" t="str">
        <f>IF($A124="","",INDEX(Input_Day1!W$12:W$238,MATCH(IF(Input_Day1!$AG133="","",SMALL(Input_Day1!$AF$12:$AF$238,Input_Day1!$AG133)),Input_Day1!$AF$12:'Input_Day1'!$AF$238,0)))</f>
        <v/>
      </c>
      <c r="X124" s="5" t="str">
        <f>IF( OR($A124="",Input_Day1!X133=""),"",INDEX(Input_Day1!X$12:X$238,MATCH(IF(Input_Day1!$AG133="","",SMALL(Input_Day1!$AF$12:$AF$238,Input_Day1!$AG133)),Input_Day1!$AF$12:'Input_Day1'!$AF$238,0)))</f>
        <v/>
      </c>
      <c r="Y124" s="1" t="str">
        <f t="shared" si="13"/>
        <v/>
      </c>
      <c r="Z124" s="1" t="str">
        <f>IF($A124="","",INDEX(Input_Day1!Z$12:Z$238,MATCH(IF(Input_Day1!$AG133="","",SMALL(Input_Day1!$AF$12:$AF$238,Input_Day1!$AG133)),Input_Day1!$AF$12:'Input_Day1'!$AF$238,0)))</f>
        <v/>
      </c>
    </row>
    <row r="125" spans="1:26" x14ac:dyDescent="0.35">
      <c r="A125" s="1" t="str">
        <f>INDEX(Input_Day1!AE$12:AE$238,MATCH(IF(Input_Day1!$AG134="","",SMALL(Input_Day1!$AF$12:$AF$238,Input_Day1!$AG134)),Input_Day1!$AF$12:'Input_Day1'!$AF$238,0))</f>
        <v/>
      </c>
      <c r="B125" s="1" t="str">
        <f>IF($A125="","",INDEX(Input_Day1!A$12:A$238,MATCH(IF(Input_Day1!$AG134="","",SMALL(Input_Day1!$AF$12:$AF$238,Input_Day1!$AG134)),Input_Day1!$AF$12:'Input_Day1'!$AF$238,0)))</f>
        <v/>
      </c>
      <c r="C125" s="1" t="str">
        <f>IF($A125="","",INDEX(Input_Day1!B$12:B$238,MATCH(IF(Input_Day1!$AG134="","",SMALL(Input_Day1!$AD$12:$AD$238,Input_Day1!$AG134)),Input_Day1!$AD$12:'Input_Day1'!$AD$238,0)))</f>
        <v/>
      </c>
      <c r="D125" s="1" t="str">
        <f>IF($A125="","",INDEX(Input_Day1!C$12:C$238,MATCH(IF(Input_Day1!$AG134="","",SMALL(Input_Day1!$AD$12:$AD$238,Input_Day1!$AG134)),Input_Day1!$AD$12:'Input_Day1'!$AD$238,0)))</f>
        <v/>
      </c>
      <c r="E125" s="4" t="str">
        <f>IF($A125="","",INDEX(Input_Day1!E$12:E$238,MATCH(IF(Input_Day1!$AG134="","",SMALL(Input_Day1!$AF$12:$AF$238,Input_Day1!$AG134)),Input_Day1!$AF$12:'Input_Day1'!$AF$238,0)))</f>
        <v/>
      </c>
      <c r="F125" s="5" t="str">
        <f>IF( OR($A125="",Input_Day1!F134=""),"",INDEX(Input_Day1!F$12:F$238,MATCH(IF(Input_Day1!$AG134="","",SMALL(Input_Day1!$AF$12:$AF$238,Input_Day1!$AG134)),Input_Day1!$AF$12:'Input_Day1'!$AF$238,0)))</f>
        <v/>
      </c>
      <c r="G125" s="1" t="str">
        <f t="shared" si="14"/>
        <v/>
      </c>
      <c r="H125" s="4" t="str">
        <f>IF($A125="","",INDEX(Input_Day1!H$12:H$238,MATCH(IF(Input_Day1!$AG134="","",SMALL(Input_Day1!$AF$12:$AF$238,Input_Day1!$AG134)),Input_Day1!$AF$12:'Input_Day1'!$AF$238,0)))</f>
        <v/>
      </c>
      <c r="I125" s="5" t="str">
        <f>IF( OR($A125="",Input_Day1!I134=""),"",INDEX(Input_Day1!I$12:I$238,MATCH(IF(Input_Day1!$AG134="","",SMALL(Input_Day1!$AF$12:$AF$238,Input_Day1!$AG134)),Input_Day1!$AF$12:'Input_Day1'!$AF$238,0)))</f>
        <v/>
      </c>
      <c r="J125" s="1" t="str">
        <f t="shared" si="15"/>
        <v/>
      </c>
      <c r="K125" s="4" t="str">
        <f>IF($A125="","",INDEX(Input_Day1!K$12:K$238,MATCH(IF(Input_Day1!$AG134="","",SMALL(Input_Day1!$AF$12:$AF$238,Input_Day1!$AG134)),Input_Day1!$AF$12:'Input_Day1'!$AF$238,0)))</f>
        <v/>
      </c>
      <c r="L125" s="5" t="str">
        <f>IF( OR($A125="",Input_Day1!L134=""),"",INDEX(Input_Day1!L$12:L$238,MATCH(IF(Input_Day1!$AG134="","",SMALL(Input_Day1!$AF$12:$AF$238,Input_Day1!$AG134)),Input_Day1!$AF$12:'Input_Day1'!$AF$238,0)))</f>
        <v/>
      </c>
      <c r="M125" s="1" t="str">
        <f t="shared" si="16"/>
        <v/>
      </c>
      <c r="N125" s="4" t="str">
        <f>IF($A125="","",INDEX(Input_Day1!N$12:N$238,MATCH(IF(Input_Day1!$AG134="","",SMALL(Input_Day1!$AF$12:$AF$238,Input_Day1!$AG134)),Input_Day1!$AF$12:'Input_Day1'!$AF$238,0)))</f>
        <v/>
      </c>
      <c r="O125" s="5" t="str">
        <f>IF( OR($A125="",Input_Day1!O134=""),"",INDEX(Input_Day1!O$12:O$238,MATCH(IF(Input_Day1!$AG134="","",SMALL(Input_Day1!$AF$12:$AF$238,Input_Day1!$AG134)),Input_Day1!$AF$12:'Input_Day1'!$AF$238,0)))</f>
        <v/>
      </c>
      <c r="P125" s="1" t="str">
        <f t="shared" si="17"/>
        <v/>
      </c>
      <c r="Q125" s="4" t="str">
        <f>IF($A125="","",INDEX(Input_Day1!Q$12:Q$238,MATCH(IF(Input_Day1!$AG134="","",SMALL(Input_Day1!$AF$12:$AF$238,Input_Day1!$AG134)),Input_Day1!$AF$12:'Input_Day1'!$AF$238,0)))</f>
        <v/>
      </c>
      <c r="R125" s="5" t="str">
        <f>IF( OR($A125="",Input_Day1!R134=""),"",INDEX(Input_Day1!R$12:R$238,MATCH(IF(Input_Day1!$AG134="","",SMALL(Input_Day1!$AF$12:$AF$238,Input_Day1!$AG134)),Input_Day1!$AF$12:'Input_Day1'!$AF$238,0)))</f>
        <v/>
      </c>
      <c r="S125" s="1" t="str">
        <f t="shared" si="18"/>
        <v/>
      </c>
      <c r="T125" s="4" t="str">
        <f>IF($A125="","",INDEX(Input_Day1!T$12:T$238,MATCH(IF(Input_Day1!$AG134="","",SMALL(Input_Day1!$AF$12:$AF$238,Input_Day1!$AG134)),Input_Day1!$AF$12:'Input_Day1'!$AF$238,0)))</f>
        <v/>
      </c>
      <c r="U125" s="5" t="str">
        <f>IF( OR($A125="",Input_Day1!U134=""),"",INDEX(Input_Day1!U$12:U$238,MATCH(IF(Input_Day1!$AG134="","",SMALL(Input_Day1!$AF$12:$AF$238,Input_Day1!$AG134)),Input_Day1!$AF$12:'Input_Day1'!$AF$238,0)))</f>
        <v/>
      </c>
      <c r="V125" s="1" t="str">
        <f t="shared" si="19"/>
        <v/>
      </c>
      <c r="W125" s="4" t="str">
        <f>IF($A125="","",INDEX(Input_Day1!W$12:W$238,MATCH(IF(Input_Day1!$AG134="","",SMALL(Input_Day1!$AF$12:$AF$238,Input_Day1!$AG134)),Input_Day1!$AF$12:'Input_Day1'!$AF$238,0)))</f>
        <v/>
      </c>
      <c r="X125" s="5" t="str">
        <f>IF( OR($A125="",Input_Day1!X134=""),"",INDEX(Input_Day1!X$12:X$238,MATCH(IF(Input_Day1!$AG134="","",SMALL(Input_Day1!$AF$12:$AF$238,Input_Day1!$AG134)),Input_Day1!$AF$12:'Input_Day1'!$AF$238,0)))</f>
        <v/>
      </c>
      <c r="Y125" s="1" t="str">
        <f t="shared" si="13"/>
        <v/>
      </c>
      <c r="Z125" s="1" t="str">
        <f>IF($A125="","",INDEX(Input_Day1!Z$12:Z$238,MATCH(IF(Input_Day1!$AG134="","",SMALL(Input_Day1!$AF$12:$AF$238,Input_Day1!$AG134)),Input_Day1!$AF$12:'Input_Day1'!$AF$238,0)))</f>
        <v/>
      </c>
    </row>
    <row r="126" spans="1:26" x14ac:dyDescent="0.35">
      <c r="A126" s="1" t="str">
        <f>INDEX(Input_Day1!AE$12:AE$238,MATCH(IF(Input_Day1!$AG135="","",SMALL(Input_Day1!$AF$12:$AF$238,Input_Day1!$AG135)),Input_Day1!$AF$12:'Input_Day1'!$AF$238,0))</f>
        <v/>
      </c>
      <c r="B126" s="1" t="str">
        <f>IF($A126="","",INDEX(Input_Day1!A$12:A$238,MATCH(IF(Input_Day1!$AG135="","",SMALL(Input_Day1!$AF$12:$AF$238,Input_Day1!$AG135)),Input_Day1!$AF$12:'Input_Day1'!$AF$238,0)))</f>
        <v/>
      </c>
      <c r="C126" s="1" t="str">
        <f>IF($A126="","",INDEX(Input_Day1!B$12:B$238,MATCH(IF(Input_Day1!$AG135="","",SMALL(Input_Day1!$AD$12:$AD$238,Input_Day1!$AG135)),Input_Day1!$AD$12:'Input_Day1'!$AD$238,0)))</f>
        <v/>
      </c>
      <c r="D126" s="1" t="str">
        <f>IF($A126="","",INDEX(Input_Day1!C$12:C$238,MATCH(IF(Input_Day1!$AG135="","",SMALL(Input_Day1!$AD$12:$AD$238,Input_Day1!$AG135)),Input_Day1!$AD$12:'Input_Day1'!$AD$238,0)))</f>
        <v/>
      </c>
      <c r="E126" s="4" t="str">
        <f>IF($A126="","",INDEX(Input_Day1!E$12:E$238,MATCH(IF(Input_Day1!$AG135="","",SMALL(Input_Day1!$AF$12:$AF$238,Input_Day1!$AG135)),Input_Day1!$AF$12:'Input_Day1'!$AF$238,0)))</f>
        <v/>
      </c>
      <c r="F126" s="5" t="str">
        <f>IF( OR($A126="",Input_Day1!F135=""),"",INDEX(Input_Day1!F$12:F$238,MATCH(IF(Input_Day1!$AG135="","",SMALL(Input_Day1!$AF$12:$AF$238,Input_Day1!$AG135)),Input_Day1!$AF$12:'Input_Day1'!$AF$238,0)))</f>
        <v/>
      </c>
      <c r="G126" s="1" t="str">
        <f t="shared" si="14"/>
        <v/>
      </c>
      <c r="H126" s="4" t="str">
        <f>IF($A126="","",INDEX(Input_Day1!H$12:H$238,MATCH(IF(Input_Day1!$AG135="","",SMALL(Input_Day1!$AF$12:$AF$238,Input_Day1!$AG135)),Input_Day1!$AF$12:'Input_Day1'!$AF$238,0)))</f>
        <v/>
      </c>
      <c r="I126" s="5" t="str">
        <f>IF( OR($A126="",Input_Day1!I135=""),"",INDEX(Input_Day1!I$12:I$238,MATCH(IF(Input_Day1!$AG135="","",SMALL(Input_Day1!$AF$12:$AF$238,Input_Day1!$AG135)),Input_Day1!$AF$12:'Input_Day1'!$AF$238,0)))</f>
        <v/>
      </c>
      <c r="J126" s="1" t="str">
        <f t="shared" si="15"/>
        <v/>
      </c>
      <c r="K126" s="4" t="str">
        <f>IF($A126="","",INDEX(Input_Day1!K$12:K$238,MATCH(IF(Input_Day1!$AG135="","",SMALL(Input_Day1!$AF$12:$AF$238,Input_Day1!$AG135)),Input_Day1!$AF$12:'Input_Day1'!$AF$238,0)))</f>
        <v/>
      </c>
      <c r="L126" s="5" t="str">
        <f>IF( OR($A126="",Input_Day1!L135=""),"",INDEX(Input_Day1!L$12:L$238,MATCH(IF(Input_Day1!$AG135="","",SMALL(Input_Day1!$AF$12:$AF$238,Input_Day1!$AG135)),Input_Day1!$AF$12:'Input_Day1'!$AF$238,0)))</f>
        <v/>
      </c>
      <c r="M126" s="1" t="str">
        <f t="shared" si="16"/>
        <v/>
      </c>
      <c r="N126" s="4" t="str">
        <f>IF($A126="","",INDEX(Input_Day1!N$12:N$238,MATCH(IF(Input_Day1!$AG135="","",SMALL(Input_Day1!$AF$12:$AF$238,Input_Day1!$AG135)),Input_Day1!$AF$12:'Input_Day1'!$AF$238,0)))</f>
        <v/>
      </c>
      <c r="O126" s="5" t="str">
        <f>IF( OR($A126="",Input_Day1!O135=""),"",INDEX(Input_Day1!O$12:O$238,MATCH(IF(Input_Day1!$AG135="","",SMALL(Input_Day1!$AF$12:$AF$238,Input_Day1!$AG135)),Input_Day1!$AF$12:'Input_Day1'!$AF$238,0)))</f>
        <v/>
      </c>
      <c r="P126" s="1" t="str">
        <f t="shared" si="17"/>
        <v/>
      </c>
      <c r="Q126" s="4" t="str">
        <f>IF($A126="","",INDEX(Input_Day1!Q$12:Q$238,MATCH(IF(Input_Day1!$AG135="","",SMALL(Input_Day1!$AF$12:$AF$238,Input_Day1!$AG135)),Input_Day1!$AF$12:'Input_Day1'!$AF$238,0)))</f>
        <v/>
      </c>
      <c r="R126" s="5" t="str">
        <f>IF( OR($A126="",Input_Day1!R135=""),"",INDEX(Input_Day1!R$12:R$238,MATCH(IF(Input_Day1!$AG135="","",SMALL(Input_Day1!$AF$12:$AF$238,Input_Day1!$AG135)),Input_Day1!$AF$12:'Input_Day1'!$AF$238,0)))</f>
        <v/>
      </c>
      <c r="S126" s="1" t="str">
        <f t="shared" si="18"/>
        <v/>
      </c>
      <c r="T126" s="4" t="str">
        <f>IF($A126="","",INDEX(Input_Day1!T$12:T$238,MATCH(IF(Input_Day1!$AG135="","",SMALL(Input_Day1!$AF$12:$AF$238,Input_Day1!$AG135)),Input_Day1!$AF$12:'Input_Day1'!$AF$238,0)))</f>
        <v/>
      </c>
      <c r="U126" s="5" t="str">
        <f>IF( OR($A126="",Input_Day1!U135=""),"",INDEX(Input_Day1!U$12:U$238,MATCH(IF(Input_Day1!$AG135="","",SMALL(Input_Day1!$AF$12:$AF$238,Input_Day1!$AG135)),Input_Day1!$AF$12:'Input_Day1'!$AF$238,0)))</f>
        <v/>
      </c>
      <c r="V126" s="1" t="str">
        <f t="shared" si="19"/>
        <v/>
      </c>
      <c r="W126" s="4" t="str">
        <f>IF($A126="","",INDEX(Input_Day1!W$12:W$238,MATCH(IF(Input_Day1!$AG135="","",SMALL(Input_Day1!$AF$12:$AF$238,Input_Day1!$AG135)),Input_Day1!$AF$12:'Input_Day1'!$AF$238,0)))</f>
        <v/>
      </c>
      <c r="X126" s="5" t="str">
        <f>IF( OR($A126="",Input_Day1!X135=""),"",INDEX(Input_Day1!X$12:X$238,MATCH(IF(Input_Day1!$AG135="","",SMALL(Input_Day1!$AF$12:$AF$238,Input_Day1!$AG135)),Input_Day1!$AF$12:'Input_Day1'!$AF$238,0)))</f>
        <v/>
      </c>
      <c r="Y126" s="1" t="str">
        <f t="shared" si="13"/>
        <v/>
      </c>
      <c r="Z126" s="1" t="str">
        <f>IF($A126="","",INDEX(Input_Day1!Z$12:Z$238,MATCH(IF(Input_Day1!$AG135="","",SMALL(Input_Day1!$AF$12:$AF$238,Input_Day1!$AG135)),Input_Day1!$AF$12:'Input_Day1'!$AF$238,0)))</f>
        <v/>
      </c>
    </row>
    <row r="127" spans="1:26" x14ac:dyDescent="0.35">
      <c r="A127" s="1" t="str">
        <f>INDEX(Input_Day1!AE$12:AE$238,MATCH(IF(Input_Day1!$AG136="","",SMALL(Input_Day1!$AF$12:$AF$238,Input_Day1!$AG136)),Input_Day1!$AF$12:'Input_Day1'!$AF$238,0))</f>
        <v/>
      </c>
      <c r="B127" s="1" t="str">
        <f>IF($A127="","",INDEX(Input_Day1!A$12:A$238,MATCH(IF(Input_Day1!$AG136="","",SMALL(Input_Day1!$AF$12:$AF$238,Input_Day1!$AG136)),Input_Day1!$AF$12:'Input_Day1'!$AF$238,0)))</f>
        <v/>
      </c>
      <c r="C127" s="1" t="str">
        <f>IF($A127="","",INDEX(Input_Day1!B$12:B$238,MATCH(IF(Input_Day1!$AG136="","",SMALL(Input_Day1!$AD$12:$AD$238,Input_Day1!$AG136)),Input_Day1!$AD$12:'Input_Day1'!$AD$238,0)))</f>
        <v/>
      </c>
      <c r="D127" s="1" t="str">
        <f>IF($A127="","",INDEX(Input_Day1!C$12:C$238,MATCH(IF(Input_Day1!$AG136="","",SMALL(Input_Day1!$AD$12:$AD$238,Input_Day1!$AG136)),Input_Day1!$AD$12:'Input_Day1'!$AD$238,0)))</f>
        <v/>
      </c>
      <c r="E127" s="4" t="str">
        <f>IF($A127="","",INDEX(Input_Day1!E$12:E$238,MATCH(IF(Input_Day1!$AG136="","",SMALL(Input_Day1!$AF$12:$AF$238,Input_Day1!$AG136)),Input_Day1!$AF$12:'Input_Day1'!$AF$238,0)))</f>
        <v/>
      </c>
      <c r="F127" s="5" t="str">
        <f>IF( OR($A127="",Input_Day1!F136=""),"",INDEX(Input_Day1!F$12:F$238,MATCH(IF(Input_Day1!$AG136="","",SMALL(Input_Day1!$AF$12:$AF$238,Input_Day1!$AG136)),Input_Day1!$AF$12:'Input_Day1'!$AF$238,0)))</f>
        <v/>
      </c>
      <c r="G127" s="1" t="str">
        <f t="shared" si="14"/>
        <v/>
      </c>
      <c r="H127" s="4" t="str">
        <f>IF($A127="","",INDEX(Input_Day1!H$12:H$238,MATCH(IF(Input_Day1!$AG136="","",SMALL(Input_Day1!$AF$12:$AF$238,Input_Day1!$AG136)),Input_Day1!$AF$12:'Input_Day1'!$AF$238,0)))</f>
        <v/>
      </c>
      <c r="I127" s="5" t="str">
        <f>IF( OR($A127="",Input_Day1!I136=""),"",INDEX(Input_Day1!I$12:I$238,MATCH(IF(Input_Day1!$AG136="","",SMALL(Input_Day1!$AF$12:$AF$238,Input_Day1!$AG136)),Input_Day1!$AF$12:'Input_Day1'!$AF$238,0)))</f>
        <v/>
      </c>
      <c r="J127" s="1" t="str">
        <f t="shared" si="15"/>
        <v/>
      </c>
      <c r="K127" s="4" t="str">
        <f>IF($A127="","",INDEX(Input_Day1!K$12:K$238,MATCH(IF(Input_Day1!$AG136="","",SMALL(Input_Day1!$AF$12:$AF$238,Input_Day1!$AG136)),Input_Day1!$AF$12:'Input_Day1'!$AF$238,0)))</f>
        <v/>
      </c>
      <c r="L127" s="5" t="str">
        <f>IF( OR($A127="",Input_Day1!L136=""),"",INDEX(Input_Day1!L$12:L$238,MATCH(IF(Input_Day1!$AG136="","",SMALL(Input_Day1!$AF$12:$AF$238,Input_Day1!$AG136)),Input_Day1!$AF$12:'Input_Day1'!$AF$238,0)))</f>
        <v/>
      </c>
      <c r="M127" s="1" t="str">
        <f t="shared" si="16"/>
        <v/>
      </c>
      <c r="N127" s="4" t="str">
        <f>IF($A127="","",INDEX(Input_Day1!N$12:N$238,MATCH(IF(Input_Day1!$AG136="","",SMALL(Input_Day1!$AF$12:$AF$238,Input_Day1!$AG136)),Input_Day1!$AF$12:'Input_Day1'!$AF$238,0)))</f>
        <v/>
      </c>
      <c r="O127" s="5" t="str">
        <f>IF( OR($A127="",Input_Day1!O136=""),"",INDEX(Input_Day1!O$12:O$238,MATCH(IF(Input_Day1!$AG136="","",SMALL(Input_Day1!$AF$12:$AF$238,Input_Day1!$AG136)),Input_Day1!$AF$12:'Input_Day1'!$AF$238,0)))</f>
        <v/>
      </c>
      <c r="P127" s="1" t="str">
        <f t="shared" si="17"/>
        <v/>
      </c>
      <c r="Q127" s="4" t="str">
        <f>IF($A127="","",INDEX(Input_Day1!Q$12:Q$238,MATCH(IF(Input_Day1!$AG136="","",SMALL(Input_Day1!$AF$12:$AF$238,Input_Day1!$AG136)),Input_Day1!$AF$12:'Input_Day1'!$AF$238,0)))</f>
        <v/>
      </c>
      <c r="R127" s="5" t="str">
        <f>IF( OR($A127="",Input_Day1!R136=""),"",INDEX(Input_Day1!R$12:R$238,MATCH(IF(Input_Day1!$AG136="","",SMALL(Input_Day1!$AF$12:$AF$238,Input_Day1!$AG136)),Input_Day1!$AF$12:'Input_Day1'!$AF$238,0)))</f>
        <v/>
      </c>
      <c r="S127" s="1" t="str">
        <f t="shared" si="18"/>
        <v/>
      </c>
      <c r="T127" s="4" t="str">
        <f>IF($A127="","",INDEX(Input_Day1!T$12:T$238,MATCH(IF(Input_Day1!$AG136="","",SMALL(Input_Day1!$AF$12:$AF$238,Input_Day1!$AG136)),Input_Day1!$AF$12:'Input_Day1'!$AF$238,0)))</f>
        <v/>
      </c>
      <c r="U127" s="5" t="str">
        <f>IF( OR($A127="",Input_Day1!U136=""),"",INDEX(Input_Day1!U$12:U$238,MATCH(IF(Input_Day1!$AG136="","",SMALL(Input_Day1!$AF$12:$AF$238,Input_Day1!$AG136)),Input_Day1!$AF$12:'Input_Day1'!$AF$238,0)))</f>
        <v/>
      </c>
      <c r="V127" s="1" t="str">
        <f t="shared" si="19"/>
        <v/>
      </c>
      <c r="W127" s="4" t="str">
        <f>IF($A127="","",INDEX(Input_Day1!W$12:W$238,MATCH(IF(Input_Day1!$AG136="","",SMALL(Input_Day1!$AF$12:$AF$238,Input_Day1!$AG136)),Input_Day1!$AF$12:'Input_Day1'!$AF$238,0)))</f>
        <v/>
      </c>
      <c r="X127" s="5" t="str">
        <f>IF( OR($A127="",Input_Day1!X136=""),"",INDEX(Input_Day1!X$12:X$238,MATCH(IF(Input_Day1!$AG136="","",SMALL(Input_Day1!$AF$12:$AF$238,Input_Day1!$AG136)),Input_Day1!$AF$12:'Input_Day1'!$AF$238,0)))</f>
        <v/>
      </c>
      <c r="Y127" s="1" t="str">
        <f t="shared" si="13"/>
        <v/>
      </c>
      <c r="Z127" s="1" t="str">
        <f>IF($A127="","",INDEX(Input_Day1!Z$12:Z$238,MATCH(IF(Input_Day1!$AG136="","",SMALL(Input_Day1!$AF$12:$AF$238,Input_Day1!$AG136)),Input_Day1!$AF$12:'Input_Day1'!$AF$238,0)))</f>
        <v/>
      </c>
    </row>
    <row r="128" spans="1:26" x14ac:dyDescent="0.35">
      <c r="A128" s="1" t="str">
        <f>INDEX(Input_Day1!AE$12:AE$238,MATCH(IF(Input_Day1!$AG137="","",SMALL(Input_Day1!$AF$12:$AF$238,Input_Day1!$AG137)),Input_Day1!$AF$12:'Input_Day1'!$AF$238,0))</f>
        <v/>
      </c>
      <c r="B128" s="1" t="str">
        <f>IF($A128="","",INDEX(Input_Day1!A$12:A$238,MATCH(IF(Input_Day1!$AG137="","",SMALL(Input_Day1!$AF$12:$AF$238,Input_Day1!$AG137)),Input_Day1!$AF$12:'Input_Day1'!$AF$238,0)))</f>
        <v/>
      </c>
      <c r="C128" s="1" t="str">
        <f>IF($A128="","",INDEX(Input_Day1!B$12:B$238,MATCH(IF(Input_Day1!$AG137="","",SMALL(Input_Day1!$AD$12:$AD$238,Input_Day1!$AG137)),Input_Day1!$AD$12:'Input_Day1'!$AD$238,0)))</f>
        <v/>
      </c>
      <c r="D128" s="1" t="str">
        <f>IF($A128="","",INDEX(Input_Day1!C$12:C$238,MATCH(IF(Input_Day1!$AG137="","",SMALL(Input_Day1!$AD$12:$AD$238,Input_Day1!$AG137)),Input_Day1!$AD$12:'Input_Day1'!$AD$238,0)))</f>
        <v/>
      </c>
      <c r="E128" s="4" t="str">
        <f>IF($A128="","",INDEX(Input_Day1!E$12:E$238,MATCH(IF(Input_Day1!$AG137="","",SMALL(Input_Day1!$AF$12:$AF$238,Input_Day1!$AG137)),Input_Day1!$AF$12:'Input_Day1'!$AF$238,0)))</f>
        <v/>
      </c>
      <c r="F128" s="5" t="str">
        <f>IF( OR($A128="",Input_Day1!F137=""),"",INDEX(Input_Day1!F$12:F$238,MATCH(IF(Input_Day1!$AG137="","",SMALL(Input_Day1!$AF$12:$AF$238,Input_Day1!$AG137)),Input_Day1!$AF$12:'Input_Day1'!$AF$238,0)))</f>
        <v/>
      </c>
      <c r="G128" s="1" t="str">
        <f t="shared" si="14"/>
        <v/>
      </c>
      <c r="H128" s="4" t="str">
        <f>IF($A128="","",INDEX(Input_Day1!H$12:H$238,MATCH(IF(Input_Day1!$AG137="","",SMALL(Input_Day1!$AF$12:$AF$238,Input_Day1!$AG137)),Input_Day1!$AF$12:'Input_Day1'!$AF$238,0)))</f>
        <v/>
      </c>
      <c r="I128" s="5" t="str">
        <f>IF( OR($A128="",Input_Day1!I137=""),"",INDEX(Input_Day1!I$12:I$238,MATCH(IF(Input_Day1!$AG137="","",SMALL(Input_Day1!$AF$12:$AF$238,Input_Day1!$AG137)),Input_Day1!$AF$12:'Input_Day1'!$AF$238,0)))</f>
        <v/>
      </c>
      <c r="J128" s="1" t="str">
        <f t="shared" si="15"/>
        <v/>
      </c>
      <c r="K128" s="4" t="str">
        <f>IF($A128="","",INDEX(Input_Day1!K$12:K$238,MATCH(IF(Input_Day1!$AG137="","",SMALL(Input_Day1!$AF$12:$AF$238,Input_Day1!$AG137)),Input_Day1!$AF$12:'Input_Day1'!$AF$238,0)))</f>
        <v/>
      </c>
      <c r="L128" s="5" t="str">
        <f>IF( OR($A128="",Input_Day1!L137=""),"",INDEX(Input_Day1!L$12:L$238,MATCH(IF(Input_Day1!$AG137="","",SMALL(Input_Day1!$AF$12:$AF$238,Input_Day1!$AG137)),Input_Day1!$AF$12:'Input_Day1'!$AF$238,0)))</f>
        <v/>
      </c>
      <c r="M128" s="1" t="str">
        <f t="shared" si="16"/>
        <v/>
      </c>
      <c r="N128" s="4" t="str">
        <f>IF($A128="","",INDEX(Input_Day1!N$12:N$238,MATCH(IF(Input_Day1!$AG137="","",SMALL(Input_Day1!$AF$12:$AF$238,Input_Day1!$AG137)),Input_Day1!$AF$12:'Input_Day1'!$AF$238,0)))</f>
        <v/>
      </c>
      <c r="O128" s="5" t="str">
        <f>IF( OR($A128="",Input_Day1!O137=""),"",INDEX(Input_Day1!O$12:O$238,MATCH(IF(Input_Day1!$AG137="","",SMALL(Input_Day1!$AF$12:$AF$238,Input_Day1!$AG137)),Input_Day1!$AF$12:'Input_Day1'!$AF$238,0)))</f>
        <v/>
      </c>
      <c r="P128" s="1" t="str">
        <f t="shared" si="17"/>
        <v/>
      </c>
      <c r="Q128" s="4" t="str">
        <f>IF($A128="","",INDEX(Input_Day1!Q$12:Q$238,MATCH(IF(Input_Day1!$AG137="","",SMALL(Input_Day1!$AF$12:$AF$238,Input_Day1!$AG137)),Input_Day1!$AF$12:'Input_Day1'!$AF$238,0)))</f>
        <v/>
      </c>
      <c r="R128" s="5" t="str">
        <f>IF( OR($A128="",Input_Day1!R137=""),"",INDEX(Input_Day1!R$12:R$238,MATCH(IF(Input_Day1!$AG137="","",SMALL(Input_Day1!$AF$12:$AF$238,Input_Day1!$AG137)),Input_Day1!$AF$12:'Input_Day1'!$AF$238,0)))</f>
        <v/>
      </c>
      <c r="S128" s="1" t="str">
        <f t="shared" si="18"/>
        <v/>
      </c>
      <c r="T128" s="4" t="str">
        <f>IF($A128="","",INDEX(Input_Day1!T$12:T$238,MATCH(IF(Input_Day1!$AG137="","",SMALL(Input_Day1!$AF$12:$AF$238,Input_Day1!$AG137)),Input_Day1!$AF$12:'Input_Day1'!$AF$238,0)))</f>
        <v/>
      </c>
      <c r="U128" s="5" t="str">
        <f>IF( OR($A128="",Input_Day1!U137=""),"",INDEX(Input_Day1!U$12:U$238,MATCH(IF(Input_Day1!$AG137="","",SMALL(Input_Day1!$AF$12:$AF$238,Input_Day1!$AG137)),Input_Day1!$AF$12:'Input_Day1'!$AF$238,0)))</f>
        <v/>
      </c>
      <c r="V128" s="1" t="str">
        <f t="shared" si="19"/>
        <v/>
      </c>
      <c r="W128" s="4" t="str">
        <f>IF($A128="","",INDEX(Input_Day1!W$12:W$238,MATCH(IF(Input_Day1!$AG137="","",SMALL(Input_Day1!$AF$12:$AF$238,Input_Day1!$AG137)),Input_Day1!$AF$12:'Input_Day1'!$AF$238,0)))</f>
        <v/>
      </c>
      <c r="X128" s="5" t="str">
        <f>IF( OR($A128="",Input_Day1!X137=""),"",INDEX(Input_Day1!X$12:X$238,MATCH(IF(Input_Day1!$AG137="","",SMALL(Input_Day1!$AF$12:$AF$238,Input_Day1!$AG137)),Input_Day1!$AF$12:'Input_Day1'!$AF$238,0)))</f>
        <v/>
      </c>
      <c r="Y128" s="1" t="str">
        <f t="shared" si="13"/>
        <v/>
      </c>
      <c r="Z128" s="1" t="str">
        <f>IF($A128="","",INDEX(Input_Day1!Z$12:Z$238,MATCH(IF(Input_Day1!$AG137="","",SMALL(Input_Day1!$AF$12:$AF$238,Input_Day1!$AG137)),Input_Day1!$AF$12:'Input_Day1'!$AF$238,0)))</f>
        <v/>
      </c>
    </row>
    <row r="129" spans="1:26" x14ac:dyDescent="0.35">
      <c r="A129" s="1" t="str">
        <f>INDEX(Input_Day1!AE$12:AE$238,MATCH(IF(Input_Day1!$AG138="","",SMALL(Input_Day1!$AF$12:$AF$238,Input_Day1!$AG138)),Input_Day1!$AF$12:'Input_Day1'!$AF$238,0))</f>
        <v/>
      </c>
      <c r="B129" s="1" t="str">
        <f>IF($A129="","",INDEX(Input_Day1!A$12:A$238,MATCH(IF(Input_Day1!$AG138="","",SMALL(Input_Day1!$AF$12:$AF$238,Input_Day1!$AG138)),Input_Day1!$AF$12:'Input_Day1'!$AF$238,0)))</f>
        <v/>
      </c>
      <c r="C129" s="1" t="str">
        <f>IF($A129="","",INDEX(Input_Day1!B$12:B$238,MATCH(IF(Input_Day1!$AG138="","",SMALL(Input_Day1!$AD$12:$AD$238,Input_Day1!$AG138)),Input_Day1!$AD$12:'Input_Day1'!$AD$238,0)))</f>
        <v/>
      </c>
      <c r="D129" s="1" t="str">
        <f>IF($A129="","",INDEX(Input_Day1!C$12:C$238,MATCH(IF(Input_Day1!$AG138="","",SMALL(Input_Day1!$AD$12:$AD$238,Input_Day1!$AG138)),Input_Day1!$AD$12:'Input_Day1'!$AD$238,0)))</f>
        <v/>
      </c>
      <c r="E129" s="4" t="str">
        <f>IF($A129="","",INDEX(Input_Day1!E$12:E$238,MATCH(IF(Input_Day1!$AG138="","",SMALL(Input_Day1!$AF$12:$AF$238,Input_Day1!$AG138)),Input_Day1!$AF$12:'Input_Day1'!$AF$238,0)))</f>
        <v/>
      </c>
      <c r="F129" s="5" t="str">
        <f>IF( OR($A129="",Input_Day1!F138=""),"",INDEX(Input_Day1!F$12:F$238,MATCH(IF(Input_Day1!$AG138="","",SMALL(Input_Day1!$AF$12:$AF$238,Input_Day1!$AG138)),Input_Day1!$AF$12:'Input_Day1'!$AF$238,0)))</f>
        <v/>
      </c>
      <c r="G129" s="1" t="str">
        <f t="shared" si="14"/>
        <v/>
      </c>
      <c r="H129" s="4" t="str">
        <f>IF($A129="","",INDEX(Input_Day1!H$12:H$238,MATCH(IF(Input_Day1!$AG138="","",SMALL(Input_Day1!$AF$12:$AF$238,Input_Day1!$AG138)),Input_Day1!$AF$12:'Input_Day1'!$AF$238,0)))</f>
        <v/>
      </c>
      <c r="I129" s="5" t="str">
        <f>IF( OR($A129="",Input_Day1!I138=""),"",INDEX(Input_Day1!I$12:I$238,MATCH(IF(Input_Day1!$AG138="","",SMALL(Input_Day1!$AF$12:$AF$238,Input_Day1!$AG138)),Input_Day1!$AF$12:'Input_Day1'!$AF$238,0)))</f>
        <v/>
      </c>
      <c r="J129" s="1" t="str">
        <f t="shared" si="15"/>
        <v/>
      </c>
      <c r="K129" s="4" t="str">
        <f>IF($A129="","",INDEX(Input_Day1!K$12:K$238,MATCH(IF(Input_Day1!$AG138="","",SMALL(Input_Day1!$AF$12:$AF$238,Input_Day1!$AG138)),Input_Day1!$AF$12:'Input_Day1'!$AF$238,0)))</f>
        <v/>
      </c>
      <c r="L129" s="5" t="str">
        <f>IF( OR($A129="",Input_Day1!L138=""),"",INDEX(Input_Day1!L$12:L$238,MATCH(IF(Input_Day1!$AG138="","",SMALL(Input_Day1!$AF$12:$AF$238,Input_Day1!$AG138)),Input_Day1!$AF$12:'Input_Day1'!$AF$238,0)))</f>
        <v/>
      </c>
      <c r="M129" s="1" t="str">
        <f t="shared" si="16"/>
        <v/>
      </c>
      <c r="N129" s="4" t="str">
        <f>IF($A129="","",INDEX(Input_Day1!N$12:N$238,MATCH(IF(Input_Day1!$AG138="","",SMALL(Input_Day1!$AF$12:$AF$238,Input_Day1!$AG138)),Input_Day1!$AF$12:'Input_Day1'!$AF$238,0)))</f>
        <v/>
      </c>
      <c r="O129" s="5" t="str">
        <f>IF( OR($A129="",Input_Day1!O138=""),"",INDEX(Input_Day1!O$12:O$238,MATCH(IF(Input_Day1!$AG138="","",SMALL(Input_Day1!$AF$12:$AF$238,Input_Day1!$AG138)),Input_Day1!$AF$12:'Input_Day1'!$AF$238,0)))</f>
        <v/>
      </c>
      <c r="P129" s="1" t="str">
        <f t="shared" si="17"/>
        <v/>
      </c>
      <c r="Q129" s="4" t="str">
        <f>IF($A129="","",INDEX(Input_Day1!Q$12:Q$238,MATCH(IF(Input_Day1!$AG138="","",SMALL(Input_Day1!$AF$12:$AF$238,Input_Day1!$AG138)),Input_Day1!$AF$12:'Input_Day1'!$AF$238,0)))</f>
        <v/>
      </c>
      <c r="R129" s="5" t="str">
        <f>IF( OR($A129="",Input_Day1!R138=""),"",INDEX(Input_Day1!R$12:R$238,MATCH(IF(Input_Day1!$AG138="","",SMALL(Input_Day1!$AF$12:$AF$238,Input_Day1!$AG138)),Input_Day1!$AF$12:'Input_Day1'!$AF$238,0)))</f>
        <v/>
      </c>
      <c r="S129" s="1" t="str">
        <f t="shared" si="18"/>
        <v/>
      </c>
      <c r="T129" s="4" t="str">
        <f>IF($A129="","",INDEX(Input_Day1!T$12:T$238,MATCH(IF(Input_Day1!$AG138="","",SMALL(Input_Day1!$AF$12:$AF$238,Input_Day1!$AG138)),Input_Day1!$AF$12:'Input_Day1'!$AF$238,0)))</f>
        <v/>
      </c>
      <c r="U129" s="5" t="str">
        <f>IF( OR($A129="",Input_Day1!U138=""),"",INDEX(Input_Day1!U$12:U$238,MATCH(IF(Input_Day1!$AG138="","",SMALL(Input_Day1!$AF$12:$AF$238,Input_Day1!$AG138)),Input_Day1!$AF$12:'Input_Day1'!$AF$238,0)))</f>
        <v/>
      </c>
      <c r="V129" s="1" t="str">
        <f t="shared" si="19"/>
        <v/>
      </c>
      <c r="W129" s="4" t="str">
        <f>IF($A129="","",INDEX(Input_Day1!W$12:W$238,MATCH(IF(Input_Day1!$AG138="","",SMALL(Input_Day1!$AF$12:$AF$238,Input_Day1!$AG138)),Input_Day1!$AF$12:'Input_Day1'!$AF$238,0)))</f>
        <v/>
      </c>
      <c r="X129" s="5" t="str">
        <f>IF( OR($A129="",Input_Day1!X138=""),"",INDEX(Input_Day1!X$12:X$238,MATCH(IF(Input_Day1!$AG138="","",SMALL(Input_Day1!$AF$12:$AF$238,Input_Day1!$AG138)),Input_Day1!$AF$12:'Input_Day1'!$AF$238,0)))</f>
        <v/>
      </c>
      <c r="Y129" s="1" t="str">
        <f t="shared" si="13"/>
        <v/>
      </c>
      <c r="Z129" s="1" t="str">
        <f>IF($A129="","",INDEX(Input_Day1!Z$12:Z$238,MATCH(IF(Input_Day1!$AG138="","",SMALL(Input_Day1!$AF$12:$AF$238,Input_Day1!$AG138)),Input_Day1!$AF$12:'Input_Day1'!$AF$238,0)))</f>
        <v/>
      </c>
    </row>
    <row r="130" spans="1:26" x14ac:dyDescent="0.35">
      <c r="A130" s="1" t="str">
        <f>INDEX(Input_Day1!AE$12:AE$238,MATCH(IF(Input_Day1!$AG139="","",SMALL(Input_Day1!$AF$12:$AF$238,Input_Day1!$AG139)),Input_Day1!$AF$12:'Input_Day1'!$AF$238,0))</f>
        <v/>
      </c>
      <c r="B130" s="1" t="str">
        <f>IF($A130="","",INDEX(Input_Day1!A$12:A$238,MATCH(IF(Input_Day1!$AG139="","",SMALL(Input_Day1!$AF$12:$AF$238,Input_Day1!$AG139)),Input_Day1!$AF$12:'Input_Day1'!$AF$238,0)))</f>
        <v/>
      </c>
      <c r="C130" s="1" t="str">
        <f>IF($A130="","",INDEX(Input_Day1!B$12:B$238,MATCH(IF(Input_Day1!$AG139="","",SMALL(Input_Day1!$AD$12:$AD$238,Input_Day1!$AG139)),Input_Day1!$AD$12:'Input_Day1'!$AD$238,0)))</f>
        <v/>
      </c>
      <c r="D130" s="1" t="str">
        <f>IF($A130="","",INDEX(Input_Day1!C$12:C$238,MATCH(IF(Input_Day1!$AG139="","",SMALL(Input_Day1!$AD$12:$AD$238,Input_Day1!$AG139)),Input_Day1!$AD$12:'Input_Day1'!$AD$238,0)))</f>
        <v/>
      </c>
      <c r="E130" s="4" t="str">
        <f>IF($A130="","",INDEX(Input_Day1!E$12:E$238,MATCH(IF(Input_Day1!$AG139="","",SMALL(Input_Day1!$AF$12:$AF$238,Input_Day1!$AG139)),Input_Day1!$AF$12:'Input_Day1'!$AF$238,0)))</f>
        <v/>
      </c>
      <c r="F130" s="5" t="str">
        <f>IF( OR($A130="",Input_Day1!F139=""),"",INDEX(Input_Day1!F$12:F$238,MATCH(IF(Input_Day1!$AG139="","",SMALL(Input_Day1!$AF$12:$AF$238,Input_Day1!$AG139)),Input_Day1!$AF$12:'Input_Day1'!$AF$238,0)))</f>
        <v/>
      </c>
      <c r="G130" s="1" t="str">
        <f t="shared" si="14"/>
        <v/>
      </c>
      <c r="H130" s="4" t="str">
        <f>IF($A130="","",INDEX(Input_Day1!H$12:H$238,MATCH(IF(Input_Day1!$AG139="","",SMALL(Input_Day1!$AF$12:$AF$238,Input_Day1!$AG139)),Input_Day1!$AF$12:'Input_Day1'!$AF$238,0)))</f>
        <v/>
      </c>
      <c r="I130" s="5" t="str">
        <f>IF( OR($A130="",Input_Day1!I139=""),"",INDEX(Input_Day1!I$12:I$238,MATCH(IF(Input_Day1!$AG139="","",SMALL(Input_Day1!$AF$12:$AF$238,Input_Day1!$AG139)),Input_Day1!$AF$12:'Input_Day1'!$AF$238,0)))</f>
        <v/>
      </c>
      <c r="J130" s="1" t="str">
        <f t="shared" si="15"/>
        <v/>
      </c>
      <c r="K130" s="4" t="str">
        <f>IF($A130="","",INDEX(Input_Day1!K$12:K$238,MATCH(IF(Input_Day1!$AG139="","",SMALL(Input_Day1!$AF$12:$AF$238,Input_Day1!$AG139)),Input_Day1!$AF$12:'Input_Day1'!$AF$238,0)))</f>
        <v/>
      </c>
      <c r="L130" s="5" t="str">
        <f>IF( OR($A130="",Input_Day1!L139=""),"",INDEX(Input_Day1!L$12:L$238,MATCH(IF(Input_Day1!$AG139="","",SMALL(Input_Day1!$AF$12:$AF$238,Input_Day1!$AG139)),Input_Day1!$AF$12:'Input_Day1'!$AF$238,0)))</f>
        <v/>
      </c>
      <c r="M130" s="1" t="str">
        <f t="shared" si="16"/>
        <v/>
      </c>
      <c r="N130" s="4" t="str">
        <f>IF($A130="","",INDEX(Input_Day1!N$12:N$238,MATCH(IF(Input_Day1!$AG139="","",SMALL(Input_Day1!$AF$12:$AF$238,Input_Day1!$AG139)),Input_Day1!$AF$12:'Input_Day1'!$AF$238,0)))</f>
        <v/>
      </c>
      <c r="O130" s="5" t="str">
        <f>IF( OR($A130="",Input_Day1!O139=""),"",INDEX(Input_Day1!O$12:O$238,MATCH(IF(Input_Day1!$AG139="","",SMALL(Input_Day1!$AF$12:$AF$238,Input_Day1!$AG139)),Input_Day1!$AF$12:'Input_Day1'!$AF$238,0)))</f>
        <v/>
      </c>
      <c r="P130" s="1" t="str">
        <f t="shared" si="17"/>
        <v/>
      </c>
      <c r="Q130" s="4" t="str">
        <f>IF($A130="","",INDEX(Input_Day1!Q$12:Q$238,MATCH(IF(Input_Day1!$AG139="","",SMALL(Input_Day1!$AF$12:$AF$238,Input_Day1!$AG139)),Input_Day1!$AF$12:'Input_Day1'!$AF$238,0)))</f>
        <v/>
      </c>
      <c r="R130" s="5" t="str">
        <f>IF( OR($A130="",Input_Day1!R139=""),"",INDEX(Input_Day1!R$12:R$238,MATCH(IF(Input_Day1!$AG139="","",SMALL(Input_Day1!$AF$12:$AF$238,Input_Day1!$AG139)),Input_Day1!$AF$12:'Input_Day1'!$AF$238,0)))</f>
        <v/>
      </c>
      <c r="S130" s="1" t="str">
        <f t="shared" si="18"/>
        <v/>
      </c>
      <c r="T130" s="4" t="str">
        <f>IF($A130="","",INDEX(Input_Day1!T$12:T$238,MATCH(IF(Input_Day1!$AG139="","",SMALL(Input_Day1!$AF$12:$AF$238,Input_Day1!$AG139)),Input_Day1!$AF$12:'Input_Day1'!$AF$238,0)))</f>
        <v/>
      </c>
      <c r="U130" s="5" t="str">
        <f>IF( OR($A130="",Input_Day1!U139=""),"",INDEX(Input_Day1!U$12:U$238,MATCH(IF(Input_Day1!$AG139="","",SMALL(Input_Day1!$AF$12:$AF$238,Input_Day1!$AG139)),Input_Day1!$AF$12:'Input_Day1'!$AF$238,0)))</f>
        <v/>
      </c>
      <c r="V130" s="1" t="str">
        <f t="shared" si="19"/>
        <v/>
      </c>
      <c r="W130" s="4" t="str">
        <f>IF($A130="","",INDEX(Input_Day1!W$12:W$238,MATCH(IF(Input_Day1!$AG139="","",SMALL(Input_Day1!$AF$12:$AF$238,Input_Day1!$AG139)),Input_Day1!$AF$12:'Input_Day1'!$AF$238,0)))</f>
        <v/>
      </c>
      <c r="X130" s="5" t="str">
        <f>IF( OR($A130="",Input_Day1!X139=""),"",INDEX(Input_Day1!X$12:X$238,MATCH(IF(Input_Day1!$AG139="","",SMALL(Input_Day1!$AF$12:$AF$238,Input_Day1!$AG139)),Input_Day1!$AF$12:'Input_Day1'!$AF$238,0)))</f>
        <v/>
      </c>
      <c r="Y130" s="1" t="str">
        <f t="shared" si="13"/>
        <v/>
      </c>
      <c r="Z130" s="1" t="str">
        <f>IF($A130="","",INDEX(Input_Day1!Z$12:Z$238,MATCH(IF(Input_Day1!$AG139="","",SMALL(Input_Day1!$AF$12:$AF$238,Input_Day1!$AG139)),Input_Day1!$AF$12:'Input_Day1'!$AF$238,0)))</f>
        <v/>
      </c>
    </row>
    <row r="131" spans="1:26" x14ac:dyDescent="0.35">
      <c r="A131" s="1" t="str">
        <f>INDEX(Input_Day1!AE$12:AE$238,MATCH(IF(Input_Day1!$AG140="","",SMALL(Input_Day1!$AF$12:$AF$238,Input_Day1!$AG140)),Input_Day1!$AF$12:'Input_Day1'!$AF$238,0))</f>
        <v/>
      </c>
      <c r="B131" s="1" t="str">
        <f>IF($A131="","",INDEX(Input_Day1!A$12:A$238,MATCH(IF(Input_Day1!$AG140="","",SMALL(Input_Day1!$AF$12:$AF$238,Input_Day1!$AG140)),Input_Day1!$AF$12:'Input_Day1'!$AF$238,0)))</f>
        <v/>
      </c>
      <c r="C131" s="1" t="str">
        <f>IF($A131="","",INDEX(Input_Day1!B$12:B$238,MATCH(IF(Input_Day1!$AG140="","",SMALL(Input_Day1!$AD$12:$AD$238,Input_Day1!$AG140)),Input_Day1!$AD$12:'Input_Day1'!$AD$238,0)))</f>
        <v/>
      </c>
      <c r="D131" s="1" t="str">
        <f>IF($A131="","",INDEX(Input_Day1!C$12:C$238,MATCH(IF(Input_Day1!$AG140="","",SMALL(Input_Day1!$AD$12:$AD$238,Input_Day1!$AG140)),Input_Day1!$AD$12:'Input_Day1'!$AD$238,0)))</f>
        <v/>
      </c>
      <c r="E131" s="4" t="str">
        <f>IF($A131="","",INDEX(Input_Day1!E$12:E$238,MATCH(IF(Input_Day1!$AG140="","",SMALL(Input_Day1!$AF$12:$AF$238,Input_Day1!$AG140)),Input_Day1!$AF$12:'Input_Day1'!$AF$238,0)))</f>
        <v/>
      </c>
      <c r="F131" s="5" t="str">
        <f>IF( OR($A131="",Input_Day1!F140=""),"",INDEX(Input_Day1!F$12:F$238,MATCH(IF(Input_Day1!$AG140="","",SMALL(Input_Day1!$AF$12:$AF$238,Input_Day1!$AG140)),Input_Day1!$AF$12:'Input_Day1'!$AF$238,0)))</f>
        <v/>
      </c>
      <c r="G131" s="1" t="str">
        <f t="shared" si="14"/>
        <v/>
      </c>
      <c r="H131" s="4" t="str">
        <f>IF($A131="","",INDEX(Input_Day1!H$12:H$238,MATCH(IF(Input_Day1!$AG140="","",SMALL(Input_Day1!$AF$12:$AF$238,Input_Day1!$AG140)),Input_Day1!$AF$12:'Input_Day1'!$AF$238,0)))</f>
        <v/>
      </c>
      <c r="I131" s="5" t="str">
        <f>IF( OR($A131="",Input_Day1!I140=""),"",INDEX(Input_Day1!I$12:I$238,MATCH(IF(Input_Day1!$AG140="","",SMALL(Input_Day1!$AF$12:$AF$238,Input_Day1!$AG140)),Input_Day1!$AF$12:'Input_Day1'!$AF$238,0)))</f>
        <v/>
      </c>
      <c r="J131" s="1" t="str">
        <f t="shared" si="15"/>
        <v/>
      </c>
      <c r="K131" s="4" t="str">
        <f>IF($A131="","",INDEX(Input_Day1!K$12:K$238,MATCH(IF(Input_Day1!$AG140="","",SMALL(Input_Day1!$AF$12:$AF$238,Input_Day1!$AG140)),Input_Day1!$AF$12:'Input_Day1'!$AF$238,0)))</f>
        <v/>
      </c>
      <c r="L131" s="5" t="str">
        <f>IF( OR($A131="",Input_Day1!L140=""),"",INDEX(Input_Day1!L$12:L$238,MATCH(IF(Input_Day1!$AG140="","",SMALL(Input_Day1!$AF$12:$AF$238,Input_Day1!$AG140)),Input_Day1!$AF$12:'Input_Day1'!$AF$238,0)))</f>
        <v/>
      </c>
      <c r="M131" s="1" t="str">
        <f t="shared" si="16"/>
        <v/>
      </c>
      <c r="N131" s="4" t="str">
        <f>IF($A131="","",INDEX(Input_Day1!N$12:N$238,MATCH(IF(Input_Day1!$AG140="","",SMALL(Input_Day1!$AF$12:$AF$238,Input_Day1!$AG140)),Input_Day1!$AF$12:'Input_Day1'!$AF$238,0)))</f>
        <v/>
      </c>
      <c r="O131" s="5" t="str">
        <f>IF( OR($A131="",Input_Day1!O140=""),"",INDEX(Input_Day1!O$12:O$238,MATCH(IF(Input_Day1!$AG140="","",SMALL(Input_Day1!$AF$12:$AF$238,Input_Day1!$AG140)),Input_Day1!$AF$12:'Input_Day1'!$AF$238,0)))</f>
        <v/>
      </c>
      <c r="P131" s="1" t="str">
        <f t="shared" si="17"/>
        <v/>
      </c>
      <c r="Q131" s="4" t="str">
        <f>IF($A131="","",INDEX(Input_Day1!Q$12:Q$238,MATCH(IF(Input_Day1!$AG140="","",SMALL(Input_Day1!$AF$12:$AF$238,Input_Day1!$AG140)),Input_Day1!$AF$12:'Input_Day1'!$AF$238,0)))</f>
        <v/>
      </c>
      <c r="R131" s="5" t="str">
        <f>IF( OR($A131="",Input_Day1!R140=""),"",INDEX(Input_Day1!R$12:R$238,MATCH(IF(Input_Day1!$AG140="","",SMALL(Input_Day1!$AF$12:$AF$238,Input_Day1!$AG140)),Input_Day1!$AF$12:'Input_Day1'!$AF$238,0)))</f>
        <v/>
      </c>
      <c r="S131" s="1" t="str">
        <f t="shared" si="18"/>
        <v/>
      </c>
      <c r="T131" s="4" t="str">
        <f>IF($A131="","",INDEX(Input_Day1!T$12:T$238,MATCH(IF(Input_Day1!$AG140="","",SMALL(Input_Day1!$AF$12:$AF$238,Input_Day1!$AG140)),Input_Day1!$AF$12:'Input_Day1'!$AF$238,0)))</f>
        <v/>
      </c>
      <c r="U131" s="5" t="str">
        <f>IF( OR($A131="",Input_Day1!U140=""),"",INDEX(Input_Day1!U$12:U$238,MATCH(IF(Input_Day1!$AG140="","",SMALL(Input_Day1!$AF$12:$AF$238,Input_Day1!$AG140)),Input_Day1!$AF$12:'Input_Day1'!$AF$238,0)))</f>
        <v/>
      </c>
      <c r="V131" s="1" t="str">
        <f t="shared" si="19"/>
        <v/>
      </c>
      <c r="W131" s="4" t="str">
        <f>IF($A131="","",INDEX(Input_Day1!W$12:W$238,MATCH(IF(Input_Day1!$AG140="","",SMALL(Input_Day1!$AF$12:$AF$238,Input_Day1!$AG140)),Input_Day1!$AF$12:'Input_Day1'!$AF$238,0)))</f>
        <v/>
      </c>
      <c r="X131" s="5" t="str">
        <f>IF( OR($A131="",Input_Day1!X140=""),"",INDEX(Input_Day1!X$12:X$238,MATCH(IF(Input_Day1!$AG140="","",SMALL(Input_Day1!$AF$12:$AF$238,Input_Day1!$AG140)),Input_Day1!$AF$12:'Input_Day1'!$AF$238,0)))</f>
        <v/>
      </c>
      <c r="Y131" s="1" t="str">
        <f t="shared" si="13"/>
        <v/>
      </c>
      <c r="Z131" s="1" t="str">
        <f>IF($A131="","",INDEX(Input_Day1!Z$12:Z$238,MATCH(IF(Input_Day1!$AG140="","",SMALL(Input_Day1!$AF$12:$AF$238,Input_Day1!$AG140)),Input_Day1!$AF$12:'Input_Day1'!$AF$238,0)))</f>
        <v/>
      </c>
    </row>
    <row r="132" spans="1:26" x14ac:dyDescent="0.35">
      <c r="A132" s="1" t="str">
        <f>INDEX(Input_Day1!AE$12:AE$238,MATCH(IF(Input_Day1!$AG141="","",SMALL(Input_Day1!$AF$12:$AF$238,Input_Day1!$AG141)),Input_Day1!$AF$12:'Input_Day1'!$AF$238,0))</f>
        <v/>
      </c>
      <c r="B132" s="1" t="str">
        <f>IF($A132="","",INDEX(Input_Day1!A$12:A$238,MATCH(IF(Input_Day1!$AG141="","",SMALL(Input_Day1!$AF$12:$AF$238,Input_Day1!$AG141)),Input_Day1!$AF$12:'Input_Day1'!$AF$238,0)))</f>
        <v/>
      </c>
      <c r="C132" s="1" t="str">
        <f>IF($A132="","",INDEX(Input_Day1!B$12:B$238,MATCH(IF(Input_Day1!$AG141="","",SMALL(Input_Day1!$AD$12:$AD$238,Input_Day1!$AG141)),Input_Day1!$AD$12:'Input_Day1'!$AD$238,0)))</f>
        <v/>
      </c>
      <c r="D132" s="1" t="str">
        <f>IF($A132="","",INDEX(Input_Day1!C$12:C$238,MATCH(IF(Input_Day1!$AG141="","",SMALL(Input_Day1!$AD$12:$AD$238,Input_Day1!$AG141)),Input_Day1!$AD$12:'Input_Day1'!$AD$238,0)))</f>
        <v/>
      </c>
      <c r="E132" s="4" t="str">
        <f>IF($A132="","",INDEX(Input_Day1!E$12:E$238,MATCH(IF(Input_Day1!$AG141="","",SMALL(Input_Day1!$AF$12:$AF$238,Input_Day1!$AG141)),Input_Day1!$AF$12:'Input_Day1'!$AF$238,0)))</f>
        <v/>
      </c>
      <c r="F132" s="5" t="str">
        <f>IF( OR($A132="",Input_Day1!F141=""),"",INDEX(Input_Day1!F$12:F$238,MATCH(IF(Input_Day1!$AG141="","",SMALL(Input_Day1!$AF$12:$AF$238,Input_Day1!$AG141)),Input_Day1!$AF$12:'Input_Day1'!$AF$238,0)))</f>
        <v/>
      </c>
      <c r="G132" s="1" t="str">
        <f t="shared" si="14"/>
        <v/>
      </c>
      <c r="H132" s="4" t="str">
        <f>IF($A132="","",INDEX(Input_Day1!H$12:H$238,MATCH(IF(Input_Day1!$AG141="","",SMALL(Input_Day1!$AF$12:$AF$238,Input_Day1!$AG141)),Input_Day1!$AF$12:'Input_Day1'!$AF$238,0)))</f>
        <v/>
      </c>
      <c r="I132" s="5" t="str">
        <f>IF( OR($A132="",Input_Day1!I141=""),"",INDEX(Input_Day1!I$12:I$238,MATCH(IF(Input_Day1!$AG141="","",SMALL(Input_Day1!$AF$12:$AF$238,Input_Day1!$AG141)),Input_Day1!$AF$12:'Input_Day1'!$AF$238,0)))</f>
        <v/>
      </c>
      <c r="J132" s="1" t="str">
        <f t="shared" si="15"/>
        <v/>
      </c>
      <c r="K132" s="4" t="str">
        <f>IF($A132="","",INDEX(Input_Day1!K$12:K$238,MATCH(IF(Input_Day1!$AG141="","",SMALL(Input_Day1!$AF$12:$AF$238,Input_Day1!$AG141)),Input_Day1!$AF$12:'Input_Day1'!$AF$238,0)))</f>
        <v/>
      </c>
      <c r="L132" s="5" t="str">
        <f>IF( OR($A132="",Input_Day1!L141=""),"",INDEX(Input_Day1!L$12:L$238,MATCH(IF(Input_Day1!$AG141="","",SMALL(Input_Day1!$AF$12:$AF$238,Input_Day1!$AG141)),Input_Day1!$AF$12:'Input_Day1'!$AF$238,0)))</f>
        <v/>
      </c>
      <c r="M132" s="1" t="str">
        <f t="shared" si="16"/>
        <v/>
      </c>
      <c r="N132" s="4" t="str">
        <f>IF($A132="","",INDEX(Input_Day1!N$12:N$238,MATCH(IF(Input_Day1!$AG141="","",SMALL(Input_Day1!$AF$12:$AF$238,Input_Day1!$AG141)),Input_Day1!$AF$12:'Input_Day1'!$AF$238,0)))</f>
        <v/>
      </c>
      <c r="O132" s="5" t="str">
        <f>IF( OR($A132="",Input_Day1!O141=""),"",INDEX(Input_Day1!O$12:O$238,MATCH(IF(Input_Day1!$AG141="","",SMALL(Input_Day1!$AF$12:$AF$238,Input_Day1!$AG141)),Input_Day1!$AF$12:'Input_Day1'!$AF$238,0)))</f>
        <v/>
      </c>
      <c r="P132" s="1" t="str">
        <f t="shared" si="17"/>
        <v/>
      </c>
      <c r="Q132" s="4" t="str">
        <f>IF($A132="","",INDEX(Input_Day1!Q$12:Q$238,MATCH(IF(Input_Day1!$AG141="","",SMALL(Input_Day1!$AF$12:$AF$238,Input_Day1!$AG141)),Input_Day1!$AF$12:'Input_Day1'!$AF$238,0)))</f>
        <v/>
      </c>
      <c r="R132" s="5" t="str">
        <f>IF( OR($A132="",Input_Day1!R141=""),"",INDEX(Input_Day1!R$12:R$238,MATCH(IF(Input_Day1!$AG141="","",SMALL(Input_Day1!$AF$12:$AF$238,Input_Day1!$AG141)),Input_Day1!$AF$12:'Input_Day1'!$AF$238,0)))</f>
        <v/>
      </c>
      <c r="S132" s="1" t="str">
        <f t="shared" si="18"/>
        <v/>
      </c>
      <c r="T132" s="4" t="str">
        <f>IF($A132="","",INDEX(Input_Day1!T$12:T$238,MATCH(IF(Input_Day1!$AG141="","",SMALL(Input_Day1!$AF$12:$AF$238,Input_Day1!$AG141)),Input_Day1!$AF$12:'Input_Day1'!$AF$238,0)))</f>
        <v/>
      </c>
      <c r="U132" s="5" t="str">
        <f>IF( OR($A132="",Input_Day1!U141=""),"",INDEX(Input_Day1!U$12:U$238,MATCH(IF(Input_Day1!$AG141="","",SMALL(Input_Day1!$AF$12:$AF$238,Input_Day1!$AG141)),Input_Day1!$AF$12:'Input_Day1'!$AF$238,0)))</f>
        <v/>
      </c>
      <c r="V132" s="1" t="str">
        <f t="shared" si="19"/>
        <v/>
      </c>
      <c r="W132" s="4" t="str">
        <f>IF($A132="","",INDEX(Input_Day1!W$12:W$238,MATCH(IF(Input_Day1!$AG141="","",SMALL(Input_Day1!$AF$12:$AF$238,Input_Day1!$AG141)),Input_Day1!$AF$12:'Input_Day1'!$AF$238,0)))</f>
        <v/>
      </c>
      <c r="X132" s="5" t="str">
        <f>IF( OR($A132="",Input_Day1!X141=""),"",INDEX(Input_Day1!X$12:X$238,MATCH(IF(Input_Day1!$AG141="","",SMALL(Input_Day1!$AF$12:$AF$238,Input_Day1!$AG141)),Input_Day1!$AF$12:'Input_Day1'!$AF$238,0)))</f>
        <v/>
      </c>
      <c r="Y132" s="1" t="str">
        <f t="shared" ref="Y132:Y195" si="20">Z132</f>
        <v/>
      </c>
      <c r="Z132" s="1" t="str">
        <f>IF($A132="","",INDEX(Input_Day1!Z$12:Z$238,MATCH(IF(Input_Day1!$AG141="","",SMALL(Input_Day1!$AF$12:$AF$238,Input_Day1!$AG141)),Input_Day1!$AF$12:'Input_Day1'!$AF$238,0)))</f>
        <v/>
      </c>
    </row>
    <row r="133" spans="1:26" x14ac:dyDescent="0.35">
      <c r="A133" s="1" t="str">
        <f>INDEX(Input_Day1!AE$12:AE$238,MATCH(IF(Input_Day1!$AG142="","",SMALL(Input_Day1!$AF$12:$AF$238,Input_Day1!$AG142)),Input_Day1!$AF$12:'Input_Day1'!$AF$238,0))</f>
        <v/>
      </c>
      <c r="B133" s="1" t="str">
        <f>IF($A133="","",INDEX(Input_Day1!A$12:A$238,MATCH(IF(Input_Day1!$AG142="","",SMALL(Input_Day1!$AF$12:$AF$238,Input_Day1!$AG142)),Input_Day1!$AF$12:'Input_Day1'!$AF$238,0)))</f>
        <v/>
      </c>
      <c r="C133" s="1" t="str">
        <f>IF($A133="","",INDEX(Input_Day1!B$12:B$238,MATCH(IF(Input_Day1!$AG142="","",SMALL(Input_Day1!$AD$12:$AD$238,Input_Day1!$AG142)),Input_Day1!$AD$12:'Input_Day1'!$AD$238,0)))</f>
        <v/>
      </c>
      <c r="D133" s="1" t="str">
        <f>IF($A133="","",INDEX(Input_Day1!C$12:C$238,MATCH(IF(Input_Day1!$AG142="","",SMALL(Input_Day1!$AD$12:$AD$238,Input_Day1!$AG142)),Input_Day1!$AD$12:'Input_Day1'!$AD$238,0)))</f>
        <v/>
      </c>
      <c r="E133" s="4" t="str">
        <f>IF($A133="","",INDEX(Input_Day1!E$12:E$238,MATCH(IF(Input_Day1!$AG142="","",SMALL(Input_Day1!$AF$12:$AF$238,Input_Day1!$AG142)),Input_Day1!$AF$12:'Input_Day1'!$AF$238,0)))</f>
        <v/>
      </c>
      <c r="F133" s="5" t="str">
        <f>IF( OR($A133="",Input_Day1!F142=""),"",INDEX(Input_Day1!F$12:F$238,MATCH(IF(Input_Day1!$AG142="","",SMALL(Input_Day1!$AF$12:$AF$238,Input_Day1!$AG142)),Input_Day1!$AF$12:'Input_Day1'!$AF$238,0)))</f>
        <v/>
      </c>
      <c r="G133" s="1" t="str">
        <f t="shared" si="14"/>
        <v/>
      </c>
      <c r="H133" s="4" t="str">
        <f>IF($A133="","",INDEX(Input_Day1!H$12:H$238,MATCH(IF(Input_Day1!$AG142="","",SMALL(Input_Day1!$AF$12:$AF$238,Input_Day1!$AG142)),Input_Day1!$AF$12:'Input_Day1'!$AF$238,0)))</f>
        <v/>
      </c>
      <c r="I133" s="5" t="str">
        <f>IF( OR($A133="",Input_Day1!I142=""),"",INDEX(Input_Day1!I$12:I$238,MATCH(IF(Input_Day1!$AG142="","",SMALL(Input_Day1!$AF$12:$AF$238,Input_Day1!$AG142)),Input_Day1!$AF$12:'Input_Day1'!$AF$238,0)))</f>
        <v/>
      </c>
      <c r="J133" s="1" t="str">
        <f t="shared" si="15"/>
        <v/>
      </c>
      <c r="K133" s="4" t="str">
        <f>IF($A133="","",INDEX(Input_Day1!K$12:K$238,MATCH(IF(Input_Day1!$AG142="","",SMALL(Input_Day1!$AF$12:$AF$238,Input_Day1!$AG142)),Input_Day1!$AF$12:'Input_Day1'!$AF$238,0)))</f>
        <v/>
      </c>
      <c r="L133" s="5" t="str">
        <f>IF( OR($A133="",Input_Day1!L142=""),"",INDEX(Input_Day1!L$12:L$238,MATCH(IF(Input_Day1!$AG142="","",SMALL(Input_Day1!$AF$12:$AF$238,Input_Day1!$AG142)),Input_Day1!$AF$12:'Input_Day1'!$AF$238,0)))</f>
        <v/>
      </c>
      <c r="M133" s="1" t="str">
        <f t="shared" si="16"/>
        <v/>
      </c>
      <c r="N133" s="4" t="str">
        <f>IF($A133="","",INDEX(Input_Day1!N$12:N$238,MATCH(IF(Input_Day1!$AG142="","",SMALL(Input_Day1!$AF$12:$AF$238,Input_Day1!$AG142)),Input_Day1!$AF$12:'Input_Day1'!$AF$238,0)))</f>
        <v/>
      </c>
      <c r="O133" s="5" t="str">
        <f>IF( OR($A133="",Input_Day1!O142=""),"",INDEX(Input_Day1!O$12:O$238,MATCH(IF(Input_Day1!$AG142="","",SMALL(Input_Day1!$AF$12:$AF$238,Input_Day1!$AG142)),Input_Day1!$AF$12:'Input_Day1'!$AF$238,0)))</f>
        <v/>
      </c>
      <c r="P133" s="1" t="str">
        <f t="shared" si="17"/>
        <v/>
      </c>
      <c r="Q133" s="4" t="str">
        <f>IF($A133="","",INDEX(Input_Day1!Q$12:Q$238,MATCH(IF(Input_Day1!$AG142="","",SMALL(Input_Day1!$AF$12:$AF$238,Input_Day1!$AG142)),Input_Day1!$AF$12:'Input_Day1'!$AF$238,0)))</f>
        <v/>
      </c>
      <c r="R133" s="5" t="str">
        <f>IF( OR($A133="",Input_Day1!R142=""),"",INDEX(Input_Day1!R$12:R$238,MATCH(IF(Input_Day1!$AG142="","",SMALL(Input_Day1!$AF$12:$AF$238,Input_Day1!$AG142)),Input_Day1!$AF$12:'Input_Day1'!$AF$238,0)))</f>
        <v/>
      </c>
      <c r="S133" s="1" t="str">
        <f t="shared" si="18"/>
        <v/>
      </c>
      <c r="T133" s="4" t="str">
        <f>IF($A133="","",INDEX(Input_Day1!T$12:T$238,MATCH(IF(Input_Day1!$AG142="","",SMALL(Input_Day1!$AF$12:$AF$238,Input_Day1!$AG142)),Input_Day1!$AF$12:'Input_Day1'!$AF$238,0)))</f>
        <v/>
      </c>
      <c r="U133" s="5" t="str">
        <f>IF( OR($A133="",Input_Day1!U142=""),"",INDEX(Input_Day1!U$12:U$238,MATCH(IF(Input_Day1!$AG142="","",SMALL(Input_Day1!$AF$12:$AF$238,Input_Day1!$AG142)),Input_Day1!$AF$12:'Input_Day1'!$AF$238,0)))</f>
        <v/>
      </c>
      <c r="V133" s="1" t="str">
        <f t="shared" si="19"/>
        <v/>
      </c>
      <c r="W133" s="4" t="str">
        <f>IF($A133="","",INDEX(Input_Day1!W$12:W$238,MATCH(IF(Input_Day1!$AG142="","",SMALL(Input_Day1!$AF$12:$AF$238,Input_Day1!$AG142)),Input_Day1!$AF$12:'Input_Day1'!$AF$238,0)))</f>
        <v/>
      </c>
      <c r="X133" s="5" t="str">
        <f>IF( OR($A133="",Input_Day1!X142=""),"",INDEX(Input_Day1!X$12:X$238,MATCH(IF(Input_Day1!$AG142="","",SMALL(Input_Day1!$AF$12:$AF$238,Input_Day1!$AG142)),Input_Day1!$AF$12:'Input_Day1'!$AF$238,0)))</f>
        <v/>
      </c>
      <c r="Y133" s="1" t="str">
        <f t="shared" si="20"/>
        <v/>
      </c>
      <c r="Z133" s="1" t="str">
        <f>IF($A133="","",INDEX(Input_Day1!Z$12:Z$238,MATCH(IF(Input_Day1!$AG142="","",SMALL(Input_Day1!$AF$12:$AF$238,Input_Day1!$AG142)),Input_Day1!$AF$12:'Input_Day1'!$AF$238,0)))</f>
        <v/>
      </c>
    </row>
    <row r="134" spans="1:26" x14ac:dyDescent="0.35">
      <c r="A134" s="1" t="str">
        <f>INDEX(Input_Day1!AE$12:AE$238,MATCH(IF(Input_Day1!$AG143="","",SMALL(Input_Day1!$AF$12:$AF$238,Input_Day1!$AG143)),Input_Day1!$AF$12:'Input_Day1'!$AF$238,0))</f>
        <v/>
      </c>
      <c r="B134" s="1" t="str">
        <f>IF($A134="","",INDEX(Input_Day1!A$12:A$238,MATCH(IF(Input_Day1!$AG143="","",SMALL(Input_Day1!$AF$12:$AF$238,Input_Day1!$AG143)),Input_Day1!$AF$12:'Input_Day1'!$AF$238,0)))</f>
        <v/>
      </c>
      <c r="C134" s="1" t="str">
        <f>IF($A134="","",INDEX(Input_Day1!B$12:B$238,MATCH(IF(Input_Day1!$AG143="","",SMALL(Input_Day1!$AD$12:$AD$238,Input_Day1!$AG143)),Input_Day1!$AD$12:'Input_Day1'!$AD$238,0)))</f>
        <v/>
      </c>
      <c r="D134" s="1" t="str">
        <f>IF($A134="","",INDEX(Input_Day1!C$12:C$238,MATCH(IF(Input_Day1!$AG143="","",SMALL(Input_Day1!$AD$12:$AD$238,Input_Day1!$AG143)),Input_Day1!$AD$12:'Input_Day1'!$AD$238,0)))</f>
        <v/>
      </c>
      <c r="E134" s="4" t="str">
        <f>IF($A134="","",INDEX(Input_Day1!E$12:E$238,MATCH(IF(Input_Day1!$AG143="","",SMALL(Input_Day1!$AF$12:$AF$238,Input_Day1!$AG143)),Input_Day1!$AF$12:'Input_Day1'!$AF$238,0)))</f>
        <v/>
      </c>
      <c r="F134" s="5" t="str">
        <f>IF( OR($A134="",Input_Day1!F143=""),"",INDEX(Input_Day1!F$12:F$238,MATCH(IF(Input_Day1!$AG143="","",SMALL(Input_Day1!$AF$12:$AF$238,Input_Day1!$AG143)),Input_Day1!$AF$12:'Input_Day1'!$AF$238,0)))</f>
        <v/>
      </c>
      <c r="G134" s="1" t="str">
        <f t="shared" si="14"/>
        <v/>
      </c>
      <c r="H134" s="4" t="str">
        <f>IF($A134="","",INDEX(Input_Day1!H$12:H$238,MATCH(IF(Input_Day1!$AG143="","",SMALL(Input_Day1!$AF$12:$AF$238,Input_Day1!$AG143)),Input_Day1!$AF$12:'Input_Day1'!$AF$238,0)))</f>
        <v/>
      </c>
      <c r="I134" s="5" t="str">
        <f>IF( OR($A134="",Input_Day1!I143=""),"",INDEX(Input_Day1!I$12:I$238,MATCH(IF(Input_Day1!$AG143="","",SMALL(Input_Day1!$AF$12:$AF$238,Input_Day1!$AG143)),Input_Day1!$AF$12:'Input_Day1'!$AF$238,0)))</f>
        <v/>
      </c>
      <c r="J134" s="1" t="str">
        <f t="shared" si="15"/>
        <v/>
      </c>
      <c r="K134" s="4" t="str">
        <f>IF($A134="","",INDEX(Input_Day1!K$12:K$238,MATCH(IF(Input_Day1!$AG143="","",SMALL(Input_Day1!$AF$12:$AF$238,Input_Day1!$AG143)),Input_Day1!$AF$12:'Input_Day1'!$AF$238,0)))</f>
        <v/>
      </c>
      <c r="L134" s="5" t="str">
        <f>IF( OR($A134="",Input_Day1!L143=""),"",INDEX(Input_Day1!L$12:L$238,MATCH(IF(Input_Day1!$AG143="","",SMALL(Input_Day1!$AF$12:$AF$238,Input_Day1!$AG143)),Input_Day1!$AF$12:'Input_Day1'!$AF$238,0)))</f>
        <v/>
      </c>
      <c r="M134" s="1" t="str">
        <f t="shared" si="16"/>
        <v/>
      </c>
      <c r="N134" s="4" t="str">
        <f>IF($A134="","",INDEX(Input_Day1!N$12:N$238,MATCH(IF(Input_Day1!$AG143="","",SMALL(Input_Day1!$AF$12:$AF$238,Input_Day1!$AG143)),Input_Day1!$AF$12:'Input_Day1'!$AF$238,0)))</f>
        <v/>
      </c>
      <c r="O134" s="5" t="str">
        <f>IF( OR($A134="",Input_Day1!O143=""),"",INDEX(Input_Day1!O$12:O$238,MATCH(IF(Input_Day1!$AG143="","",SMALL(Input_Day1!$AF$12:$AF$238,Input_Day1!$AG143)),Input_Day1!$AF$12:'Input_Day1'!$AF$238,0)))</f>
        <v/>
      </c>
      <c r="P134" s="1" t="str">
        <f t="shared" si="17"/>
        <v/>
      </c>
      <c r="Q134" s="4" t="str">
        <f>IF($A134="","",INDEX(Input_Day1!Q$12:Q$238,MATCH(IF(Input_Day1!$AG143="","",SMALL(Input_Day1!$AF$12:$AF$238,Input_Day1!$AG143)),Input_Day1!$AF$12:'Input_Day1'!$AF$238,0)))</f>
        <v/>
      </c>
      <c r="R134" s="5" t="str">
        <f>IF( OR($A134="",Input_Day1!R143=""),"",INDEX(Input_Day1!R$12:R$238,MATCH(IF(Input_Day1!$AG143="","",SMALL(Input_Day1!$AF$12:$AF$238,Input_Day1!$AG143)),Input_Day1!$AF$12:'Input_Day1'!$AF$238,0)))</f>
        <v/>
      </c>
      <c r="S134" s="1" t="str">
        <f t="shared" si="18"/>
        <v/>
      </c>
      <c r="T134" s="4" t="str">
        <f>IF($A134="","",INDEX(Input_Day1!T$12:T$238,MATCH(IF(Input_Day1!$AG143="","",SMALL(Input_Day1!$AF$12:$AF$238,Input_Day1!$AG143)),Input_Day1!$AF$12:'Input_Day1'!$AF$238,0)))</f>
        <v/>
      </c>
      <c r="U134" s="5" t="str">
        <f>IF( OR($A134="",Input_Day1!U143=""),"",INDEX(Input_Day1!U$12:U$238,MATCH(IF(Input_Day1!$AG143="","",SMALL(Input_Day1!$AF$12:$AF$238,Input_Day1!$AG143)),Input_Day1!$AF$12:'Input_Day1'!$AF$238,0)))</f>
        <v/>
      </c>
      <c r="V134" s="1" t="str">
        <f t="shared" si="19"/>
        <v/>
      </c>
      <c r="W134" s="4" t="str">
        <f>IF($A134="","",INDEX(Input_Day1!W$12:W$238,MATCH(IF(Input_Day1!$AG143="","",SMALL(Input_Day1!$AF$12:$AF$238,Input_Day1!$AG143)),Input_Day1!$AF$12:'Input_Day1'!$AF$238,0)))</f>
        <v/>
      </c>
      <c r="X134" s="5" t="str">
        <f>IF( OR($A134="",Input_Day1!X143=""),"",INDEX(Input_Day1!X$12:X$238,MATCH(IF(Input_Day1!$AG143="","",SMALL(Input_Day1!$AF$12:$AF$238,Input_Day1!$AG143)),Input_Day1!$AF$12:'Input_Day1'!$AF$238,0)))</f>
        <v/>
      </c>
      <c r="Y134" s="1" t="str">
        <f t="shared" si="20"/>
        <v/>
      </c>
      <c r="Z134" s="1" t="str">
        <f>IF($A134="","",INDEX(Input_Day1!Z$12:Z$238,MATCH(IF(Input_Day1!$AG143="","",SMALL(Input_Day1!$AF$12:$AF$238,Input_Day1!$AG143)),Input_Day1!$AF$12:'Input_Day1'!$AF$238,0)))</f>
        <v/>
      </c>
    </row>
    <row r="135" spans="1:26" x14ac:dyDescent="0.35">
      <c r="A135" s="1" t="str">
        <f>INDEX(Input_Day1!AE$12:AE$238,MATCH(IF(Input_Day1!$AG144="","",SMALL(Input_Day1!$AF$12:$AF$238,Input_Day1!$AG144)),Input_Day1!$AF$12:'Input_Day1'!$AF$238,0))</f>
        <v/>
      </c>
      <c r="B135" s="1" t="str">
        <f>IF($A135="","",INDEX(Input_Day1!A$12:A$238,MATCH(IF(Input_Day1!$AG144="","",SMALL(Input_Day1!$AF$12:$AF$238,Input_Day1!$AG144)),Input_Day1!$AF$12:'Input_Day1'!$AF$238,0)))</f>
        <v/>
      </c>
      <c r="C135" s="1" t="str">
        <f>IF($A135="","",INDEX(Input_Day1!B$12:B$238,MATCH(IF(Input_Day1!$AG144="","",SMALL(Input_Day1!$AD$12:$AD$238,Input_Day1!$AG144)),Input_Day1!$AD$12:'Input_Day1'!$AD$238,0)))</f>
        <v/>
      </c>
      <c r="D135" s="1" t="str">
        <f>IF($A135="","",INDEX(Input_Day1!C$12:C$238,MATCH(IF(Input_Day1!$AG144="","",SMALL(Input_Day1!$AD$12:$AD$238,Input_Day1!$AG144)),Input_Day1!$AD$12:'Input_Day1'!$AD$238,0)))</f>
        <v/>
      </c>
      <c r="E135" s="4" t="str">
        <f>IF($A135="","",INDEX(Input_Day1!E$12:E$238,MATCH(IF(Input_Day1!$AG144="","",SMALL(Input_Day1!$AF$12:$AF$238,Input_Day1!$AG144)),Input_Day1!$AF$12:'Input_Day1'!$AF$238,0)))</f>
        <v/>
      </c>
      <c r="F135" s="5" t="str">
        <f>IF( OR($A135="",Input_Day1!F144=""),"",INDEX(Input_Day1!F$12:F$238,MATCH(IF(Input_Day1!$AG144="","",SMALL(Input_Day1!$AF$12:$AF$238,Input_Day1!$AG144)),Input_Day1!$AF$12:'Input_Day1'!$AF$238,0)))</f>
        <v/>
      </c>
      <c r="G135" s="1" t="str">
        <f t="shared" si="14"/>
        <v/>
      </c>
      <c r="H135" s="4" t="str">
        <f>IF($A135="","",INDEX(Input_Day1!H$12:H$238,MATCH(IF(Input_Day1!$AG144="","",SMALL(Input_Day1!$AF$12:$AF$238,Input_Day1!$AG144)),Input_Day1!$AF$12:'Input_Day1'!$AF$238,0)))</f>
        <v/>
      </c>
      <c r="I135" s="5" t="str">
        <f>IF( OR($A135="",Input_Day1!I144=""),"",INDEX(Input_Day1!I$12:I$238,MATCH(IF(Input_Day1!$AG144="","",SMALL(Input_Day1!$AF$12:$AF$238,Input_Day1!$AG144)),Input_Day1!$AF$12:'Input_Day1'!$AF$238,0)))</f>
        <v/>
      </c>
      <c r="J135" s="1" t="str">
        <f t="shared" si="15"/>
        <v/>
      </c>
      <c r="K135" s="4" t="str">
        <f>IF($A135="","",INDEX(Input_Day1!K$12:K$238,MATCH(IF(Input_Day1!$AG144="","",SMALL(Input_Day1!$AF$12:$AF$238,Input_Day1!$AG144)),Input_Day1!$AF$12:'Input_Day1'!$AF$238,0)))</f>
        <v/>
      </c>
      <c r="L135" s="5" t="str">
        <f>IF( OR($A135="",Input_Day1!L144=""),"",INDEX(Input_Day1!L$12:L$238,MATCH(IF(Input_Day1!$AG144="","",SMALL(Input_Day1!$AF$12:$AF$238,Input_Day1!$AG144)),Input_Day1!$AF$12:'Input_Day1'!$AF$238,0)))</f>
        <v/>
      </c>
      <c r="M135" s="1" t="str">
        <f t="shared" si="16"/>
        <v/>
      </c>
      <c r="N135" s="4" t="str">
        <f>IF($A135="","",INDEX(Input_Day1!N$12:N$238,MATCH(IF(Input_Day1!$AG144="","",SMALL(Input_Day1!$AF$12:$AF$238,Input_Day1!$AG144)),Input_Day1!$AF$12:'Input_Day1'!$AF$238,0)))</f>
        <v/>
      </c>
      <c r="O135" s="5" t="str">
        <f>IF( OR($A135="",Input_Day1!O144=""),"",INDEX(Input_Day1!O$12:O$238,MATCH(IF(Input_Day1!$AG144="","",SMALL(Input_Day1!$AF$12:$AF$238,Input_Day1!$AG144)),Input_Day1!$AF$12:'Input_Day1'!$AF$238,0)))</f>
        <v/>
      </c>
      <c r="P135" s="1" t="str">
        <f t="shared" si="17"/>
        <v/>
      </c>
      <c r="Q135" s="4" t="str">
        <f>IF($A135="","",INDEX(Input_Day1!Q$12:Q$238,MATCH(IF(Input_Day1!$AG144="","",SMALL(Input_Day1!$AF$12:$AF$238,Input_Day1!$AG144)),Input_Day1!$AF$12:'Input_Day1'!$AF$238,0)))</f>
        <v/>
      </c>
      <c r="R135" s="5" t="str">
        <f>IF( OR($A135="",Input_Day1!R144=""),"",INDEX(Input_Day1!R$12:R$238,MATCH(IF(Input_Day1!$AG144="","",SMALL(Input_Day1!$AF$12:$AF$238,Input_Day1!$AG144)),Input_Day1!$AF$12:'Input_Day1'!$AF$238,0)))</f>
        <v/>
      </c>
      <c r="S135" s="1" t="str">
        <f t="shared" si="18"/>
        <v/>
      </c>
      <c r="T135" s="4" t="str">
        <f>IF($A135="","",INDEX(Input_Day1!T$12:T$238,MATCH(IF(Input_Day1!$AG144="","",SMALL(Input_Day1!$AF$12:$AF$238,Input_Day1!$AG144)),Input_Day1!$AF$12:'Input_Day1'!$AF$238,0)))</f>
        <v/>
      </c>
      <c r="U135" s="5" t="str">
        <f>IF( OR($A135="",Input_Day1!U144=""),"",INDEX(Input_Day1!U$12:U$238,MATCH(IF(Input_Day1!$AG144="","",SMALL(Input_Day1!$AF$12:$AF$238,Input_Day1!$AG144)),Input_Day1!$AF$12:'Input_Day1'!$AF$238,0)))</f>
        <v/>
      </c>
      <c r="V135" s="1" t="str">
        <f t="shared" si="19"/>
        <v/>
      </c>
      <c r="W135" s="4" t="str">
        <f>IF($A135="","",INDEX(Input_Day1!W$12:W$238,MATCH(IF(Input_Day1!$AG144="","",SMALL(Input_Day1!$AF$12:$AF$238,Input_Day1!$AG144)),Input_Day1!$AF$12:'Input_Day1'!$AF$238,0)))</f>
        <v/>
      </c>
      <c r="X135" s="5" t="str">
        <f>IF( OR($A135="",Input_Day1!X144=""),"",INDEX(Input_Day1!X$12:X$238,MATCH(IF(Input_Day1!$AG144="","",SMALL(Input_Day1!$AF$12:$AF$238,Input_Day1!$AG144)),Input_Day1!$AF$12:'Input_Day1'!$AF$238,0)))</f>
        <v/>
      </c>
      <c r="Y135" s="1" t="str">
        <f t="shared" si="20"/>
        <v/>
      </c>
      <c r="Z135" s="1" t="str">
        <f>IF($A135="","",INDEX(Input_Day1!Z$12:Z$238,MATCH(IF(Input_Day1!$AG144="","",SMALL(Input_Day1!$AF$12:$AF$238,Input_Day1!$AG144)),Input_Day1!$AF$12:'Input_Day1'!$AF$238,0)))</f>
        <v/>
      </c>
    </row>
    <row r="136" spans="1:26" x14ac:dyDescent="0.35">
      <c r="A136" s="1" t="str">
        <f>INDEX(Input_Day1!AE$12:AE$238,MATCH(IF(Input_Day1!$AG145="","",SMALL(Input_Day1!$AF$12:$AF$238,Input_Day1!$AG145)),Input_Day1!$AF$12:'Input_Day1'!$AF$238,0))</f>
        <v/>
      </c>
      <c r="B136" s="1" t="str">
        <f>IF($A136="","",INDEX(Input_Day1!A$12:A$238,MATCH(IF(Input_Day1!$AG145="","",SMALL(Input_Day1!$AF$12:$AF$238,Input_Day1!$AG145)),Input_Day1!$AF$12:'Input_Day1'!$AF$238,0)))</f>
        <v/>
      </c>
      <c r="C136" s="1" t="str">
        <f>IF($A136="","",INDEX(Input_Day1!B$12:B$238,MATCH(IF(Input_Day1!$AG145="","",SMALL(Input_Day1!$AD$12:$AD$238,Input_Day1!$AG145)),Input_Day1!$AD$12:'Input_Day1'!$AD$238,0)))</f>
        <v/>
      </c>
      <c r="D136" s="1" t="str">
        <f>IF($A136="","",INDEX(Input_Day1!C$12:C$238,MATCH(IF(Input_Day1!$AG145="","",SMALL(Input_Day1!$AD$12:$AD$238,Input_Day1!$AG145)),Input_Day1!$AD$12:'Input_Day1'!$AD$238,0)))</f>
        <v/>
      </c>
      <c r="E136" s="4" t="str">
        <f>IF($A136="","",INDEX(Input_Day1!E$12:E$238,MATCH(IF(Input_Day1!$AG145="","",SMALL(Input_Day1!$AF$12:$AF$238,Input_Day1!$AG145)),Input_Day1!$AF$12:'Input_Day1'!$AF$238,0)))</f>
        <v/>
      </c>
      <c r="F136" s="5" t="str">
        <f>IF( OR($A136="",Input_Day1!F145=""),"",INDEX(Input_Day1!F$12:F$238,MATCH(IF(Input_Day1!$AG145="","",SMALL(Input_Day1!$AF$12:$AF$238,Input_Day1!$AG145)),Input_Day1!$AF$12:'Input_Day1'!$AF$238,0)))</f>
        <v/>
      </c>
      <c r="G136" s="1" t="str">
        <f t="shared" si="14"/>
        <v/>
      </c>
      <c r="H136" s="4" t="str">
        <f>IF($A136="","",INDEX(Input_Day1!H$12:H$238,MATCH(IF(Input_Day1!$AG145="","",SMALL(Input_Day1!$AF$12:$AF$238,Input_Day1!$AG145)),Input_Day1!$AF$12:'Input_Day1'!$AF$238,0)))</f>
        <v/>
      </c>
      <c r="I136" s="5" t="str">
        <f>IF( OR($A136="",Input_Day1!I145=""),"",INDEX(Input_Day1!I$12:I$238,MATCH(IF(Input_Day1!$AG145="","",SMALL(Input_Day1!$AF$12:$AF$238,Input_Day1!$AG145)),Input_Day1!$AF$12:'Input_Day1'!$AF$238,0)))</f>
        <v/>
      </c>
      <c r="J136" s="1" t="str">
        <f t="shared" si="15"/>
        <v/>
      </c>
      <c r="K136" s="4" t="str">
        <f>IF($A136="","",INDEX(Input_Day1!K$12:K$238,MATCH(IF(Input_Day1!$AG145="","",SMALL(Input_Day1!$AF$12:$AF$238,Input_Day1!$AG145)),Input_Day1!$AF$12:'Input_Day1'!$AF$238,0)))</f>
        <v/>
      </c>
      <c r="L136" s="5" t="str">
        <f>IF( OR($A136="",Input_Day1!L145=""),"",INDEX(Input_Day1!L$12:L$238,MATCH(IF(Input_Day1!$AG145="","",SMALL(Input_Day1!$AF$12:$AF$238,Input_Day1!$AG145)),Input_Day1!$AF$12:'Input_Day1'!$AF$238,0)))</f>
        <v/>
      </c>
      <c r="M136" s="1" t="str">
        <f t="shared" si="16"/>
        <v/>
      </c>
      <c r="N136" s="4" t="str">
        <f>IF($A136="","",INDEX(Input_Day1!N$12:N$238,MATCH(IF(Input_Day1!$AG145="","",SMALL(Input_Day1!$AF$12:$AF$238,Input_Day1!$AG145)),Input_Day1!$AF$12:'Input_Day1'!$AF$238,0)))</f>
        <v/>
      </c>
      <c r="O136" s="5" t="str">
        <f>IF( OR($A136="",Input_Day1!O145=""),"",INDEX(Input_Day1!O$12:O$238,MATCH(IF(Input_Day1!$AG145="","",SMALL(Input_Day1!$AF$12:$AF$238,Input_Day1!$AG145)),Input_Day1!$AF$12:'Input_Day1'!$AF$238,0)))</f>
        <v/>
      </c>
      <c r="P136" s="1" t="str">
        <f t="shared" si="17"/>
        <v/>
      </c>
      <c r="Q136" s="4" t="str">
        <f>IF($A136="","",INDEX(Input_Day1!Q$12:Q$238,MATCH(IF(Input_Day1!$AG145="","",SMALL(Input_Day1!$AF$12:$AF$238,Input_Day1!$AG145)),Input_Day1!$AF$12:'Input_Day1'!$AF$238,0)))</f>
        <v/>
      </c>
      <c r="R136" s="5" t="str">
        <f>IF( OR($A136="",Input_Day1!R145=""),"",INDEX(Input_Day1!R$12:R$238,MATCH(IF(Input_Day1!$AG145="","",SMALL(Input_Day1!$AF$12:$AF$238,Input_Day1!$AG145)),Input_Day1!$AF$12:'Input_Day1'!$AF$238,0)))</f>
        <v/>
      </c>
      <c r="S136" s="1" t="str">
        <f t="shared" si="18"/>
        <v/>
      </c>
      <c r="T136" s="4" t="str">
        <f>IF($A136="","",INDEX(Input_Day1!T$12:T$238,MATCH(IF(Input_Day1!$AG145="","",SMALL(Input_Day1!$AF$12:$AF$238,Input_Day1!$AG145)),Input_Day1!$AF$12:'Input_Day1'!$AF$238,0)))</f>
        <v/>
      </c>
      <c r="U136" s="5" t="str">
        <f>IF( OR($A136="",Input_Day1!U145=""),"",INDEX(Input_Day1!U$12:U$238,MATCH(IF(Input_Day1!$AG145="","",SMALL(Input_Day1!$AF$12:$AF$238,Input_Day1!$AG145)),Input_Day1!$AF$12:'Input_Day1'!$AF$238,0)))</f>
        <v/>
      </c>
      <c r="V136" s="1" t="str">
        <f t="shared" si="19"/>
        <v/>
      </c>
      <c r="W136" s="4" t="str">
        <f>IF($A136="","",INDEX(Input_Day1!W$12:W$238,MATCH(IF(Input_Day1!$AG145="","",SMALL(Input_Day1!$AF$12:$AF$238,Input_Day1!$AG145)),Input_Day1!$AF$12:'Input_Day1'!$AF$238,0)))</f>
        <v/>
      </c>
      <c r="X136" s="5" t="str">
        <f>IF( OR($A136="",Input_Day1!X145=""),"",INDEX(Input_Day1!X$12:X$238,MATCH(IF(Input_Day1!$AG145="","",SMALL(Input_Day1!$AF$12:$AF$238,Input_Day1!$AG145)),Input_Day1!$AF$12:'Input_Day1'!$AF$238,0)))</f>
        <v/>
      </c>
      <c r="Y136" s="1" t="str">
        <f t="shared" si="20"/>
        <v/>
      </c>
      <c r="Z136" s="1" t="str">
        <f>IF($A136="","",INDEX(Input_Day1!Z$12:Z$238,MATCH(IF(Input_Day1!$AG145="","",SMALL(Input_Day1!$AF$12:$AF$238,Input_Day1!$AG145)),Input_Day1!$AF$12:'Input_Day1'!$AF$238,0)))</f>
        <v/>
      </c>
    </row>
    <row r="137" spans="1:26" x14ac:dyDescent="0.35">
      <c r="A137" s="1" t="str">
        <f>INDEX(Input_Day1!AE$12:AE$238,MATCH(IF(Input_Day1!$AG146="","",SMALL(Input_Day1!$AF$12:$AF$238,Input_Day1!$AG146)),Input_Day1!$AF$12:'Input_Day1'!$AF$238,0))</f>
        <v/>
      </c>
      <c r="B137" s="1" t="str">
        <f>IF($A137="","",INDEX(Input_Day1!A$12:A$238,MATCH(IF(Input_Day1!$AG146="","",SMALL(Input_Day1!$AF$12:$AF$238,Input_Day1!$AG146)),Input_Day1!$AF$12:'Input_Day1'!$AF$238,0)))</f>
        <v/>
      </c>
      <c r="C137" s="1" t="str">
        <f>IF($A137="","",INDEX(Input_Day1!B$12:B$238,MATCH(IF(Input_Day1!$AG146="","",SMALL(Input_Day1!$AD$12:$AD$238,Input_Day1!$AG146)),Input_Day1!$AD$12:'Input_Day1'!$AD$238,0)))</f>
        <v/>
      </c>
      <c r="D137" s="1" t="str">
        <f>IF($A137="","",INDEX(Input_Day1!C$12:C$238,MATCH(IF(Input_Day1!$AG146="","",SMALL(Input_Day1!$AD$12:$AD$238,Input_Day1!$AG146)),Input_Day1!$AD$12:'Input_Day1'!$AD$238,0)))</f>
        <v/>
      </c>
      <c r="E137" s="4" t="str">
        <f>IF($A137="","",INDEX(Input_Day1!E$12:E$238,MATCH(IF(Input_Day1!$AG146="","",SMALL(Input_Day1!$AF$12:$AF$238,Input_Day1!$AG146)),Input_Day1!$AF$12:'Input_Day1'!$AF$238,0)))</f>
        <v/>
      </c>
      <c r="F137" s="5" t="str">
        <f>IF( OR($A137="",Input_Day1!F146=""),"",INDEX(Input_Day1!F$12:F$238,MATCH(IF(Input_Day1!$AG146="","",SMALL(Input_Day1!$AF$12:$AF$238,Input_Day1!$AG146)),Input_Day1!$AF$12:'Input_Day1'!$AF$238,0)))</f>
        <v/>
      </c>
      <c r="G137" s="1" t="str">
        <f t="shared" ref="G137:G200" si="21">H137</f>
        <v/>
      </c>
      <c r="H137" s="4" t="str">
        <f>IF($A137="","",INDEX(Input_Day1!H$12:H$238,MATCH(IF(Input_Day1!$AG146="","",SMALL(Input_Day1!$AF$12:$AF$238,Input_Day1!$AG146)),Input_Day1!$AF$12:'Input_Day1'!$AF$238,0)))</f>
        <v/>
      </c>
      <c r="I137" s="5" t="str">
        <f>IF( OR($A137="",Input_Day1!I146=""),"",INDEX(Input_Day1!I$12:I$238,MATCH(IF(Input_Day1!$AG146="","",SMALL(Input_Day1!$AF$12:$AF$238,Input_Day1!$AG146)),Input_Day1!$AF$12:'Input_Day1'!$AF$238,0)))</f>
        <v/>
      </c>
      <c r="J137" s="1" t="str">
        <f t="shared" ref="J137:J200" si="22">K137</f>
        <v/>
      </c>
      <c r="K137" s="4" t="str">
        <f>IF($A137="","",INDEX(Input_Day1!K$12:K$238,MATCH(IF(Input_Day1!$AG146="","",SMALL(Input_Day1!$AF$12:$AF$238,Input_Day1!$AG146)),Input_Day1!$AF$12:'Input_Day1'!$AF$238,0)))</f>
        <v/>
      </c>
      <c r="L137" s="5" t="str">
        <f>IF( OR($A137="",Input_Day1!L146=""),"",INDEX(Input_Day1!L$12:L$238,MATCH(IF(Input_Day1!$AG146="","",SMALL(Input_Day1!$AF$12:$AF$238,Input_Day1!$AG146)),Input_Day1!$AF$12:'Input_Day1'!$AF$238,0)))</f>
        <v/>
      </c>
      <c r="M137" s="1" t="str">
        <f t="shared" ref="M137:M200" si="23">N137</f>
        <v/>
      </c>
      <c r="N137" s="4" t="str">
        <f>IF($A137="","",INDEX(Input_Day1!N$12:N$238,MATCH(IF(Input_Day1!$AG146="","",SMALL(Input_Day1!$AF$12:$AF$238,Input_Day1!$AG146)),Input_Day1!$AF$12:'Input_Day1'!$AF$238,0)))</f>
        <v/>
      </c>
      <c r="O137" s="5" t="str">
        <f>IF( OR($A137="",Input_Day1!O146=""),"",INDEX(Input_Day1!O$12:O$238,MATCH(IF(Input_Day1!$AG146="","",SMALL(Input_Day1!$AF$12:$AF$238,Input_Day1!$AG146)),Input_Day1!$AF$12:'Input_Day1'!$AF$238,0)))</f>
        <v/>
      </c>
      <c r="P137" s="1" t="str">
        <f t="shared" ref="P137:P200" si="24">Q137</f>
        <v/>
      </c>
      <c r="Q137" s="4" t="str">
        <f>IF($A137="","",INDEX(Input_Day1!Q$12:Q$238,MATCH(IF(Input_Day1!$AG146="","",SMALL(Input_Day1!$AF$12:$AF$238,Input_Day1!$AG146)),Input_Day1!$AF$12:'Input_Day1'!$AF$238,0)))</f>
        <v/>
      </c>
      <c r="R137" s="5" t="str">
        <f>IF( OR($A137="",Input_Day1!R146=""),"",INDEX(Input_Day1!R$12:R$238,MATCH(IF(Input_Day1!$AG146="","",SMALL(Input_Day1!$AF$12:$AF$238,Input_Day1!$AG146)),Input_Day1!$AF$12:'Input_Day1'!$AF$238,0)))</f>
        <v/>
      </c>
      <c r="S137" s="1" t="str">
        <f t="shared" ref="S137:S200" si="25">T137</f>
        <v/>
      </c>
      <c r="T137" s="4" t="str">
        <f>IF($A137="","",INDEX(Input_Day1!T$12:T$238,MATCH(IF(Input_Day1!$AG146="","",SMALL(Input_Day1!$AF$12:$AF$238,Input_Day1!$AG146)),Input_Day1!$AF$12:'Input_Day1'!$AF$238,0)))</f>
        <v/>
      </c>
      <c r="U137" s="5" t="str">
        <f>IF( OR($A137="",Input_Day1!U146=""),"",INDEX(Input_Day1!U$12:U$238,MATCH(IF(Input_Day1!$AG146="","",SMALL(Input_Day1!$AF$12:$AF$238,Input_Day1!$AG146)),Input_Day1!$AF$12:'Input_Day1'!$AF$238,0)))</f>
        <v/>
      </c>
      <c r="V137" s="1" t="str">
        <f t="shared" ref="V137:V200" si="26">W137</f>
        <v/>
      </c>
      <c r="W137" s="4" t="str">
        <f>IF($A137="","",INDEX(Input_Day1!W$12:W$238,MATCH(IF(Input_Day1!$AG146="","",SMALL(Input_Day1!$AF$12:$AF$238,Input_Day1!$AG146)),Input_Day1!$AF$12:'Input_Day1'!$AF$238,0)))</f>
        <v/>
      </c>
      <c r="X137" s="5" t="str">
        <f>IF( OR($A137="",Input_Day1!X146=""),"",INDEX(Input_Day1!X$12:X$238,MATCH(IF(Input_Day1!$AG146="","",SMALL(Input_Day1!$AF$12:$AF$238,Input_Day1!$AG146)),Input_Day1!$AF$12:'Input_Day1'!$AF$238,0)))</f>
        <v/>
      </c>
      <c r="Y137" s="1" t="str">
        <f t="shared" si="20"/>
        <v/>
      </c>
      <c r="Z137" s="1" t="str">
        <f>IF($A137="","",INDEX(Input_Day1!Z$12:Z$238,MATCH(IF(Input_Day1!$AG146="","",SMALL(Input_Day1!$AF$12:$AF$238,Input_Day1!$AG146)),Input_Day1!$AF$12:'Input_Day1'!$AF$238,0)))</f>
        <v/>
      </c>
    </row>
    <row r="138" spans="1:26" x14ac:dyDescent="0.35">
      <c r="A138" s="1" t="str">
        <f>INDEX(Input_Day1!AE$12:AE$238,MATCH(IF(Input_Day1!$AG147="","",SMALL(Input_Day1!$AF$12:$AF$238,Input_Day1!$AG147)),Input_Day1!$AF$12:'Input_Day1'!$AF$238,0))</f>
        <v/>
      </c>
      <c r="B138" s="1" t="str">
        <f>IF($A138="","",INDEX(Input_Day1!A$12:A$238,MATCH(IF(Input_Day1!$AG147="","",SMALL(Input_Day1!$AF$12:$AF$238,Input_Day1!$AG147)),Input_Day1!$AF$12:'Input_Day1'!$AF$238,0)))</f>
        <v/>
      </c>
      <c r="C138" s="1" t="str">
        <f>IF($A138="","",INDEX(Input_Day1!B$12:B$238,MATCH(IF(Input_Day1!$AG147="","",SMALL(Input_Day1!$AD$12:$AD$238,Input_Day1!$AG147)),Input_Day1!$AD$12:'Input_Day1'!$AD$238,0)))</f>
        <v/>
      </c>
      <c r="D138" s="1" t="str">
        <f>IF($A138="","",INDEX(Input_Day1!C$12:C$238,MATCH(IF(Input_Day1!$AG147="","",SMALL(Input_Day1!$AD$12:$AD$238,Input_Day1!$AG147)),Input_Day1!$AD$12:'Input_Day1'!$AD$238,0)))</f>
        <v/>
      </c>
      <c r="E138" s="4" t="str">
        <f>IF($A138="","",INDEX(Input_Day1!E$12:E$238,MATCH(IF(Input_Day1!$AG147="","",SMALL(Input_Day1!$AF$12:$AF$238,Input_Day1!$AG147)),Input_Day1!$AF$12:'Input_Day1'!$AF$238,0)))</f>
        <v/>
      </c>
      <c r="F138" s="5" t="str">
        <f>IF( OR($A138="",Input_Day1!F147=""),"",INDEX(Input_Day1!F$12:F$238,MATCH(IF(Input_Day1!$AG147="","",SMALL(Input_Day1!$AF$12:$AF$238,Input_Day1!$AG147)),Input_Day1!$AF$12:'Input_Day1'!$AF$238,0)))</f>
        <v/>
      </c>
      <c r="G138" s="1" t="str">
        <f t="shared" si="21"/>
        <v/>
      </c>
      <c r="H138" s="4" t="str">
        <f>IF($A138="","",INDEX(Input_Day1!H$12:H$238,MATCH(IF(Input_Day1!$AG147="","",SMALL(Input_Day1!$AF$12:$AF$238,Input_Day1!$AG147)),Input_Day1!$AF$12:'Input_Day1'!$AF$238,0)))</f>
        <v/>
      </c>
      <c r="I138" s="5" t="str">
        <f>IF( OR($A138="",Input_Day1!I147=""),"",INDEX(Input_Day1!I$12:I$238,MATCH(IF(Input_Day1!$AG147="","",SMALL(Input_Day1!$AF$12:$AF$238,Input_Day1!$AG147)),Input_Day1!$AF$12:'Input_Day1'!$AF$238,0)))</f>
        <v/>
      </c>
      <c r="J138" s="1" t="str">
        <f t="shared" si="22"/>
        <v/>
      </c>
      <c r="K138" s="4" t="str">
        <f>IF($A138="","",INDEX(Input_Day1!K$12:K$238,MATCH(IF(Input_Day1!$AG147="","",SMALL(Input_Day1!$AF$12:$AF$238,Input_Day1!$AG147)),Input_Day1!$AF$12:'Input_Day1'!$AF$238,0)))</f>
        <v/>
      </c>
      <c r="L138" s="5" t="str">
        <f>IF( OR($A138="",Input_Day1!L147=""),"",INDEX(Input_Day1!L$12:L$238,MATCH(IF(Input_Day1!$AG147="","",SMALL(Input_Day1!$AF$12:$AF$238,Input_Day1!$AG147)),Input_Day1!$AF$12:'Input_Day1'!$AF$238,0)))</f>
        <v/>
      </c>
      <c r="M138" s="1" t="str">
        <f t="shared" si="23"/>
        <v/>
      </c>
      <c r="N138" s="4" t="str">
        <f>IF($A138="","",INDEX(Input_Day1!N$12:N$238,MATCH(IF(Input_Day1!$AG147="","",SMALL(Input_Day1!$AF$12:$AF$238,Input_Day1!$AG147)),Input_Day1!$AF$12:'Input_Day1'!$AF$238,0)))</f>
        <v/>
      </c>
      <c r="O138" s="5" t="str">
        <f>IF( OR($A138="",Input_Day1!O147=""),"",INDEX(Input_Day1!O$12:O$238,MATCH(IF(Input_Day1!$AG147="","",SMALL(Input_Day1!$AF$12:$AF$238,Input_Day1!$AG147)),Input_Day1!$AF$12:'Input_Day1'!$AF$238,0)))</f>
        <v/>
      </c>
      <c r="P138" s="1" t="str">
        <f t="shared" si="24"/>
        <v/>
      </c>
      <c r="Q138" s="4" t="str">
        <f>IF($A138="","",INDEX(Input_Day1!Q$12:Q$238,MATCH(IF(Input_Day1!$AG147="","",SMALL(Input_Day1!$AF$12:$AF$238,Input_Day1!$AG147)),Input_Day1!$AF$12:'Input_Day1'!$AF$238,0)))</f>
        <v/>
      </c>
      <c r="R138" s="5" t="str">
        <f>IF( OR($A138="",Input_Day1!R147=""),"",INDEX(Input_Day1!R$12:R$238,MATCH(IF(Input_Day1!$AG147="","",SMALL(Input_Day1!$AF$12:$AF$238,Input_Day1!$AG147)),Input_Day1!$AF$12:'Input_Day1'!$AF$238,0)))</f>
        <v/>
      </c>
      <c r="S138" s="1" t="str">
        <f t="shared" si="25"/>
        <v/>
      </c>
      <c r="T138" s="4" t="str">
        <f>IF($A138="","",INDEX(Input_Day1!T$12:T$238,MATCH(IF(Input_Day1!$AG147="","",SMALL(Input_Day1!$AF$12:$AF$238,Input_Day1!$AG147)),Input_Day1!$AF$12:'Input_Day1'!$AF$238,0)))</f>
        <v/>
      </c>
      <c r="U138" s="5" t="str">
        <f>IF( OR($A138="",Input_Day1!U147=""),"",INDEX(Input_Day1!U$12:U$238,MATCH(IF(Input_Day1!$AG147="","",SMALL(Input_Day1!$AF$12:$AF$238,Input_Day1!$AG147)),Input_Day1!$AF$12:'Input_Day1'!$AF$238,0)))</f>
        <v/>
      </c>
      <c r="V138" s="1" t="str">
        <f t="shared" si="26"/>
        <v/>
      </c>
      <c r="W138" s="4" t="str">
        <f>IF($A138="","",INDEX(Input_Day1!W$12:W$238,MATCH(IF(Input_Day1!$AG147="","",SMALL(Input_Day1!$AF$12:$AF$238,Input_Day1!$AG147)),Input_Day1!$AF$12:'Input_Day1'!$AF$238,0)))</f>
        <v/>
      </c>
      <c r="X138" s="5" t="str">
        <f>IF( OR($A138="",Input_Day1!X147=""),"",INDEX(Input_Day1!X$12:X$238,MATCH(IF(Input_Day1!$AG147="","",SMALL(Input_Day1!$AF$12:$AF$238,Input_Day1!$AG147)),Input_Day1!$AF$12:'Input_Day1'!$AF$238,0)))</f>
        <v/>
      </c>
      <c r="Y138" s="1" t="str">
        <f t="shared" si="20"/>
        <v/>
      </c>
      <c r="Z138" s="1" t="str">
        <f>IF($A138="","",INDEX(Input_Day1!Z$12:Z$238,MATCH(IF(Input_Day1!$AG147="","",SMALL(Input_Day1!$AF$12:$AF$238,Input_Day1!$AG147)),Input_Day1!$AF$12:'Input_Day1'!$AF$238,0)))</f>
        <v/>
      </c>
    </row>
    <row r="139" spans="1:26" x14ac:dyDescent="0.35">
      <c r="A139" s="1" t="str">
        <f>INDEX(Input_Day1!AE$12:AE$238,MATCH(IF(Input_Day1!$AG148="","",SMALL(Input_Day1!$AF$12:$AF$238,Input_Day1!$AG148)),Input_Day1!$AF$12:'Input_Day1'!$AF$238,0))</f>
        <v/>
      </c>
      <c r="B139" s="1" t="str">
        <f>IF($A139="","",INDEX(Input_Day1!A$12:A$238,MATCH(IF(Input_Day1!$AG148="","",SMALL(Input_Day1!$AF$12:$AF$238,Input_Day1!$AG148)),Input_Day1!$AF$12:'Input_Day1'!$AF$238,0)))</f>
        <v/>
      </c>
      <c r="C139" s="1" t="str">
        <f>IF($A139="","",INDEX(Input_Day1!B$12:B$238,MATCH(IF(Input_Day1!$AG148="","",SMALL(Input_Day1!$AD$12:$AD$238,Input_Day1!$AG148)),Input_Day1!$AD$12:'Input_Day1'!$AD$238,0)))</f>
        <v/>
      </c>
      <c r="D139" s="1" t="str">
        <f>IF($A139="","",INDEX(Input_Day1!C$12:C$238,MATCH(IF(Input_Day1!$AG148="","",SMALL(Input_Day1!$AD$12:$AD$238,Input_Day1!$AG148)),Input_Day1!$AD$12:'Input_Day1'!$AD$238,0)))</f>
        <v/>
      </c>
      <c r="E139" s="4" t="str">
        <f>IF($A139="","",INDEX(Input_Day1!E$12:E$238,MATCH(IF(Input_Day1!$AG148="","",SMALL(Input_Day1!$AF$12:$AF$238,Input_Day1!$AG148)),Input_Day1!$AF$12:'Input_Day1'!$AF$238,0)))</f>
        <v/>
      </c>
      <c r="F139" s="5" t="str">
        <f>IF( OR($A139="",Input_Day1!F148=""),"",INDEX(Input_Day1!F$12:F$238,MATCH(IF(Input_Day1!$AG148="","",SMALL(Input_Day1!$AF$12:$AF$238,Input_Day1!$AG148)),Input_Day1!$AF$12:'Input_Day1'!$AF$238,0)))</f>
        <v/>
      </c>
      <c r="G139" s="1" t="str">
        <f t="shared" si="21"/>
        <v/>
      </c>
      <c r="H139" s="4" t="str">
        <f>IF($A139="","",INDEX(Input_Day1!H$12:H$238,MATCH(IF(Input_Day1!$AG148="","",SMALL(Input_Day1!$AF$12:$AF$238,Input_Day1!$AG148)),Input_Day1!$AF$12:'Input_Day1'!$AF$238,0)))</f>
        <v/>
      </c>
      <c r="I139" s="5" t="str">
        <f>IF( OR($A139="",Input_Day1!I148=""),"",INDEX(Input_Day1!I$12:I$238,MATCH(IF(Input_Day1!$AG148="","",SMALL(Input_Day1!$AF$12:$AF$238,Input_Day1!$AG148)),Input_Day1!$AF$12:'Input_Day1'!$AF$238,0)))</f>
        <v/>
      </c>
      <c r="J139" s="1" t="str">
        <f t="shared" si="22"/>
        <v/>
      </c>
      <c r="K139" s="4" t="str">
        <f>IF($A139="","",INDEX(Input_Day1!K$12:K$238,MATCH(IF(Input_Day1!$AG148="","",SMALL(Input_Day1!$AF$12:$AF$238,Input_Day1!$AG148)),Input_Day1!$AF$12:'Input_Day1'!$AF$238,0)))</f>
        <v/>
      </c>
      <c r="L139" s="5" t="str">
        <f>IF( OR($A139="",Input_Day1!L148=""),"",INDEX(Input_Day1!L$12:L$238,MATCH(IF(Input_Day1!$AG148="","",SMALL(Input_Day1!$AF$12:$AF$238,Input_Day1!$AG148)),Input_Day1!$AF$12:'Input_Day1'!$AF$238,0)))</f>
        <v/>
      </c>
      <c r="M139" s="1" t="str">
        <f t="shared" si="23"/>
        <v/>
      </c>
      <c r="N139" s="4" t="str">
        <f>IF($A139="","",INDEX(Input_Day1!N$12:N$238,MATCH(IF(Input_Day1!$AG148="","",SMALL(Input_Day1!$AF$12:$AF$238,Input_Day1!$AG148)),Input_Day1!$AF$12:'Input_Day1'!$AF$238,0)))</f>
        <v/>
      </c>
      <c r="O139" s="5" t="str">
        <f>IF( OR($A139="",Input_Day1!O148=""),"",INDEX(Input_Day1!O$12:O$238,MATCH(IF(Input_Day1!$AG148="","",SMALL(Input_Day1!$AF$12:$AF$238,Input_Day1!$AG148)),Input_Day1!$AF$12:'Input_Day1'!$AF$238,0)))</f>
        <v/>
      </c>
      <c r="P139" s="1" t="str">
        <f t="shared" si="24"/>
        <v/>
      </c>
      <c r="Q139" s="4" t="str">
        <f>IF($A139="","",INDEX(Input_Day1!Q$12:Q$238,MATCH(IF(Input_Day1!$AG148="","",SMALL(Input_Day1!$AF$12:$AF$238,Input_Day1!$AG148)),Input_Day1!$AF$12:'Input_Day1'!$AF$238,0)))</f>
        <v/>
      </c>
      <c r="R139" s="5" t="str">
        <f>IF( OR($A139="",Input_Day1!R148=""),"",INDEX(Input_Day1!R$12:R$238,MATCH(IF(Input_Day1!$AG148="","",SMALL(Input_Day1!$AF$12:$AF$238,Input_Day1!$AG148)),Input_Day1!$AF$12:'Input_Day1'!$AF$238,0)))</f>
        <v/>
      </c>
      <c r="S139" s="1" t="str">
        <f t="shared" si="25"/>
        <v/>
      </c>
      <c r="T139" s="4" t="str">
        <f>IF($A139="","",INDEX(Input_Day1!T$12:T$238,MATCH(IF(Input_Day1!$AG148="","",SMALL(Input_Day1!$AF$12:$AF$238,Input_Day1!$AG148)),Input_Day1!$AF$12:'Input_Day1'!$AF$238,0)))</f>
        <v/>
      </c>
      <c r="U139" s="5" t="str">
        <f>IF( OR($A139="",Input_Day1!U148=""),"",INDEX(Input_Day1!U$12:U$238,MATCH(IF(Input_Day1!$AG148="","",SMALL(Input_Day1!$AF$12:$AF$238,Input_Day1!$AG148)),Input_Day1!$AF$12:'Input_Day1'!$AF$238,0)))</f>
        <v/>
      </c>
      <c r="V139" s="1" t="str">
        <f t="shared" si="26"/>
        <v/>
      </c>
      <c r="W139" s="4" t="str">
        <f>IF($A139="","",INDEX(Input_Day1!W$12:W$238,MATCH(IF(Input_Day1!$AG148="","",SMALL(Input_Day1!$AF$12:$AF$238,Input_Day1!$AG148)),Input_Day1!$AF$12:'Input_Day1'!$AF$238,0)))</f>
        <v/>
      </c>
      <c r="X139" s="5" t="str">
        <f>IF( OR($A139="",Input_Day1!X148=""),"",INDEX(Input_Day1!X$12:X$238,MATCH(IF(Input_Day1!$AG148="","",SMALL(Input_Day1!$AF$12:$AF$238,Input_Day1!$AG148)),Input_Day1!$AF$12:'Input_Day1'!$AF$238,0)))</f>
        <v/>
      </c>
      <c r="Y139" s="1" t="str">
        <f t="shared" si="20"/>
        <v/>
      </c>
      <c r="Z139" s="1" t="str">
        <f>IF($A139="","",INDEX(Input_Day1!Z$12:Z$238,MATCH(IF(Input_Day1!$AG148="","",SMALL(Input_Day1!$AF$12:$AF$238,Input_Day1!$AG148)),Input_Day1!$AF$12:'Input_Day1'!$AF$238,0)))</f>
        <v/>
      </c>
    </row>
    <row r="140" spans="1:26" x14ac:dyDescent="0.35">
      <c r="A140" s="1" t="str">
        <f>INDEX(Input_Day1!AE$12:AE$238,MATCH(IF(Input_Day1!$AG149="","",SMALL(Input_Day1!$AF$12:$AF$238,Input_Day1!$AG149)),Input_Day1!$AF$12:'Input_Day1'!$AF$238,0))</f>
        <v/>
      </c>
      <c r="B140" s="1" t="str">
        <f>IF($A140="","",INDEX(Input_Day1!A$12:A$238,MATCH(IF(Input_Day1!$AG149="","",SMALL(Input_Day1!$AF$12:$AF$238,Input_Day1!$AG149)),Input_Day1!$AF$12:'Input_Day1'!$AF$238,0)))</f>
        <v/>
      </c>
      <c r="C140" s="1" t="str">
        <f>IF($A140="","",INDEX(Input_Day1!B$12:B$238,MATCH(IF(Input_Day1!$AG149="","",SMALL(Input_Day1!$AD$12:$AD$238,Input_Day1!$AG149)),Input_Day1!$AD$12:'Input_Day1'!$AD$238,0)))</f>
        <v/>
      </c>
      <c r="D140" s="1" t="str">
        <f>IF($A140="","",INDEX(Input_Day1!C$12:C$238,MATCH(IF(Input_Day1!$AG149="","",SMALL(Input_Day1!$AD$12:$AD$238,Input_Day1!$AG149)),Input_Day1!$AD$12:'Input_Day1'!$AD$238,0)))</f>
        <v/>
      </c>
      <c r="E140" s="4" t="str">
        <f>IF($A140="","",INDEX(Input_Day1!E$12:E$238,MATCH(IF(Input_Day1!$AG149="","",SMALL(Input_Day1!$AF$12:$AF$238,Input_Day1!$AG149)),Input_Day1!$AF$12:'Input_Day1'!$AF$238,0)))</f>
        <v/>
      </c>
      <c r="F140" s="5" t="str">
        <f>IF( OR($A140="",Input_Day1!F149=""),"",INDEX(Input_Day1!F$12:F$238,MATCH(IF(Input_Day1!$AG149="","",SMALL(Input_Day1!$AF$12:$AF$238,Input_Day1!$AG149)),Input_Day1!$AF$12:'Input_Day1'!$AF$238,0)))</f>
        <v/>
      </c>
      <c r="G140" s="1" t="str">
        <f t="shared" si="21"/>
        <v/>
      </c>
      <c r="H140" s="4" t="str">
        <f>IF($A140="","",INDEX(Input_Day1!H$12:H$238,MATCH(IF(Input_Day1!$AG149="","",SMALL(Input_Day1!$AF$12:$AF$238,Input_Day1!$AG149)),Input_Day1!$AF$12:'Input_Day1'!$AF$238,0)))</f>
        <v/>
      </c>
      <c r="I140" s="5" t="str">
        <f>IF( OR($A140="",Input_Day1!I149=""),"",INDEX(Input_Day1!I$12:I$238,MATCH(IF(Input_Day1!$AG149="","",SMALL(Input_Day1!$AF$12:$AF$238,Input_Day1!$AG149)),Input_Day1!$AF$12:'Input_Day1'!$AF$238,0)))</f>
        <v/>
      </c>
      <c r="J140" s="1" t="str">
        <f t="shared" si="22"/>
        <v/>
      </c>
      <c r="K140" s="4" t="str">
        <f>IF($A140="","",INDEX(Input_Day1!K$12:K$238,MATCH(IF(Input_Day1!$AG149="","",SMALL(Input_Day1!$AF$12:$AF$238,Input_Day1!$AG149)),Input_Day1!$AF$12:'Input_Day1'!$AF$238,0)))</f>
        <v/>
      </c>
      <c r="L140" s="5" t="str">
        <f>IF( OR($A140="",Input_Day1!L149=""),"",INDEX(Input_Day1!L$12:L$238,MATCH(IF(Input_Day1!$AG149="","",SMALL(Input_Day1!$AF$12:$AF$238,Input_Day1!$AG149)),Input_Day1!$AF$12:'Input_Day1'!$AF$238,0)))</f>
        <v/>
      </c>
      <c r="M140" s="1" t="str">
        <f t="shared" si="23"/>
        <v/>
      </c>
      <c r="N140" s="4" t="str">
        <f>IF($A140="","",INDEX(Input_Day1!N$12:N$238,MATCH(IF(Input_Day1!$AG149="","",SMALL(Input_Day1!$AF$12:$AF$238,Input_Day1!$AG149)),Input_Day1!$AF$12:'Input_Day1'!$AF$238,0)))</f>
        <v/>
      </c>
      <c r="O140" s="5" t="str">
        <f>IF( OR($A140="",Input_Day1!O149=""),"",INDEX(Input_Day1!O$12:O$238,MATCH(IF(Input_Day1!$AG149="","",SMALL(Input_Day1!$AF$12:$AF$238,Input_Day1!$AG149)),Input_Day1!$AF$12:'Input_Day1'!$AF$238,0)))</f>
        <v/>
      </c>
      <c r="P140" s="1" t="str">
        <f t="shared" si="24"/>
        <v/>
      </c>
      <c r="Q140" s="4" t="str">
        <f>IF($A140="","",INDEX(Input_Day1!Q$12:Q$238,MATCH(IF(Input_Day1!$AG149="","",SMALL(Input_Day1!$AF$12:$AF$238,Input_Day1!$AG149)),Input_Day1!$AF$12:'Input_Day1'!$AF$238,0)))</f>
        <v/>
      </c>
      <c r="R140" s="5" t="str">
        <f>IF( OR($A140="",Input_Day1!R149=""),"",INDEX(Input_Day1!R$12:R$238,MATCH(IF(Input_Day1!$AG149="","",SMALL(Input_Day1!$AF$12:$AF$238,Input_Day1!$AG149)),Input_Day1!$AF$12:'Input_Day1'!$AF$238,0)))</f>
        <v/>
      </c>
      <c r="S140" s="1" t="str">
        <f t="shared" si="25"/>
        <v/>
      </c>
      <c r="T140" s="4" t="str">
        <f>IF($A140="","",INDEX(Input_Day1!T$12:T$238,MATCH(IF(Input_Day1!$AG149="","",SMALL(Input_Day1!$AF$12:$AF$238,Input_Day1!$AG149)),Input_Day1!$AF$12:'Input_Day1'!$AF$238,0)))</f>
        <v/>
      </c>
      <c r="U140" s="5" t="str">
        <f>IF( OR($A140="",Input_Day1!U149=""),"",INDEX(Input_Day1!U$12:U$238,MATCH(IF(Input_Day1!$AG149="","",SMALL(Input_Day1!$AF$12:$AF$238,Input_Day1!$AG149)),Input_Day1!$AF$12:'Input_Day1'!$AF$238,0)))</f>
        <v/>
      </c>
      <c r="V140" s="1" t="str">
        <f t="shared" si="26"/>
        <v/>
      </c>
      <c r="W140" s="4" t="str">
        <f>IF($A140="","",INDEX(Input_Day1!W$12:W$238,MATCH(IF(Input_Day1!$AG149="","",SMALL(Input_Day1!$AF$12:$AF$238,Input_Day1!$AG149)),Input_Day1!$AF$12:'Input_Day1'!$AF$238,0)))</f>
        <v/>
      </c>
      <c r="X140" s="5" t="str">
        <f>IF( OR($A140="",Input_Day1!X149=""),"",INDEX(Input_Day1!X$12:X$238,MATCH(IF(Input_Day1!$AG149="","",SMALL(Input_Day1!$AF$12:$AF$238,Input_Day1!$AG149)),Input_Day1!$AF$12:'Input_Day1'!$AF$238,0)))</f>
        <v/>
      </c>
      <c r="Y140" s="1" t="str">
        <f t="shared" si="20"/>
        <v/>
      </c>
      <c r="Z140" s="1" t="str">
        <f>IF($A140="","",INDEX(Input_Day1!Z$12:Z$238,MATCH(IF(Input_Day1!$AG149="","",SMALL(Input_Day1!$AF$12:$AF$238,Input_Day1!$AG149)),Input_Day1!$AF$12:'Input_Day1'!$AF$238,0)))</f>
        <v/>
      </c>
    </row>
    <row r="141" spans="1:26" x14ac:dyDescent="0.35">
      <c r="A141" s="1" t="str">
        <f>INDEX(Input_Day1!AE$12:AE$238,MATCH(IF(Input_Day1!$AG150="","",SMALL(Input_Day1!$AF$12:$AF$238,Input_Day1!$AG150)),Input_Day1!$AF$12:'Input_Day1'!$AF$238,0))</f>
        <v/>
      </c>
      <c r="B141" s="1" t="str">
        <f>IF($A141="","",INDEX(Input_Day1!A$12:A$238,MATCH(IF(Input_Day1!$AG150="","",SMALL(Input_Day1!$AF$12:$AF$238,Input_Day1!$AG150)),Input_Day1!$AF$12:'Input_Day1'!$AF$238,0)))</f>
        <v/>
      </c>
      <c r="C141" s="1" t="str">
        <f>IF($A141="","",INDEX(Input_Day1!B$12:B$238,MATCH(IF(Input_Day1!$AG150="","",SMALL(Input_Day1!$AD$12:$AD$238,Input_Day1!$AG150)),Input_Day1!$AD$12:'Input_Day1'!$AD$238,0)))</f>
        <v/>
      </c>
      <c r="D141" s="1" t="str">
        <f>IF($A141="","",INDEX(Input_Day1!C$12:C$238,MATCH(IF(Input_Day1!$AG150="","",SMALL(Input_Day1!$AD$12:$AD$238,Input_Day1!$AG150)),Input_Day1!$AD$12:'Input_Day1'!$AD$238,0)))</f>
        <v/>
      </c>
      <c r="E141" s="4" t="str">
        <f>IF($A141="","",INDEX(Input_Day1!E$12:E$238,MATCH(IF(Input_Day1!$AG150="","",SMALL(Input_Day1!$AF$12:$AF$238,Input_Day1!$AG150)),Input_Day1!$AF$12:'Input_Day1'!$AF$238,0)))</f>
        <v/>
      </c>
      <c r="F141" s="5" t="str">
        <f>IF( OR($A141="",Input_Day1!F150=""),"",INDEX(Input_Day1!F$12:F$238,MATCH(IF(Input_Day1!$AG150="","",SMALL(Input_Day1!$AF$12:$AF$238,Input_Day1!$AG150)),Input_Day1!$AF$12:'Input_Day1'!$AF$238,0)))</f>
        <v/>
      </c>
      <c r="G141" s="1" t="str">
        <f t="shared" si="21"/>
        <v/>
      </c>
      <c r="H141" s="4" t="str">
        <f>IF($A141="","",INDEX(Input_Day1!H$12:H$238,MATCH(IF(Input_Day1!$AG150="","",SMALL(Input_Day1!$AF$12:$AF$238,Input_Day1!$AG150)),Input_Day1!$AF$12:'Input_Day1'!$AF$238,0)))</f>
        <v/>
      </c>
      <c r="I141" s="5" t="str">
        <f>IF( OR($A141="",Input_Day1!I150=""),"",INDEX(Input_Day1!I$12:I$238,MATCH(IF(Input_Day1!$AG150="","",SMALL(Input_Day1!$AF$12:$AF$238,Input_Day1!$AG150)),Input_Day1!$AF$12:'Input_Day1'!$AF$238,0)))</f>
        <v/>
      </c>
      <c r="J141" s="1" t="str">
        <f t="shared" si="22"/>
        <v/>
      </c>
      <c r="K141" s="4" t="str">
        <f>IF($A141="","",INDEX(Input_Day1!K$12:K$238,MATCH(IF(Input_Day1!$AG150="","",SMALL(Input_Day1!$AF$12:$AF$238,Input_Day1!$AG150)),Input_Day1!$AF$12:'Input_Day1'!$AF$238,0)))</f>
        <v/>
      </c>
      <c r="L141" s="5" t="str">
        <f>IF( OR($A141="",Input_Day1!L150=""),"",INDEX(Input_Day1!L$12:L$238,MATCH(IF(Input_Day1!$AG150="","",SMALL(Input_Day1!$AF$12:$AF$238,Input_Day1!$AG150)),Input_Day1!$AF$12:'Input_Day1'!$AF$238,0)))</f>
        <v/>
      </c>
      <c r="M141" s="1" t="str">
        <f t="shared" si="23"/>
        <v/>
      </c>
      <c r="N141" s="4" t="str">
        <f>IF($A141="","",INDEX(Input_Day1!N$12:N$238,MATCH(IF(Input_Day1!$AG150="","",SMALL(Input_Day1!$AF$12:$AF$238,Input_Day1!$AG150)),Input_Day1!$AF$12:'Input_Day1'!$AF$238,0)))</f>
        <v/>
      </c>
      <c r="O141" s="5" t="str">
        <f>IF( OR($A141="",Input_Day1!O150=""),"",INDEX(Input_Day1!O$12:O$238,MATCH(IF(Input_Day1!$AG150="","",SMALL(Input_Day1!$AF$12:$AF$238,Input_Day1!$AG150)),Input_Day1!$AF$12:'Input_Day1'!$AF$238,0)))</f>
        <v/>
      </c>
      <c r="P141" s="1" t="str">
        <f t="shared" si="24"/>
        <v/>
      </c>
      <c r="Q141" s="4" t="str">
        <f>IF($A141="","",INDEX(Input_Day1!Q$12:Q$238,MATCH(IF(Input_Day1!$AG150="","",SMALL(Input_Day1!$AF$12:$AF$238,Input_Day1!$AG150)),Input_Day1!$AF$12:'Input_Day1'!$AF$238,0)))</f>
        <v/>
      </c>
      <c r="R141" s="5" t="str">
        <f>IF( OR($A141="",Input_Day1!R150=""),"",INDEX(Input_Day1!R$12:R$238,MATCH(IF(Input_Day1!$AG150="","",SMALL(Input_Day1!$AF$12:$AF$238,Input_Day1!$AG150)),Input_Day1!$AF$12:'Input_Day1'!$AF$238,0)))</f>
        <v/>
      </c>
      <c r="S141" s="1" t="str">
        <f t="shared" si="25"/>
        <v/>
      </c>
      <c r="T141" s="4" t="str">
        <f>IF($A141="","",INDEX(Input_Day1!T$12:T$238,MATCH(IF(Input_Day1!$AG150="","",SMALL(Input_Day1!$AF$12:$AF$238,Input_Day1!$AG150)),Input_Day1!$AF$12:'Input_Day1'!$AF$238,0)))</f>
        <v/>
      </c>
      <c r="U141" s="5" t="str">
        <f>IF( OR($A141="",Input_Day1!U150=""),"",INDEX(Input_Day1!U$12:U$238,MATCH(IF(Input_Day1!$AG150="","",SMALL(Input_Day1!$AF$12:$AF$238,Input_Day1!$AG150)),Input_Day1!$AF$12:'Input_Day1'!$AF$238,0)))</f>
        <v/>
      </c>
      <c r="V141" s="1" t="str">
        <f t="shared" si="26"/>
        <v/>
      </c>
      <c r="W141" s="4" t="str">
        <f>IF($A141="","",INDEX(Input_Day1!W$12:W$238,MATCH(IF(Input_Day1!$AG150="","",SMALL(Input_Day1!$AF$12:$AF$238,Input_Day1!$AG150)),Input_Day1!$AF$12:'Input_Day1'!$AF$238,0)))</f>
        <v/>
      </c>
      <c r="X141" s="5" t="str">
        <f>IF( OR($A141="",Input_Day1!X150=""),"",INDEX(Input_Day1!X$12:X$238,MATCH(IF(Input_Day1!$AG150="","",SMALL(Input_Day1!$AF$12:$AF$238,Input_Day1!$AG150)),Input_Day1!$AF$12:'Input_Day1'!$AF$238,0)))</f>
        <v/>
      </c>
      <c r="Y141" s="1" t="str">
        <f t="shared" si="20"/>
        <v/>
      </c>
      <c r="Z141" s="1" t="str">
        <f>IF($A141="","",INDEX(Input_Day1!Z$12:Z$238,MATCH(IF(Input_Day1!$AG150="","",SMALL(Input_Day1!$AF$12:$AF$238,Input_Day1!$AG150)),Input_Day1!$AF$12:'Input_Day1'!$AF$238,0)))</f>
        <v/>
      </c>
    </row>
    <row r="142" spans="1:26" x14ac:dyDescent="0.35">
      <c r="A142" s="1" t="str">
        <f>INDEX(Input_Day1!AE$12:AE$238,MATCH(IF(Input_Day1!$AG151="","",SMALL(Input_Day1!$AF$12:$AF$238,Input_Day1!$AG151)),Input_Day1!$AF$12:'Input_Day1'!$AF$238,0))</f>
        <v/>
      </c>
      <c r="B142" s="1" t="str">
        <f>IF($A142="","",INDEX(Input_Day1!A$12:A$238,MATCH(IF(Input_Day1!$AG151="","",SMALL(Input_Day1!$AF$12:$AF$238,Input_Day1!$AG151)),Input_Day1!$AF$12:'Input_Day1'!$AF$238,0)))</f>
        <v/>
      </c>
      <c r="C142" s="1" t="str">
        <f>IF($A142="","",INDEX(Input_Day1!B$12:B$238,MATCH(IF(Input_Day1!$AG151="","",SMALL(Input_Day1!$AD$12:$AD$238,Input_Day1!$AG151)),Input_Day1!$AD$12:'Input_Day1'!$AD$238,0)))</f>
        <v/>
      </c>
      <c r="D142" s="1" t="str">
        <f>IF($A142="","",INDEX(Input_Day1!C$12:C$238,MATCH(IF(Input_Day1!$AG151="","",SMALL(Input_Day1!$AD$12:$AD$238,Input_Day1!$AG151)),Input_Day1!$AD$12:'Input_Day1'!$AD$238,0)))</f>
        <v/>
      </c>
      <c r="E142" s="4" t="str">
        <f>IF($A142="","",INDEX(Input_Day1!E$12:E$238,MATCH(IF(Input_Day1!$AG151="","",SMALL(Input_Day1!$AF$12:$AF$238,Input_Day1!$AG151)),Input_Day1!$AF$12:'Input_Day1'!$AF$238,0)))</f>
        <v/>
      </c>
      <c r="F142" s="5" t="str">
        <f>IF( OR($A142="",Input_Day1!F151=""),"",INDEX(Input_Day1!F$12:F$238,MATCH(IF(Input_Day1!$AG151="","",SMALL(Input_Day1!$AF$12:$AF$238,Input_Day1!$AG151)),Input_Day1!$AF$12:'Input_Day1'!$AF$238,0)))</f>
        <v/>
      </c>
      <c r="G142" s="1" t="str">
        <f t="shared" si="21"/>
        <v/>
      </c>
      <c r="H142" s="4" t="str">
        <f>IF($A142="","",INDEX(Input_Day1!H$12:H$238,MATCH(IF(Input_Day1!$AG151="","",SMALL(Input_Day1!$AF$12:$AF$238,Input_Day1!$AG151)),Input_Day1!$AF$12:'Input_Day1'!$AF$238,0)))</f>
        <v/>
      </c>
      <c r="I142" s="5" t="str">
        <f>IF( OR($A142="",Input_Day1!I151=""),"",INDEX(Input_Day1!I$12:I$238,MATCH(IF(Input_Day1!$AG151="","",SMALL(Input_Day1!$AF$12:$AF$238,Input_Day1!$AG151)),Input_Day1!$AF$12:'Input_Day1'!$AF$238,0)))</f>
        <v/>
      </c>
      <c r="J142" s="1" t="str">
        <f t="shared" si="22"/>
        <v/>
      </c>
      <c r="K142" s="4" t="str">
        <f>IF($A142="","",INDEX(Input_Day1!K$12:K$238,MATCH(IF(Input_Day1!$AG151="","",SMALL(Input_Day1!$AF$12:$AF$238,Input_Day1!$AG151)),Input_Day1!$AF$12:'Input_Day1'!$AF$238,0)))</f>
        <v/>
      </c>
      <c r="L142" s="5" t="str">
        <f>IF( OR($A142="",Input_Day1!L151=""),"",INDEX(Input_Day1!L$12:L$238,MATCH(IF(Input_Day1!$AG151="","",SMALL(Input_Day1!$AF$12:$AF$238,Input_Day1!$AG151)),Input_Day1!$AF$12:'Input_Day1'!$AF$238,0)))</f>
        <v/>
      </c>
      <c r="M142" s="1" t="str">
        <f t="shared" si="23"/>
        <v/>
      </c>
      <c r="N142" s="4" t="str">
        <f>IF($A142="","",INDEX(Input_Day1!N$12:N$238,MATCH(IF(Input_Day1!$AG151="","",SMALL(Input_Day1!$AF$12:$AF$238,Input_Day1!$AG151)),Input_Day1!$AF$12:'Input_Day1'!$AF$238,0)))</f>
        <v/>
      </c>
      <c r="O142" s="5" t="str">
        <f>IF( OR($A142="",Input_Day1!O151=""),"",INDEX(Input_Day1!O$12:O$238,MATCH(IF(Input_Day1!$AG151="","",SMALL(Input_Day1!$AF$12:$AF$238,Input_Day1!$AG151)),Input_Day1!$AF$12:'Input_Day1'!$AF$238,0)))</f>
        <v/>
      </c>
      <c r="P142" s="1" t="str">
        <f t="shared" si="24"/>
        <v/>
      </c>
      <c r="Q142" s="4" t="str">
        <f>IF($A142="","",INDEX(Input_Day1!Q$12:Q$238,MATCH(IF(Input_Day1!$AG151="","",SMALL(Input_Day1!$AF$12:$AF$238,Input_Day1!$AG151)),Input_Day1!$AF$12:'Input_Day1'!$AF$238,0)))</f>
        <v/>
      </c>
      <c r="R142" s="5" t="str">
        <f>IF( OR($A142="",Input_Day1!R151=""),"",INDEX(Input_Day1!R$12:R$238,MATCH(IF(Input_Day1!$AG151="","",SMALL(Input_Day1!$AF$12:$AF$238,Input_Day1!$AG151)),Input_Day1!$AF$12:'Input_Day1'!$AF$238,0)))</f>
        <v/>
      </c>
      <c r="S142" s="1" t="str">
        <f t="shared" si="25"/>
        <v/>
      </c>
      <c r="T142" s="4" t="str">
        <f>IF($A142="","",INDEX(Input_Day1!T$12:T$238,MATCH(IF(Input_Day1!$AG151="","",SMALL(Input_Day1!$AF$12:$AF$238,Input_Day1!$AG151)),Input_Day1!$AF$12:'Input_Day1'!$AF$238,0)))</f>
        <v/>
      </c>
      <c r="U142" s="5" t="str">
        <f>IF( OR($A142="",Input_Day1!U151=""),"",INDEX(Input_Day1!U$12:U$238,MATCH(IF(Input_Day1!$AG151="","",SMALL(Input_Day1!$AF$12:$AF$238,Input_Day1!$AG151)),Input_Day1!$AF$12:'Input_Day1'!$AF$238,0)))</f>
        <v/>
      </c>
      <c r="V142" s="1" t="str">
        <f t="shared" si="26"/>
        <v/>
      </c>
      <c r="W142" s="4" t="str">
        <f>IF($A142="","",INDEX(Input_Day1!W$12:W$238,MATCH(IF(Input_Day1!$AG151="","",SMALL(Input_Day1!$AF$12:$AF$238,Input_Day1!$AG151)),Input_Day1!$AF$12:'Input_Day1'!$AF$238,0)))</f>
        <v/>
      </c>
      <c r="X142" s="5" t="str">
        <f>IF( OR($A142="",Input_Day1!X151=""),"",INDEX(Input_Day1!X$12:X$238,MATCH(IF(Input_Day1!$AG151="","",SMALL(Input_Day1!$AF$12:$AF$238,Input_Day1!$AG151)),Input_Day1!$AF$12:'Input_Day1'!$AF$238,0)))</f>
        <v/>
      </c>
      <c r="Y142" s="1" t="str">
        <f t="shared" si="20"/>
        <v/>
      </c>
      <c r="Z142" s="1" t="str">
        <f>IF($A142="","",INDEX(Input_Day1!Z$12:Z$238,MATCH(IF(Input_Day1!$AG151="","",SMALL(Input_Day1!$AF$12:$AF$238,Input_Day1!$AG151)),Input_Day1!$AF$12:'Input_Day1'!$AF$238,0)))</f>
        <v/>
      </c>
    </row>
    <row r="143" spans="1:26" x14ac:dyDescent="0.35">
      <c r="A143" s="1" t="str">
        <f>INDEX(Input_Day1!AE$12:AE$238,MATCH(IF(Input_Day1!$AG152="","",SMALL(Input_Day1!$AF$12:$AF$238,Input_Day1!$AG152)),Input_Day1!$AF$12:'Input_Day1'!$AF$238,0))</f>
        <v/>
      </c>
      <c r="B143" s="1" t="str">
        <f>IF($A143="","",INDEX(Input_Day1!A$12:A$238,MATCH(IF(Input_Day1!$AG152="","",SMALL(Input_Day1!$AF$12:$AF$238,Input_Day1!$AG152)),Input_Day1!$AF$12:'Input_Day1'!$AF$238,0)))</f>
        <v/>
      </c>
      <c r="C143" s="1" t="str">
        <f>IF($A143="","",INDEX(Input_Day1!B$12:B$238,MATCH(IF(Input_Day1!$AG152="","",SMALL(Input_Day1!$AD$12:$AD$238,Input_Day1!$AG152)),Input_Day1!$AD$12:'Input_Day1'!$AD$238,0)))</f>
        <v/>
      </c>
      <c r="D143" s="1" t="str">
        <f>IF($A143="","",INDEX(Input_Day1!C$12:C$238,MATCH(IF(Input_Day1!$AG152="","",SMALL(Input_Day1!$AD$12:$AD$238,Input_Day1!$AG152)),Input_Day1!$AD$12:'Input_Day1'!$AD$238,0)))</f>
        <v/>
      </c>
      <c r="E143" s="4" t="str">
        <f>IF($A143="","",INDEX(Input_Day1!E$12:E$238,MATCH(IF(Input_Day1!$AG152="","",SMALL(Input_Day1!$AF$12:$AF$238,Input_Day1!$AG152)),Input_Day1!$AF$12:'Input_Day1'!$AF$238,0)))</f>
        <v/>
      </c>
      <c r="F143" s="5" t="str">
        <f>IF( OR($A143="",Input_Day1!F152=""),"",INDEX(Input_Day1!F$12:F$238,MATCH(IF(Input_Day1!$AG152="","",SMALL(Input_Day1!$AF$12:$AF$238,Input_Day1!$AG152)),Input_Day1!$AF$12:'Input_Day1'!$AF$238,0)))</f>
        <v/>
      </c>
      <c r="G143" s="1" t="str">
        <f t="shared" si="21"/>
        <v/>
      </c>
      <c r="H143" s="4" t="str">
        <f>IF($A143="","",INDEX(Input_Day1!H$12:H$238,MATCH(IF(Input_Day1!$AG152="","",SMALL(Input_Day1!$AF$12:$AF$238,Input_Day1!$AG152)),Input_Day1!$AF$12:'Input_Day1'!$AF$238,0)))</f>
        <v/>
      </c>
      <c r="I143" s="5" t="str">
        <f>IF( OR($A143="",Input_Day1!I152=""),"",INDEX(Input_Day1!I$12:I$238,MATCH(IF(Input_Day1!$AG152="","",SMALL(Input_Day1!$AF$12:$AF$238,Input_Day1!$AG152)),Input_Day1!$AF$12:'Input_Day1'!$AF$238,0)))</f>
        <v/>
      </c>
      <c r="J143" s="1" t="str">
        <f t="shared" si="22"/>
        <v/>
      </c>
      <c r="K143" s="4" t="str">
        <f>IF($A143="","",INDEX(Input_Day1!K$12:K$238,MATCH(IF(Input_Day1!$AG152="","",SMALL(Input_Day1!$AF$12:$AF$238,Input_Day1!$AG152)),Input_Day1!$AF$12:'Input_Day1'!$AF$238,0)))</f>
        <v/>
      </c>
      <c r="L143" s="5" t="str">
        <f>IF( OR($A143="",Input_Day1!L152=""),"",INDEX(Input_Day1!L$12:L$238,MATCH(IF(Input_Day1!$AG152="","",SMALL(Input_Day1!$AF$12:$AF$238,Input_Day1!$AG152)),Input_Day1!$AF$12:'Input_Day1'!$AF$238,0)))</f>
        <v/>
      </c>
      <c r="M143" s="1" t="str">
        <f t="shared" si="23"/>
        <v/>
      </c>
      <c r="N143" s="4" t="str">
        <f>IF($A143="","",INDEX(Input_Day1!N$12:N$238,MATCH(IF(Input_Day1!$AG152="","",SMALL(Input_Day1!$AF$12:$AF$238,Input_Day1!$AG152)),Input_Day1!$AF$12:'Input_Day1'!$AF$238,0)))</f>
        <v/>
      </c>
      <c r="O143" s="5" t="str">
        <f>IF( OR($A143="",Input_Day1!O152=""),"",INDEX(Input_Day1!O$12:O$238,MATCH(IF(Input_Day1!$AG152="","",SMALL(Input_Day1!$AF$12:$AF$238,Input_Day1!$AG152)),Input_Day1!$AF$12:'Input_Day1'!$AF$238,0)))</f>
        <v/>
      </c>
      <c r="P143" s="1" t="str">
        <f t="shared" si="24"/>
        <v/>
      </c>
      <c r="Q143" s="4" t="str">
        <f>IF($A143="","",INDEX(Input_Day1!Q$12:Q$238,MATCH(IF(Input_Day1!$AG152="","",SMALL(Input_Day1!$AF$12:$AF$238,Input_Day1!$AG152)),Input_Day1!$AF$12:'Input_Day1'!$AF$238,0)))</f>
        <v/>
      </c>
      <c r="R143" s="5" t="str">
        <f>IF( OR($A143="",Input_Day1!R152=""),"",INDEX(Input_Day1!R$12:R$238,MATCH(IF(Input_Day1!$AG152="","",SMALL(Input_Day1!$AF$12:$AF$238,Input_Day1!$AG152)),Input_Day1!$AF$12:'Input_Day1'!$AF$238,0)))</f>
        <v/>
      </c>
      <c r="S143" s="1" t="str">
        <f t="shared" si="25"/>
        <v/>
      </c>
      <c r="T143" s="4" t="str">
        <f>IF($A143="","",INDEX(Input_Day1!T$12:T$238,MATCH(IF(Input_Day1!$AG152="","",SMALL(Input_Day1!$AF$12:$AF$238,Input_Day1!$AG152)),Input_Day1!$AF$12:'Input_Day1'!$AF$238,0)))</f>
        <v/>
      </c>
      <c r="U143" s="5" t="str">
        <f>IF( OR($A143="",Input_Day1!U152=""),"",INDEX(Input_Day1!U$12:U$238,MATCH(IF(Input_Day1!$AG152="","",SMALL(Input_Day1!$AF$12:$AF$238,Input_Day1!$AG152)),Input_Day1!$AF$12:'Input_Day1'!$AF$238,0)))</f>
        <v/>
      </c>
      <c r="V143" s="1" t="str">
        <f t="shared" si="26"/>
        <v/>
      </c>
      <c r="W143" s="4" t="str">
        <f>IF($A143="","",INDEX(Input_Day1!W$12:W$238,MATCH(IF(Input_Day1!$AG152="","",SMALL(Input_Day1!$AF$12:$AF$238,Input_Day1!$AG152)),Input_Day1!$AF$12:'Input_Day1'!$AF$238,0)))</f>
        <v/>
      </c>
      <c r="X143" s="5" t="str">
        <f>IF( OR($A143="",Input_Day1!X152=""),"",INDEX(Input_Day1!X$12:X$238,MATCH(IF(Input_Day1!$AG152="","",SMALL(Input_Day1!$AF$12:$AF$238,Input_Day1!$AG152)),Input_Day1!$AF$12:'Input_Day1'!$AF$238,0)))</f>
        <v/>
      </c>
      <c r="Y143" s="1" t="str">
        <f t="shared" si="20"/>
        <v/>
      </c>
      <c r="Z143" s="1" t="str">
        <f>IF($A143="","",INDEX(Input_Day1!Z$12:Z$238,MATCH(IF(Input_Day1!$AG152="","",SMALL(Input_Day1!$AF$12:$AF$238,Input_Day1!$AG152)),Input_Day1!$AF$12:'Input_Day1'!$AF$238,0)))</f>
        <v/>
      </c>
    </row>
    <row r="144" spans="1:26" x14ac:dyDescent="0.35">
      <c r="A144" s="1" t="str">
        <f>INDEX(Input_Day1!AE$12:AE$238,MATCH(IF(Input_Day1!$AG153="","",SMALL(Input_Day1!$AF$12:$AF$238,Input_Day1!$AG153)),Input_Day1!$AF$12:'Input_Day1'!$AF$238,0))</f>
        <v/>
      </c>
      <c r="B144" s="1" t="str">
        <f>IF($A144="","",INDEX(Input_Day1!A$12:A$238,MATCH(IF(Input_Day1!$AG153="","",SMALL(Input_Day1!$AF$12:$AF$238,Input_Day1!$AG153)),Input_Day1!$AF$12:'Input_Day1'!$AF$238,0)))</f>
        <v/>
      </c>
      <c r="C144" s="1" t="str">
        <f>IF($A144="","",INDEX(Input_Day1!B$12:B$238,MATCH(IF(Input_Day1!$AG153="","",SMALL(Input_Day1!$AD$12:$AD$238,Input_Day1!$AG153)),Input_Day1!$AD$12:'Input_Day1'!$AD$238,0)))</f>
        <v/>
      </c>
      <c r="D144" s="1" t="str">
        <f>IF($A144="","",INDEX(Input_Day1!C$12:C$238,MATCH(IF(Input_Day1!$AG153="","",SMALL(Input_Day1!$AD$12:$AD$238,Input_Day1!$AG153)),Input_Day1!$AD$12:'Input_Day1'!$AD$238,0)))</f>
        <v/>
      </c>
      <c r="E144" s="4" t="str">
        <f>IF($A144="","",INDEX(Input_Day1!E$12:E$238,MATCH(IF(Input_Day1!$AG153="","",SMALL(Input_Day1!$AF$12:$AF$238,Input_Day1!$AG153)),Input_Day1!$AF$12:'Input_Day1'!$AF$238,0)))</f>
        <v/>
      </c>
      <c r="F144" s="5" t="str">
        <f>IF( OR($A144="",Input_Day1!F153=""),"",INDEX(Input_Day1!F$12:F$238,MATCH(IF(Input_Day1!$AG153="","",SMALL(Input_Day1!$AF$12:$AF$238,Input_Day1!$AG153)),Input_Day1!$AF$12:'Input_Day1'!$AF$238,0)))</f>
        <v/>
      </c>
      <c r="G144" s="1" t="str">
        <f t="shared" si="21"/>
        <v/>
      </c>
      <c r="H144" s="4" t="str">
        <f>IF($A144="","",INDEX(Input_Day1!H$12:H$238,MATCH(IF(Input_Day1!$AG153="","",SMALL(Input_Day1!$AF$12:$AF$238,Input_Day1!$AG153)),Input_Day1!$AF$12:'Input_Day1'!$AF$238,0)))</f>
        <v/>
      </c>
      <c r="I144" s="5" t="str">
        <f>IF( OR($A144="",Input_Day1!I153=""),"",INDEX(Input_Day1!I$12:I$238,MATCH(IF(Input_Day1!$AG153="","",SMALL(Input_Day1!$AF$12:$AF$238,Input_Day1!$AG153)),Input_Day1!$AF$12:'Input_Day1'!$AF$238,0)))</f>
        <v/>
      </c>
      <c r="J144" s="1" t="str">
        <f t="shared" si="22"/>
        <v/>
      </c>
      <c r="K144" s="4" t="str">
        <f>IF($A144="","",INDEX(Input_Day1!K$12:K$238,MATCH(IF(Input_Day1!$AG153="","",SMALL(Input_Day1!$AF$12:$AF$238,Input_Day1!$AG153)),Input_Day1!$AF$12:'Input_Day1'!$AF$238,0)))</f>
        <v/>
      </c>
      <c r="L144" s="5" t="str">
        <f>IF( OR($A144="",Input_Day1!L153=""),"",INDEX(Input_Day1!L$12:L$238,MATCH(IF(Input_Day1!$AG153="","",SMALL(Input_Day1!$AF$12:$AF$238,Input_Day1!$AG153)),Input_Day1!$AF$12:'Input_Day1'!$AF$238,0)))</f>
        <v/>
      </c>
      <c r="M144" s="1" t="str">
        <f t="shared" si="23"/>
        <v/>
      </c>
      <c r="N144" s="4" t="str">
        <f>IF($A144="","",INDEX(Input_Day1!N$12:N$238,MATCH(IF(Input_Day1!$AG153="","",SMALL(Input_Day1!$AF$12:$AF$238,Input_Day1!$AG153)),Input_Day1!$AF$12:'Input_Day1'!$AF$238,0)))</f>
        <v/>
      </c>
      <c r="O144" s="5" t="str">
        <f>IF( OR($A144="",Input_Day1!O153=""),"",INDEX(Input_Day1!O$12:O$238,MATCH(IF(Input_Day1!$AG153="","",SMALL(Input_Day1!$AF$12:$AF$238,Input_Day1!$AG153)),Input_Day1!$AF$12:'Input_Day1'!$AF$238,0)))</f>
        <v/>
      </c>
      <c r="P144" s="1" t="str">
        <f t="shared" si="24"/>
        <v/>
      </c>
      <c r="Q144" s="4" t="str">
        <f>IF($A144="","",INDEX(Input_Day1!Q$12:Q$238,MATCH(IF(Input_Day1!$AG153="","",SMALL(Input_Day1!$AF$12:$AF$238,Input_Day1!$AG153)),Input_Day1!$AF$12:'Input_Day1'!$AF$238,0)))</f>
        <v/>
      </c>
      <c r="R144" s="5" t="str">
        <f>IF( OR($A144="",Input_Day1!R153=""),"",INDEX(Input_Day1!R$12:R$238,MATCH(IF(Input_Day1!$AG153="","",SMALL(Input_Day1!$AF$12:$AF$238,Input_Day1!$AG153)),Input_Day1!$AF$12:'Input_Day1'!$AF$238,0)))</f>
        <v/>
      </c>
      <c r="S144" s="1" t="str">
        <f t="shared" si="25"/>
        <v/>
      </c>
      <c r="T144" s="4" t="str">
        <f>IF($A144="","",INDEX(Input_Day1!T$12:T$238,MATCH(IF(Input_Day1!$AG153="","",SMALL(Input_Day1!$AF$12:$AF$238,Input_Day1!$AG153)),Input_Day1!$AF$12:'Input_Day1'!$AF$238,0)))</f>
        <v/>
      </c>
      <c r="U144" s="5" t="str">
        <f>IF( OR($A144="",Input_Day1!U153=""),"",INDEX(Input_Day1!U$12:U$238,MATCH(IF(Input_Day1!$AG153="","",SMALL(Input_Day1!$AF$12:$AF$238,Input_Day1!$AG153)),Input_Day1!$AF$12:'Input_Day1'!$AF$238,0)))</f>
        <v/>
      </c>
      <c r="V144" s="1" t="str">
        <f t="shared" si="26"/>
        <v/>
      </c>
      <c r="W144" s="4" t="str">
        <f>IF($A144="","",INDEX(Input_Day1!W$12:W$238,MATCH(IF(Input_Day1!$AG153="","",SMALL(Input_Day1!$AF$12:$AF$238,Input_Day1!$AG153)),Input_Day1!$AF$12:'Input_Day1'!$AF$238,0)))</f>
        <v/>
      </c>
      <c r="X144" s="5" t="str">
        <f>IF( OR($A144="",Input_Day1!X153=""),"",INDEX(Input_Day1!X$12:X$238,MATCH(IF(Input_Day1!$AG153="","",SMALL(Input_Day1!$AF$12:$AF$238,Input_Day1!$AG153)),Input_Day1!$AF$12:'Input_Day1'!$AF$238,0)))</f>
        <v/>
      </c>
      <c r="Y144" s="1" t="str">
        <f t="shared" si="20"/>
        <v/>
      </c>
      <c r="Z144" s="1" t="str">
        <f>IF($A144="","",INDEX(Input_Day1!Z$12:Z$238,MATCH(IF(Input_Day1!$AG153="","",SMALL(Input_Day1!$AF$12:$AF$238,Input_Day1!$AG153)),Input_Day1!$AF$12:'Input_Day1'!$AF$238,0)))</f>
        <v/>
      </c>
    </row>
    <row r="145" spans="1:26" x14ac:dyDescent="0.35">
      <c r="A145" s="1" t="str">
        <f>INDEX(Input_Day1!AE$12:AE$238,MATCH(IF(Input_Day1!$AG154="","",SMALL(Input_Day1!$AF$12:$AF$238,Input_Day1!$AG154)),Input_Day1!$AF$12:'Input_Day1'!$AF$238,0))</f>
        <v/>
      </c>
      <c r="B145" s="1" t="str">
        <f>IF($A145="","",INDEX(Input_Day1!A$12:A$238,MATCH(IF(Input_Day1!$AG154="","",SMALL(Input_Day1!$AF$12:$AF$238,Input_Day1!$AG154)),Input_Day1!$AF$12:'Input_Day1'!$AF$238,0)))</f>
        <v/>
      </c>
      <c r="C145" s="1" t="str">
        <f>IF($A145="","",INDEX(Input_Day1!B$12:B$238,MATCH(IF(Input_Day1!$AG154="","",SMALL(Input_Day1!$AD$12:$AD$238,Input_Day1!$AG154)),Input_Day1!$AD$12:'Input_Day1'!$AD$238,0)))</f>
        <v/>
      </c>
      <c r="D145" s="1" t="str">
        <f>IF($A145="","",INDEX(Input_Day1!C$12:C$238,MATCH(IF(Input_Day1!$AG154="","",SMALL(Input_Day1!$AD$12:$AD$238,Input_Day1!$AG154)),Input_Day1!$AD$12:'Input_Day1'!$AD$238,0)))</f>
        <v/>
      </c>
      <c r="E145" s="4" t="str">
        <f>IF($A145="","",INDEX(Input_Day1!E$12:E$238,MATCH(IF(Input_Day1!$AG154="","",SMALL(Input_Day1!$AF$12:$AF$238,Input_Day1!$AG154)),Input_Day1!$AF$12:'Input_Day1'!$AF$238,0)))</f>
        <v/>
      </c>
      <c r="F145" s="5" t="str">
        <f>IF( OR($A145="",Input_Day1!F154=""),"",INDEX(Input_Day1!F$12:F$238,MATCH(IF(Input_Day1!$AG154="","",SMALL(Input_Day1!$AF$12:$AF$238,Input_Day1!$AG154)),Input_Day1!$AF$12:'Input_Day1'!$AF$238,0)))</f>
        <v/>
      </c>
      <c r="G145" s="1" t="str">
        <f t="shared" si="21"/>
        <v/>
      </c>
      <c r="H145" s="4" t="str">
        <f>IF($A145="","",INDEX(Input_Day1!H$12:H$238,MATCH(IF(Input_Day1!$AG154="","",SMALL(Input_Day1!$AF$12:$AF$238,Input_Day1!$AG154)),Input_Day1!$AF$12:'Input_Day1'!$AF$238,0)))</f>
        <v/>
      </c>
      <c r="I145" s="5" t="str">
        <f>IF( OR($A145="",Input_Day1!I154=""),"",INDEX(Input_Day1!I$12:I$238,MATCH(IF(Input_Day1!$AG154="","",SMALL(Input_Day1!$AF$12:$AF$238,Input_Day1!$AG154)),Input_Day1!$AF$12:'Input_Day1'!$AF$238,0)))</f>
        <v/>
      </c>
      <c r="J145" s="1" t="str">
        <f t="shared" si="22"/>
        <v/>
      </c>
      <c r="K145" s="4" t="str">
        <f>IF($A145="","",INDEX(Input_Day1!K$12:K$238,MATCH(IF(Input_Day1!$AG154="","",SMALL(Input_Day1!$AF$12:$AF$238,Input_Day1!$AG154)),Input_Day1!$AF$12:'Input_Day1'!$AF$238,0)))</f>
        <v/>
      </c>
      <c r="L145" s="5" t="str">
        <f>IF( OR($A145="",Input_Day1!L154=""),"",INDEX(Input_Day1!L$12:L$238,MATCH(IF(Input_Day1!$AG154="","",SMALL(Input_Day1!$AF$12:$AF$238,Input_Day1!$AG154)),Input_Day1!$AF$12:'Input_Day1'!$AF$238,0)))</f>
        <v/>
      </c>
      <c r="M145" s="1" t="str">
        <f t="shared" si="23"/>
        <v/>
      </c>
      <c r="N145" s="4" t="str">
        <f>IF($A145="","",INDEX(Input_Day1!N$12:N$238,MATCH(IF(Input_Day1!$AG154="","",SMALL(Input_Day1!$AF$12:$AF$238,Input_Day1!$AG154)),Input_Day1!$AF$12:'Input_Day1'!$AF$238,0)))</f>
        <v/>
      </c>
      <c r="O145" s="5" t="str">
        <f>IF( OR($A145="",Input_Day1!O154=""),"",INDEX(Input_Day1!O$12:O$238,MATCH(IF(Input_Day1!$AG154="","",SMALL(Input_Day1!$AF$12:$AF$238,Input_Day1!$AG154)),Input_Day1!$AF$12:'Input_Day1'!$AF$238,0)))</f>
        <v/>
      </c>
      <c r="P145" s="1" t="str">
        <f t="shared" si="24"/>
        <v/>
      </c>
      <c r="Q145" s="4" t="str">
        <f>IF($A145="","",INDEX(Input_Day1!Q$12:Q$238,MATCH(IF(Input_Day1!$AG154="","",SMALL(Input_Day1!$AF$12:$AF$238,Input_Day1!$AG154)),Input_Day1!$AF$12:'Input_Day1'!$AF$238,0)))</f>
        <v/>
      </c>
      <c r="R145" s="5" t="str">
        <f>IF( OR($A145="",Input_Day1!R154=""),"",INDEX(Input_Day1!R$12:R$238,MATCH(IF(Input_Day1!$AG154="","",SMALL(Input_Day1!$AF$12:$AF$238,Input_Day1!$AG154)),Input_Day1!$AF$12:'Input_Day1'!$AF$238,0)))</f>
        <v/>
      </c>
      <c r="S145" s="1" t="str">
        <f t="shared" si="25"/>
        <v/>
      </c>
      <c r="T145" s="4" t="str">
        <f>IF($A145="","",INDEX(Input_Day1!T$12:T$238,MATCH(IF(Input_Day1!$AG154="","",SMALL(Input_Day1!$AF$12:$AF$238,Input_Day1!$AG154)),Input_Day1!$AF$12:'Input_Day1'!$AF$238,0)))</f>
        <v/>
      </c>
      <c r="U145" s="5" t="str">
        <f>IF( OR($A145="",Input_Day1!U154=""),"",INDEX(Input_Day1!U$12:U$238,MATCH(IF(Input_Day1!$AG154="","",SMALL(Input_Day1!$AF$12:$AF$238,Input_Day1!$AG154)),Input_Day1!$AF$12:'Input_Day1'!$AF$238,0)))</f>
        <v/>
      </c>
      <c r="V145" s="1" t="str">
        <f t="shared" si="26"/>
        <v/>
      </c>
      <c r="W145" s="4" t="str">
        <f>IF($A145="","",INDEX(Input_Day1!W$12:W$238,MATCH(IF(Input_Day1!$AG154="","",SMALL(Input_Day1!$AF$12:$AF$238,Input_Day1!$AG154)),Input_Day1!$AF$12:'Input_Day1'!$AF$238,0)))</f>
        <v/>
      </c>
      <c r="X145" s="5" t="str">
        <f>IF( OR($A145="",Input_Day1!X154=""),"",INDEX(Input_Day1!X$12:X$238,MATCH(IF(Input_Day1!$AG154="","",SMALL(Input_Day1!$AF$12:$AF$238,Input_Day1!$AG154)),Input_Day1!$AF$12:'Input_Day1'!$AF$238,0)))</f>
        <v/>
      </c>
      <c r="Y145" s="1" t="str">
        <f t="shared" si="20"/>
        <v/>
      </c>
      <c r="Z145" s="1" t="str">
        <f>IF($A145="","",INDEX(Input_Day1!Z$12:Z$238,MATCH(IF(Input_Day1!$AG154="","",SMALL(Input_Day1!$AF$12:$AF$238,Input_Day1!$AG154)),Input_Day1!$AF$12:'Input_Day1'!$AF$238,0)))</f>
        <v/>
      </c>
    </row>
    <row r="146" spans="1:26" x14ac:dyDescent="0.35">
      <c r="A146" s="1" t="str">
        <f>INDEX(Input_Day1!AE$12:AE$238,MATCH(IF(Input_Day1!$AG155="","",SMALL(Input_Day1!$AF$12:$AF$238,Input_Day1!$AG155)),Input_Day1!$AF$12:'Input_Day1'!$AF$238,0))</f>
        <v/>
      </c>
      <c r="B146" s="1" t="str">
        <f>IF($A146="","",INDEX(Input_Day1!A$12:A$238,MATCH(IF(Input_Day1!$AG155="","",SMALL(Input_Day1!$AF$12:$AF$238,Input_Day1!$AG155)),Input_Day1!$AF$12:'Input_Day1'!$AF$238,0)))</f>
        <v/>
      </c>
      <c r="C146" s="1" t="str">
        <f>IF($A146="","",INDEX(Input_Day1!B$12:B$238,MATCH(IF(Input_Day1!$AG155="","",SMALL(Input_Day1!$AD$12:$AD$238,Input_Day1!$AG155)),Input_Day1!$AD$12:'Input_Day1'!$AD$238,0)))</f>
        <v/>
      </c>
      <c r="D146" s="1" t="str">
        <f>IF($A146="","",INDEX(Input_Day1!C$12:C$238,MATCH(IF(Input_Day1!$AG155="","",SMALL(Input_Day1!$AD$12:$AD$238,Input_Day1!$AG155)),Input_Day1!$AD$12:'Input_Day1'!$AD$238,0)))</f>
        <v/>
      </c>
      <c r="E146" s="4" t="str">
        <f>IF($A146="","",INDEX(Input_Day1!E$12:E$238,MATCH(IF(Input_Day1!$AG155="","",SMALL(Input_Day1!$AF$12:$AF$238,Input_Day1!$AG155)),Input_Day1!$AF$12:'Input_Day1'!$AF$238,0)))</f>
        <v/>
      </c>
      <c r="F146" s="5" t="str">
        <f>IF( OR($A146="",Input_Day1!F155=""),"",INDEX(Input_Day1!F$12:F$238,MATCH(IF(Input_Day1!$AG155="","",SMALL(Input_Day1!$AF$12:$AF$238,Input_Day1!$AG155)),Input_Day1!$AF$12:'Input_Day1'!$AF$238,0)))</f>
        <v/>
      </c>
      <c r="G146" s="1" t="str">
        <f t="shared" si="21"/>
        <v/>
      </c>
      <c r="H146" s="4" t="str">
        <f>IF($A146="","",INDEX(Input_Day1!H$12:H$238,MATCH(IF(Input_Day1!$AG155="","",SMALL(Input_Day1!$AF$12:$AF$238,Input_Day1!$AG155)),Input_Day1!$AF$12:'Input_Day1'!$AF$238,0)))</f>
        <v/>
      </c>
      <c r="I146" s="5" t="str">
        <f>IF( OR($A146="",Input_Day1!I155=""),"",INDEX(Input_Day1!I$12:I$238,MATCH(IF(Input_Day1!$AG155="","",SMALL(Input_Day1!$AF$12:$AF$238,Input_Day1!$AG155)),Input_Day1!$AF$12:'Input_Day1'!$AF$238,0)))</f>
        <v/>
      </c>
      <c r="J146" s="1" t="str">
        <f t="shared" si="22"/>
        <v/>
      </c>
      <c r="K146" s="4" t="str">
        <f>IF($A146="","",INDEX(Input_Day1!K$12:K$238,MATCH(IF(Input_Day1!$AG155="","",SMALL(Input_Day1!$AF$12:$AF$238,Input_Day1!$AG155)),Input_Day1!$AF$12:'Input_Day1'!$AF$238,0)))</f>
        <v/>
      </c>
      <c r="L146" s="5" t="str">
        <f>IF( OR($A146="",Input_Day1!L155=""),"",INDEX(Input_Day1!L$12:L$238,MATCH(IF(Input_Day1!$AG155="","",SMALL(Input_Day1!$AF$12:$AF$238,Input_Day1!$AG155)),Input_Day1!$AF$12:'Input_Day1'!$AF$238,0)))</f>
        <v/>
      </c>
      <c r="M146" s="1" t="str">
        <f t="shared" si="23"/>
        <v/>
      </c>
      <c r="N146" s="4" t="str">
        <f>IF($A146="","",INDEX(Input_Day1!N$12:N$238,MATCH(IF(Input_Day1!$AG155="","",SMALL(Input_Day1!$AF$12:$AF$238,Input_Day1!$AG155)),Input_Day1!$AF$12:'Input_Day1'!$AF$238,0)))</f>
        <v/>
      </c>
      <c r="O146" s="5" t="str">
        <f>IF( OR($A146="",Input_Day1!O155=""),"",INDEX(Input_Day1!O$12:O$238,MATCH(IF(Input_Day1!$AG155="","",SMALL(Input_Day1!$AF$12:$AF$238,Input_Day1!$AG155)),Input_Day1!$AF$12:'Input_Day1'!$AF$238,0)))</f>
        <v/>
      </c>
      <c r="P146" s="1" t="str">
        <f t="shared" si="24"/>
        <v/>
      </c>
      <c r="Q146" s="4" t="str">
        <f>IF($A146="","",INDEX(Input_Day1!Q$12:Q$238,MATCH(IF(Input_Day1!$AG155="","",SMALL(Input_Day1!$AF$12:$AF$238,Input_Day1!$AG155)),Input_Day1!$AF$12:'Input_Day1'!$AF$238,0)))</f>
        <v/>
      </c>
      <c r="R146" s="5" t="str">
        <f>IF( OR($A146="",Input_Day1!R155=""),"",INDEX(Input_Day1!R$12:R$238,MATCH(IF(Input_Day1!$AG155="","",SMALL(Input_Day1!$AF$12:$AF$238,Input_Day1!$AG155)),Input_Day1!$AF$12:'Input_Day1'!$AF$238,0)))</f>
        <v/>
      </c>
      <c r="S146" s="1" t="str">
        <f t="shared" si="25"/>
        <v/>
      </c>
      <c r="T146" s="4" t="str">
        <f>IF($A146="","",INDEX(Input_Day1!T$12:T$238,MATCH(IF(Input_Day1!$AG155="","",SMALL(Input_Day1!$AF$12:$AF$238,Input_Day1!$AG155)),Input_Day1!$AF$12:'Input_Day1'!$AF$238,0)))</f>
        <v/>
      </c>
      <c r="U146" s="5" t="str">
        <f>IF( OR($A146="",Input_Day1!U155=""),"",INDEX(Input_Day1!U$12:U$238,MATCH(IF(Input_Day1!$AG155="","",SMALL(Input_Day1!$AF$12:$AF$238,Input_Day1!$AG155)),Input_Day1!$AF$12:'Input_Day1'!$AF$238,0)))</f>
        <v/>
      </c>
      <c r="V146" s="1" t="str">
        <f t="shared" si="26"/>
        <v/>
      </c>
      <c r="W146" s="4" t="str">
        <f>IF($A146="","",INDEX(Input_Day1!W$12:W$238,MATCH(IF(Input_Day1!$AG155="","",SMALL(Input_Day1!$AF$12:$AF$238,Input_Day1!$AG155)),Input_Day1!$AF$12:'Input_Day1'!$AF$238,0)))</f>
        <v/>
      </c>
      <c r="X146" s="5" t="str">
        <f>IF( OR($A146="",Input_Day1!X155=""),"",INDEX(Input_Day1!X$12:X$238,MATCH(IF(Input_Day1!$AG155="","",SMALL(Input_Day1!$AF$12:$AF$238,Input_Day1!$AG155)),Input_Day1!$AF$12:'Input_Day1'!$AF$238,0)))</f>
        <v/>
      </c>
      <c r="Y146" s="1" t="str">
        <f t="shared" si="20"/>
        <v/>
      </c>
      <c r="Z146" s="1" t="str">
        <f>IF($A146="","",INDEX(Input_Day1!Z$12:Z$238,MATCH(IF(Input_Day1!$AG155="","",SMALL(Input_Day1!$AF$12:$AF$238,Input_Day1!$AG155)),Input_Day1!$AF$12:'Input_Day1'!$AF$238,0)))</f>
        <v/>
      </c>
    </row>
    <row r="147" spans="1:26" x14ac:dyDescent="0.35">
      <c r="A147" s="1" t="str">
        <f>INDEX(Input_Day1!AE$12:AE$238,MATCH(IF(Input_Day1!$AG156="","",SMALL(Input_Day1!$AF$12:$AF$238,Input_Day1!$AG156)),Input_Day1!$AF$12:'Input_Day1'!$AF$238,0))</f>
        <v/>
      </c>
      <c r="B147" s="1" t="str">
        <f>IF($A147="","",INDEX(Input_Day1!A$12:A$238,MATCH(IF(Input_Day1!$AG156="","",SMALL(Input_Day1!$AF$12:$AF$238,Input_Day1!$AG156)),Input_Day1!$AF$12:'Input_Day1'!$AF$238,0)))</f>
        <v/>
      </c>
      <c r="C147" s="1" t="str">
        <f>IF($A147="","",INDEX(Input_Day1!B$12:B$238,MATCH(IF(Input_Day1!$AG156="","",SMALL(Input_Day1!$AD$12:$AD$238,Input_Day1!$AG156)),Input_Day1!$AD$12:'Input_Day1'!$AD$238,0)))</f>
        <v/>
      </c>
      <c r="D147" s="1" t="str">
        <f>IF($A147="","",INDEX(Input_Day1!C$12:C$238,MATCH(IF(Input_Day1!$AG156="","",SMALL(Input_Day1!$AD$12:$AD$238,Input_Day1!$AG156)),Input_Day1!$AD$12:'Input_Day1'!$AD$238,0)))</f>
        <v/>
      </c>
      <c r="E147" s="4" t="str">
        <f>IF($A147="","",INDEX(Input_Day1!E$12:E$238,MATCH(IF(Input_Day1!$AG156="","",SMALL(Input_Day1!$AF$12:$AF$238,Input_Day1!$AG156)),Input_Day1!$AF$12:'Input_Day1'!$AF$238,0)))</f>
        <v/>
      </c>
      <c r="F147" s="5" t="str">
        <f>IF( OR($A147="",Input_Day1!F156=""),"",INDEX(Input_Day1!F$12:F$238,MATCH(IF(Input_Day1!$AG156="","",SMALL(Input_Day1!$AF$12:$AF$238,Input_Day1!$AG156)),Input_Day1!$AF$12:'Input_Day1'!$AF$238,0)))</f>
        <v/>
      </c>
      <c r="G147" s="1" t="str">
        <f t="shared" si="21"/>
        <v/>
      </c>
      <c r="H147" s="4" t="str">
        <f>IF($A147="","",INDEX(Input_Day1!H$12:H$238,MATCH(IF(Input_Day1!$AG156="","",SMALL(Input_Day1!$AF$12:$AF$238,Input_Day1!$AG156)),Input_Day1!$AF$12:'Input_Day1'!$AF$238,0)))</f>
        <v/>
      </c>
      <c r="I147" s="5" t="str">
        <f>IF( OR($A147="",Input_Day1!I156=""),"",INDEX(Input_Day1!I$12:I$238,MATCH(IF(Input_Day1!$AG156="","",SMALL(Input_Day1!$AF$12:$AF$238,Input_Day1!$AG156)),Input_Day1!$AF$12:'Input_Day1'!$AF$238,0)))</f>
        <v/>
      </c>
      <c r="J147" s="1" t="str">
        <f t="shared" si="22"/>
        <v/>
      </c>
      <c r="K147" s="4" t="str">
        <f>IF($A147="","",INDEX(Input_Day1!K$12:K$238,MATCH(IF(Input_Day1!$AG156="","",SMALL(Input_Day1!$AF$12:$AF$238,Input_Day1!$AG156)),Input_Day1!$AF$12:'Input_Day1'!$AF$238,0)))</f>
        <v/>
      </c>
      <c r="L147" s="5" t="str">
        <f>IF( OR($A147="",Input_Day1!L156=""),"",INDEX(Input_Day1!L$12:L$238,MATCH(IF(Input_Day1!$AG156="","",SMALL(Input_Day1!$AF$12:$AF$238,Input_Day1!$AG156)),Input_Day1!$AF$12:'Input_Day1'!$AF$238,0)))</f>
        <v/>
      </c>
      <c r="M147" s="1" t="str">
        <f t="shared" si="23"/>
        <v/>
      </c>
      <c r="N147" s="4" t="str">
        <f>IF($A147="","",INDEX(Input_Day1!N$12:N$238,MATCH(IF(Input_Day1!$AG156="","",SMALL(Input_Day1!$AF$12:$AF$238,Input_Day1!$AG156)),Input_Day1!$AF$12:'Input_Day1'!$AF$238,0)))</f>
        <v/>
      </c>
      <c r="O147" s="5" t="str">
        <f>IF( OR($A147="",Input_Day1!O156=""),"",INDEX(Input_Day1!O$12:O$238,MATCH(IF(Input_Day1!$AG156="","",SMALL(Input_Day1!$AF$12:$AF$238,Input_Day1!$AG156)),Input_Day1!$AF$12:'Input_Day1'!$AF$238,0)))</f>
        <v/>
      </c>
      <c r="P147" s="1" t="str">
        <f t="shared" si="24"/>
        <v/>
      </c>
      <c r="Q147" s="4" t="str">
        <f>IF($A147="","",INDEX(Input_Day1!Q$12:Q$238,MATCH(IF(Input_Day1!$AG156="","",SMALL(Input_Day1!$AF$12:$AF$238,Input_Day1!$AG156)),Input_Day1!$AF$12:'Input_Day1'!$AF$238,0)))</f>
        <v/>
      </c>
      <c r="R147" s="5" t="str">
        <f>IF( OR($A147="",Input_Day1!R156=""),"",INDEX(Input_Day1!R$12:R$238,MATCH(IF(Input_Day1!$AG156="","",SMALL(Input_Day1!$AF$12:$AF$238,Input_Day1!$AG156)),Input_Day1!$AF$12:'Input_Day1'!$AF$238,0)))</f>
        <v/>
      </c>
      <c r="S147" s="1" t="str">
        <f t="shared" si="25"/>
        <v/>
      </c>
      <c r="T147" s="4" t="str">
        <f>IF($A147="","",INDEX(Input_Day1!T$12:T$238,MATCH(IF(Input_Day1!$AG156="","",SMALL(Input_Day1!$AF$12:$AF$238,Input_Day1!$AG156)),Input_Day1!$AF$12:'Input_Day1'!$AF$238,0)))</f>
        <v/>
      </c>
      <c r="U147" s="5" t="str">
        <f>IF( OR($A147="",Input_Day1!U156=""),"",INDEX(Input_Day1!U$12:U$238,MATCH(IF(Input_Day1!$AG156="","",SMALL(Input_Day1!$AF$12:$AF$238,Input_Day1!$AG156)),Input_Day1!$AF$12:'Input_Day1'!$AF$238,0)))</f>
        <v/>
      </c>
      <c r="V147" s="1" t="str">
        <f t="shared" si="26"/>
        <v/>
      </c>
      <c r="W147" s="4" t="str">
        <f>IF($A147="","",INDEX(Input_Day1!W$12:W$238,MATCH(IF(Input_Day1!$AG156="","",SMALL(Input_Day1!$AF$12:$AF$238,Input_Day1!$AG156)),Input_Day1!$AF$12:'Input_Day1'!$AF$238,0)))</f>
        <v/>
      </c>
      <c r="X147" s="5" t="str">
        <f>IF( OR($A147="",Input_Day1!X156=""),"",INDEX(Input_Day1!X$12:X$238,MATCH(IF(Input_Day1!$AG156="","",SMALL(Input_Day1!$AF$12:$AF$238,Input_Day1!$AG156)),Input_Day1!$AF$12:'Input_Day1'!$AF$238,0)))</f>
        <v/>
      </c>
      <c r="Y147" s="1" t="str">
        <f t="shared" si="20"/>
        <v/>
      </c>
      <c r="Z147" s="1" t="str">
        <f>IF($A147="","",INDEX(Input_Day1!Z$12:Z$238,MATCH(IF(Input_Day1!$AG156="","",SMALL(Input_Day1!$AF$12:$AF$238,Input_Day1!$AG156)),Input_Day1!$AF$12:'Input_Day1'!$AF$238,0)))</f>
        <v/>
      </c>
    </row>
    <row r="148" spans="1:26" x14ac:dyDescent="0.35">
      <c r="A148" s="1" t="str">
        <f>INDEX(Input_Day1!AE$12:AE$238,MATCH(IF(Input_Day1!$AG157="","",SMALL(Input_Day1!$AF$12:$AF$238,Input_Day1!$AG157)),Input_Day1!$AF$12:'Input_Day1'!$AF$238,0))</f>
        <v/>
      </c>
      <c r="B148" s="1" t="str">
        <f>IF($A148="","",INDEX(Input_Day1!A$12:A$238,MATCH(IF(Input_Day1!$AG157="","",SMALL(Input_Day1!$AF$12:$AF$238,Input_Day1!$AG157)),Input_Day1!$AF$12:'Input_Day1'!$AF$238,0)))</f>
        <v/>
      </c>
      <c r="C148" s="1" t="str">
        <f>IF($A148="","",INDEX(Input_Day1!B$12:B$238,MATCH(IF(Input_Day1!$AG157="","",SMALL(Input_Day1!$AD$12:$AD$238,Input_Day1!$AG157)),Input_Day1!$AD$12:'Input_Day1'!$AD$238,0)))</f>
        <v/>
      </c>
      <c r="D148" s="1" t="str">
        <f>IF($A148="","",INDEX(Input_Day1!C$12:C$238,MATCH(IF(Input_Day1!$AG157="","",SMALL(Input_Day1!$AD$12:$AD$238,Input_Day1!$AG157)),Input_Day1!$AD$12:'Input_Day1'!$AD$238,0)))</f>
        <v/>
      </c>
      <c r="E148" s="4" t="str">
        <f>IF($A148="","",INDEX(Input_Day1!E$12:E$238,MATCH(IF(Input_Day1!$AG157="","",SMALL(Input_Day1!$AF$12:$AF$238,Input_Day1!$AG157)),Input_Day1!$AF$12:'Input_Day1'!$AF$238,0)))</f>
        <v/>
      </c>
      <c r="F148" s="5" t="str">
        <f>IF( OR($A148="",Input_Day1!F157=""),"",INDEX(Input_Day1!F$12:F$238,MATCH(IF(Input_Day1!$AG157="","",SMALL(Input_Day1!$AF$12:$AF$238,Input_Day1!$AG157)),Input_Day1!$AF$12:'Input_Day1'!$AF$238,0)))</f>
        <v/>
      </c>
      <c r="G148" s="1" t="str">
        <f t="shared" si="21"/>
        <v/>
      </c>
      <c r="H148" s="4" t="str">
        <f>IF($A148="","",INDEX(Input_Day1!H$12:H$238,MATCH(IF(Input_Day1!$AG157="","",SMALL(Input_Day1!$AF$12:$AF$238,Input_Day1!$AG157)),Input_Day1!$AF$12:'Input_Day1'!$AF$238,0)))</f>
        <v/>
      </c>
      <c r="I148" s="5" t="str">
        <f>IF( OR($A148="",Input_Day1!I157=""),"",INDEX(Input_Day1!I$12:I$238,MATCH(IF(Input_Day1!$AG157="","",SMALL(Input_Day1!$AF$12:$AF$238,Input_Day1!$AG157)),Input_Day1!$AF$12:'Input_Day1'!$AF$238,0)))</f>
        <v/>
      </c>
      <c r="J148" s="1" t="str">
        <f t="shared" si="22"/>
        <v/>
      </c>
      <c r="K148" s="4" t="str">
        <f>IF($A148="","",INDEX(Input_Day1!K$12:K$238,MATCH(IF(Input_Day1!$AG157="","",SMALL(Input_Day1!$AF$12:$AF$238,Input_Day1!$AG157)),Input_Day1!$AF$12:'Input_Day1'!$AF$238,0)))</f>
        <v/>
      </c>
      <c r="L148" s="5" t="str">
        <f>IF( OR($A148="",Input_Day1!L157=""),"",INDEX(Input_Day1!L$12:L$238,MATCH(IF(Input_Day1!$AG157="","",SMALL(Input_Day1!$AF$12:$AF$238,Input_Day1!$AG157)),Input_Day1!$AF$12:'Input_Day1'!$AF$238,0)))</f>
        <v/>
      </c>
      <c r="M148" s="1" t="str">
        <f t="shared" si="23"/>
        <v/>
      </c>
      <c r="N148" s="4" t="str">
        <f>IF($A148="","",INDEX(Input_Day1!N$12:N$238,MATCH(IF(Input_Day1!$AG157="","",SMALL(Input_Day1!$AF$12:$AF$238,Input_Day1!$AG157)),Input_Day1!$AF$12:'Input_Day1'!$AF$238,0)))</f>
        <v/>
      </c>
      <c r="O148" s="5" t="str">
        <f>IF( OR($A148="",Input_Day1!O157=""),"",INDEX(Input_Day1!O$12:O$238,MATCH(IF(Input_Day1!$AG157="","",SMALL(Input_Day1!$AF$12:$AF$238,Input_Day1!$AG157)),Input_Day1!$AF$12:'Input_Day1'!$AF$238,0)))</f>
        <v/>
      </c>
      <c r="P148" s="1" t="str">
        <f t="shared" si="24"/>
        <v/>
      </c>
      <c r="Q148" s="4" t="str">
        <f>IF($A148="","",INDEX(Input_Day1!Q$12:Q$238,MATCH(IF(Input_Day1!$AG157="","",SMALL(Input_Day1!$AF$12:$AF$238,Input_Day1!$AG157)),Input_Day1!$AF$12:'Input_Day1'!$AF$238,0)))</f>
        <v/>
      </c>
      <c r="R148" s="5" t="str">
        <f>IF( OR($A148="",Input_Day1!R157=""),"",INDEX(Input_Day1!R$12:R$238,MATCH(IF(Input_Day1!$AG157="","",SMALL(Input_Day1!$AF$12:$AF$238,Input_Day1!$AG157)),Input_Day1!$AF$12:'Input_Day1'!$AF$238,0)))</f>
        <v/>
      </c>
      <c r="S148" s="1" t="str">
        <f t="shared" si="25"/>
        <v/>
      </c>
      <c r="T148" s="4" t="str">
        <f>IF($A148="","",INDEX(Input_Day1!T$12:T$238,MATCH(IF(Input_Day1!$AG157="","",SMALL(Input_Day1!$AF$12:$AF$238,Input_Day1!$AG157)),Input_Day1!$AF$12:'Input_Day1'!$AF$238,0)))</f>
        <v/>
      </c>
      <c r="U148" s="5" t="str">
        <f>IF( OR($A148="",Input_Day1!U157=""),"",INDEX(Input_Day1!U$12:U$238,MATCH(IF(Input_Day1!$AG157="","",SMALL(Input_Day1!$AF$12:$AF$238,Input_Day1!$AG157)),Input_Day1!$AF$12:'Input_Day1'!$AF$238,0)))</f>
        <v/>
      </c>
      <c r="V148" s="1" t="str">
        <f t="shared" si="26"/>
        <v/>
      </c>
      <c r="W148" s="4" t="str">
        <f>IF($A148="","",INDEX(Input_Day1!W$12:W$238,MATCH(IF(Input_Day1!$AG157="","",SMALL(Input_Day1!$AF$12:$AF$238,Input_Day1!$AG157)),Input_Day1!$AF$12:'Input_Day1'!$AF$238,0)))</f>
        <v/>
      </c>
      <c r="X148" s="5" t="str">
        <f>IF( OR($A148="",Input_Day1!X157=""),"",INDEX(Input_Day1!X$12:X$238,MATCH(IF(Input_Day1!$AG157="","",SMALL(Input_Day1!$AF$12:$AF$238,Input_Day1!$AG157)),Input_Day1!$AF$12:'Input_Day1'!$AF$238,0)))</f>
        <v/>
      </c>
      <c r="Y148" s="1" t="str">
        <f t="shared" si="20"/>
        <v/>
      </c>
      <c r="Z148" s="1" t="str">
        <f>IF($A148="","",INDEX(Input_Day1!Z$12:Z$238,MATCH(IF(Input_Day1!$AG157="","",SMALL(Input_Day1!$AF$12:$AF$238,Input_Day1!$AG157)),Input_Day1!$AF$12:'Input_Day1'!$AF$238,0)))</f>
        <v/>
      </c>
    </row>
    <row r="149" spans="1:26" x14ac:dyDescent="0.35">
      <c r="A149" s="1" t="str">
        <f>INDEX(Input_Day1!AE$12:AE$238,MATCH(IF(Input_Day1!$AG158="","",SMALL(Input_Day1!$AF$12:$AF$238,Input_Day1!$AG158)),Input_Day1!$AF$12:'Input_Day1'!$AF$238,0))</f>
        <v/>
      </c>
      <c r="B149" s="1" t="str">
        <f>IF($A149="","",INDEX(Input_Day1!A$12:A$238,MATCH(IF(Input_Day1!$AG158="","",SMALL(Input_Day1!$AF$12:$AF$238,Input_Day1!$AG158)),Input_Day1!$AF$12:'Input_Day1'!$AF$238,0)))</f>
        <v/>
      </c>
      <c r="C149" s="1" t="str">
        <f>IF($A149="","",INDEX(Input_Day1!B$12:B$238,MATCH(IF(Input_Day1!$AG158="","",SMALL(Input_Day1!$AD$12:$AD$238,Input_Day1!$AG158)),Input_Day1!$AD$12:'Input_Day1'!$AD$238,0)))</f>
        <v/>
      </c>
      <c r="D149" s="1" t="str">
        <f>IF($A149="","",INDEX(Input_Day1!C$12:C$238,MATCH(IF(Input_Day1!$AG158="","",SMALL(Input_Day1!$AD$12:$AD$238,Input_Day1!$AG158)),Input_Day1!$AD$12:'Input_Day1'!$AD$238,0)))</f>
        <v/>
      </c>
      <c r="E149" s="4" t="str">
        <f>IF($A149="","",INDEX(Input_Day1!E$12:E$238,MATCH(IF(Input_Day1!$AG158="","",SMALL(Input_Day1!$AF$12:$AF$238,Input_Day1!$AG158)),Input_Day1!$AF$12:'Input_Day1'!$AF$238,0)))</f>
        <v/>
      </c>
      <c r="F149" s="5" t="str">
        <f>IF( OR($A149="",Input_Day1!F158=""),"",INDEX(Input_Day1!F$12:F$238,MATCH(IF(Input_Day1!$AG158="","",SMALL(Input_Day1!$AF$12:$AF$238,Input_Day1!$AG158)),Input_Day1!$AF$12:'Input_Day1'!$AF$238,0)))</f>
        <v/>
      </c>
      <c r="G149" s="1" t="str">
        <f t="shared" si="21"/>
        <v/>
      </c>
      <c r="H149" s="4" t="str">
        <f>IF($A149="","",INDEX(Input_Day1!H$12:H$238,MATCH(IF(Input_Day1!$AG158="","",SMALL(Input_Day1!$AF$12:$AF$238,Input_Day1!$AG158)),Input_Day1!$AF$12:'Input_Day1'!$AF$238,0)))</f>
        <v/>
      </c>
      <c r="I149" s="5" t="str">
        <f>IF( OR($A149="",Input_Day1!I158=""),"",INDEX(Input_Day1!I$12:I$238,MATCH(IF(Input_Day1!$AG158="","",SMALL(Input_Day1!$AF$12:$AF$238,Input_Day1!$AG158)),Input_Day1!$AF$12:'Input_Day1'!$AF$238,0)))</f>
        <v/>
      </c>
      <c r="J149" s="1" t="str">
        <f t="shared" si="22"/>
        <v/>
      </c>
      <c r="K149" s="4" t="str">
        <f>IF($A149="","",INDEX(Input_Day1!K$12:K$238,MATCH(IF(Input_Day1!$AG158="","",SMALL(Input_Day1!$AF$12:$AF$238,Input_Day1!$AG158)),Input_Day1!$AF$12:'Input_Day1'!$AF$238,0)))</f>
        <v/>
      </c>
      <c r="L149" s="5" t="str">
        <f>IF( OR($A149="",Input_Day1!L158=""),"",INDEX(Input_Day1!L$12:L$238,MATCH(IF(Input_Day1!$AG158="","",SMALL(Input_Day1!$AF$12:$AF$238,Input_Day1!$AG158)),Input_Day1!$AF$12:'Input_Day1'!$AF$238,0)))</f>
        <v/>
      </c>
      <c r="M149" s="1" t="str">
        <f t="shared" si="23"/>
        <v/>
      </c>
      <c r="N149" s="4" t="str">
        <f>IF($A149="","",INDEX(Input_Day1!N$12:N$238,MATCH(IF(Input_Day1!$AG158="","",SMALL(Input_Day1!$AF$12:$AF$238,Input_Day1!$AG158)),Input_Day1!$AF$12:'Input_Day1'!$AF$238,0)))</f>
        <v/>
      </c>
      <c r="O149" s="5" t="str">
        <f>IF( OR($A149="",Input_Day1!O158=""),"",INDEX(Input_Day1!O$12:O$238,MATCH(IF(Input_Day1!$AG158="","",SMALL(Input_Day1!$AF$12:$AF$238,Input_Day1!$AG158)),Input_Day1!$AF$12:'Input_Day1'!$AF$238,0)))</f>
        <v/>
      </c>
      <c r="P149" s="1" t="str">
        <f t="shared" si="24"/>
        <v/>
      </c>
      <c r="Q149" s="4" t="str">
        <f>IF($A149="","",INDEX(Input_Day1!Q$12:Q$238,MATCH(IF(Input_Day1!$AG158="","",SMALL(Input_Day1!$AF$12:$AF$238,Input_Day1!$AG158)),Input_Day1!$AF$12:'Input_Day1'!$AF$238,0)))</f>
        <v/>
      </c>
      <c r="R149" s="5" t="str">
        <f>IF( OR($A149="",Input_Day1!R158=""),"",INDEX(Input_Day1!R$12:R$238,MATCH(IF(Input_Day1!$AG158="","",SMALL(Input_Day1!$AF$12:$AF$238,Input_Day1!$AG158)),Input_Day1!$AF$12:'Input_Day1'!$AF$238,0)))</f>
        <v/>
      </c>
      <c r="S149" s="1" t="str">
        <f t="shared" si="25"/>
        <v/>
      </c>
      <c r="T149" s="4" t="str">
        <f>IF($A149="","",INDEX(Input_Day1!T$12:T$238,MATCH(IF(Input_Day1!$AG158="","",SMALL(Input_Day1!$AF$12:$AF$238,Input_Day1!$AG158)),Input_Day1!$AF$12:'Input_Day1'!$AF$238,0)))</f>
        <v/>
      </c>
      <c r="U149" s="5" t="str">
        <f>IF( OR($A149="",Input_Day1!U158=""),"",INDEX(Input_Day1!U$12:U$238,MATCH(IF(Input_Day1!$AG158="","",SMALL(Input_Day1!$AF$12:$AF$238,Input_Day1!$AG158)),Input_Day1!$AF$12:'Input_Day1'!$AF$238,0)))</f>
        <v/>
      </c>
      <c r="V149" s="1" t="str">
        <f t="shared" si="26"/>
        <v/>
      </c>
      <c r="W149" s="4" t="str">
        <f>IF($A149="","",INDEX(Input_Day1!W$12:W$238,MATCH(IF(Input_Day1!$AG158="","",SMALL(Input_Day1!$AF$12:$AF$238,Input_Day1!$AG158)),Input_Day1!$AF$12:'Input_Day1'!$AF$238,0)))</f>
        <v/>
      </c>
      <c r="X149" s="5" t="str">
        <f>IF( OR($A149="",Input_Day1!X158=""),"",INDEX(Input_Day1!X$12:X$238,MATCH(IF(Input_Day1!$AG158="","",SMALL(Input_Day1!$AF$12:$AF$238,Input_Day1!$AG158)),Input_Day1!$AF$12:'Input_Day1'!$AF$238,0)))</f>
        <v/>
      </c>
      <c r="Y149" s="1" t="str">
        <f t="shared" si="20"/>
        <v/>
      </c>
      <c r="Z149" s="1" t="str">
        <f>IF($A149="","",INDEX(Input_Day1!Z$12:Z$238,MATCH(IF(Input_Day1!$AG158="","",SMALL(Input_Day1!$AF$12:$AF$238,Input_Day1!$AG158)),Input_Day1!$AF$12:'Input_Day1'!$AF$238,0)))</f>
        <v/>
      </c>
    </row>
    <row r="150" spans="1:26" x14ac:dyDescent="0.35">
      <c r="A150" s="1" t="str">
        <f>INDEX(Input_Day1!AE$12:AE$238,MATCH(IF(Input_Day1!$AG159="","",SMALL(Input_Day1!$AF$12:$AF$238,Input_Day1!$AG159)),Input_Day1!$AF$12:'Input_Day1'!$AF$238,0))</f>
        <v/>
      </c>
      <c r="B150" s="1" t="str">
        <f>IF($A150="","",INDEX(Input_Day1!A$12:A$238,MATCH(IF(Input_Day1!$AG159="","",SMALL(Input_Day1!$AF$12:$AF$238,Input_Day1!$AG159)),Input_Day1!$AF$12:'Input_Day1'!$AF$238,0)))</f>
        <v/>
      </c>
      <c r="C150" s="1" t="str">
        <f>IF($A150="","",INDEX(Input_Day1!B$12:B$238,MATCH(IF(Input_Day1!$AG159="","",SMALL(Input_Day1!$AD$12:$AD$238,Input_Day1!$AG159)),Input_Day1!$AD$12:'Input_Day1'!$AD$238,0)))</f>
        <v/>
      </c>
      <c r="D150" s="1" t="str">
        <f>IF($A150="","",INDEX(Input_Day1!C$12:C$238,MATCH(IF(Input_Day1!$AG159="","",SMALL(Input_Day1!$AD$12:$AD$238,Input_Day1!$AG159)),Input_Day1!$AD$12:'Input_Day1'!$AD$238,0)))</f>
        <v/>
      </c>
      <c r="E150" s="4" t="str">
        <f>IF($A150="","",INDEX(Input_Day1!E$12:E$238,MATCH(IF(Input_Day1!$AG159="","",SMALL(Input_Day1!$AF$12:$AF$238,Input_Day1!$AG159)),Input_Day1!$AF$12:'Input_Day1'!$AF$238,0)))</f>
        <v/>
      </c>
      <c r="F150" s="5" t="str">
        <f>IF( OR($A150="",Input_Day1!F159=""),"",INDEX(Input_Day1!F$12:F$238,MATCH(IF(Input_Day1!$AG159="","",SMALL(Input_Day1!$AF$12:$AF$238,Input_Day1!$AG159)),Input_Day1!$AF$12:'Input_Day1'!$AF$238,0)))</f>
        <v/>
      </c>
      <c r="G150" s="1" t="str">
        <f t="shared" si="21"/>
        <v/>
      </c>
      <c r="H150" s="4" t="str">
        <f>IF($A150="","",INDEX(Input_Day1!H$12:H$238,MATCH(IF(Input_Day1!$AG159="","",SMALL(Input_Day1!$AF$12:$AF$238,Input_Day1!$AG159)),Input_Day1!$AF$12:'Input_Day1'!$AF$238,0)))</f>
        <v/>
      </c>
      <c r="I150" s="5" t="str">
        <f>IF( OR($A150="",Input_Day1!I159=""),"",INDEX(Input_Day1!I$12:I$238,MATCH(IF(Input_Day1!$AG159="","",SMALL(Input_Day1!$AF$12:$AF$238,Input_Day1!$AG159)),Input_Day1!$AF$12:'Input_Day1'!$AF$238,0)))</f>
        <v/>
      </c>
      <c r="J150" s="1" t="str">
        <f t="shared" si="22"/>
        <v/>
      </c>
      <c r="K150" s="4" t="str">
        <f>IF($A150="","",INDEX(Input_Day1!K$12:K$238,MATCH(IF(Input_Day1!$AG159="","",SMALL(Input_Day1!$AF$12:$AF$238,Input_Day1!$AG159)),Input_Day1!$AF$12:'Input_Day1'!$AF$238,0)))</f>
        <v/>
      </c>
      <c r="L150" s="5" t="str">
        <f>IF( OR($A150="",Input_Day1!L159=""),"",INDEX(Input_Day1!L$12:L$238,MATCH(IF(Input_Day1!$AG159="","",SMALL(Input_Day1!$AF$12:$AF$238,Input_Day1!$AG159)),Input_Day1!$AF$12:'Input_Day1'!$AF$238,0)))</f>
        <v/>
      </c>
      <c r="M150" s="1" t="str">
        <f t="shared" si="23"/>
        <v/>
      </c>
      <c r="N150" s="4" t="str">
        <f>IF($A150="","",INDEX(Input_Day1!N$12:N$238,MATCH(IF(Input_Day1!$AG159="","",SMALL(Input_Day1!$AF$12:$AF$238,Input_Day1!$AG159)),Input_Day1!$AF$12:'Input_Day1'!$AF$238,0)))</f>
        <v/>
      </c>
      <c r="O150" s="5" t="str">
        <f>IF( OR($A150="",Input_Day1!O159=""),"",INDEX(Input_Day1!O$12:O$238,MATCH(IF(Input_Day1!$AG159="","",SMALL(Input_Day1!$AF$12:$AF$238,Input_Day1!$AG159)),Input_Day1!$AF$12:'Input_Day1'!$AF$238,0)))</f>
        <v/>
      </c>
      <c r="P150" s="1" t="str">
        <f t="shared" si="24"/>
        <v/>
      </c>
      <c r="Q150" s="4" t="str">
        <f>IF($A150="","",INDEX(Input_Day1!Q$12:Q$238,MATCH(IF(Input_Day1!$AG159="","",SMALL(Input_Day1!$AF$12:$AF$238,Input_Day1!$AG159)),Input_Day1!$AF$12:'Input_Day1'!$AF$238,0)))</f>
        <v/>
      </c>
      <c r="R150" s="5" t="str">
        <f>IF( OR($A150="",Input_Day1!R159=""),"",INDEX(Input_Day1!R$12:R$238,MATCH(IF(Input_Day1!$AG159="","",SMALL(Input_Day1!$AF$12:$AF$238,Input_Day1!$AG159)),Input_Day1!$AF$12:'Input_Day1'!$AF$238,0)))</f>
        <v/>
      </c>
      <c r="S150" s="1" t="str">
        <f t="shared" si="25"/>
        <v/>
      </c>
      <c r="T150" s="4" t="str">
        <f>IF($A150="","",INDEX(Input_Day1!T$12:T$238,MATCH(IF(Input_Day1!$AG159="","",SMALL(Input_Day1!$AF$12:$AF$238,Input_Day1!$AG159)),Input_Day1!$AF$12:'Input_Day1'!$AF$238,0)))</f>
        <v/>
      </c>
      <c r="U150" s="5" t="str">
        <f>IF( OR($A150="",Input_Day1!U159=""),"",INDEX(Input_Day1!U$12:U$238,MATCH(IF(Input_Day1!$AG159="","",SMALL(Input_Day1!$AF$12:$AF$238,Input_Day1!$AG159)),Input_Day1!$AF$12:'Input_Day1'!$AF$238,0)))</f>
        <v/>
      </c>
      <c r="V150" s="1" t="str">
        <f t="shared" si="26"/>
        <v/>
      </c>
      <c r="W150" s="4" t="str">
        <f>IF($A150="","",INDEX(Input_Day1!W$12:W$238,MATCH(IF(Input_Day1!$AG159="","",SMALL(Input_Day1!$AF$12:$AF$238,Input_Day1!$AG159)),Input_Day1!$AF$12:'Input_Day1'!$AF$238,0)))</f>
        <v/>
      </c>
      <c r="X150" s="5" t="str">
        <f>IF( OR($A150="",Input_Day1!X159=""),"",INDEX(Input_Day1!X$12:X$238,MATCH(IF(Input_Day1!$AG159="","",SMALL(Input_Day1!$AF$12:$AF$238,Input_Day1!$AG159)),Input_Day1!$AF$12:'Input_Day1'!$AF$238,0)))</f>
        <v/>
      </c>
      <c r="Y150" s="1" t="str">
        <f t="shared" si="20"/>
        <v/>
      </c>
      <c r="Z150" s="1" t="str">
        <f>IF($A150="","",INDEX(Input_Day1!Z$12:Z$238,MATCH(IF(Input_Day1!$AG159="","",SMALL(Input_Day1!$AF$12:$AF$238,Input_Day1!$AG159)),Input_Day1!$AF$12:'Input_Day1'!$AF$238,0)))</f>
        <v/>
      </c>
    </row>
    <row r="151" spans="1:26" x14ac:dyDescent="0.35">
      <c r="A151" s="1" t="str">
        <f>INDEX(Input_Day1!AE$12:AE$238,MATCH(IF(Input_Day1!$AG160="","",SMALL(Input_Day1!$AF$12:$AF$238,Input_Day1!$AG160)),Input_Day1!$AF$12:'Input_Day1'!$AF$238,0))</f>
        <v/>
      </c>
      <c r="B151" s="1" t="str">
        <f>IF($A151="","",INDEX(Input_Day1!A$12:A$238,MATCH(IF(Input_Day1!$AG160="","",SMALL(Input_Day1!$AF$12:$AF$238,Input_Day1!$AG160)),Input_Day1!$AF$12:'Input_Day1'!$AF$238,0)))</f>
        <v/>
      </c>
      <c r="C151" s="1" t="str">
        <f>IF($A151="","",INDEX(Input_Day1!B$12:B$238,MATCH(IF(Input_Day1!$AG160="","",SMALL(Input_Day1!$AD$12:$AD$238,Input_Day1!$AG160)),Input_Day1!$AD$12:'Input_Day1'!$AD$238,0)))</f>
        <v/>
      </c>
      <c r="D151" s="1" t="str">
        <f>IF($A151="","",INDEX(Input_Day1!C$12:C$238,MATCH(IF(Input_Day1!$AG160="","",SMALL(Input_Day1!$AD$12:$AD$238,Input_Day1!$AG160)),Input_Day1!$AD$12:'Input_Day1'!$AD$238,0)))</f>
        <v/>
      </c>
      <c r="E151" s="4" t="str">
        <f>IF($A151="","",INDEX(Input_Day1!E$12:E$238,MATCH(IF(Input_Day1!$AG160="","",SMALL(Input_Day1!$AF$12:$AF$238,Input_Day1!$AG160)),Input_Day1!$AF$12:'Input_Day1'!$AF$238,0)))</f>
        <v/>
      </c>
      <c r="F151" s="5" t="str">
        <f>IF( OR($A151="",Input_Day1!F160=""),"",INDEX(Input_Day1!F$12:F$238,MATCH(IF(Input_Day1!$AG160="","",SMALL(Input_Day1!$AF$12:$AF$238,Input_Day1!$AG160)),Input_Day1!$AF$12:'Input_Day1'!$AF$238,0)))</f>
        <v/>
      </c>
      <c r="G151" s="1" t="str">
        <f t="shared" si="21"/>
        <v/>
      </c>
      <c r="H151" s="4" t="str">
        <f>IF($A151="","",INDEX(Input_Day1!H$12:H$238,MATCH(IF(Input_Day1!$AG160="","",SMALL(Input_Day1!$AF$12:$AF$238,Input_Day1!$AG160)),Input_Day1!$AF$12:'Input_Day1'!$AF$238,0)))</f>
        <v/>
      </c>
      <c r="I151" s="5" t="str">
        <f>IF( OR($A151="",Input_Day1!I160=""),"",INDEX(Input_Day1!I$12:I$238,MATCH(IF(Input_Day1!$AG160="","",SMALL(Input_Day1!$AF$12:$AF$238,Input_Day1!$AG160)),Input_Day1!$AF$12:'Input_Day1'!$AF$238,0)))</f>
        <v/>
      </c>
      <c r="J151" s="1" t="str">
        <f t="shared" si="22"/>
        <v/>
      </c>
      <c r="K151" s="4" t="str">
        <f>IF($A151="","",INDEX(Input_Day1!K$12:K$238,MATCH(IF(Input_Day1!$AG160="","",SMALL(Input_Day1!$AF$12:$AF$238,Input_Day1!$AG160)),Input_Day1!$AF$12:'Input_Day1'!$AF$238,0)))</f>
        <v/>
      </c>
      <c r="L151" s="5" t="str">
        <f>IF( OR($A151="",Input_Day1!L160=""),"",INDEX(Input_Day1!L$12:L$238,MATCH(IF(Input_Day1!$AG160="","",SMALL(Input_Day1!$AF$12:$AF$238,Input_Day1!$AG160)),Input_Day1!$AF$12:'Input_Day1'!$AF$238,0)))</f>
        <v/>
      </c>
      <c r="M151" s="1" t="str">
        <f t="shared" si="23"/>
        <v/>
      </c>
      <c r="N151" s="4" t="str">
        <f>IF($A151="","",INDEX(Input_Day1!N$12:N$238,MATCH(IF(Input_Day1!$AG160="","",SMALL(Input_Day1!$AF$12:$AF$238,Input_Day1!$AG160)),Input_Day1!$AF$12:'Input_Day1'!$AF$238,0)))</f>
        <v/>
      </c>
      <c r="O151" s="5" t="str">
        <f>IF( OR($A151="",Input_Day1!O160=""),"",INDEX(Input_Day1!O$12:O$238,MATCH(IF(Input_Day1!$AG160="","",SMALL(Input_Day1!$AF$12:$AF$238,Input_Day1!$AG160)),Input_Day1!$AF$12:'Input_Day1'!$AF$238,0)))</f>
        <v/>
      </c>
      <c r="P151" s="1" t="str">
        <f t="shared" si="24"/>
        <v/>
      </c>
      <c r="Q151" s="4" t="str">
        <f>IF($A151="","",INDEX(Input_Day1!Q$12:Q$238,MATCH(IF(Input_Day1!$AG160="","",SMALL(Input_Day1!$AF$12:$AF$238,Input_Day1!$AG160)),Input_Day1!$AF$12:'Input_Day1'!$AF$238,0)))</f>
        <v/>
      </c>
      <c r="R151" s="5" t="str">
        <f>IF( OR($A151="",Input_Day1!R160=""),"",INDEX(Input_Day1!R$12:R$238,MATCH(IF(Input_Day1!$AG160="","",SMALL(Input_Day1!$AF$12:$AF$238,Input_Day1!$AG160)),Input_Day1!$AF$12:'Input_Day1'!$AF$238,0)))</f>
        <v/>
      </c>
      <c r="S151" s="1" t="str">
        <f t="shared" si="25"/>
        <v/>
      </c>
      <c r="T151" s="4" t="str">
        <f>IF($A151="","",INDEX(Input_Day1!T$12:T$238,MATCH(IF(Input_Day1!$AG160="","",SMALL(Input_Day1!$AF$12:$AF$238,Input_Day1!$AG160)),Input_Day1!$AF$12:'Input_Day1'!$AF$238,0)))</f>
        <v/>
      </c>
      <c r="U151" s="5" t="str">
        <f>IF( OR($A151="",Input_Day1!U160=""),"",INDEX(Input_Day1!U$12:U$238,MATCH(IF(Input_Day1!$AG160="","",SMALL(Input_Day1!$AF$12:$AF$238,Input_Day1!$AG160)),Input_Day1!$AF$12:'Input_Day1'!$AF$238,0)))</f>
        <v/>
      </c>
      <c r="V151" s="1" t="str">
        <f t="shared" si="26"/>
        <v/>
      </c>
      <c r="W151" s="4" t="str">
        <f>IF($A151="","",INDEX(Input_Day1!W$12:W$238,MATCH(IF(Input_Day1!$AG160="","",SMALL(Input_Day1!$AF$12:$AF$238,Input_Day1!$AG160)),Input_Day1!$AF$12:'Input_Day1'!$AF$238,0)))</f>
        <v/>
      </c>
      <c r="X151" s="5" t="str">
        <f>IF( OR($A151="",Input_Day1!X160=""),"",INDEX(Input_Day1!X$12:X$238,MATCH(IF(Input_Day1!$AG160="","",SMALL(Input_Day1!$AF$12:$AF$238,Input_Day1!$AG160)),Input_Day1!$AF$12:'Input_Day1'!$AF$238,0)))</f>
        <v/>
      </c>
      <c r="Y151" s="1" t="str">
        <f t="shared" si="20"/>
        <v/>
      </c>
      <c r="Z151" s="1" t="str">
        <f>IF($A151="","",INDEX(Input_Day1!Z$12:Z$238,MATCH(IF(Input_Day1!$AG160="","",SMALL(Input_Day1!$AF$12:$AF$238,Input_Day1!$AG160)),Input_Day1!$AF$12:'Input_Day1'!$AF$238,0)))</f>
        <v/>
      </c>
    </row>
    <row r="152" spans="1:26" x14ac:dyDescent="0.35">
      <c r="A152" s="1" t="str">
        <f>INDEX(Input_Day1!AE$12:AE$238,MATCH(IF(Input_Day1!$AG161="","",SMALL(Input_Day1!$AF$12:$AF$238,Input_Day1!$AG161)),Input_Day1!$AF$12:'Input_Day1'!$AF$238,0))</f>
        <v/>
      </c>
      <c r="B152" s="1" t="str">
        <f>IF($A152="","",INDEX(Input_Day1!A$12:A$238,MATCH(IF(Input_Day1!$AG161="","",SMALL(Input_Day1!$AF$12:$AF$238,Input_Day1!$AG161)),Input_Day1!$AF$12:'Input_Day1'!$AF$238,0)))</f>
        <v/>
      </c>
      <c r="C152" s="1" t="str">
        <f>IF($A152="","",INDEX(Input_Day1!B$12:B$238,MATCH(IF(Input_Day1!$AG161="","",SMALL(Input_Day1!$AD$12:$AD$238,Input_Day1!$AG161)),Input_Day1!$AD$12:'Input_Day1'!$AD$238,0)))</f>
        <v/>
      </c>
      <c r="D152" s="1" t="str">
        <f>IF($A152="","",INDEX(Input_Day1!C$12:C$238,MATCH(IF(Input_Day1!$AG161="","",SMALL(Input_Day1!$AD$12:$AD$238,Input_Day1!$AG161)),Input_Day1!$AD$12:'Input_Day1'!$AD$238,0)))</f>
        <v/>
      </c>
      <c r="E152" s="4" t="str">
        <f>IF($A152="","",INDEX(Input_Day1!E$12:E$238,MATCH(IF(Input_Day1!$AG161="","",SMALL(Input_Day1!$AF$12:$AF$238,Input_Day1!$AG161)),Input_Day1!$AF$12:'Input_Day1'!$AF$238,0)))</f>
        <v/>
      </c>
      <c r="F152" s="5" t="str">
        <f>IF( OR($A152="",Input_Day1!F161=""),"",INDEX(Input_Day1!F$12:F$238,MATCH(IF(Input_Day1!$AG161="","",SMALL(Input_Day1!$AF$12:$AF$238,Input_Day1!$AG161)),Input_Day1!$AF$12:'Input_Day1'!$AF$238,0)))</f>
        <v/>
      </c>
      <c r="G152" s="1" t="str">
        <f t="shared" si="21"/>
        <v/>
      </c>
      <c r="H152" s="4" t="str">
        <f>IF($A152="","",INDEX(Input_Day1!H$12:H$238,MATCH(IF(Input_Day1!$AG161="","",SMALL(Input_Day1!$AF$12:$AF$238,Input_Day1!$AG161)),Input_Day1!$AF$12:'Input_Day1'!$AF$238,0)))</f>
        <v/>
      </c>
      <c r="I152" s="5" t="str">
        <f>IF( OR($A152="",Input_Day1!I161=""),"",INDEX(Input_Day1!I$12:I$238,MATCH(IF(Input_Day1!$AG161="","",SMALL(Input_Day1!$AF$12:$AF$238,Input_Day1!$AG161)),Input_Day1!$AF$12:'Input_Day1'!$AF$238,0)))</f>
        <v/>
      </c>
      <c r="J152" s="1" t="str">
        <f t="shared" si="22"/>
        <v/>
      </c>
      <c r="K152" s="4" t="str">
        <f>IF($A152="","",INDEX(Input_Day1!K$12:K$238,MATCH(IF(Input_Day1!$AG161="","",SMALL(Input_Day1!$AF$12:$AF$238,Input_Day1!$AG161)),Input_Day1!$AF$12:'Input_Day1'!$AF$238,0)))</f>
        <v/>
      </c>
      <c r="L152" s="5" t="str">
        <f>IF( OR($A152="",Input_Day1!L161=""),"",INDEX(Input_Day1!L$12:L$238,MATCH(IF(Input_Day1!$AG161="","",SMALL(Input_Day1!$AF$12:$AF$238,Input_Day1!$AG161)),Input_Day1!$AF$12:'Input_Day1'!$AF$238,0)))</f>
        <v/>
      </c>
      <c r="M152" s="1" t="str">
        <f t="shared" si="23"/>
        <v/>
      </c>
      <c r="N152" s="4" t="str">
        <f>IF($A152="","",INDEX(Input_Day1!N$12:N$238,MATCH(IF(Input_Day1!$AG161="","",SMALL(Input_Day1!$AF$12:$AF$238,Input_Day1!$AG161)),Input_Day1!$AF$12:'Input_Day1'!$AF$238,0)))</f>
        <v/>
      </c>
      <c r="O152" s="5" t="str">
        <f>IF( OR($A152="",Input_Day1!O161=""),"",INDEX(Input_Day1!O$12:O$238,MATCH(IF(Input_Day1!$AG161="","",SMALL(Input_Day1!$AF$12:$AF$238,Input_Day1!$AG161)),Input_Day1!$AF$12:'Input_Day1'!$AF$238,0)))</f>
        <v/>
      </c>
      <c r="P152" s="1" t="str">
        <f t="shared" si="24"/>
        <v/>
      </c>
      <c r="Q152" s="4" t="str">
        <f>IF($A152="","",INDEX(Input_Day1!Q$12:Q$238,MATCH(IF(Input_Day1!$AG161="","",SMALL(Input_Day1!$AF$12:$AF$238,Input_Day1!$AG161)),Input_Day1!$AF$12:'Input_Day1'!$AF$238,0)))</f>
        <v/>
      </c>
      <c r="R152" s="5" t="str">
        <f>IF( OR($A152="",Input_Day1!R161=""),"",INDEX(Input_Day1!R$12:R$238,MATCH(IF(Input_Day1!$AG161="","",SMALL(Input_Day1!$AF$12:$AF$238,Input_Day1!$AG161)),Input_Day1!$AF$12:'Input_Day1'!$AF$238,0)))</f>
        <v/>
      </c>
      <c r="S152" s="1" t="str">
        <f t="shared" si="25"/>
        <v/>
      </c>
      <c r="T152" s="4" t="str">
        <f>IF($A152="","",INDEX(Input_Day1!T$12:T$238,MATCH(IF(Input_Day1!$AG161="","",SMALL(Input_Day1!$AF$12:$AF$238,Input_Day1!$AG161)),Input_Day1!$AF$12:'Input_Day1'!$AF$238,0)))</f>
        <v/>
      </c>
      <c r="U152" s="5" t="str">
        <f>IF( OR($A152="",Input_Day1!U161=""),"",INDEX(Input_Day1!U$12:U$238,MATCH(IF(Input_Day1!$AG161="","",SMALL(Input_Day1!$AF$12:$AF$238,Input_Day1!$AG161)),Input_Day1!$AF$12:'Input_Day1'!$AF$238,0)))</f>
        <v/>
      </c>
      <c r="V152" s="1" t="str">
        <f t="shared" si="26"/>
        <v/>
      </c>
      <c r="W152" s="4" t="str">
        <f>IF($A152="","",INDEX(Input_Day1!W$12:W$238,MATCH(IF(Input_Day1!$AG161="","",SMALL(Input_Day1!$AF$12:$AF$238,Input_Day1!$AG161)),Input_Day1!$AF$12:'Input_Day1'!$AF$238,0)))</f>
        <v/>
      </c>
      <c r="X152" s="5" t="str">
        <f>IF( OR($A152="",Input_Day1!X161=""),"",INDEX(Input_Day1!X$12:X$238,MATCH(IF(Input_Day1!$AG161="","",SMALL(Input_Day1!$AF$12:$AF$238,Input_Day1!$AG161)),Input_Day1!$AF$12:'Input_Day1'!$AF$238,0)))</f>
        <v/>
      </c>
      <c r="Y152" s="1" t="str">
        <f t="shared" si="20"/>
        <v/>
      </c>
      <c r="Z152" s="1" t="str">
        <f>IF($A152="","",INDEX(Input_Day1!Z$12:Z$238,MATCH(IF(Input_Day1!$AG161="","",SMALL(Input_Day1!$AF$12:$AF$238,Input_Day1!$AG161)),Input_Day1!$AF$12:'Input_Day1'!$AF$238,0)))</f>
        <v/>
      </c>
    </row>
    <row r="153" spans="1:26" x14ac:dyDescent="0.35">
      <c r="A153" s="1" t="str">
        <f>INDEX(Input_Day1!AE$12:AE$238,MATCH(IF(Input_Day1!$AG162="","",SMALL(Input_Day1!$AF$12:$AF$238,Input_Day1!$AG162)),Input_Day1!$AF$12:'Input_Day1'!$AF$238,0))</f>
        <v/>
      </c>
      <c r="B153" s="1" t="str">
        <f>IF($A153="","",INDEX(Input_Day1!A$12:A$238,MATCH(IF(Input_Day1!$AG162="","",SMALL(Input_Day1!$AF$12:$AF$238,Input_Day1!$AG162)),Input_Day1!$AF$12:'Input_Day1'!$AF$238,0)))</f>
        <v/>
      </c>
      <c r="C153" s="1" t="str">
        <f>IF($A153="","",INDEX(Input_Day1!B$12:B$238,MATCH(IF(Input_Day1!$AG162="","",SMALL(Input_Day1!$AD$12:$AD$238,Input_Day1!$AG162)),Input_Day1!$AD$12:'Input_Day1'!$AD$238,0)))</f>
        <v/>
      </c>
      <c r="D153" s="1" t="str">
        <f>IF($A153="","",INDEX(Input_Day1!C$12:C$238,MATCH(IF(Input_Day1!$AG162="","",SMALL(Input_Day1!$AD$12:$AD$238,Input_Day1!$AG162)),Input_Day1!$AD$12:'Input_Day1'!$AD$238,0)))</f>
        <v/>
      </c>
      <c r="E153" s="4" t="str">
        <f>IF($A153="","",INDEX(Input_Day1!E$12:E$238,MATCH(IF(Input_Day1!$AG162="","",SMALL(Input_Day1!$AF$12:$AF$238,Input_Day1!$AG162)),Input_Day1!$AF$12:'Input_Day1'!$AF$238,0)))</f>
        <v/>
      </c>
      <c r="F153" s="5" t="str">
        <f>IF( OR($A153="",Input_Day1!F162=""),"",INDEX(Input_Day1!F$12:F$238,MATCH(IF(Input_Day1!$AG162="","",SMALL(Input_Day1!$AF$12:$AF$238,Input_Day1!$AG162)),Input_Day1!$AF$12:'Input_Day1'!$AF$238,0)))</f>
        <v/>
      </c>
      <c r="G153" s="1" t="str">
        <f t="shared" si="21"/>
        <v/>
      </c>
      <c r="H153" s="4" t="str">
        <f>IF($A153="","",INDEX(Input_Day1!H$12:H$238,MATCH(IF(Input_Day1!$AG162="","",SMALL(Input_Day1!$AF$12:$AF$238,Input_Day1!$AG162)),Input_Day1!$AF$12:'Input_Day1'!$AF$238,0)))</f>
        <v/>
      </c>
      <c r="I153" s="5" t="str">
        <f>IF( OR($A153="",Input_Day1!I162=""),"",INDEX(Input_Day1!I$12:I$238,MATCH(IF(Input_Day1!$AG162="","",SMALL(Input_Day1!$AF$12:$AF$238,Input_Day1!$AG162)),Input_Day1!$AF$12:'Input_Day1'!$AF$238,0)))</f>
        <v/>
      </c>
      <c r="J153" s="1" t="str">
        <f t="shared" si="22"/>
        <v/>
      </c>
      <c r="K153" s="4" t="str">
        <f>IF($A153="","",INDEX(Input_Day1!K$12:K$238,MATCH(IF(Input_Day1!$AG162="","",SMALL(Input_Day1!$AF$12:$AF$238,Input_Day1!$AG162)),Input_Day1!$AF$12:'Input_Day1'!$AF$238,0)))</f>
        <v/>
      </c>
      <c r="L153" s="5" t="str">
        <f>IF( OR($A153="",Input_Day1!L162=""),"",INDEX(Input_Day1!L$12:L$238,MATCH(IF(Input_Day1!$AG162="","",SMALL(Input_Day1!$AF$12:$AF$238,Input_Day1!$AG162)),Input_Day1!$AF$12:'Input_Day1'!$AF$238,0)))</f>
        <v/>
      </c>
      <c r="M153" s="1" t="str">
        <f t="shared" si="23"/>
        <v/>
      </c>
      <c r="N153" s="4" t="str">
        <f>IF($A153="","",INDEX(Input_Day1!N$12:N$238,MATCH(IF(Input_Day1!$AG162="","",SMALL(Input_Day1!$AF$12:$AF$238,Input_Day1!$AG162)),Input_Day1!$AF$12:'Input_Day1'!$AF$238,0)))</f>
        <v/>
      </c>
      <c r="O153" s="5" t="str">
        <f>IF( OR($A153="",Input_Day1!O162=""),"",INDEX(Input_Day1!O$12:O$238,MATCH(IF(Input_Day1!$AG162="","",SMALL(Input_Day1!$AF$12:$AF$238,Input_Day1!$AG162)),Input_Day1!$AF$12:'Input_Day1'!$AF$238,0)))</f>
        <v/>
      </c>
      <c r="P153" s="1" t="str">
        <f t="shared" si="24"/>
        <v/>
      </c>
      <c r="Q153" s="4" t="str">
        <f>IF($A153="","",INDEX(Input_Day1!Q$12:Q$238,MATCH(IF(Input_Day1!$AG162="","",SMALL(Input_Day1!$AF$12:$AF$238,Input_Day1!$AG162)),Input_Day1!$AF$12:'Input_Day1'!$AF$238,0)))</f>
        <v/>
      </c>
      <c r="R153" s="5" t="str">
        <f>IF( OR($A153="",Input_Day1!R162=""),"",INDEX(Input_Day1!R$12:R$238,MATCH(IF(Input_Day1!$AG162="","",SMALL(Input_Day1!$AF$12:$AF$238,Input_Day1!$AG162)),Input_Day1!$AF$12:'Input_Day1'!$AF$238,0)))</f>
        <v/>
      </c>
      <c r="S153" s="1" t="str">
        <f t="shared" si="25"/>
        <v/>
      </c>
      <c r="T153" s="4" t="str">
        <f>IF($A153="","",INDEX(Input_Day1!T$12:T$238,MATCH(IF(Input_Day1!$AG162="","",SMALL(Input_Day1!$AF$12:$AF$238,Input_Day1!$AG162)),Input_Day1!$AF$12:'Input_Day1'!$AF$238,0)))</f>
        <v/>
      </c>
      <c r="U153" s="5" t="str">
        <f>IF( OR($A153="",Input_Day1!U162=""),"",INDEX(Input_Day1!U$12:U$238,MATCH(IF(Input_Day1!$AG162="","",SMALL(Input_Day1!$AF$12:$AF$238,Input_Day1!$AG162)),Input_Day1!$AF$12:'Input_Day1'!$AF$238,0)))</f>
        <v/>
      </c>
      <c r="V153" s="1" t="str">
        <f t="shared" si="26"/>
        <v/>
      </c>
      <c r="W153" s="4" t="str">
        <f>IF($A153="","",INDEX(Input_Day1!W$12:W$238,MATCH(IF(Input_Day1!$AG162="","",SMALL(Input_Day1!$AF$12:$AF$238,Input_Day1!$AG162)),Input_Day1!$AF$12:'Input_Day1'!$AF$238,0)))</f>
        <v/>
      </c>
      <c r="X153" s="5" t="str">
        <f>IF( OR($A153="",Input_Day1!X162=""),"",INDEX(Input_Day1!X$12:X$238,MATCH(IF(Input_Day1!$AG162="","",SMALL(Input_Day1!$AF$12:$AF$238,Input_Day1!$AG162)),Input_Day1!$AF$12:'Input_Day1'!$AF$238,0)))</f>
        <v/>
      </c>
      <c r="Y153" s="1" t="str">
        <f t="shared" si="20"/>
        <v/>
      </c>
      <c r="Z153" s="1" t="str">
        <f>IF($A153="","",INDEX(Input_Day1!Z$12:Z$238,MATCH(IF(Input_Day1!$AG162="","",SMALL(Input_Day1!$AF$12:$AF$238,Input_Day1!$AG162)),Input_Day1!$AF$12:'Input_Day1'!$AF$238,0)))</f>
        <v/>
      </c>
    </row>
    <row r="154" spans="1:26" x14ac:dyDescent="0.35">
      <c r="A154" s="1" t="str">
        <f>INDEX(Input_Day1!AE$12:AE$238,MATCH(IF(Input_Day1!$AG163="","",SMALL(Input_Day1!$AF$12:$AF$238,Input_Day1!$AG163)),Input_Day1!$AF$12:'Input_Day1'!$AF$238,0))</f>
        <v/>
      </c>
      <c r="B154" s="1" t="str">
        <f>IF($A154="","",INDEX(Input_Day1!A$12:A$238,MATCH(IF(Input_Day1!$AG163="","",SMALL(Input_Day1!$AF$12:$AF$238,Input_Day1!$AG163)),Input_Day1!$AF$12:'Input_Day1'!$AF$238,0)))</f>
        <v/>
      </c>
      <c r="C154" s="1" t="str">
        <f>IF($A154="","",INDEX(Input_Day1!B$12:B$238,MATCH(IF(Input_Day1!$AG163="","",SMALL(Input_Day1!$AD$12:$AD$238,Input_Day1!$AG163)),Input_Day1!$AD$12:'Input_Day1'!$AD$238,0)))</f>
        <v/>
      </c>
      <c r="D154" s="1" t="str">
        <f>IF($A154="","",INDEX(Input_Day1!C$12:C$238,MATCH(IF(Input_Day1!$AG163="","",SMALL(Input_Day1!$AD$12:$AD$238,Input_Day1!$AG163)),Input_Day1!$AD$12:'Input_Day1'!$AD$238,0)))</f>
        <v/>
      </c>
      <c r="E154" s="4" t="str">
        <f>IF($A154="","",INDEX(Input_Day1!E$12:E$238,MATCH(IF(Input_Day1!$AG163="","",SMALL(Input_Day1!$AF$12:$AF$238,Input_Day1!$AG163)),Input_Day1!$AF$12:'Input_Day1'!$AF$238,0)))</f>
        <v/>
      </c>
      <c r="F154" s="5" t="str">
        <f>IF( OR($A154="",Input_Day1!F163=""),"",INDEX(Input_Day1!F$12:F$238,MATCH(IF(Input_Day1!$AG163="","",SMALL(Input_Day1!$AF$12:$AF$238,Input_Day1!$AG163)),Input_Day1!$AF$12:'Input_Day1'!$AF$238,0)))</f>
        <v/>
      </c>
      <c r="G154" s="1" t="str">
        <f t="shared" si="21"/>
        <v/>
      </c>
      <c r="H154" s="4" t="str">
        <f>IF($A154="","",INDEX(Input_Day1!H$12:H$238,MATCH(IF(Input_Day1!$AG163="","",SMALL(Input_Day1!$AF$12:$AF$238,Input_Day1!$AG163)),Input_Day1!$AF$12:'Input_Day1'!$AF$238,0)))</f>
        <v/>
      </c>
      <c r="I154" s="5" t="str">
        <f>IF( OR($A154="",Input_Day1!I163=""),"",INDEX(Input_Day1!I$12:I$238,MATCH(IF(Input_Day1!$AG163="","",SMALL(Input_Day1!$AF$12:$AF$238,Input_Day1!$AG163)),Input_Day1!$AF$12:'Input_Day1'!$AF$238,0)))</f>
        <v/>
      </c>
      <c r="J154" s="1" t="str">
        <f t="shared" si="22"/>
        <v/>
      </c>
      <c r="K154" s="4" t="str">
        <f>IF($A154="","",INDEX(Input_Day1!K$12:K$238,MATCH(IF(Input_Day1!$AG163="","",SMALL(Input_Day1!$AF$12:$AF$238,Input_Day1!$AG163)),Input_Day1!$AF$12:'Input_Day1'!$AF$238,0)))</f>
        <v/>
      </c>
      <c r="L154" s="5" t="str">
        <f>IF( OR($A154="",Input_Day1!L163=""),"",INDEX(Input_Day1!L$12:L$238,MATCH(IF(Input_Day1!$AG163="","",SMALL(Input_Day1!$AF$12:$AF$238,Input_Day1!$AG163)),Input_Day1!$AF$12:'Input_Day1'!$AF$238,0)))</f>
        <v/>
      </c>
      <c r="M154" s="1" t="str">
        <f t="shared" si="23"/>
        <v/>
      </c>
      <c r="N154" s="4" t="str">
        <f>IF($A154="","",INDEX(Input_Day1!N$12:N$238,MATCH(IF(Input_Day1!$AG163="","",SMALL(Input_Day1!$AF$12:$AF$238,Input_Day1!$AG163)),Input_Day1!$AF$12:'Input_Day1'!$AF$238,0)))</f>
        <v/>
      </c>
      <c r="O154" s="5" t="str">
        <f>IF( OR($A154="",Input_Day1!O163=""),"",INDEX(Input_Day1!O$12:O$238,MATCH(IF(Input_Day1!$AG163="","",SMALL(Input_Day1!$AF$12:$AF$238,Input_Day1!$AG163)),Input_Day1!$AF$12:'Input_Day1'!$AF$238,0)))</f>
        <v/>
      </c>
      <c r="P154" s="1" t="str">
        <f t="shared" si="24"/>
        <v/>
      </c>
      <c r="Q154" s="4" t="str">
        <f>IF($A154="","",INDEX(Input_Day1!Q$12:Q$238,MATCH(IF(Input_Day1!$AG163="","",SMALL(Input_Day1!$AF$12:$AF$238,Input_Day1!$AG163)),Input_Day1!$AF$12:'Input_Day1'!$AF$238,0)))</f>
        <v/>
      </c>
      <c r="R154" s="5" t="str">
        <f>IF( OR($A154="",Input_Day1!R163=""),"",INDEX(Input_Day1!R$12:R$238,MATCH(IF(Input_Day1!$AG163="","",SMALL(Input_Day1!$AF$12:$AF$238,Input_Day1!$AG163)),Input_Day1!$AF$12:'Input_Day1'!$AF$238,0)))</f>
        <v/>
      </c>
      <c r="S154" s="1" t="str">
        <f t="shared" si="25"/>
        <v/>
      </c>
      <c r="T154" s="4" t="str">
        <f>IF($A154="","",INDEX(Input_Day1!T$12:T$238,MATCH(IF(Input_Day1!$AG163="","",SMALL(Input_Day1!$AF$12:$AF$238,Input_Day1!$AG163)),Input_Day1!$AF$12:'Input_Day1'!$AF$238,0)))</f>
        <v/>
      </c>
      <c r="U154" s="5" t="str">
        <f>IF( OR($A154="",Input_Day1!U163=""),"",INDEX(Input_Day1!U$12:U$238,MATCH(IF(Input_Day1!$AG163="","",SMALL(Input_Day1!$AF$12:$AF$238,Input_Day1!$AG163)),Input_Day1!$AF$12:'Input_Day1'!$AF$238,0)))</f>
        <v/>
      </c>
      <c r="V154" s="1" t="str">
        <f t="shared" si="26"/>
        <v/>
      </c>
      <c r="W154" s="4" t="str">
        <f>IF($A154="","",INDEX(Input_Day1!W$12:W$238,MATCH(IF(Input_Day1!$AG163="","",SMALL(Input_Day1!$AF$12:$AF$238,Input_Day1!$AG163)),Input_Day1!$AF$12:'Input_Day1'!$AF$238,0)))</f>
        <v/>
      </c>
      <c r="X154" s="5" t="str">
        <f>IF( OR($A154="",Input_Day1!X163=""),"",INDEX(Input_Day1!X$12:X$238,MATCH(IF(Input_Day1!$AG163="","",SMALL(Input_Day1!$AF$12:$AF$238,Input_Day1!$AG163)),Input_Day1!$AF$12:'Input_Day1'!$AF$238,0)))</f>
        <v/>
      </c>
      <c r="Y154" s="1" t="str">
        <f t="shared" si="20"/>
        <v/>
      </c>
      <c r="Z154" s="1" t="str">
        <f>IF($A154="","",INDEX(Input_Day1!Z$12:Z$238,MATCH(IF(Input_Day1!$AG163="","",SMALL(Input_Day1!$AF$12:$AF$238,Input_Day1!$AG163)),Input_Day1!$AF$12:'Input_Day1'!$AF$238,0)))</f>
        <v/>
      </c>
    </row>
    <row r="155" spans="1:26" x14ac:dyDescent="0.35">
      <c r="A155" s="1" t="str">
        <f>INDEX(Input_Day1!AE$12:AE$238,MATCH(IF(Input_Day1!$AG164="","",SMALL(Input_Day1!$AF$12:$AF$238,Input_Day1!$AG164)),Input_Day1!$AF$12:'Input_Day1'!$AF$238,0))</f>
        <v/>
      </c>
      <c r="B155" s="1" t="str">
        <f>IF($A155="","",INDEX(Input_Day1!A$12:A$238,MATCH(IF(Input_Day1!$AG164="","",SMALL(Input_Day1!$AF$12:$AF$238,Input_Day1!$AG164)),Input_Day1!$AF$12:'Input_Day1'!$AF$238,0)))</f>
        <v/>
      </c>
      <c r="C155" s="1" t="str">
        <f>IF($A155="","",INDEX(Input_Day1!B$12:B$238,MATCH(IF(Input_Day1!$AG164="","",SMALL(Input_Day1!$AD$12:$AD$238,Input_Day1!$AG164)),Input_Day1!$AD$12:'Input_Day1'!$AD$238,0)))</f>
        <v/>
      </c>
      <c r="D155" s="1" t="str">
        <f>IF($A155="","",INDEX(Input_Day1!C$12:C$238,MATCH(IF(Input_Day1!$AG164="","",SMALL(Input_Day1!$AD$12:$AD$238,Input_Day1!$AG164)),Input_Day1!$AD$12:'Input_Day1'!$AD$238,0)))</f>
        <v/>
      </c>
      <c r="E155" s="4" t="str">
        <f>IF($A155="","",INDEX(Input_Day1!E$12:E$238,MATCH(IF(Input_Day1!$AG164="","",SMALL(Input_Day1!$AF$12:$AF$238,Input_Day1!$AG164)),Input_Day1!$AF$12:'Input_Day1'!$AF$238,0)))</f>
        <v/>
      </c>
      <c r="F155" s="5" t="str">
        <f>IF( OR($A155="",Input_Day1!F164=""),"",INDEX(Input_Day1!F$12:F$238,MATCH(IF(Input_Day1!$AG164="","",SMALL(Input_Day1!$AF$12:$AF$238,Input_Day1!$AG164)),Input_Day1!$AF$12:'Input_Day1'!$AF$238,0)))</f>
        <v/>
      </c>
      <c r="G155" s="1" t="str">
        <f t="shared" si="21"/>
        <v/>
      </c>
      <c r="H155" s="4" t="str">
        <f>IF($A155="","",INDEX(Input_Day1!H$12:H$238,MATCH(IF(Input_Day1!$AG164="","",SMALL(Input_Day1!$AF$12:$AF$238,Input_Day1!$AG164)),Input_Day1!$AF$12:'Input_Day1'!$AF$238,0)))</f>
        <v/>
      </c>
      <c r="I155" s="5" t="str">
        <f>IF( OR($A155="",Input_Day1!I164=""),"",INDEX(Input_Day1!I$12:I$238,MATCH(IF(Input_Day1!$AG164="","",SMALL(Input_Day1!$AF$12:$AF$238,Input_Day1!$AG164)),Input_Day1!$AF$12:'Input_Day1'!$AF$238,0)))</f>
        <v/>
      </c>
      <c r="J155" s="1" t="str">
        <f t="shared" si="22"/>
        <v/>
      </c>
      <c r="K155" s="4" t="str">
        <f>IF($A155="","",INDEX(Input_Day1!K$12:K$238,MATCH(IF(Input_Day1!$AG164="","",SMALL(Input_Day1!$AF$12:$AF$238,Input_Day1!$AG164)),Input_Day1!$AF$12:'Input_Day1'!$AF$238,0)))</f>
        <v/>
      </c>
      <c r="L155" s="5" t="str">
        <f>IF( OR($A155="",Input_Day1!L164=""),"",INDEX(Input_Day1!L$12:L$238,MATCH(IF(Input_Day1!$AG164="","",SMALL(Input_Day1!$AF$12:$AF$238,Input_Day1!$AG164)),Input_Day1!$AF$12:'Input_Day1'!$AF$238,0)))</f>
        <v/>
      </c>
      <c r="M155" s="1" t="str">
        <f t="shared" si="23"/>
        <v/>
      </c>
      <c r="N155" s="4" t="str">
        <f>IF($A155="","",INDEX(Input_Day1!N$12:N$238,MATCH(IF(Input_Day1!$AG164="","",SMALL(Input_Day1!$AF$12:$AF$238,Input_Day1!$AG164)),Input_Day1!$AF$12:'Input_Day1'!$AF$238,0)))</f>
        <v/>
      </c>
      <c r="O155" s="5" t="str">
        <f>IF( OR($A155="",Input_Day1!O164=""),"",INDEX(Input_Day1!O$12:O$238,MATCH(IF(Input_Day1!$AG164="","",SMALL(Input_Day1!$AF$12:$AF$238,Input_Day1!$AG164)),Input_Day1!$AF$12:'Input_Day1'!$AF$238,0)))</f>
        <v/>
      </c>
      <c r="P155" s="1" t="str">
        <f t="shared" si="24"/>
        <v/>
      </c>
      <c r="Q155" s="4" t="str">
        <f>IF($A155="","",INDEX(Input_Day1!Q$12:Q$238,MATCH(IF(Input_Day1!$AG164="","",SMALL(Input_Day1!$AF$12:$AF$238,Input_Day1!$AG164)),Input_Day1!$AF$12:'Input_Day1'!$AF$238,0)))</f>
        <v/>
      </c>
      <c r="R155" s="5" t="str">
        <f>IF( OR($A155="",Input_Day1!R164=""),"",INDEX(Input_Day1!R$12:R$238,MATCH(IF(Input_Day1!$AG164="","",SMALL(Input_Day1!$AF$12:$AF$238,Input_Day1!$AG164)),Input_Day1!$AF$12:'Input_Day1'!$AF$238,0)))</f>
        <v/>
      </c>
      <c r="S155" s="1" t="str">
        <f t="shared" si="25"/>
        <v/>
      </c>
      <c r="T155" s="4" t="str">
        <f>IF($A155="","",INDEX(Input_Day1!T$12:T$238,MATCH(IF(Input_Day1!$AG164="","",SMALL(Input_Day1!$AF$12:$AF$238,Input_Day1!$AG164)),Input_Day1!$AF$12:'Input_Day1'!$AF$238,0)))</f>
        <v/>
      </c>
      <c r="U155" s="5" t="str">
        <f>IF( OR($A155="",Input_Day1!U164=""),"",INDEX(Input_Day1!U$12:U$238,MATCH(IF(Input_Day1!$AG164="","",SMALL(Input_Day1!$AF$12:$AF$238,Input_Day1!$AG164)),Input_Day1!$AF$12:'Input_Day1'!$AF$238,0)))</f>
        <v/>
      </c>
      <c r="V155" s="1" t="str">
        <f t="shared" si="26"/>
        <v/>
      </c>
      <c r="W155" s="4" t="str">
        <f>IF($A155="","",INDEX(Input_Day1!W$12:W$238,MATCH(IF(Input_Day1!$AG164="","",SMALL(Input_Day1!$AF$12:$AF$238,Input_Day1!$AG164)),Input_Day1!$AF$12:'Input_Day1'!$AF$238,0)))</f>
        <v/>
      </c>
      <c r="X155" s="5" t="str">
        <f>IF( OR($A155="",Input_Day1!X164=""),"",INDEX(Input_Day1!X$12:X$238,MATCH(IF(Input_Day1!$AG164="","",SMALL(Input_Day1!$AF$12:$AF$238,Input_Day1!$AG164)),Input_Day1!$AF$12:'Input_Day1'!$AF$238,0)))</f>
        <v/>
      </c>
      <c r="Y155" s="1" t="str">
        <f t="shared" si="20"/>
        <v/>
      </c>
      <c r="Z155" s="1" t="str">
        <f>IF($A155="","",INDEX(Input_Day1!Z$12:Z$238,MATCH(IF(Input_Day1!$AG164="","",SMALL(Input_Day1!$AF$12:$AF$238,Input_Day1!$AG164)),Input_Day1!$AF$12:'Input_Day1'!$AF$238,0)))</f>
        <v/>
      </c>
    </row>
    <row r="156" spans="1:26" x14ac:dyDescent="0.35">
      <c r="A156" s="1" t="str">
        <f>INDEX(Input_Day1!AE$12:AE$238,MATCH(IF(Input_Day1!$AG165="","",SMALL(Input_Day1!$AF$12:$AF$238,Input_Day1!$AG165)),Input_Day1!$AF$12:'Input_Day1'!$AF$238,0))</f>
        <v/>
      </c>
      <c r="B156" s="1" t="str">
        <f>IF($A156="","",INDEX(Input_Day1!A$12:A$238,MATCH(IF(Input_Day1!$AG165="","",SMALL(Input_Day1!$AF$12:$AF$238,Input_Day1!$AG165)),Input_Day1!$AF$12:'Input_Day1'!$AF$238,0)))</f>
        <v/>
      </c>
      <c r="C156" s="1" t="str">
        <f>IF($A156="","",INDEX(Input_Day1!B$12:B$238,MATCH(IF(Input_Day1!$AG165="","",SMALL(Input_Day1!$AD$12:$AD$238,Input_Day1!$AG165)),Input_Day1!$AD$12:'Input_Day1'!$AD$238,0)))</f>
        <v/>
      </c>
      <c r="D156" s="1" t="str">
        <f>IF($A156="","",INDEX(Input_Day1!C$12:C$238,MATCH(IF(Input_Day1!$AG165="","",SMALL(Input_Day1!$AD$12:$AD$238,Input_Day1!$AG165)),Input_Day1!$AD$12:'Input_Day1'!$AD$238,0)))</f>
        <v/>
      </c>
      <c r="E156" s="4" t="str">
        <f>IF($A156="","",INDEX(Input_Day1!E$12:E$238,MATCH(IF(Input_Day1!$AG165="","",SMALL(Input_Day1!$AF$12:$AF$238,Input_Day1!$AG165)),Input_Day1!$AF$12:'Input_Day1'!$AF$238,0)))</f>
        <v/>
      </c>
      <c r="F156" s="5" t="str">
        <f>IF( OR($A156="",Input_Day1!F165=""),"",INDEX(Input_Day1!F$12:F$238,MATCH(IF(Input_Day1!$AG165="","",SMALL(Input_Day1!$AF$12:$AF$238,Input_Day1!$AG165)),Input_Day1!$AF$12:'Input_Day1'!$AF$238,0)))</f>
        <v/>
      </c>
      <c r="G156" s="1" t="str">
        <f t="shared" si="21"/>
        <v/>
      </c>
      <c r="H156" s="4" t="str">
        <f>IF($A156="","",INDEX(Input_Day1!H$12:H$238,MATCH(IF(Input_Day1!$AG165="","",SMALL(Input_Day1!$AF$12:$AF$238,Input_Day1!$AG165)),Input_Day1!$AF$12:'Input_Day1'!$AF$238,0)))</f>
        <v/>
      </c>
      <c r="I156" s="5" t="str">
        <f>IF( OR($A156="",Input_Day1!I165=""),"",INDEX(Input_Day1!I$12:I$238,MATCH(IF(Input_Day1!$AG165="","",SMALL(Input_Day1!$AF$12:$AF$238,Input_Day1!$AG165)),Input_Day1!$AF$12:'Input_Day1'!$AF$238,0)))</f>
        <v/>
      </c>
      <c r="J156" s="1" t="str">
        <f t="shared" si="22"/>
        <v/>
      </c>
      <c r="K156" s="4" t="str">
        <f>IF($A156="","",INDEX(Input_Day1!K$12:K$238,MATCH(IF(Input_Day1!$AG165="","",SMALL(Input_Day1!$AF$12:$AF$238,Input_Day1!$AG165)),Input_Day1!$AF$12:'Input_Day1'!$AF$238,0)))</f>
        <v/>
      </c>
      <c r="L156" s="5" t="str">
        <f>IF( OR($A156="",Input_Day1!L165=""),"",INDEX(Input_Day1!L$12:L$238,MATCH(IF(Input_Day1!$AG165="","",SMALL(Input_Day1!$AF$12:$AF$238,Input_Day1!$AG165)),Input_Day1!$AF$12:'Input_Day1'!$AF$238,0)))</f>
        <v/>
      </c>
      <c r="M156" s="1" t="str">
        <f t="shared" si="23"/>
        <v/>
      </c>
      <c r="N156" s="4" t="str">
        <f>IF($A156="","",INDEX(Input_Day1!N$12:N$238,MATCH(IF(Input_Day1!$AG165="","",SMALL(Input_Day1!$AF$12:$AF$238,Input_Day1!$AG165)),Input_Day1!$AF$12:'Input_Day1'!$AF$238,0)))</f>
        <v/>
      </c>
      <c r="O156" s="5" t="str">
        <f>IF( OR($A156="",Input_Day1!O165=""),"",INDEX(Input_Day1!O$12:O$238,MATCH(IF(Input_Day1!$AG165="","",SMALL(Input_Day1!$AF$12:$AF$238,Input_Day1!$AG165)),Input_Day1!$AF$12:'Input_Day1'!$AF$238,0)))</f>
        <v/>
      </c>
      <c r="P156" s="1" t="str">
        <f t="shared" si="24"/>
        <v/>
      </c>
      <c r="Q156" s="4" t="str">
        <f>IF($A156="","",INDEX(Input_Day1!Q$12:Q$238,MATCH(IF(Input_Day1!$AG165="","",SMALL(Input_Day1!$AF$12:$AF$238,Input_Day1!$AG165)),Input_Day1!$AF$12:'Input_Day1'!$AF$238,0)))</f>
        <v/>
      </c>
      <c r="R156" s="5" t="str">
        <f>IF( OR($A156="",Input_Day1!R165=""),"",INDEX(Input_Day1!R$12:R$238,MATCH(IF(Input_Day1!$AG165="","",SMALL(Input_Day1!$AF$12:$AF$238,Input_Day1!$AG165)),Input_Day1!$AF$12:'Input_Day1'!$AF$238,0)))</f>
        <v/>
      </c>
      <c r="S156" s="1" t="str">
        <f t="shared" si="25"/>
        <v/>
      </c>
      <c r="T156" s="4" t="str">
        <f>IF($A156="","",INDEX(Input_Day1!T$12:T$238,MATCH(IF(Input_Day1!$AG165="","",SMALL(Input_Day1!$AF$12:$AF$238,Input_Day1!$AG165)),Input_Day1!$AF$12:'Input_Day1'!$AF$238,0)))</f>
        <v/>
      </c>
      <c r="U156" s="5" t="str">
        <f>IF( OR($A156="",Input_Day1!U165=""),"",INDEX(Input_Day1!U$12:U$238,MATCH(IF(Input_Day1!$AG165="","",SMALL(Input_Day1!$AF$12:$AF$238,Input_Day1!$AG165)),Input_Day1!$AF$12:'Input_Day1'!$AF$238,0)))</f>
        <v/>
      </c>
      <c r="V156" s="1" t="str">
        <f t="shared" si="26"/>
        <v/>
      </c>
      <c r="W156" s="4" t="str">
        <f>IF($A156="","",INDEX(Input_Day1!W$12:W$238,MATCH(IF(Input_Day1!$AG165="","",SMALL(Input_Day1!$AF$12:$AF$238,Input_Day1!$AG165)),Input_Day1!$AF$12:'Input_Day1'!$AF$238,0)))</f>
        <v/>
      </c>
      <c r="X156" s="5" t="str">
        <f>IF( OR($A156="",Input_Day1!X165=""),"",INDEX(Input_Day1!X$12:X$238,MATCH(IF(Input_Day1!$AG165="","",SMALL(Input_Day1!$AF$12:$AF$238,Input_Day1!$AG165)),Input_Day1!$AF$12:'Input_Day1'!$AF$238,0)))</f>
        <v/>
      </c>
      <c r="Y156" s="1" t="str">
        <f t="shared" si="20"/>
        <v/>
      </c>
      <c r="Z156" s="1" t="str">
        <f>IF($A156="","",INDEX(Input_Day1!Z$12:Z$238,MATCH(IF(Input_Day1!$AG165="","",SMALL(Input_Day1!$AF$12:$AF$238,Input_Day1!$AG165)),Input_Day1!$AF$12:'Input_Day1'!$AF$238,0)))</f>
        <v/>
      </c>
    </row>
    <row r="157" spans="1:26" x14ac:dyDescent="0.35">
      <c r="A157" s="1" t="str">
        <f>INDEX(Input_Day1!AE$12:AE$238,MATCH(IF(Input_Day1!$AG166="","",SMALL(Input_Day1!$AF$12:$AF$238,Input_Day1!$AG166)),Input_Day1!$AF$12:'Input_Day1'!$AF$238,0))</f>
        <v/>
      </c>
      <c r="B157" s="1" t="str">
        <f>IF($A157="","",INDEX(Input_Day1!A$12:A$238,MATCH(IF(Input_Day1!$AG166="","",SMALL(Input_Day1!$AF$12:$AF$238,Input_Day1!$AG166)),Input_Day1!$AF$12:'Input_Day1'!$AF$238,0)))</f>
        <v/>
      </c>
      <c r="C157" s="1" t="str">
        <f>IF($A157="","",INDEX(Input_Day1!B$12:B$238,MATCH(IF(Input_Day1!$AG166="","",SMALL(Input_Day1!$AD$12:$AD$238,Input_Day1!$AG166)),Input_Day1!$AD$12:'Input_Day1'!$AD$238,0)))</f>
        <v/>
      </c>
      <c r="D157" s="1" t="str">
        <f>IF($A157="","",INDEX(Input_Day1!C$12:C$238,MATCH(IF(Input_Day1!$AG166="","",SMALL(Input_Day1!$AD$12:$AD$238,Input_Day1!$AG166)),Input_Day1!$AD$12:'Input_Day1'!$AD$238,0)))</f>
        <v/>
      </c>
      <c r="E157" s="4" t="str">
        <f>IF($A157="","",INDEX(Input_Day1!E$12:E$238,MATCH(IF(Input_Day1!$AG166="","",SMALL(Input_Day1!$AF$12:$AF$238,Input_Day1!$AG166)),Input_Day1!$AF$12:'Input_Day1'!$AF$238,0)))</f>
        <v/>
      </c>
      <c r="F157" s="5" t="str">
        <f>IF( OR($A157="",Input_Day1!F166=""),"",INDEX(Input_Day1!F$12:F$238,MATCH(IF(Input_Day1!$AG166="","",SMALL(Input_Day1!$AF$12:$AF$238,Input_Day1!$AG166)),Input_Day1!$AF$12:'Input_Day1'!$AF$238,0)))</f>
        <v/>
      </c>
      <c r="G157" s="1" t="str">
        <f t="shared" si="21"/>
        <v/>
      </c>
      <c r="H157" s="4" t="str">
        <f>IF($A157="","",INDEX(Input_Day1!H$12:H$238,MATCH(IF(Input_Day1!$AG166="","",SMALL(Input_Day1!$AF$12:$AF$238,Input_Day1!$AG166)),Input_Day1!$AF$12:'Input_Day1'!$AF$238,0)))</f>
        <v/>
      </c>
      <c r="I157" s="5" t="str">
        <f>IF( OR($A157="",Input_Day1!I166=""),"",INDEX(Input_Day1!I$12:I$238,MATCH(IF(Input_Day1!$AG166="","",SMALL(Input_Day1!$AF$12:$AF$238,Input_Day1!$AG166)),Input_Day1!$AF$12:'Input_Day1'!$AF$238,0)))</f>
        <v/>
      </c>
      <c r="J157" s="1" t="str">
        <f t="shared" si="22"/>
        <v/>
      </c>
      <c r="K157" s="4" t="str">
        <f>IF($A157="","",INDEX(Input_Day1!K$12:K$238,MATCH(IF(Input_Day1!$AG166="","",SMALL(Input_Day1!$AF$12:$AF$238,Input_Day1!$AG166)),Input_Day1!$AF$12:'Input_Day1'!$AF$238,0)))</f>
        <v/>
      </c>
      <c r="L157" s="5" t="str">
        <f>IF( OR($A157="",Input_Day1!L166=""),"",INDEX(Input_Day1!L$12:L$238,MATCH(IF(Input_Day1!$AG166="","",SMALL(Input_Day1!$AF$12:$AF$238,Input_Day1!$AG166)),Input_Day1!$AF$12:'Input_Day1'!$AF$238,0)))</f>
        <v/>
      </c>
      <c r="M157" s="1" t="str">
        <f t="shared" si="23"/>
        <v/>
      </c>
      <c r="N157" s="4" t="str">
        <f>IF($A157="","",INDEX(Input_Day1!N$12:N$238,MATCH(IF(Input_Day1!$AG166="","",SMALL(Input_Day1!$AF$12:$AF$238,Input_Day1!$AG166)),Input_Day1!$AF$12:'Input_Day1'!$AF$238,0)))</f>
        <v/>
      </c>
      <c r="O157" s="5" t="str">
        <f>IF( OR($A157="",Input_Day1!O166=""),"",INDEX(Input_Day1!O$12:O$238,MATCH(IF(Input_Day1!$AG166="","",SMALL(Input_Day1!$AF$12:$AF$238,Input_Day1!$AG166)),Input_Day1!$AF$12:'Input_Day1'!$AF$238,0)))</f>
        <v/>
      </c>
      <c r="P157" s="1" t="str">
        <f t="shared" si="24"/>
        <v/>
      </c>
      <c r="Q157" s="4" t="str">
        <f>IF($A157="","",INDEX(Input_Day1!Q$12:Q$238,MATCH(IF(Input_Day1!$AG166="","",SMALL(Input_Day1!$AF$12:$AF$238,Input_Day1!$AG166)),Input_Day1!$AF$12:'Input_Day1'!$AF$238,0)))</f>
        <v/>
      </c>
      <c r="R157" s="5" t="str">
        <f>IF( OR($A157="",Input_Day1!R166=""),"",INDEX(Input_Day1!R$12:R$238,MATCH(IF(Input_Day1!$AG166="","",SMALL(Input_Day1!$AF$12:$AF$238,Input_Day1!$AG166)),Input_Day1!$AF$12:'Input_Day1'!$AF$238,0)))</f>
        <v/>
      </c>
      <c r="S157" s="1" t="str">
        <f t="shared" si="25"/>
        <v/>
      </c>
      <c r="T157" s="4" t="str">
        <f>IF($A157="","",INDEX(Input_Day1!T$12:T$238,MATCH(IF(Input_Day1!$AG166="","",SMALL(Input_Day1!$AF$12:$AF$238,Input_Day1!$AG166)),Input_Day1!$AF$12:'Input_Day1'!$AF$238,0)))</f>
        <v/>
      </c>
      <c r="U157" s="5" t="str">
        <f>IF( OR($A157="",Input_Day1!U166=""),"",INDEX(Input_Day1!U$12:U$238,MATCH(IF(Input_Day1!$AG166="","",SMALL(Input_Day1!$AF$12:$AF$238,Input_Day1!$AG166)),Input_Day1!$AF$12:'Input_Day1'!$AF$238,0)))</f>
        <v/>
      </c>
      <c r="V157" s="1" t="str">
        <f t="shared" si="26"/>
        <v/>
      </c>
      <c r="W157" s="4" t="str">
        <f>IF($A157="","",INDEX(Input_Day1!W$12:W$238,MATCH(IF(Input_Day1!$AG166="","",SMALL(Input_Day1!$AF$12:$AF$238,Input_Day1!$AG166)),Input_Day1!$AF$12:'Input_Day1'!$AF$238,0)))</f>
        <v/>
      </c>
      <c r="X157" s="5" t="str">
        <f>IF( OR($A157="",Input_Day1!X166=""),"",INDEX(Input_Day1!X$12:X$238,MATCH(IF(Input_Day1!$AG166="","",SMALL(Input_Day1!$AF$12:$AF$238,Input_Day1!$AG166)),Input_Day1!$AF$12:'Input_Day1'!$AF$238,0)))</f>
        <v/>
      </c>
      <c r="Y157" s="1" t="str">
        <f t="shared" si="20"/>
        <v/>
      </c>
      <c r="Z157" s="1" t="str">
        <f>IF($A157="","",INDEX(Input_Day1!Z$12:Z$238,MATCH(IF(Input_Day1!$AG166="","",SMALL(Input_Day1!$AF$12:$AF$238,Input_Day1!$AG166)),Input_Day1!$AF$12:'Input_Day1'!$AF$238,0)))</f>
        <v/>
      </c>
    </row>
    <row r="158" spans="1:26" x14ac:dyDescent="0.35">
      <c r="A158" s="1" t="str">
        <f>INDEX(Input_Day1!AE$12:AE$238,MATCH(IF(Input_Day1!$AG167="","",SMALL(Input_Day1!$AF$12:$AF$238,Input_Day1!$AG167)),Input_Day1!$AF$12:'Input_Day1'!$AF$238,0))</f>
        <v/>
      </c>
      <c r="B158" s="1" t="str">
        <f>IF($A158="","",INDEX(Input_Day1!A$12:A$238,MATCH(IF(Input_Day1!$AG167="","",SMALL(Input_Day1!$AF$12:$AF$238,Input_Day1!$AG167)),Input_Day1!$AF$12:'Input_Day1'!$AF$238,0)))</f>
        <v/>
      </c>
      <c r="C158" s="1" t="str">
        <f>IF($A158="","",INDEX(Input_Day1!B$12:B$238,MATCH(IF(Input_Day1!$AG167="","",SMALL(Input_Day1!$AD$12:$AD$238,Input_Day1!$AG167)),Input_Day1!$AD$12:'Input_Day1'!$AD$238,0)))</f>
        <v/>
      </c>
      <c r="D158" s="1" t="str">
        <f>IF($A158="","",INDEX(Input_Day1!C$12:C$238,MATCH(IF(Input_Day1!$AG167="","",SMALL(Input_Day1!$AD$12:$AD$238,Input_Day1!$AG167)),Input_Day1!$AD$12:'Input_Day1'!$AD$238,0)))</f>
        <v/>
      </c>
      <c r="E158" s="4" t="str">
        <f>IF($A158="","",INDEX(Input_Day1!E$12:E$238,MATCH(IF(Input_Day1!$AG167="","",SMALL(Input_Day1!$AF$12:$AF$238,Input_Day1!$AG167)),Input_Day1!$AF$12:'Input_Day1'!$AF$238,0)))</f>
        <v/>
      </c>
      <c r="F158" s="5" t="str">
        <f>IF( OR($A158="",Input_Day1!F167=""),"",INDEX(Input_Day1!F$12:F$238,MATCH(IF(Input_Day1!$AG167="","",SMALL(Input_Day1!$AF$12:$AF$238,Input_Day1!$AG167)),Input_Day1!$AF$12:'Input_Day1'!$AF$238,0)))</f>
        <v/>
      </c>
      <c r="G158" s="1" t="str">
        <f t="shared" si="21"/>
        <v/>
      </c>
      <c r="H158" s="4" t="str">
        <f>IF($A158="","",INDEX(Input_Day1!H$12:H$238,MATCH(IF(Input_Day1!$AG167="","",SMALL(Input_Day1!$AF$12:$AF$238,Input_Day1!$AG167)),Input_Day1!$AF$12:'Input_Day1'!$AF$238,0)))</f>
        <v/>
      </c>
      <c r="I158" s="5" t="str">
        <f>IF( OR($A158="",Input_Day1!I167=""),"",INDEX(Input_Day1!I$12:I$238,MATCH(IF(Input_Day1!$AG167="","",SMALL(Input_Day1!$AF$12:$AF$238,Input_Day1!$AG167)),Input_Day1!$AF$12:'Input_Day1'!$AF$238,0)))</f>
        <v/>
      </c>
      <c r="J158" s="1" t="str">
        <f t="shared" si="22"/>
        <v/>
      </c>
      <c r="K158" s="4" t="str">
        <f>IF($A158="","",INDEX(Input_Day1!K$12:K$238,MATCH(IF(Input_Day1!$AG167="","",SMALL(Input_Day1!$AF$12:$AF$238,Input_Day1!$AG167)),Input_Day1!$AF$12:'Input_Day1'!$AF$238,0)))</f>
        <v/>
      </c>
      <c r="L158" s="5" t="str">
        <f>IF( OR($A158="",Input_Day1!L167=""),"",INDEX(Input_Day1!L$12:L$238,MATCH(IF(Input_Day1!$AG167="","",SMALL(Input_Day1!$AF$12:$AF$238,Input_Day1!$AG167)),Input_Day1!$AF$12:'Input_Day1'!$AF$238,0)))</f>
        <v/>
      </c>
      <c r="M158" s="1" t="str">
        <f t="shared" si="23"/>
        <v/>
      </c>
      <c r="N158" s="4" t="str">
        <f>IF($A158="","",INDEX(Input_Day1!N$12:N$238,MATCH(IF(Input_Day1!$AG167="","",SMALL(Input_Day1!$AF$12:$AF$238,Input_Day1!$AG167)),Input_Day1!$AF$12:'Input_Day1'!$AF$238,0)))</f>
        <v/>
      </c>
      <c r="O158" s="5" t="str">
        <f>IF( OR($A158="",Input_Day1!O167=""),"",INDEX(Input_Day1!O$12:O$238,MATCH(IF(Input_Day1!$AG167="","",SMALL(Input_Day1!$AF$12:$AF$238,Input_Day1!$AG167)),Input_Day1!$AF$12:'Input_Day1'!$AF$238,0)))</f>
        <v/>
      </c>
      <c r="P158" s="1" t="str">
        <f t="shared" si="24"/>
        <v/>
      </c>
      <c r="Q158" s="4" t="str">
        <f>IF($A158="","",INDEX(Input_Day1!Q$12:Q$238,MATCH(IF(Input_Day1!$AG167="","",SMALL(Input_Day1!$AF$12:$AF$238,Input_Day1!$AG167)),Input_Day1!$AF$12:'Input_Day1'!$AF$238,0)))</f>
        <v/>
      </c>
      <c r="R158" s="5" t="str">
        <f>IF( OR($A158="",Input_Day1!R167=""),"",INDEX(Input_Day1!R$12:R$238,MATCH(IF(Input_Day1!$AG167="","",SMALL(Input_Day1!$AF$12:$AF$238,Input_Day1!$AG167)),Input_Day1!$AF$12:'Input_Day1'!$AF$238,0)))</f>
        <v/>
      </c>
      <c r="S158" s="1" t="str">
        <f t="shared" si="25"/>
        <v/>
      </c>
      <c r="T158" s="4" t="str">
        <f>IF($A158="","",INDEX(Input_Day1!T$12:T$238,MATCH(IF(Input_Day1!$AG167="","",SMALL(Input_Day1!$AF$12:$AF$238,Input_Day1!$AG167)),Input_Day1!$AF$12:'Input_Day1'!$AF$238,0)))</f>
        <v/>
      </c>
      <c r="U158" s="5" t="str">
        <f>IF( OR($A158="",Input_Day1!U167=""),"",INDEX(Input_Day1!U$12:U$238,MATCH(IF(Input_Day1!$AG167="","",SMALL(Input_Day1!$AF$12:$AF$238,Input_Day1!$AG167)),Input_Day1!$AF$12:'Input_Day1'!$AF$238,0)))</f>
        <v/>
      </c>
      <c r="V158" s="1" t="str">
        <f t="shared" si="26"/>
        <v/>
      </c>
      <c r="W158" s="4" t="str">
        <f>IF($A158="","",INDEX(Input_Day1!W$12:W$238,MATCH(IF(Input_Day1!$AG167="","",SMALL(Input_Day1!$AF$12:$AF$238,Input_Day1!$AG167)),Input_Day1!$AF$12:'Input_Day1'!$AF$238,0)))</f>
        <v/>
      </c>
      <c r="X158" s="5" t="str">
        <f>IF( OR($A158="",Input_Day1!X167=""),"",INDEX(Input_Day1!X$12:X$238,MATCH(IF(Input_Day1!$AG167="","",SMALL(Input_Day1!$AF$12:$AF$238,Input_Day1!$AG167)),Input_Day1!$AF$12:'Input_Day1'!$AF$238,0)))</f>
        <v/>
      </c>
      <c r="Y158" s="1" t="str">
        <f t="shared" si="20"/>
        <v/>
      </c>
      <c r="Z158" s="1" t="str">
        <f>IF($A158="","",INDEX(Input_Day1!Z$12:Z$238,MATCH(IF(Input_Day1!$AG167="","",SMALL(Input_Day1!$AF$12:$AF$238,Input_Day1!$AG167)),Input_Day1!$AF$12:'Input_Day1'!$AF$238,0)))</f>
        <v/>
      </c>
    </row>
    <row r="159" spans="1:26" x14ac:dyDescent="0.35">
      <c r="A159" s="1" t="str">
        <f>INDEX(Input_Day1!AE$12:AE$238,MATCH(IF(Input_Day1!$AG168="","",SMALL(Input_Day1!$AF$12:$AF$238,Input_Day1!$AG168)),Input_Day1!$AF$12:'Input_Day1'!$AF$238,0))</f>
        <v/>
      </c>
      <c r="B159" s="1" t="str">
        <f>IF($A159="","",INDEX(Input_Day1!A$12:A$238,MATCH(IF(Input_Day1!$AG168="","",SMALL(Input_Day1!$AF$12:$AF$238,Input_Day1!$AG168)),Input_Day1!$AF$12:'Input_Day1'!$AF$238,0)))</f>
        <v/>
      </c>
      <c r="C159" s="1" t="str">
        <f>IF($A159="","",INDEX(Input_Day1!B$12:B$238,MATCH(IF(Input_Day1!$AG168="","",SMALL(Input_Day1!$AD$12:$AD$238,Input_Day1!$AG168)),Input_Day1!$AD$12:'Input_Day1'!$AD$238,0)))</f>
        <v/>
      </c>
      <c r="D159" s="1" t="str">
        <f>IF($A159="","",INDEX(Input_Day1!C$12:C$238,MATCH(IF(Input_Day1!$AG168="","",SMALL(Input_Day1!$AD$12:$AD$238,Input_Day1!$AG168)),Input_Day1!$AD$12:'Input_Day1'!$AD$238,0)))</f>
        <v/>
      </c>
      <c r="E159" s="4" t="str">
        <f>IF($A159="","",INDEX(Input_Day1!E$12:E$238,MATCH(IF(Input_Day1!$AG168="","",SMALL(Input_Day1!$AF$12:$AF$238,Input_Day1!$AG168)),Input_Day1!$AF$12:'Input_Day1'!$AF$238,0)))</f>
        <v/>
      </c>
      <c r="F159" s="5" t="str">
        <f>IF( OR($A159="",Input_Day1!F168=""),"",INDEX(Input_Day1!F$12:F$238,MATCH(IF(Input_Day1!$AG168="","",SMALL(Input_Day1!$AF$12:$AF$238,Input_Day1!$AG168)),Input_Day1!$AF$12:'Input_Day1'!$AF$238,0)))</f>
        <v/>
      </c>
      <c r="G159" s="1" t="str">
        <f t="shared" si="21"/>
        <v/>
      </c>
      <c r="H159" s="4" t="str">
        <f>IF($A159="","",INDEX(Input_Day1!H$12:H$238,MATCH(IF(Input_Day1!$AG168="","",SMALL(Input_Day1!$AF$12:$AF$238,Input_Day1!$AG168)),Input_Day1!$AF$12:'Input_Day1'!$AF$238,0)))</f>
        <v/>
      </c>
      <c r="I159" s="5" t="str">
        <f>IF( OR($A159="",Input_Day1!I168=""),"",INDEX(Input_Day1!I$12:I$238,MATCH(IF(Input_Day1!$AG168="","",SMALL(Input_Day1!$AF$12:$AF$238,Input_Day1!$AG168)),Input_Day1!$AF$12:'Input_Day1'!$AF$238,0)))</f>
        <v/>
      </c>
      <c r="J159" s="1" t="str">
        <f t="shared" si="22"/>
        <v/>
      </c>
      <c r="K159" s="4" t="str">
        <f>IF($A159="","",INDEX(Input_Day1!K$12:K$238,MATCH(IF(Input_Day1!$AG168="","",SMALL(Input_Day1!$AF$12:$AF$238,Input_Day1!$AG168)),Input_Day1!$AF$12:'Input_Day1'!$AF$238,0)))</f>
        <v/>
      </c>
      <c r="L159" s="5" t="str">
        <f>IF( OR($A159="",Input_Day1!L168=""),"",INDEX(Input_Day1!L$12:L$238,MATCH(IF(Input_Day1!$AG168="","",SMALL(Input_Day1!$AF$12:$AF$238,Input_Day1!$AG168)),Input_Day1!$AF$12:'Input_Day1'!$AF$238,0)))</f>
        <v/>
      </c>
      <c r="M159" s="1" t="str">
        <f t="shared" si="23"/>
        <v/>
      </c>
      <c r="N159" s="4" t="str">
        <f>IF($A159="","",INDEX(Input_Day1!N$12:N$238,MATCH(IF(Input_Day1!$AG168="","",SMALL(Input_Day1!$AF$12:$AF$238,Input_Day1!$AG168)),Input_Day1!$AF$12:'Input_Day1'!$AF$238,0)))</f>
        <v/>
      </c>
      <c r="O159" s="5" t="str">
        <f>IF( OR($A159="",Input_Day1!O168=""),"",INDEX(Input_Day1!O$12:O$238,MATCH(IF(Input_Day1!$AG168="","",SMALL(Input_Day1!$AF$12:$AF$238,Input_Day1!$AG168)),Input_Day1!$AF$12:'Input_Day1'!$AF$238,0)))</f>
        <v/>
      </c>
      <c r="P159" s="1" t="str">
        <f t="shared" si="24"/>
        <v/>
      </c>
      <c r="Q159" s="4" t="str">
        <f>IF($A159="","",INDEX(Input_Day1!Q$12:Q$238,MATCH(IF(Input_Day1!$AG168="","",SMALL(Input_Day1!$AF$12:$AF$238,Input_Day1!$AG168)),Input_Day1!$AF$12:'Input_Day1'!$AF$238,0)))</f>
        <v/>
      </c>
      <c r="R159" s="5" t="str">
        <f>IF( OR($A159="",Input_Day1!R168=""),"",INDEX(Input_Day1!R$12:R$238,MATCH(IF(Input_Day1!$AG168="","",SMALL(Input_Day1!$AF$12:$AF$238,Input_Day1!$AG168)),Input_Day1!$AF$12:'Input_Day1'!$AF$238,0)))</f>
        <v/>
      </c>
      <c r="S159" s="1" t="str">
        <f t="shared" si="25"/>
        <v/>
      </c>
      <c r="T159" s="4" t="str">
        <f>IF($A159="","",INDEX(Input_Day1!T$12:T$238,MATCH(IF(Input_Day1!$AG168="","",SMALL(Input_Day1!$AF$12:$AF$238,Input_Day1!$AG168)),Input_Day1!$AF$12:'Input_Day1'!$AF$238,0)))</f>
        <v/>
      </c>
      <c r="U159" s="5" t="str">
        <f>IF( OR($A159="",Input_Day1!U168=""),"",INDEX(Input_Day1!U$12:U$238,MATCH(IF(Input_Day1!$AG168="","",SMALL(Input_Day1!$AF$12:$AF$238,Input_Day1!$AG168)),Input_Day1!$AF$12:'Input_Day1'!$AF$238,0)))</f>
        <v/>
      </c>
      <c r="V159" s="1" t="str">
        <f t="shared" si="26"/>
        <v/>
      </c>
      <c r="W159" s="4" t="str">
        <f>IF($A159="","",INDEX(Input_Day1!W$12:W$238,MATCH(IF(Input_Day1!$AG168="","",SMALL(Input_Day1!$AF$12:$AF$238,Input_Day1!$AG168)),Input_Day1!$AF$12:'Input_Day1'!$AF$238,0)))</f>
        <v/>
      </c>
      <c r="X159" s="5" t="str">
        <f>IF( OR($A159="",Input_Day1!X168=""),"",INDEX(Input_Day1!X$12:X$238,MATCH(IF(Input_Day1!$AG168="","",SMALL(Input_Day1!$AF$12:$AF$238,Input_Day1!$AG168)),Input_Day1!$AF$12:'Input_Day1'!$AF$238,0)))</f>
        <v/>
      </c>
      <c r="Y159" s="1" t="str">
        <f t="shared" si="20"/>
        <v/>
      </c>
      <c r="Z159" s="1" t="str">
        <f>IF($A159="","",INDEX(Input_Day1!Z$12:Z$238,MATCH(IF(Input_Day1!$AG168="","",SMALL(Input_Day1!$AF$12:$AF$238,Input_Day1!$AG168)),Input_Day1!$AF$12:'Input_Day1'!$AF$238,0)))</f>
        <v/>
      </c>
    </row>
    <row r="160" spans="1:26" x14ac:dyDescent="0.35">
      <c r="A160" s="1" t="str">
        <f>INDEX(Input_Day1!AE$12:AE$238,MATCH(IF(Input_Day1!$AG169="","",SMALL(Input_Day1!$AF$12:$AF$238,Input_Day1!$AG169)),Input_Day1!$AF$12:'Input_Day1'!$AF$238,0))</f>
        <v/>
      </c>
      <c r="B160" s="1" t="str">
        <f>IF($A160="","",INDEX(Input_Day1!A$12:A$238,MATCH(IF(Input_Day1!$AG169="","",SMALL(Input_Day1!$AF$12:$AF$238,Input_Day1!$AG169)),Input_Day1!$AF$12:'Input_Day1'!$AF$238,0)))</f>
        <v/>
      </c>
      <c r="C160" s="1" t="str">
        <f>IF($A160="","",INDEX(Input_Day1!B$12:B$238,MATCH(IF(Input_Day1!$AG169="","",SMALL(Input_Day1!$AD$12:$AD$238,Input_Day1!$AG169)),Input_Day1!$AD$12:'Input_Day1'!$AD$238,0)))</f>
        <v/>
      </c>
      <c r="D160" s="1" t="str">
        <f>IF($A160="","",INDEX(Input_Day1!C$12:C$238,MATCH(IF(Input_Day1!$AG169="","",SMALL(Input_Day1!$AD$12:$AD$238,Input_Day1!$AG169)),Input_Day1!$AD$12:'Input_Day1'!$AD$238,0)))</f>
        <v/>
      </c>
      <c r="E160" s="4" t="str">
        <f>IF($A160="","",INDEX(Input_Day1!E$12:E$238,MATCH(IF(Input_Day1!$AG169="","",SMALL(Input_Day1!$AF$12:$AF$238,Input_Day1!$AG169)),Input_Day1!$AF$12:'Input_Day1'!$AF$238,0)))</f>
        <v/>
      </c>
      <c r="F160" s="5" t="str">
        <f>IF( OR($A160="",Input_Day1!F169=""),"",INDEX(Input_Day1!F$12:F$238,MATCH(IF(Input_Day1!$AG169="","",SMALL(Input_Day1!$AF$12:$AF$238,Input_Day1!$AG169)),Input_Day1!$AF$12:'Input_Day1'!$AF$238,0)))</f>
        <v/>
      </c>
      <c r="G160" s="1" t="str">
        <f t="shared" si="21"/>
        <v/>
      </c>
      <c r="H160" s="4" t="str">
        <f>IF($A160="","",INDEX(Input_Day1!H$12:H$238,MATCH(IF(Input_Day1!$AG169="","",SMALL(Input_Day1!$AF$12:$AF$238,Input_Day1!$AG169)),Input_Day1!$AF$12:'Input_Day1'!$AF$238,0)))</f>
        <v/>
      </c>
      <c r="I160" s="5" t="str">
        <f>IF( OR($A160="",Input_Day1!I169=""),"",INDEX(Input_Day1!I$12:I$238,MATCH(IF(Input_Day1!$AG169="","",SMALL(Input_Day1!$AF$12:$AF$238,Input_Day1!$AG169)),Input_Day1!$AF$12:'Input_Day1'!$AF$238,0)))</f>
        <v/>
      </c>
      <c r="J160" s="1" t="str">
        <f t="shared" si="22"/>
        <v/>
      </c>
      <c r="K160" s="4" t="str">
        <f>IF($A160="","",INDEX(Input_Day1!K$12:K$238,MATCH(IF(Input_Day1!$AG169="","",SMALL(Input_Day1!$AF$12:$AF$238,Input_Day1!$AG169)),Input_Day1!$AF$12:'Input_Day1'!$AF$238,0)))</f>
        <v/>
      </c>
      <c r="L160" s="5" t="str">
        <f>IF( OR($A160="",Input_Day1!L169=""),"",INDEX(Input_Day1!L$12:L$238,MATCH(IF(Input_Day1!$AG169="","",SMALL(Input_Day1!$AF$12:$AF$238,Input_Day1!$AG169)),Input_Day1!$AF$12:'Input_Day1'!$AF$238,0)))</f>
        <v/>
      </c>
      <c r="M160" s="1" t="str">
        <f t="shared" si="23"/>
        <v/>
      </c>
      <c r="N160" s="4" t="str">
        <f>IF($A160="","",INDEX(Input_Day1!N$12:N$238,MATCH(IF(Input_Day1!$AG169="","",SMALL(Input_Day1!$AF$12:$AF$238,Input_Day1!$AG169)),Input_Day1!$AF$12:'Input_Day1'!$AF$238,0)))</f>
        <v/>
      </c>
      <c r="O160" s="5" t="str">
        <f>IF( OR($A160="",Input_Day1!O169=""),"",INDEX(Input_Day1!O$12:O$238,MATCH(IF(Input_Day1!$AG169="","",SMALL(Input_Day1!$AF$12:$AF$238,Input_Day1!$AG169)),Input_Day1!$AF$12:'Input_Day1'!$AF$238,0)))</f>
        <v/>
      </c>
      <c r="P160" s="1" t="str">
        <f t="shared" si="24"/>
        <v/>
      </c>
      <c r="Q160" s="4" t="str">
        <f>IF($A160="","",INDEX(Input_Day1!Q$12:Q$238,MATCH(IF(Input_Day1!$AG169="","",SMALL(Input_Day1!$AF$12:$AF$238,Input_Day1!$AG169)),Input_Day1!$AF$12:'Input_Day1'!$AF$238,0)))</f>
        <v/>
      </c>
      <c r="R160" s="5" t="str">
        <f>IF( OR($A160="",Input_Day1!R169=""),"",INDEX(Input_Day1!R$12:R$238,MATCH(IF(Input_Day1!$AG169="","",SMALL(Input_Day1!$AF$12:$AF$238,Input_Day1!$AG169)),Input_Day1!$AF$12:'Input_Day1'!$AF$238,0)))</f>
        <v/>
      </c>
      <c r="S160" s="1" t="str">
        <f t="shared" si="25"/>
        <v/>
      </c>
      <c r="T160" s="4" t="str">
        <f>IF($A160="","",INDEX(Input_Day1!T$12:T$238,MATCH(IF(Input_Day1!$AG169="","",SMALL(Input_Day1!$AF$12:$AF$238,Input_Day1!$AG169)),Input_Day1!$AF$12:'Input_Day1'!$AF$238,0)))</f>
        <v/>
      </c>
      <c r="U160" s="5" t="str">
        <f>IF( OR($A160="",Input_Day1!U169=""),"",INDEX(Input_Day1!U$12:U$238,MATCH(IF(Input_Day1!$AG169="","",SMALL(Input_Day1!$AF$12:$AF$238,Input_Day1!$AG169)),Input_Day1!$AF$12:'Input_Day1'!$AF$238,0)))</f>
        <v/>
      </c>
      <c r="V160" s="1" t="str">
        <f t="shared" si="26"/>
        <v/>
      </c>
      <c r="W160" s="4" t="str">
        <f>IF($A160="","",INDEX(Input_Day1!W$12:W$238,MATCH(IF(Input_Day1!$AG169="","",SMALL(Input_Day1!$AF$12:$AF$238,Input_Day1!$AG169)),Input_Day1!$AF$12:'Input_Day1'!$AF$238,0)))</f>
        <v/>
      </c>
      <c r="X160" s="5" t="str">
        <f>IF( OR($A160="",Input_Day1!X169=""),"",INDEX(Input_Day1!X$12:X$238,MATCH(IF(Input_Day1!$AG169="","",SMALL(Input_Day1!$AF$12:$AF$238,Input_Day1!$AG169)),Input_Day1!$AF$12:'Input_Day1'!$AF$238,0)))</f>
        <v/>
      </c>
      <c r="Y160" s="1" t="str">
        <f t="shared" si="20"/>
        <v/>
      </c>
      <c r="Z160" s="1" t="str">
        <f>IF($A160="","",INDEX(Input_Day1!Z$12:Z$238,MATCH(IF(Input_Day1!$AG169="","",SMALL(Input_Day1!$AF$12:$AF$238,Input_Day1!$AG169)),Input_Day1!$AF$12:'Input_Day1'!$AF$238,0)))</f>
        <v/>
      </c>
    </row>
    <row r="161" spans="1:26" x14ac:dyDescent="0.35">
      <c r="A161" s="1" t="str">
        <f>INDEX(Input_Day1!AE$12:AE$238,MATCH(IF(Input_Day1!$AG170="","",SMALL(Input_Day1!$AF$12:$AF$238,Input_Day1!$AG170)),Input_Day1!$AF$12:'Input_Day1'!$AF$238,0))</f>
        <v/>
      </c>
      <c r="B161" s="1" t="str">
        <f>IF($A161="","",INDEX(Input_Day1!A$12:A$238,MATCH(IF(Input_Day1!$AG170="","",SMALL(Input_Day1!$AF$12:$AF$238,Input_Day1!$AG170)),Input_Day1!$AF$12:'Input_Day1'!$AF$238,0)))</f>
        <v/>
      </c>
      <c r="C161" s="1" t="str">
        <f>IF($A161="","",INDEX(Input_Day1!B$12:B$238,MATCH(IF(Input_Day1!$AG170="","",SMALL(Input_Day1!$AD$12:$AD$238,Input_Day1!$AG170)),Input_Day1!$AD$12:'Input_Day1'!$AD$238,0)))</f>
        <v/>
      </c>
      <c r="D161" s="1" t="str">
        <f>IF($A161="","",INDEX(Input_Day1!C$12:C$238,MATCH(IF(Input_Day1!$AG170="","",SMALL(Input_Day1!$AD$12:$AD$238,Input_Day1!$AG170)),Input_Day1!$AD$12:'Input_Day1'!$AD$238,0)))</f>
        <v/>
      </c>
      <c r="E161" s="4" t="str">
        <f>IF($A161="","",INDEX(Input_Day1!E$12:E$238,MATCH(IF(Input_Day1!$AG170="","",SMALL(Input_Day1!$AF$12:$AF$238,Input_Day1!$AG170)),Input_Day1!$AF$12:'Input_Day1'!$AF$238,0)))</f>
        <v/>
      </c>
      <c r="F161" s="5" t="str">
        <f>IF( OR($A161="",Input_Day1!F170=""),"",INDEX(Input_Day1!F$12:F$238,MATCH(IF(Input_Day1!$AG170="","",SMALL(Input_Day1!$AF$12:$AF$238,Input_Day1!$AG170)),Input_Day1!$AF$12:'Input_Day1'!$AF$238,0)))</f>
        <v/>
      </c>
      <c r="G161" s="1" t="str">
        <f t="shared" si="21"/>
        <v/>
      </c>
      <c r="H161" s="4" t="str">
        <f>IF($A161="","",INDEX(Input_Day1!H$12:H$238,MATCH(IF(Input_Day1!$AG170="","",SMALL(Input_Day1!$AF$12:$AF$238,Input_Day1!$AG170)),Input_Day1!$AF$12:'Input_Day1'!$AF$238,0)))</f>
        <v/>
      </c>
      <c r="I161" s="5" t="str">
        <f>IF( OR($A161="",Input_Day1!I170=""),"",INDEX(Input_Day1!I$12:I$238,MATCH(IF(Input_Day1!$AG170="","",SMALL(Input_Day1!$AF$12:$AF$238,Input_Day1!$AG170)),Input_Day1!$AF$12:'Input_Day1'!$AF$238,0)))</f>
        <v/>
      </c>
      <c r="J161" s="1" t="str">
        <f t="shared" si="22"/>
        <v/>
      </c>
      <c r="K161" s="4" t="str">
        <f>IF($A161="","",INDEX(Input_Day1!K$12:K$238,MATCH(IF(Input_Day1!$AG170="","",SMALL(Input_Day1!$AF$12:$AF$238,Input_Day1!$AG170)),Input_Day1!$AF$12:'Input_Day1'!$AF$238,0)))</f>
        <v/>
      </c>
      <c r="L161" s="5" t="str">
        <f>IF( OR($A161="",Input_Day1!L170=""),"",INDEX(Input_Day1!L$12:L$238,MATCH(IF(Input_Day1!$AG170="","",SMALL(Input_Day1!$AF$12:$AF$238,Input_Day1!$AG170)),Input_Day1!$AF$12:'Input_Day1'!$AF$238,0)))</f>
        <v/>
      </c>
      <c r="M161" s="1" t="str">
        <f t="shared" si="23"/>
        <v/>
      </c>
      <c r="N161" s="4" t="str">
        <f>IF($A161="","",INDEX(Input_Day1!N$12:N$238,MATCH(IF(Input_Day1!$AG170="","",SMALL(Input_Day1!$AF$12:$AF$238,Input_Day1!$AG170)),Input_Day1!$AF$12:'Input_Day1'!$AF$238,0)))</f>
        <v/>
      </c>
      <c r="O161" s="5" t="str">
        <f>IF( OR($A161="",Input_Day1!O170=""),"",INDEX(Input_Day1!O$12:O$238,MATCH(IF(Input_Day1!$AG170="","",SMALL(Input_Day1!$AF$12:$AF$238,Input_Day1!$AG170)),Input_Day1!$AF$12:'Input_Day1'!$AF$238,0)))</f>
        <v/>
      </c>
      <c r="P161" s="1" t="str">
        <f t="shared" si="24"/>
        <v/>
      </c>
      <c r="Q161" s="4" t="str">
        <f>IF($A161="","",INDEX(Input_Day1!Q$12:Q$238,MATCH(IF(Input_Day1!$AG170="","",SMALL(Input_Day1!$AF$12:$AF$238,Input_Day1!$AG170)),Input_Day1!$AF$12:'Input_Day1'!$AF$238,0)))</f>
        <v/>
      </c>
      <c r="R161" s="5" t="str">
        <f>IF( OR($A161="",Input_Day1!R170=""),"",INDEX(Input_Day1!R$12:R$238,MATCH(IF(Input_Day1!$AG170="","",SMALL(Input_Day1!$AF$12:$AF$238,Input_Day1!$AG170)),Input_Day1!$AF$12:'Input_Day1'!$AF$238,0)))</f>
        <v/>
      </c>
      <c r="S161" s="1" t="str">
        <f t="shared" si="25"/>
        <v/>
      </c>
      <c r="T161" s="4" t="str">
        <f>IF($A161="","",INDEX(Input_Day1!T$12:T$238,MATCH(IF(Input_Day1!$AG170="","",SMALL(Input_Day1!$AF$12:$AF$238,Input_Day1!$AG170)),Input_Day1!$AF$12:'Input_Day1'!$AF$238,0)))</f>
        <v/>
      </c>
      <c r="U161" s="5" t="str">
        <f>IF( OR($A161="",Input_Day1!U170=""),"",INDEX(Input_Day1!U$12:U$238,MATCH(IF(Input_Day1!$AG170="","",SMALL(Input_Day1!$AF$12:$AF$238,Input_Day1!$AG170)),Input_Day1!$AF$12:'Input_Day1'!$AF$238,0)))</f>
        <v/>
      </c>
      <c r="V161" s="1" t="str">
        <f t="shared" si="26"/>
        <v/>
      </c>
      <c r="W161" s="4" t="str">
        <f>IF($A161="","",INDEX(Input_Day1!W$12:W$238,MATCH(IF(Input_Day1!$AG170="","",SMALL(Input_Day1!$AF$12:$AF$238,Input_Day1!$AG170)),Input_Day1!$AF$12:'Input_Day1'!$AF$238,0)))</f>
        <v/>
      </c>
      <c r="X161" s="5" t="str">
        <f>IF( OR($A161="",Input_Day1!X170=""),"",INDEX(Input_Day1!X$12:X$238,MATCH(IF(Input_Day1!$AG170="","",SMALL(Input_Day1!$AF$12:$AF$238,Input_Day1!$AG170)),Input_Day1!$AF$12:'Input_Day1'!$AF$238,0)))</f>
        <v/>
      </c>
      <c r="Y161" s="1" t="str">
        <f t="shared" si="20"/>
        <v/>
      </c>
      <c r="Z161" s="1" t="str">
        <f>IF($A161="","",INDEX(Input_Day1!Z$12:Z$238,MATCH(IF(Input_Day1!$AG170="","",SMALL(Input_Day1!$AF$12:$AF$238,Input_Day1!$AG170)),Input_Day1!$AF$12:'Input_Day1'!$AF$238,0)))</f>
        <v/>
      </c>
    </row>
    <row r="162" spans="1:26" x14ac:dyDescent="0.35">
      <c r="A162" s="1" t="str">
        <f>INDEX(Input_Day1!AE$12:AE$238,MATCH(IF(Input_Day1!$AG171="","",SMALL(Input_Day1!$AF$12:$AF$238,Input_Day1!$AG171)),Input_Day1!$AF$12:'Input_Day1'!$AF$238,0))</f>
        <v/>
      </c>
      <c r="B162" s="1" t="str">
        <f>IF($A162="","",INDEX(Input_Day1!A$12:A$238,MATCH(IF(Input_Day1!$AG171="","",SMALL(Input_Day1!$AF$12:$AF$238,Input_Day1!$AG171)),Input_Day1!$AF$12:'Input_Day1'!$AF$238,0)))</f>
        <v/>
      </c>
      <c r="C162" s="1" t="str">
        <f>IF($A162="","",INDEX(Input_Day1!B$12:B$238,MATCH(IF(Input_Day1!$AG171="","",SMALL(Input_Day1!$AD$12:$AD$238,Input_Day1!$AG171)),Input_Day1!$AD$12:'Input_Day1'!$AD$238,0)))</f>
        <v/>
      </c>
      <c r="D162" s="1" t="str">
        <f>IF($A162="","",INDEX(Input_Day1!C$12:C$238,MATCH(IF(Input_Day1!$AG171="","",SMALL(Input_Day1!$AD$12:$AD$238,Input_Day1!$AG171)),Input_Day1!$AD$12:'Input_Day1'!$AD$238,0)))</f>
        <v/>
      </c>
      <c r="E162" s="4" t="str">
        <f>IF($A162="","",INDEX(Input_Day1!E$12:E$238,MATCH(IF(Input_Day1!$AG171="","",SMALL(Input_Day1!$AF$12:$AF$238,Input_Day1!$AG171)),Input_Day1!$AF$12:'Input_Day1'!$AF$238,0)))</f>
        <v/>
      </c>
      <c r="F162" s="5" t="str">
        <f>IF( OR($A162="",Input_Day1!F171=""),"",INDEX(Input_Day1!F$12:F$238,MATCH(IF(Input_Day1!$AG171="","",SMALL(Input_Day1!$AF$12:$AF$238,Input_Day1!$AG171)),Input_Day1!$AF$12:'Input_Day1'!$AF$238,0)))</f>
        <v/>
      </c>
      <c r="G162" s="1" t="str">
        <f t="shared" si="21"/>
        <v/>
      </c>
      <c r="H162" s="4" t="str">
        <f>IF($A162="","",INDEX(Input_Day1!H$12:H$238,MATCH(IF(Input_Day1!$AG171="","",SMALL(Input_Day1!$AF$12:$AF$238,Input_Day1!$AG171)),Input_Day1!$AF$12:'Input_Day1'!$AF$238,0)))</f>
        <v/>
      </c>
      <c r="I162" s="5" t="str">
        <f>IF( OR($A162="",Input_Day1!I171=""),"",INDEX(Input_Day1!I$12:I$238,MATCH(IF(Input_Day1!$AG171="","",SMALL(Input_Day1!$AF$12:$AF$238,Input_Day1!$AG171)),Input_Day1!$AF$12:'Input_Day1'!$AF$238,0)))</f>
        <v/>
      </c>
      <c r="J162" s="1" t="str">
        <f t="shared" si="22"/>
        <v/>
      </c>
      <c r="K162" s="4" t="str">
        <f>IF($A162="","",INDEX(Input_Day1!K$12:K$238,MATCH(IF(Input_Day1!$AG171="","",SMALL(Input_Day1!$AF$12:$AF$238,Input_Day1!$AG171)),Input_Day1!$AF$12:'Input_Day1'!$AF$238,0)))</f>
        <v/>
      </c>
      <c r="L162" s="5" t="str">
        <f>IF( OR($A162="",Input_Day1!L171=""),"",INDEX(Input_Day1!L$12:L$238,MATCH(IF(Input_Day1!$AG171="","",SMALL(Input_Day1!$AF$12:$AF$238,Input_Day1!$AG171)),Input_Day1!$AF$12:'Input_Day1'!$AF$238,0)))</f>
        <v/>
      </c>
      <c r="M162" s="1" t="str">
        <f t="shared" si="23"/>
        <v/>
      </c>
      <c r="N162" s="4" t="str">
        <f>IF($A162="","",INDEX(Input_Day1!N$12:N$238,MATCH(IF(Input_Day1!$AG171="","",SMALL(Input_Day1!$AF$12:$AF$238,Input_Day1!$AG171)),Input_Day1!$AF$12:'Input_Day1'!$AF$238,0)))</f>
        <v/>
      </c>
      <c r="O162" s="5" t="str">
        <f>IF( OR($A162="",Input_Day1!O171=""),"",INDEX(Input_Day1!O$12:O$238,MATCH(IF(Input_Day1!$AG171="","",SMALL(Input_Day1!$AF$12:$AF$238,Input_Day1!$AG171)),Input_Day1!$AF$12:'Input_Day1'!$AF$238,0)))</f>
        <v/>
      </c>
      <c r="P162" s="1" t="str">
        <f t="shared" si="24"/>
        <v/>
      </c>
      <c r="Q162" s="4" t="str">
        <f>IF($A162="","",INDEX(Input_Day1!Q$12:Q$238,MATCH(IF(Input_Day1!$AG171="","",SMALL(Input_Day1!$AF$12:$AF$238,Input_Day1!$AG171)),Input_Day1!$AF$12:'Input_Day1'!$AF$238,0)))</f>
        <v/>
      </c>
      <c r="R162" s="5" t="str">
        <f>IF( OR($A162="",Input_Day1!R171=""),"",INDEX(Input_Day1!R$12:R$238,MATCH(IF(Input_Day1!$AG171="","",SMALL(Input_Day1!$AF$12:$AF$238,Input_Day1!$AG171)),Input_Day1!$AF$12:'Input_Day1'!$AF$238,0)))</f>
        <v/>
      </c>
      <c r="S162" s="1" t="str">
        <f t="shared" si="25"/>
        <v/>
      </c>
      <c r="T162" s="4" t="str">
        <f>IF($A162="","",INDEX(Input_Day1!T$12:T$238,MATCH(IF(Input_Day1!$AG171="","",SMALL(Input_Day1!$AF$12:$AF$238,Input_Day1!$AG171)),Input_Day1!$AF$12:'Input_Day1'!$AF$238,0)))</f>
        <v/>
      </c>
      <c r="U162" s="5" t="str">
        <f>IF( OR($A162="",Input_Day1!U171=""),"",INDEX(Input_Day1!U$12:U$238,MATCH(IF(Input_Day1!$AG171="","",SMALL(Input_Day1!$AF$12:$AF$238,Input_Day1!$AG171)),Input_Day1!$AF$12:'Input_Day1'!$AF$238,0)))</f>
        <v/>
      </c>
      <c r="V162" s="1" t="str">
        <f t="shared" si="26"/>
        <v/>
      </c>
      <c r="W162" s="4" t="str">
        <f>IF($A162="","",INDEX(Input_Day1!W$12:W$238,MATCH(IF(Input_Day1!$AG171="","",SMALL(Input_Day1!$AF$12:$AF$238,Input_Day1!$AG171)),Input_Day1!$AF$12:'Input_Day1'!$AF$238,0)))</f>
        <v/>
      </c>
      <c r="X162" s="5" t="str">
        <f>IF( OR($A162="",Input_Day1!X171=""),"",INDEX(Input_Day1!X$12:X$238,MATCH(IF(Input_Day1!$AG171="","",SMALL(Input_Day1!$AF$12:$AF$238,Input_Day1!$AG171)),Input_Day1!$AF$12:'Input_Day1'!$AF$238,0)))</f>
        <v/>
      </c>
      <c r="Y162" s="1" t="str">
        <f t="shared" si="20"/>
        <v/>
      </c>
      <c r="Z162" s="1" t="str">
        <f>IF($A162="","",INDEX(Input_Day1!Z$12:Z$238,MATCH(IF(Input_Day1!$AG171="","",SMALL(Input_Day1!$AF$12:$AF$238,Input_Day1!$AG171)),Input_Day1!$AF$12:'Input_Day1'!$AF$238,0)))</f>
        <v/>
      </c>
    </row>
    <row r="163" spans="1:26" x14ac:dyDescent="0.35">
      <c r="A163" s="1" t="str">
        <f>INDEX(Input_Day1!AE$12:AE$238,MATCH(IF(Input_Day1!$AG172="","",SMALL(Input_Day1!$AF$12:$AF$238,Input_Day1!$AG172)),Input_Day1!$AF$12:'Input_Day1'!$AF$238,0))</f>
        <v/>
      </c>
      <c r="B163" s="1" t="str">
        <f>IF($A163="","",INDEX(Input_Day1!A$12:A$238,MATCH(IF(Input_Day1!$AG172="","",SMALL(Input_Day1!$AF$12:$AF$238,Input_Day1!$AG172)),Input_Day1!$AF$12:'Input_Day1'!$AF$238,0)))</f>
        <v/>
      </c>
      <c r="C163" s="1" t="str">
        <f>IF($A163="","",INDEX(Input_Day1!B$12:B$238,MATCH(IF(Input_Day1!$AG172="","",SMALL(Input_Day1!$AD$12:$AD$238,Input_Day1!$AG172)),Input_Day1!$AD$12:'Input_Day1'!$AD$238,0)))</f>
        <v/>
      </c>
      <c r="D163" s="1" t="str">
        <f>IF($A163="","",INDEX(Input_Day1!C$12:C$238,MATCH(IF(Input_Day1!$AG172="","",SMALL(Input_Day1!$AD$12:$AD$238,Input_Day1!$AG172)),Input_Day1!$AD$12:'Input_Day1'!$AD$238,0)))</f>
        <v/>
      </c>
      <c r="E163" s="4" t="str">
        <f>IF($A163="","",INDEX(Input_Day1!E$12:E$238,MATCH(IF(Input_Day1!$AG172="","",SMALL(Input_Day1!$AF$12:$AF$238,Input_Day1!$AG172)),Input_Day1!$AF$12:'Input_Day1'!$AF$238,0)))</f>
        <v/>
      </c>
      <c r="F163" s="5" t="str">
        <f>IF( OR($A163="",Input_Day1!F172=""),"",INDEX(Input_Day1!F$12:F$238,MATCH(IF(Input_Day1!$AG172="","",SMALL(Input_Day1!$AF$12:$AF$238,Input_Day1!$AG172)),Input_Day1!$AF$12:'Input_Day1'!$AF$238,0)))</f>
        <v/>
      </c>
      <c r="G163" s="1" t="str">
        <f t="shared" si="21"/>
        <v/>
      </c>
      <c r="H163" s="4" t="str">
        <f>IF($A163="","",INDEX(Input_Day1!H$12:H$238,MATCH(IF(Input_Day1!$AG172="","",SMALL(Input_Day1!$AF$12:$AF$238,Input_Day1!$AG172)),Input_Day1!$AF$12:'Input_Day1'!$AF$238,0)))</f>
        <v/>
      </c>
      <c r="I163" s="5" t="str">
        <f>IF( OR($A163="",Input_Day1!I172=""),"",INDEX(Input_Day1!I$12:I$238,MATCH(IF(Input_Day1!$AG172="","",SMALL(Input_Day1!$AF$12:$AF$238,Input_Day1!$AG172)),Input_Day1!$AF$12:'Input_Day1'!$AF$238,0)))</f>
        <v/>
      </c>
      <c r="J163" s="1" t="str">
        <f t="shared" si="22"/>
        <v/>
      </c>
      <c r="K163" s="4" t="str">
        <f>IF($A163="","",INDEX(Input_Day1!K$12:K$238,MATCH(IF(Input_Day1!$AG172="","",SMALL(Input_Day1!$AF$12:$AF$238,Input_Day1!$AG172)),Input_Day1!$AF$12:'Input_Day1'!$AF$238,0)))</f>
        <v/>
      </c>
      <c r="L163" s="5" t="str">
        <f>IF( OR($A163="",Input_Day1!L172=""),"",INDEX(Input_Day1!L$12:L$238,MATCH(IF(Input_Day1!$AG172="","",SMALL(Input_Day1!$AF$12:$AF$238,Input_Day1!$AG172)),Input_Day1!$AF$12:'Input_Day1'!$AF$238,0)))</f>
        <v/>
      </c>
      <c r="M163" s="1" t="str">
        <f t="shared" si="23"/>
        <v/>
      </c>
      <c r="N163" s="4" t="str">
        <f>IF($A163="","",INDEX(Input_Day1!N$12:N$238,MATCH(IF(Input_Day1!$AG172="","",SMALL(Input_Day1!$AF$12:$AF$238,Input_Day1!$AG172)),Input_Day1!$AF$12:'Input_Day1'!$AF$238,0)))</f>
        <v/>
      </c>
      <c r="O163" s="5" t="str">
        <f>IF( OR($A163="",Input_Day1!O172=""),"",INDEX(Input_Day1!O$12:O$238,MATCH(IF(Input_Day1!$AG172="","",SMALL(Input_Day1!$AF$12:$AF$238,Input_Day1!$AG172)),Input_Day1!$AF$12:'Input_Day1'!$AF$238,0)))</f>
        <v/>
      </c>
      <c r="P163" s="1" t="str">
        <f t="shared" si="24"/>
        <v/>
      </c>
      <c r="Q163" s="4" t="str">
        <f>IF($A163="","",INDEX(Input_Day1!Q$12:Q$238,MATCH(IF(Input_Day1!$AG172="","",SMALL(Input_Day1!$AF$12:$AF$238,Input_Day1!$AG172)),Input_Day1!$AF$12:'Input_Day1'!$AF$238,0)))</f>
        <v/>
      </c>
      <c r="R163" s="5" t="str">
        <f>IF( OR($A163="",Input_Day1!R172=""),"",INDEX(Input_Day1!R$12:R$238,MATCH(IF(Input_Day1!$AG172="","",SMALL(Input_Day1!$AF$12:$AF$238,Input_Day1!$AG172)),Input_Day1!$AF$12:'Input_Day1'!$AF$238,0)))</f>
        <v/>
      </c>
      <c r="S163" s="1" t="str">
        <f t="shared" si="25"/>
        <v/>
      </c>
      <c r="T163" s="4" t="str">
        <f>IF($A163="","",INDEX(Input_Day1!T$12:T$238,MATCH(IF(Input_Day1!$AG172="","",SMALL(Input_Day1!$AF$12:$AF$238,Input_Day1!$AG172)),Input_Day1!$AF$12:'Input_Day1'!$AF$238,0)))</f>
        <v/>
      </c>
      <c r="U163" s="5" t="str">
        <f>IF( OR($A163="",Input_Day1!U172=""),"",INDEX(Input_Day1!U$12:U$238,MATCH(IF(Input_Day1!$AG172="","",SMALL(Input_Day1!$AF$12:$AF$238,Input_Day1!$AG172)),Input_Day1!$AF$12:'Input_Day1'!$AF$238,0)))</f>
        <v/>
      </c>
      <c r="V163" s="1" t="str">
        <f t="shared" si="26"/>
        <v/>
      </c>
      <c r="W163" s="4" t="str">
        <f>IF($A163="","",INDEX(Input_Day1!W$12:W$238,MATCH(IF(Input_Day1!$AG172="","",SMALL(Input_Day1!$AF$12:$AF$238,Input_Day1!$AG172)),Input_Day1!$AF$12:'Input_Day1'!$AF$238,0)))</f>
        <v/>
      </c>
      <c r="X163" s="5" t="str">
        <f>IF( OR($A163="",Input_Day1!X172=""),"",INDEX(Input_Day1!X$12:X$238,MATCH(IF(Input_Day1!$AG172="","",SMALL(Input_Day1!$AF$12:$AF$238,Input_Day1!$AG172)),Input_Day1!$AF$12:'Input_Day1'!$AF$238,0)))</f>
        <v/>
      </c>
      <c r="Y163" s="1" t="str">
        <f t="shared" si="20"/>
        <v/>
      </c>
      <c r="Z163" s="1" t="str">
        <f>IF($A163="","",INDEX(Input_Day1!Z$12:Z$238,MATCH(IF(Input_Day1!$AG172="","",SMALL(Input_Day1!$AF$12:$AF$238,Input_Day1!$AG172)),Input_Day1!$AF$12:'Input_Day1'!$AF$238,0)))</f>
        <v/>
      </c>
    </row>
    <row r="164" spans="1:26" x14ac:dyDescent="0.35">
      <c r="A164" s="1" t="str">
        <f>INDEX(Input_Day1!AE$12:AE$238,MATCH(IF(Input_Day1!$AG173="","",SMALL(Input_Day1!$AF$12:$AF$238,Input_Day1!$AG173)),Input_Day1!$AF$12:'Input_Day1'!$AF$238,0))</f>
        <v/>
      </c>
      <c r="B164" s="1" t="str">
        <f>IF($A164="","",INDEX(Input_Day1!A$12:A$238,MATCH(IF(Input_Day1!$AG173="","",SMALL(Input_Day1!$AF$12:$AF$238,Input_Day1!$AG173)),Input_Day1!$AF$12:'Input_Day1'!$AF$238,0)))</f>
        <v/>
      </c>
      <c r="C164" s="1" t="str">
        <f>IF($A164="","",INDEX(Input_Day1!B$12:B$238,MATCH(IF(Input_Day1!$AG173="","",SMALL(Input_Day1!$AD$12:$AD$238,Input_Day1!$AG173)),Input_Day1!$AD$12:'Input_Day1'!$AD$238,0)))</f>
        <v/>
      </c>
      <c r="D164" s="1" t="str">
        <f>IF($A164="","",INDEX(Input_Day1!C$12:C$238,MATCH(IF(Input_Day1!$AG173="","",SMALL(Input_Day1!$AD$12:$AD$238,Input_Day1!$AG173)),Input_Day1!$AD$12:'Input_Day1'!$AD$238,0)))</f>
        <v/>
      </c>
      <c r="E164" s="4" t="str">
        <f>IF($A164="","",INDEX(Input_Day1!E$12:E$238,MATCH(IF(Input_Day1!$AG173="","",SMALL(Input_Day1!$AF$12:$AF$238,Input_Day1!$AG173)),Input_Day1!$AF$12:'Input_Day1'!$AF$238,0)))</f>
        <v/>
      </c>
      <c r="F164" s="5" t="str">
        <f>IF( OR($A164="",Input_Day1!F173=""),"",INDEX(Input_Day1!F$12:F$238,MATCH(IF(Input_Day1!$AG173="","",SMALL(Input_Day1!$AF$12:$AF$238,Input_Day1!$AG173)),Input_Day1!$AF$12:'Input_Day1'!$AF$238,0)))</f>
        <v/>
      </c>
      <c r="G164" s="1" t="str">
        <f t="shared" si="21"/>
        <v/>
      </c>
      <c r="H164" s="4" t="str">
        <f>IF($A164="","",INDEX(Input_Day1!H$12:H$238,MATCH(IF(Input_Day1!$AG173="","",SMALL(Input_Day1!$AF$12:$AF$238,Input_Day1!$AG173)),Input_Day1!$AF$12:'Input_Day1'!$AF$238,0)))</f>
        <v/>
      </c>
      <c r="I164" s="5" t="str">
        <f>IF( OR($A164="",Input_Day1!I173=""),"",INDEX(Input_Day1!I$12:I$238,MATCH(IF(Input_Day1!$AG173="","",SMALL(Input_Day1!$AF$12:$AF$238,Input_Day1!$AG173)),Input_Day1!$AF$12:'Input_Day1'!$AF$238,0)))</f>
        <v/>
      </c>
      <c r="J164" s="1" t="str">
        <f t="shared" si="22"/>
        <v/>
      </c>
      <c r="K164" s="4" t="str">
        <f>IF($A164="","",INDEX(Input_Day1!K$12:K$238,MATCH(IF(Input_Day1!$AG173="","",SMALL(Input_Day1!$AF$12:$AF$238,Input_Day1!$AG173)),Input_Day1!$AF$12:'Input_Day1'!$AF$238,0)))</f>
        <v/>
      </c>
      <c r="L164" s="5" t="str">
        <f>IF( OR($A164="",Input_Day1!L173=""),"",INDEX(Input_Day1!L$12:L$238,MATCH(IF(Input_Day1!$AG173="","",SMALL(Input_Day1!$AF$12:$AF$238,Input_Day1!$AG173)),Input_Day1!$AF$12:'Input_Day1'!$AF$238,0)))</f>
        <v/>
      </c>
      <c r="M164" s="1" t="str">
        <f t="shared" si="23"/>
        <v/>
      </c>
      <c r="N164" s="4" t="str">
        <f>IF($A164="","",INDEX(Input_Day1!N$12:N$238,MATCH(IF(Input_Day1!$AG173="","",SMALL(Input_Day1!$AF$12:$AF$238,Input_Day1!$AG173)),Input_Day1!$AF$12:'Input_Day1'!$AF$238,0)))</f>
        <v/>
      </c>
      <c r="O164" s="5" t="str">
        <f>IF( OR($A164="",Input_Day1!O173=""),"",INDEX(Input_Day1!O$12:O$238,MATCH(IF(Input_Day1!$AG173="","",SMALL(Input_Day1!$AF$12:$AF$238,Input_Day1!$AG173)),Input_Day1!$AF$12:'Input_Day1'!$AF$238,0)))</f>
        <v/>
      </c>
      <c r="P164" s="1" t="str">
        <f t="shared" si="24"/>
        <v/>
      </c>
      <c r="Q164" s="4" t="str">
        <f>IF($A164="","",INDEX(Input_Day1!Q$12:Q$238,MATCH(IF(Input_Day1!$AG173="","",SMALL(Input_Day1!$AF$12:$AF$238,Input_Day1!$AG173)),Input_Day1!$AF$12:'Input_Day1'!$AF$238,0)))</f>
        <v/>
      </c>
      <c r="R164" s="5" t="str">
        <f>IF( OR($A164="",Input_Day1!R173=""),"",INDEX(Input_Day1!R$12:R$238,MATCH(IF(Input_Day1!$AG173="","",SMALL(Input_Day1!$AF$12:$AF$238,Input_Day1!$AG173)),Input_Day1!$AF$12:'Input_Day1'!$AF$238,0)))</f>
        <v/>
      </c>
      <c r="S164" s="1" t="str">
        <f t="shared" si="25"/>
        <v/>
      </c>
      <c r="T164" s="4" t="str">
        <f>IF($A164="","",INDEX(Input_Day1!T$12:T$238,MATCH(IF(Input_Day1!$AG173="","",SMALL(Input_Day1!$AF$12:$AF$238,Input_Day1!$AG173)),Input_Day1!$AF$12:'Input_Day1'!$AF$238,0)))</f>
        <v/>
      </c>
      <c r="U164" s="5" t="str">
        <f>IF( OR($A164="",Input_Day1!U173=""),"",INDEX(Input_Day1!U$12:U$238,MATCH(IF(Input_Day1!$AG173="","",SMALL(Input_Day1!$AF$12:$AF$238,Input_Day1!$AG173)),Input_Day1!$AF$12:'Input_Day1'!$AF$238,0)))</f>
        <v/>
      </c>
      <c r="V164" s="1" t="str">
        <f t="shared" si="26"/>
        <v/>
      </c>
      <c r="W164" s="4" t="str">
        <f>IF($A164="","",INDEX(Input_Day1!W$12:W$238,MATCH(IF(Input_Day1!$AG173="","",SMALL(Input_Day1!$AF$12:$AF$238,Input_Day1!$AG173)),Input_Day1!$AF$12:'Input_Day1'!$AF$238,0)))</f>
        <v/>
      </c>
      <c r="X164" s="5" t="str">
        <f>IF( OR($A164="",Input_Day1!X173=""),"",INDEX(Input_Day1!X$12:X$238,MATCH(IF(Input_Day1!$AG173="","",SMALL(Input_Day1!$AF$12:$AF$238,Input_Day1!$AG173)),Input_Day1!$AF$12:'Input_Day1'!$AF$238,0)))</f>
        <v/>
      </c>
      <c r="Y164" s="1" t="str">
        <f t="shared" si="20"/>
        <v/>
      </c>
      <c r="Z164" s="1" t="str">
        <f>IF($A164="","",INDEX(Input_Day1!Z$12:Z$238,MATCH(IF(Input_Day1!$AG173="","",SMALL(Input_Day1!$AF$12:$AF$238,Input_Day1!$AG173)),Input_Day1!$AF$12:'Input_Day1'!$AF$238,0)))</f>
        <v/>
      </c>
    </row>
    <row r="165" spans="1:26" x14ac:dyDescent="0.35">
      <c r="A165" s="1" t="str">
        <f>INDEX(Input_Day1!AE$12:AE$238,MATCH(IF(Input_Day1!$AG174="","",SMALL(Input_Day1!$AF$12:$AF$238,Input_Day1!$AG174)),Input_Day1!$AF$12:'Input_Day1'!$AF$238,0))</f>
        <v/>
      </c>
      <c r="B165" s="1" t="str">
        <f>IF($A165="","",INDEX(Input_Day1!A$12:A$238,MATCH(IF(Input_Day1!$AG174="","",SMALL(Input_Day1!$AF$12:$AF$238,Input_Day1!$AG174)),Input_Day1!$AF$12:'Input_Day1'!$AF$238,0)))</f>
        <v/>
      </c>
      <c r="C165" s="1" t="str">
        <f>IF($A165="","",INDEX(Input_Day1!B$12:B$238,MATCH(IF(Input_Day1!$AG174="","",SMALL(Input_Day1!$AD$12:$AD$238,Input_Day1!$AG174)),Input_Day1!$AD$12:'Input_Day1'!$AD$238,0)))</f>
        <v/>
      </c>
      <c r="D165" s="1" t="str">
        <f>IF($A165="","",INDEX(Input_Day1!C$12:C$238,MATCH(IF(Input_Day1!$AG174="","",SMALL(Input_Day1!$AD$12:$AD$238,Input_Day1!$AG174)),Input_Day1!$AD$12:'Input_Day1'!$AD$238,0)))</f>
        <v/>
      </c>
      <c r="E165" s="4" t="str">
        <f>IF($A165="","",INDEX(Input_Day1!E$12:E$238,MATCH(IF(Input_Day1!$AG174="","",SMALL(Input_Day1!$AF$12:$AF$238,Input_Day1!$AG174)),Input_Day1!$AF$12:'Input_Day1'!$AF$238,0)))</f>
        <v/>
      </c>
      <c r="F165" s="5" t="str">
        <f>IF( OR($A165="",Input_Day1!F174=""),"",INDEX(Input_Day1!F$12:F$238,MATCH(IF(Input_Day1!$AG174="","",SMALL(Input_Day1!$AF$12:$AF$238,Input_Day1!$AG174)),Input_Day1!$AF$12:'Input_Day1'!$AF$238,0)))</f>
        <v/>
      </c>
      <c r="G165" s="1" t="str">
        <f t="shared" si="21"/>
        <v/>
      </c>
      <c r="H165" s="4" t="str">
        <f>IF($A165="","",INDEX(Input_Day1!H$12:H$238,MATCH(IF(Input_Day1!$AG174="","",SMALL(Input_Day1!$AF$12:$AF$238,Input_Day1!$AG174)),Input_Day1!$AF$12:'Input_Day1'!$AF$238,0)))</f>
        <v/>
      </c>
      <c r="I165" s="5" t="str">
        <f>IF( OR($A165="",Input_Day1!I174=""),"",INDEX(Input_Day1!I$12:I$238,MATCH(IF(Input_Day1!$AG174="","",SMALL(Input_Day1!$AF$12:$AF$238,Input_Day1!$AG174)),Input_Day1!$AF$12:'Input_Day1'!$AF$238,0)))</f>
        <v/>
      </c>
      <c r="J165" s="1" t="str">
        <f t="shared" si="22"/>
        <v/>
      </c>
      <c r="K165" s="4" t="str">
        <f>IF($A165="","",INDEX(Input_Day1!K$12:K$238,MATCH(IF(Input_Day1!$AG174="","",SMALL(Input_Day1!$AF$12:$AF$238,Input_Day1!$AG174)),Input_Day1!$AF$12:'Input_Day1'!$AF$238,0)))</f>
        <v/>
      </c>
      <c r="L165" s="5" t="str">
        <f>IF( OR($A165="",Input_Day1!L174=""),"",INDEX(Input_Day1!L$12:L$238,MATCH(IF(Input_Day1!$AG174="","",SMALL(Input_Day1!$AF$12:$AF$238,Input_Day1!$AG174)),Input_Day1!$AF$12:'Input_Day1'!$AF$238,0)))</f>
        <v/>
      </c>
      <c r="M165" s="1" t="str">
        <f t="shared" si="23"/>
        <v/>
      </c>
      <c r="N165" s="4" t="str">
        <f>IF($A165="","",INDEX(Input_Day1!N$12:N$238,MATCH(IF(Input_Day1!$AG174="","",SMALL(Input_Day1!$AF$12:$AF$238,Input_Day1!$AG174)),Input_Day1!$AF$12:'Input_Day1'!$AF$238,0)))</f>
        <v/>
      </c>
      <c r="O165" s="5" t="str">
        <f>IF( OR($A165="",Input_Day1!O174=""),"",INDEX(Input_Day1!O$12:O$238,MATCH(IF(Input_Day1!$AG174="","",SMALL(Input_Day1!$AF$12:$AF$238,Input_Day1!$AG174)),Input_Day1!$AF$12:'Input_Day1'!$AF$238,0)))</f>
        <v/>
      </c>
      <c r="P165" s="1" t="str">
        <f t="shared" si="24"/>
        <v/>
      </c>
      <c r="Q165" s="4" t="str">
        <f>IF($A165="","",INDEX(Input_Day1!Q$12:Q$238,MATCH(IF(Input_Day1!$AG174="","",SMALL(Input_Day1!$AF$12:$AF$238,Input_Day1!$AG174)),Input_Day1!$AF$12:'Input_Day1'!$AF$238,0)))</f>
        <v/>
      </c>
      <c r="R165" s="5" t="str">
        <f>IF( OR($A165="",Input_Day1!R174=""),"",INDEX(Input_Day1!R$12:R$238,MATCH(IF(Input_Day1!$AG174="","",SMALL(Input_Day1!$AF$12:$AF$238,Input_Day1!$AG174)),Input_Day1!$AF$12:'Input_Day1'!$AF$238,0)))</f>
        <v/>
      </c>
      <c r="S165" s="1" t="str">
        <f t="shared" si="25"/>
        <v/>
      </c>
      <c r="T165" s="4" t="str">
        <f>IF($A165="","",INDEX(Input_Day1!T$12:T$238,MATCH(IF(Input_Day1!$AG174="","",SMALL(Input_Day1!$AF$12:$AF$238,Input_Day1!$AG174)),Input_Day1!$AF$12:'Input_Day1'!$AF$238,0)))</f>
        <v/>
      </c>
      <c r="U165" s="5" t="str">
        <f>IF( OR($A165="",Input_Day1!U174=""),"",INDEX(Input_Day1!U$12:U$238,MATCH(IF(Input_Day1!$AG174="","",SMALL(Input_Day1!$AF$12:$AF$238,Input_Day1!$AG174)),Input_Day1!$AF$12:'Input_Day1'!$AF$238,0)))</f>
        <v/>
      </c>
      <c r="V165" s="1" t="str">
        <f t="shared" si="26"/>
        <v/>
      </c>
      <c r="W165" s="4" t="str">
        <f>IF($A165="","",INDEX(Input_Day1!W$12:W$238,MATCH(IF(Input_Day1!$AG174="","",SMALL(Input_Day1!$AF$12:$AF$238,Input_Day1!$AG174)),Input_Day1!$AF$12:'Input_Day1'!$AF$238,0)))</f>
        <v/>
      </c>
      <c r="X165" s="5" t="str">
        <f>IF( OR($A165="",Input_Day1!X174=""),"",INDEX(Input_Day1!X$12:X$238,MATCH(IF(Input_Day1!$AG174="","",SMALL(Input_Day1!$AF$12:$AF$238,Input_Day1!$AG174)),Input_Day1!$AF$12:'Input_Day1'!$AF$238,0)))</f>
        <v/>
      </c>
      <c r="Y165" s="1" t="str">
        <f t="shared" si="20"/>
        <v/>
      </c>
      <c r="Z165" s="1" t="str">
        <f>IF($A165="","",INDEX(Input_Day1!Z$12:Z$238,MATCH(IF(Input_Day1!$AG174="","",SMALL(Input_Day1!$AF$12:$AF$238,Input_Day1!$AG174)),Input_Day1!$AF$12:'Input_Day1'!$AF$238,0)))</f>
        <v/>
      </c>
    </row>
    <row r="166" spans="1:26" x14ac:dyDescent="0.35">
      <c r="A166" s="1" t="str">
        <f>INDEX(Input_Day1!AE$12:AE$238,MATCH(IF(Input_Day1!$AG175="","",SMALL(Input_Day1!$AF$12:$AF$238,Input_Day1!$AG175)),Input_Day1!$AF$12:'Input_Day1'!$AF$238,0))</f>
        <v/>
      </c>
      <c r="B166" s="1" t="str">
        <f>IF($A166="","",INDEX(Input_Day1!A$12:A$238,MATCH(IF(Input_Day1!$AG175="","",SMALL(Input_Day1!$AF$12:$AF$238,Input_Day1!$AG175)),Input_Day1!$AF$12:'Input_Day1'!$AF$238,0)))</f>
        <v/>
      </c>
      <c r="C166" s="1" t="str">
        <f>IF($A166="","",INDEX(Input_Day1!B$12:B$238,MATCH(IF(Input_Day1!$AG175="","",SMALL(Input_Day1!$AD$12:$AD$238,Input_Day1!$AG175)),Input_Day1!$AD$12:'Input_Day1'!$AD$238,0)))</f>
        <v/>
      </c>
      <c r="D166" s="1" t="str">
        <f>IF($A166="","",INDEX(Input_Day1!C$12:C$238,MATCH(IF(Input_Day1!$AG175="","",SMALL(Input_Day1!$AD$12:$AD$238,Input_Day1!$AG175)),Input_Day1!$AD$12:'Input_Day1'!$AD$238,0)))</f>
        <v/>
      </c>
      <c r="E166" s="4" t="str">
        <f>IF($A166="","",INDEX(Input_Day1!E$12:E$238,MATCH(IF(Input_Day1!$AG175="","",SMALL(Input_Day1!$AF$12:$AF$238,Input_Day1!$AG175)),Input_Day1!$AF$12:'Input_Day1'!$AF$238,0)))</f>
        <v/>
      </c>
      <c r="F166" s="5" t="str">
        <f>IF( OR($A166="",Input_Day1!F175=""),"",INDEX(Input_Day1!F$12:F$238,MATCH(IF(Input_Day1!$AG175="","",SMALL(Input_Day1!$AF$12:$AF$238,Input_Day1!$AG175)),Input_Day1!$AF$12:'Input_Day1'!$AF$238,0)))</f>
        <v/>
      </c>
      <c r="G166" s="1" t="str">
        <f t="shared" si="21"/>
        <v/>
      </c>
      <c r="H166" s="4" t="str">
        <f>IF($A166="","",INDEX(Input_Day1!H$12:H$238,MATCH(IF(Input_Day1!$AG175="","",SMALL(Input_Day1!$AF$12:$AF$238,Input_Day1!$AG175)),Input_Day1!$AF$12:'Input_Day1'!$AF$238,0)))</f>
        <v/>
      </c>
      <c r="I166" s="5" t="str">
        <f>IF( OR($A166="",Input_Day1!I175=""),"",INDEX(Input_Day1!I$12:I$238,MATCH(IF(Input_Day1!$AG175="","",SMALL(Input_Day1!$AF$12:$AF$238,Input_Day1!$AG175)),Input_Day1!$AF$12:'Input_Day1'!$AF$238,0)))</f>
        <v/>
      </c>
      <c r="J166" s="1" t="str">
        <f t="shared" si="22"/>
        <v/>
      </c>
      <c r="K166" s="4" t="str">
        <f>IF($A166="","",INDEX(Input_Day1!K$12:K$238,MATCH(IF(Input_Day1!$AG175="","",SMALL(Input_Day1!$AF$12:$AF$238,Input_Day1!$AG175)),Input_Day1!$AF$12:'Input_Day1'!$AF$238,0)))</f>
        <v/>
      </c>
      <c r="L166" s="5" t="str">
        <f>IF( OR($A166="",Input_Day1!L175=""),"",INDEX(Input_Day1!L$12:L$238,MATCH(IF(Input_Day1!$AG175="","",SMALL(Input_Day1!$AF$12:$AF$238,Input_Day1!$AG175)),Input_Day1!$AF$12:'Input_Day1'!$AF$238,0)))</f>
        <v/>
      </c>
      <c r="M166" s="1" t="str">
        <f t="shared" si="23"/>
        <v/>
      </c>
      <c r="N166" s="4" t="str">
        <f>IF($A166="","",INDEX(Input_Day1!N$12:N$238,MATCH(IF(Input_Day1!$AG175="","",SMALL(Input_Day1!$AF$12:$AF$238,Input_Day1!$AG175)),Input_Day1!$AF$12:'Input_Day1'!$AF$238,0)))</f>
        <v/>
      </c>
      <c r="O166" s="5" t="str">
        <f>IF( OR($A166="",Input_Day1!O175=""),"",INDEX(Input_Day1!O$12:O$238,MATCH(IF(Input_Day1!$AG175="","",SMALL(Input_Day1!$AF$12:$AF$238,Input_Day1!$AG175)),Input_Day1!$AF$12:'Input_Day1'!$AF$238,0)))</f>
        <v/>
      </c>
      <c r="P166" s="1" t="str">
        <f t="shared" si="24"/>
        <v/>
      </c>
      <c r="Q166" s="4" t="str">
        <f>IF($A166="","",INDEX(Input_Day1!Q$12:Q$238,MATCH(IF(Input_Day1!$AG175="","",SMALL(Input_Day1!$AF$12:$AF$238,Input_Day1!$AG175)),Input_Day1!$AF$12:'Input_Day1'!$AF$238,0)))</f>
        <v/>
      </c>
      <c r="R166" s="5" t="str">
        <f>IF( OR($A166="",Input_Day1!R175=""),"",INDEX(Input_Day1!R$12:R$238,MATCH(IF(Input_Day1!$AG175="","",SMALL(Input_Day1!$AF$12:$AF$238,Input_Day1!$AG175)),Input_Day1!$AF$12:'Input_Day1'!$AF$238,0)))</f>
        <v/>
      </c>
      <c r="S166" s="1" t="str">
        <f t="shared" si="25"/>
        <v/>
      </c>
      <c r="T166" s="4" t="str">
        <f>IF($A166="","",INDEX(Input_Day1!T$12:T$238,MATCH(IF(Input_Day1!$AG175="","",SMALL(Input_Day1!$AF$12:$AF$238,Input_Day1!$AG175)),Input_Day1!$AF$12:'Input_Day1'!$AF$238,0)))</f>
        <v/>
      </c>
      <c r="U166" s="5" t="str">
        <f>IF( OR($A166="",Input_Day1!U175=""),"",INDEX(Input_Day1!U$12:U$238,MATCH(IF(Input_Day1!$AG175="","",SMALL(Input_Day1!$AF$12:$AF$238,Input_Day1!$AG175)),Input_Day1!$AF$12:'Input_Day1'!$AF$238,0)))</f>
        <v/>
      </c>
      <c r="V166" s="1" t="str">
        <f t="shared" si="26"/>
        <v/>
      </c>
      <c r="W166" s="4" t="str">
        <f>IF($A166="","",INDEX(Input_Day1!W$12:W$238,MATCH(IF(Input_Day1!$AG175="","",SMALL(Input_Day1!$AF$12:$AF$238,Input_Day1!$AG175)),Input_Day1!$AF$12:'Input_Day1'!$AF$238,0)))</f>
        <v/>
      </c>
      <c r="X166" s="5" t="str">
        <f>IF( OR($A166="",Input_Day1!X175=""),"",INDEX(Input_Day1!X$12:X$238,MATCH(IF(Input_Day1!$AG175="","",SMALL(Input_Day1!$AF$12:$AF$238,Input_Day1!$AG175)),Input_Day1!$AF$12:'Input_Day1'!$AF$238,0)))</f>
        <v/>
      </c>
      <c r="Y166" s="1" t="str">
        <f t="shared" si="20"/>
        <v/>
      </c>
      <c r="Z166" s="1" t="str">
        <f>IF($A166="","",INDEX(Input_Day1!Z$12:Z$238,MATCH(IF(Input_Day1!$AG175="","",SMALL(Input_Day1!$AF$12:$AF$238,Input_Day1!$AG175)),Input_Day1!$AF$12:'Input_Day1'!$AF$238,0)))</f>
        <v/>
      </c>
    </row>
    <row r="167" spans="1:26" x14ac:dyDescent="0.35">
      <c r="A167" s="1" t="str">
        <f>INDEX(Input_Day1!AE$12:AE$238,MATCH(IF(Input_Day1!$AG176="","",SMALL(Input_Day1!$AF$12:$AF$238,Input_Day1!$AG176)),Input_Day1!$AF$12:'Input_Day1'!$AF$238,0))</f>
        <v/>
      </c>
      <c r="B167" s="1" t="str">
        <f>IF($A167="","",INDEX(Input_Day1!A$12:A$238,MATCH(IF(Input_Day1!$AG176="","",SMALL(Input_Day1!$AF$12:$AF$238,Input_Day1!$AG176)),Input_Day1!$AF$12:'Input_Day1'!$AF$238,0)))</f>
        <v/>
      </c>
      <c r="C167" s="1" t="str">
        <f>IF($A167="","",INDEX(Input_Day1!B$12:B$238,MATCH(IF(Input_Day1!$AG176="","",SMALL(Input_Day1!$AD$12:$AD$238,Input_Day1!$AG176)),Input_Day1!$AD$12:'Input_Day1'!$AD$238,0)))</f>
        <v/>
      </c>
      <c r="D167" s="1" t="str">
        <f>IF($A167="","",INDEX(Input_Day1!C$12:C$238,MATCH(IF(Input_Day1!$AG176="","",SMALL(Input_Day1!$AD$12:$AD$238,Input_Day1!$AG176)),Input_Day1!$AD$12:'Input_Day1'!$AD$238,0)))</f>
        <v/>
      </c>
      <c r="E167" s="4" t="str">
        <f>IF($A167="","",INDEX(Input_Day1!E$12:E$238,MATCH(IF(Input_Day1!$AG176="","",SMALL(Input_Day1!$AF$12:$AF$238,Input_Day1!$AG176)),Input_Day1!$AF$12:'Input_Day1'!$AF$238,0)))</f>
        <v/>
      </c>
      <c r="F167" s="5" t="str">
        <f>IF( OR($A167="",Input_Day1!F176=""),"",INDEX(Input_Day1!F$12:F$238,MATCH(IF(Input_Day1!$AG176="","",SMALL(Input_Day1!$AF$12:$AF$238,Input_Day1!$AG176)),Input_Day1!$AF$12:'Input_Day1'!$AF$238,0)))</f>
        <v/>
      </c>
      <c r="G167" s="1" t="str">
        <f t="shared" si="21"/>
        <v/>
      </c>
      <c r="H167" s="4" t="str">
        <f>IF($A167="","",INDEX(Input_Day1!H$12:H$238,MATCH(IF(Input_Day1!$AG176="","",SMALL(Input_Day1!$AF$12:$AF$238,Input_Day1!$AG176)),Input_Day1!$AF$12:'Input_Day1'!$AF$238,0)))</f>
        <v/>
      </c>
      <c r="I167" s="5" t="str">
        <f>IF( OR($A167="",Input_Day1!I176=""),"",INDEX(Input_Day1!I$12:I$238,MATCH(IF(Input_Day1!$AG176="","",SMALL(Input_Day1!$AF$12:$AF$238,Input_Day1!$AG176)),Input_Day1!$AF$12:'Input_Day1'!$AF$238,0)))</f>
        <v/>
      </c>
      <c r="J167" s="1" t="str">
        <f t="shared" si="22"/>
        <v/>
      </c>
      <c r="K167" s="4" t="str">
        <f>IF($A167="","",INDEX(Input_Day1!K$12:K$238,MATCH(IF(Input_Day1!$AG176="","",SMALL(Input_Day1!$AF$12:$AF$238,Input_Day1!$AG176)),Input_Day1!$AF$12:'Input_Day1'!$AF$238,0)))</f>
        <v/>
      </c>
      <c r="L167" s="5" t="str">
        <f>IF( OR($A167="",Input_Day1!L176=""),"",INDEX(Input_Day1!L$12:L$238,MATCH(IF(Input_Day1!$AG176="","",SMALL(Input_Day1!$AF$12:$AF$238,Input_Day1!$AG176)),Input_Day1!$AF$12:'Input_Day1'!$AF$238,0)))</f>
        <v/>
      </c>
      <c r="M167" s="1" t="str">
        <f t="shared" si="23"/>
        <v/>
      </c>
      <c r="N167" s="4" t="str">
        <f>IF($A167="","",INDEX(Input_Day1!N$12:N$238,MATCH(IF(Input_Day1!$AG176="","",SMALL(Input_Day1!$AF$12:$AF$238,Input_Day1!$AG176)),Input_Day1!$AF$12:'Input_Day1'!$AF$238,0)))</f>
        <v/>
      </c>
      <c r="O167" s="5" t="str">
        <f>IF( OR($A167="",Input_Day1!O176=""),"",INDEX(Input_Day1!O$12:O$238,MATCH(IF(Input_Day1!$AG176="","",SMALL(Input_Day1!$AF$12:$AF$238,Input_Day1!$AG176)),Input_Day1!$AF$12:'Input_Day1'!$AF$238,0)))</f>
        <v/>
      </c>
      <c r="P167" s="1" t="str">
        <f t="shared" si="24"/>
        <v/>
      </c>
      <c r="Q167" s="4" t="str">
        <f>IF($A167="","",INDEX(Input_Day1!Q$12:Q$238,MATCH(IF(Input_Day1!$AG176="","",SMALL(Input_Day1!$AF$12:$AF$238,Input_Day1!$AG176)),Input_Day1!$AF$12:'Input_Day1'!$AF$238,0)))</f>
        <v/>
      </c>
      <c r="R167" s="5" t="str">
        <f>IF( OR($A167="",Input_Day1!R176=""),"",INDEX(Input_Day1!R$12:R$238,MATCH(IF(Input_Day1!$AG176="","",SMALL(Input_Day1!$AF$12:$AF$238,Input_Day1!$AG176)),Input_Day1!$AF$12:'Input_Day1'!$AF$238,0)))</f>
        <v/>
      </c>
      <c r="S167" s="1" t="str">
        <f t="shared" si="25"/>
        <v/>
      </c>
      <c r="T167" s="4" t="str">
        <f>IF($A167="","",INDEX(Input_Day1!T$12:T$238,MATCH(IF(Input_Day1!$AG176="","",SMALL(Input_Day1!$AF$12:$AF$238,Input_Day1!$AG176)),Input_Day1!$AF$12:'Input_Day1'!$AF$238,0)))</f>
        <v/>
      </c>
      <c r="U167" s="5" t="str">
        <f>IF( OR($A167="",Input_Day1!U176=""),"",INDEX(Input_Day1!U$12:U$238,MATCH(IF(Input_Day1!$AG176="","",SMALL(Input_Day1!$AF$12:$AF$238,Input_Day1!$AG176)),Input_Day1!$AF$12:'Input_Day1'!$AF$238,0)))</f>
        <v/>
      </c>
      <c r="V167" s="1" t="str">
        <f t="shared" si="26"/>
        <v/>
      </c>
      <c r="W167" s="4" t="str">
        <f>IF($A167="","",INDEX(Input_Day1!W$12:W$238,MATCH(IF(Input_Day1!$AG176="","",SMALL(Input_Day1!$AF$12:$AF$238,Input_Day1!$AG176)),Input_Day1!$AF$12:'Input_Day1'!$AF$238,0)))</f>
        <v/>
      </c>
      <c r="X167" s="5" t="str">
        <f>IF( OR($A167="",Input_Day1!X176=""),"",INDEX(Input_Day1!X$12:X$238,MATCH(IF(Input_Day1!$AG176="","",SMALL(Input_Day1!$AF$12:$AF$238,Input_Day1!$AG176)),Input_Day1!$AF$12:'Input_Day1'!$AF$238,0)))</f>
        <v/>
      </c>
      <c r="Y167" s="1" t="str">
        <f t="shared" si="20"/>
        <v/>
      </c>
      <c r="Z167" s="1" t="str">
        <f>IF($A167="","",INDEX(Input_Day1!Z$12:Z$238,MATCH(IF(Input_Day1!$AG176="","",SMALL(Input_Day1!$AF$12:$AF$238,Input_Day1!$AG176)),Input_Day1!$AF$12:'Input_Day1'!$AF$238,0)))</f>
        <v/>
      </c>
    </row>
    <row r="168" spans="1:26" x14ac:dyDescent="0.35">
      <c r="A168" s="1" t="str">
        <f>INDEX(Input_Day1!AE$12:AE$238,MATCH(IF(Input_Day1!$AG177="","",SMALL(Input_Day1!$AF$12:$AF$238,Input_Day1!$AG177)),Input_Day1!$AF$12:'Input_Day1'!$AF$238,0))</f>
        <v/>
      </c>
      <c r="B168" s="1" t="str">
        <f>IF($A168="","",INDEX(Input_Day1!A$12:A$238,MATCH(IF(Input_Day1!$AG177="","",SMALL(Input_Day1!$AF$12:$AF$238,Input_Day1!$AG177)),Input_Day1!$AF$12:'Input_Day1'!$AF$238,0)))</f>
        <v/>
      </c>
      <c r="C168" s="1" t="str">
        <f>IF($A168="","",INDEX(Input_Day1!B$12:B$238,MATCH(IF(Input_Day1!$AG177="","",SMALL(Input_Day1!$AD$12:$AD$238,Input_Day1!$AG177)),Input_Day1!$AD$12:'Input_Day1'!$AD$238,0)))</f>
        <v/>
      </c>
      <c r="D168" s="1" t="str">
        <f>IF($A168="","",INDEX(Input_Day1!C$12:C$238,MATCH(IF(Input_Day1!$AG177="","",SMALL(Input_Day1!$AD$12:$AD$238,Input_Day1!$AG177)),Input_Day1!$AD$12:'Input_Day1'!$AD$238,0)))</f>
        <v/>
      </c>
      <c r="E168" s="4" t="str">
        <f>IF($A168="","",INDEX(Input_Day1!E$12:E$238,MATCH(IF(Input_Day1!$AG177="","",SMALL(Input_Day1!$AF$12:$AF$238,Input_Day1!$AG177)),Input_Day1!$AF$12:'Input_Day1'!$AF$238,0)))</f>
        <v/>
      </c>
      <c r="F168" s="5" t="str">
        <f>IF( OR($A168="",Input_Day1!F177=""),"",INDEX(Input_Day1!F$12:F$238,MATCH(IF(Input_Day1!$AG177="","",SMALL(Input_Day1!$AF$12:$AF$238,Input_Day1!$AG177)),Input_Day1!$AF$12:'Input_Day1'!$AF$238,0)))</f>
        <v/>
      </c>
      <c r="G168" s="1" t="str">
        <f t="shared" si="21"/>
        <v/>
      </c>
      <c r="H168" s="4" t="str">
        <f>IF($A168="","",INDEX(Input_Day1!H$12:H$238,MATCH(IF(Input_Day1!$AG177="","",SMALL(Input_Day1!$AF$12:$AF$238,Input_Day1!$AG177)),Input_Day1!$AF$12:'Input_Day1'!$AF$238,0)))</f>
        <v/>
      </c>
      <c r="I168" s="5" t="str">
        <f>IF( OR($A168="",Input_Day1!I177=""),"",INDEX(Input_Day1!I$12:I$238,MATCH(IF(Input_Day1!$AG177="","",SMALL(Input_Day1!$AF$12:$AF$238,Input_Day1!$AG177)),Input_Day1!$AF$12:'Input_Day1'!$AF$238,0)))</f>
        <v/>
      </c>
      <c r="J168" s="1" t="str">
        <f t="shared" si="22"/>
        <v/>
      </c>
      <c r="K168" s="4" t="str">
        <f>IF($A168="","",INDEX(Input_Day1!K$12:K$238,MATCH(IF(Input_Day1!$AG177="","",SMALL(Input_Day1!$AF$12:$AF$238,Input_Day1!$AG177)),Input_Day1!$AF$12:'Input_Day1'!$AF$238,0)))</f>
        <v/>
      </c>
      <c r="L168" s="5" t="str">
        <f>IF( OR($A168="",Input_Day1!L177=""),"",INDEX(Input_Day1!L$12:L$238,MATCH(IF(Input_Day1!$AG177="","",SMALL(Input_Day1!$AF$12:$AF$238,Input_Day1!$AG177)),Input_Day1!$AF$12:'Input_Day1'!$AF$238,0)))</f>
        <v/>
      </c>
      <c r="M168" s="1" t="str">
        <f t="shared" si="23"/>
        <v/>
      </c>
      <c r="N168" s="4" t="str">
        <f>IF($A168="","",INDEX(Input_Day1!N$12:N$238,MATCH(IF(Input_Day1!$AG177="","",SMALL(Input_Day1!$AF$12:$AF$238,Input_Day1!$AG177)),Input_Day1!$AF$12:'Input_Day1'!$AF$238,0)))</f>
        <v/>
      </c>
      <c r="O168" s="5" t="str">
        <f>IF( OR($A168="",Input_Day1!O177=""),"",INDEX(Input_Day1!O$12:O$238,MATCH(IF(Input_Day1!$AG177="","",SMALL(Input_Day1!$AF$12:$AF$238,Input_Day1!$AG177)),Input_Day1!$AF$12:'Input_Day1'!$AF$238,0)))</f>
        <v/>
      </c>
      <c r="P168" s="1" t="str">
        <f t="shared" si="24"/>
        <v/>
      </c>
      <c r="Q168" s="4" t="str">
        <f>IF($A168="","",INDEX(Input_Day1!Q$12:Q$238,MATCH(IF(Input_Day1!$AG177="","",SMALL(Input_Day1!$AF$12:$AF$238,Input_Day1!$AG177)),Input_Day1!$AF$12:'Input_Day1'!$AF$238,0)))</f>
        <v/>
      </c>
      <c r="R168" s="5" t="str">
        <f>IF( OR($A168="",Input_Day1!R177=""),"",INDEX(Input_Day1!R$12:R$238,MATCH(IF(Input_Day1!$AG177="","",SMALL(Input_Day1!$AF$12:$AF$238,Input_Day1!$AG177)),Input_Day1!$AF$12:'Input_Day1'!$AF$238,0)))</f>
        <v/>
      </c>
      <c r="S168" s="1" t="str">
        <f t="shared" si="25"/>
        <v/>
      </c>
      <c r="T168" s="4" t="str">
        <f>IF($A168="","",INDEX(Input_Day1!T$12:T$238,MATCH(IF(Input_Day1!$AG177="","",SMALL(Input_Day1!$AF$12:$AF$238,Input_Day1!$AG177)),Input_Day1!$AF$12:'Input_Day1'!$AF$238,0)))</f>
        <v/>
      </c>
      <c r="U168" s="5" t="str">
        <f>IF( OR($A168="",Input_Day1!U177=""),"",INDEX(Input_Day1!U$12:U$238,MATCH(IF(Input_Day1!$AG177="","",SMALL(Input_Day1!$AF$12:$AF$238,Input_Day1!$AG177)),Input_Day1!$AF$12:'Input_Day1'!$AF$238,0)))</f>
        <v/>
      </c>
      <c r="V168" s="1" t="str">
        <f t="shared" si="26"/>
        <v/>
      </c>
      <c r="W168" s="4" t="str">
        <f>IF($A168="","",INDEX(Input_Day1!W$12:W$238,MATCH(IF(Input_Day1!$AG177="","",SMALL(Input_Day1!$AF$12:$AF$238,Input_Day1!$AG177)),Input_Day1!$AF$12:'Input_Day1'!$AF$238,0)))</f>
        <v/>
      </c>
      <c r="X168" s="5" t="str">
        <f>IF( OR($A168="",Input_Day1!X177=""),"",INDEX(Input_Day1!X$12:X$238,MATCH(IF(Input_Day1!$AG177="","",SMALL(Input_Day1!$AF$12:$AF$238,Input_Day1!$AG177)),Input_Day1!$AF$12:'Input_Day1'!$AF$238,0)))</f>
        <v/>
      </c>
      <c r="Y168" s="1" t="str">
        <f t="shared" si="20"/>
        <v/>
      </c>
      <c r="Z168" s="1" t="str">
        <f>IF($A168="","",INDEX(Input_Day1!Z$12:Z$238,MATCH(IF(Input_Day1!$AG177="","",SMALL(Input_Day1!$AF$12:$AF$238,Input_Day1!$AG177)),Input_Day1!$AF$12:'Input_Day1'!$AF$238,0)))</f>
        <v/>
      </c>
    </row>
    <row r="169" spans="1:26" x14ac:dyDescent="0.35">
      <c r="A169" s="1" t="str">
        <f>INDEX(Input_Day1!AE$12:AE$238,MATCH(IF(Input_Day1!$AG178="","",SMALL(Input_Day1!$AF$12:$AF$238,Input_Day1!$AG178)),Input_Day1!$AF$12:'Input_Day1'!$AF$238,0))</f>
        <v/>
      </c>
      <c r="B169" s="1" t="str">
        <f>IF($A169="","",INDEX(Input_Day1!A$12:A$238,MATCH(IF(Input_Day1!$AG178="","",SMALL(Input_Day1!$AF$12:$AF$238,Input_Day1!$AG178)),Input_Day1!$AF$12:'Input_Day1'!$AF$238,0)))</f>
        <v/>
      </c>
      <c r="C169" s="1" t="str">
        <f>IF($A169="","",INDEX(Input_Day1!B$12:B$238,MATCH(IF(Input_Day1!$AG178="","",SMALL(Input_Day1!$AD$12:$AD$238,Input_Day1!$AG178)),Input_Day1!$AD$12:'Input_Day1'!$AD$238,0)))</f>
        <v/>
      </c>
      <c r="D169" s="1" t="str">
        <f>IF($A169="","",INDEX(Input_Day1!C$12:C$238,MATCH(IF(Input_Day1!$AG178="","",SMALL(Input_Day1!$AD$12:$AD$238,Input_Day1!$AG178)),Input_Day1!$AD$12:'Input_Day1'!$AD$238,0)))</f>
        <v/>
      </c>
      <c r="E169" s="4" t="str">
        <f>IF($A169="","",INDEX(Input_Day1!E$12:E$238,MATCH(IF(Input_Day1!$AG178="","",SMALL(Input_Day1!$AF$12:$AF$238,Input_Day1!$AG178)),Input_Day1!$AF$12:'Input_Day1'!$AF$238,0)))</f>
        <v/>
      </c>
      <c r="F169" s="5" t="str">
        <f>IF( OR($A169="",Input_Day1!F178=""),"",INDEX(Input_Day1!F$12:F$238,MATCH(IF(Input_Day1!$AG178="","",SMALL(Input_Day1!$AF$12:$AF$238,Input_Day1!$AG178)),Input_Day1!$AF$12:'Input_Day1'!$AF$238,0)))</f>
        <v/>
      </c>
      <c r="G169" s="1" t="str">
        <f t="shared" si="21"/>
        <v/>
      </c>
      <c r="H169" s="4" t="str">
        <f>IF($A169="","",INDEX(Input_Day1!H$12:H$238,MATCH(IF(Input_Day1!$AG178="","",SMALL(Input_Day1!$AF$12:$AF$238,Input_Day1!$AG178)),Input_Day1!$AF$12:'Input_Day1'!$AF$238,0)))</f>
        <v/>
      </c>
      <c r="I169" s="5" t="str">
        <f>IF( OR($A169="",Input_Day1!I178=""),"",INDEX(Input_Day1!I$12:I$238,MATCH(IF(Input_Day1!$AG178="","",SMALL(Input_Day1!$AF$12:$AF$238,Input_Day1!$AG178)),Input_Day1!$AF$12:'Input_Day1'!$AF$238,0)))</f>
        <v/>
      </c>
      <c r="J169" s="1" t="str">
        <f t="shared" si="22"/>
        <v/>
      </c>
      <c r="K169" s="4" t="str">
        <f>IF($A169="","",INDEX(Input_Day1!K$12:K$238,MATCH(IF(Input_Day1!$AG178="","",SMALL(Input_Day1!$AF$12:$AF$238,Input_Day1!$AG178)),Input_Day1!$AF$12:'Input_Day1'!$AF$238,0)))</f>
        <v/>
      </c>
      <c r="L169" s="5" t="str">
        <f>IF( OR($A169="",Input_Day1!L178=""),"",INDEX(Input_Day1!L$12:L$238,MATCH(IF(Input_Day1!$AG178="","",SMALL(Input_Day1!$AF$12:$AF$238,Input_Day1!$AG178)),Input_Day1!$AF$12:'Input_Day1'!$AF$238,0)))</f>
        <v/>
      </c>
      <c r="M169" s="1" t="str">
        <f t="shared" si="23"/>
        <v/>
      </c>
      <c r="N169" s="4" t="str">
        <f>IF($A169="","",INDEX(Input_Day1!N$12:N$238,MATCH(IF(Input_Day1!$AG178="","",SMALL(Input_Day1!$AF$12:$AF$238,Input_Day1!$AG178)),Input_Day1!$AF$12:'Input_Day1'!$AF$238,0)))</f>
        <v/>
      </c>
      <c r="O169" s="5" t="str">
        <f>IF( OR($A169="",Input_Day1!O178=""),"",INDEX(Input_Day1!O$12:O$238,MATCH(IF(Input_Day1!$AG178="","",SMALL(Input_Day1!$AF$12:$AF$238,Input_Day1!$AG178)),Input_Day1!$AF$12:'Input_Day1'!$AF$238,0)))</f>
        <v/>
      </c>
      <c r="P169" s="1" t="str">
        <f t="shared" si="24"/>
        <v/>
      </c>
      <c r="Q169" s="4" t="str">
        <f>IF($A169="","",INDEX(Input_Day1!Q$12:Q$238,MATCH(IF(Input_Day1!$AG178="","",SMALL(Input_Day1!$AF$12:$AF$238,Input_Day1!$AG178)),Input_Day1!$AF$12:'Input_Day1'!$AF$238,0)))</f>
        <v/>
      </c>
      <c r="R169" s="5" t="str">
        <f>IF( OR($A169="",Input_Day1!R178=""),"",INDEX(Input_Day1!R$12:R$238,MATCH(IF(Input_Day1!$AG178="","",SMALL(Input_Day1!$AF$12:$AF$238,Input_Day1!$AG178)),Input_Day1!$AF$12:'Input_Day1'!$AF$238,0)))</f>
        <v/>
      </c>
      <c r="S169" s="1" t="str">
        <f t="shared" si="25"/>
        <v/>
      </c>
      <c r="T169" s="4" t="str">
        <f>IF($A169="","",INDEX(Input_Day1!T$12:T$238,MATCH(IF(Input_Day1!$AG178="","",SMALL(Input_Day1!$AF$12:$AF$238,Input_Day1!$AG178)),Input_Day1!$AF$12:'Input_Day1'!$AF$238,0)))</f>
        <v/>
      </c>
      <c r="U169" s="5" t="str">
        <f>IF( OR($A169="",Input_Day1!U178=""),"",INDEX(Input_Day1!U$12:U$238,MATCH(IF(Input_Day1!$AG178="","",SMALL(Input_Day1!$AF$12:$AF$238,Input_Day1!$AG178)),Input_Day1!$AF$12:'Input_Day1'!$AF$238,0)))</f>
        <v/>
      </c>
      <c r="V169" s="1" t="str">
        <f t="shared" si="26"/>
        <v/>
      </c>
      <c r="W169" s="4" t="str">
        <f>IF($A169="","",INDEX(Input_Day1!W$12:W$238,MATCH(IF(Input_Day1!$AG178="","",SMALL(Input_Day1!$AF$12:$AF$238,Input_Day1!$AG178)),Input_Day1!$AF$12:'Input_Day1'!$AF$238,0)))</f>
        <v/>
      </c>
      <c r="X169" s="5" t="str">
        <f>IF( OR($A169="",Input_Day1!X178=""),"",INDEX(Input_Day1!X$12:X$238,MATCH(IF(Input_Day1!$AG178="","",SMALL(Input_Day1!$AF$12:$AF$238,Input_Day1!$AG178)),Input_Day1!$AF$12:'Input_Day1'!$AF$238,0)))</f>
        <v/>
      </c>
      <c r="Y169" s="1" t="str">
        <f t="shared" si="20"/>
        <v/>
      </c>
      <c r="Z169" s="1" t="str">
        <f>IF($A169="","",INDEX(Input_Day1!Z$12:Z$238,MATCH(IF(Input_Day1!$AG178="","",SMALL(Input_Day1!$AF$12:$AF$238,Input_Day1!$AG178)),Input_Day1!$AF$12:'Input_Day1'!$AF$238,0)))</f>
        <v/>
      </c>
    </row>
    <row r="170" spans="1:26" x14ac:dyDescent="0.35">
      <c r="A170" s="1" t="str">
        <f>INDEX(Input_Day1!AE$12:AE$238,MATCH(IF(Input_Day1!$AG179="","",SMALL(Input_Day1!$AF$12:$AF$238,Input_Day1!$AG179)),Input_Day1!$AF$12:'Input_Day1'!$AF$238,0))</f>
        <v/>
      </c>
      <c r="B170" s="1" t="str">
        <f>IF($A170="","",INDEX(Input_Day1!A$12:A$238,MATCH(IF(Input_Day1!$AG179="","",SMALL(Input_Day1!$AF$12:$AF$238,Input_Day1!$AG179)),Input_Day1!$AF$12:'Input_Day1'!$AF$238,0)))</f>
        <v/>
      </c>
      <c r="C170" s="1" t="str">
        <f>IF($A170="","",INDEX(Input_Day1!B$12:B$238,MATCH(IF(Input_Day1!$AG179="","",SMALL(Input_Day1!$AD$12:$AD$238,Input_Day1!$AG179)),Input_Day1!$AD$12:'Input_Day1'!$AD$238,0)))</f>
        <v/>
      </c>
      <c r="D170" s="1" t="str">
        <f>IF($A170="","",INDEX(Input_Day1!C$12:C$238,MATCH(IF(Input_Day1!$AG179="","",SMALL(Input_Day1!$AD$12:$AD$238,Input_Day1!$AG179)),Input_Day1!$AD$12:'Input_Day1'!$AD$238,0)))</f>
        <v/>
      </c>
      <c r="E170" s="4" t="str">
        <f>IF($A170="","",INDEX(Input_Day1!E$12:E$238,MATCH(IF(Input_Day1!$AG179="","",SMALL(Input_Day1!$AF$12:$AF$238,Input_Day1!$AG179)),Input_Day1!$AF$12:'Input_Day1'!$AF$238,0)))</f>
        <v/>
      </c>
      <c r="F170" s="5" t="str">
        <f>IF( OR($A170="",Input_Day1!F179=""),"",INDEX(Input_Day1!F$12:F$238,MATCH(IF(Input_Day1!$AG179="","",SMALL(Input_Day1!$AF$12:$AF$238,Input_Day1!$AG179)),Input_Day1!$AF$12:'Input_Day1'!$AF$238,0)))</f>
        <v/>
      </c>
      <c r="G170" s="1" t="str">
        <f t="shared" si="21"/>
        <v/>
      </c>
      <c r="H170" s="4" t="str">
        <f>IF($A170="","",INDEX(Input_Day1!H$12:H$238,MATCH(IF(Input_Day1!$AG179="","",SMALL(Input_Day1!$AF$12:$AF$238,Input_Day1!$AG179)),Input_Day1!$AF$12:'Input_Day1'!$AF$238,0)))</f>
        <v/>
      </c>
      <c r="I170" s="5" t="str">
        <f>IF( OR($A170="",Input_Day1!I179=""),"",INDEX(Input_Day1!I$12:I$238,MATCH(IF(Input_Day1!$AG179="","",SMALL(Input_Day1!$AF$12:$AF$238,Input_Day1!$AG179)),Input_Day1!$AF$12:'Input_Day1'!$AF$238,0)))</f>
        <v/>
      </c>
      <c r="J170" s="1" t="str">
        <f t="shared" si="22"/>
        <v/>
      </c>
      <c r="K170" s="4" t="str">
        <f>IF($A170="","",INDEX(Input_Day1!K$12:K$238,MATCH(IF(Input_Day1!$AG179="","",SMALL(Input_Day1!$AF$12:$AF$238,Input_Day1!$AG179)),Input_Day1!$AF$12:'Input_Day1'!$AF$238,0)))</f>
        <v/>
      </c>
      <c r="L170" s="5" t="str">
        <f>IF( OR($A170="",Input_Day1!L179=""),"",INDEX(Input_Day1!L$12:L$238,MATCH(IF(Input_Day1!$AG179="","",SMALL(Input_Day1!$AF$12:$AF$238,Input_Day1!$AG179)),Input_Day1!$AF$12:'Input_Day1'!$AF$238,0)))</f>
        <v/>
      </c>
      <c r="M170" s="1" t="str">
        <f t="shared" si="23"/>
        <v/>
      </c>
      <c r="N170" s="4" t="str">
        <f>IF($A170="","",INDEX(Input_Day1!N$12:N$238,MATCH(IF(Input_Day1!$AG179="","",SMALL(Input_Day1!$AF$12:$AF$238,Input_Day1!$AG179)),Input_Day1!$AF$12:'Input_Day1'!$AF$238,0)))</f>
        <v/>
      </c>
      <c r="O170" s="5" t="str">
        <f>IF( OR($A170="",Input_Day1!O179=""),"",INDEX(Input_Day1!O$12:O$238,MATCH(IF(Input_Day1!$AG179="","",SMALL(Input_Day1!$AF$12:$AF$238,Input_Day1!$AG179)),Input_Day1!$AF$12:'Input_Day1'!$AF$238,0)))</f>
        <v/>
      </c>
      <c r="P170" s="1" t="str">
        <f t="shared" si="24"/>
        <v/>
      </c>
      <c r="Q170" s="4" t="str">
        <f>IF($A170="","",INDEX(Input_Day1!Q$12:Q$238,MATCH(IF(Input_Day1!$AG179="","",SMALL(Input_Day1!$AF$12:$AF$238,Input_Day1!$AG179)),Input_Day1!$AF$12:'Input_Day1'!$AF$238,0)))</f>
        <v/>
      </c>
      <c r="R170" s="5" t="str">
        <f>IF( OR($A170="",Input_Day1!R179=""),"",INDEX(Input_Day1!R$12:R$238,MATCH(IF(Input_Day1!$AG179="","",SMALL(Input_Day1!$AF$12:$AF$238,Input_Day1!$AG179)),Input_Day1!$AF$12:'Input_Day1'!$AF$238,0)))</f>
        <v/>
      </c>
      <c r="S170" s="1" t="str">
        <f t="shared" si="25"/>
        <v/>
      </c>
      <c r="T170" s="4" t="str">
        <f>IF($A170="","",INDEX(Input_Day1!T$12:T$238,MATCH(IF(Input_Day1!$AG179="","",SMALL(Input_Day1!$AF$12:$AF$238,Input_Day1!$AG179)),Input_Day1!$AF$12:'Input_Day1'!$AF$238,0)))</f>
        <v/>
      </c>
      <c r="U170" s="5" t="str">
        <f>IF( OR($A170="",Input_Day1!U179=""),"",INDEX(Input_Day1!U$12:U$238,MATCH(IF(Input_Day1!$AG179="","",SMALL(Input_Day1!$AF$12:$AF$238,Input_Day1!$AG179)),Input_Day1!$AF$12:'Input_Day1'!$AF$238,0)))</f>
        <v/>
      </c>
      <c r="V170" s="1" t="str">
        <f t="shared" si="26"/>
        <v/>
      </c>
      <c r="W170" s="4" t="str">
        <f>IF($A170="","",INDEX(Input_Day1!W$12:W$238,MATCH(IF(Input_Day1!$AG179="","",SMALL(Input_Day1!$AF$12:$AF$238,Input_Day1!$AG179)),Input_Day1!$AF$12:'Input_Day1'!$AF$238,0)))</f>
        <v/>
      </c>
      <c r="X170" s="5" t="str">
        <f>IF( OR($A170="",Input_Day1!X179=""),"",INDEX(Input_Day1!X$12:X$238,MATCH(IF(Input_Day1!$AG179="","",SMALL(Input_Day1!$AF$12:$AF$238,Input_Day1!$AG179)),Input_Day1!$AF$12:'Input_Day1'!$AF$238,0)))</f>
        <v/>
      </c>
      <c r="Y170" s="1" t="str">
        <f t="shared" si="20"/>
        <v/>
      </c>
      <c r="Z170" s="1" t="str">
        <f>IF($A170="","",INDEX(Input_Day1!Z$12:Z$238,MATCH(IF(Input_Day1!$AG179="","",SMALL(Input_Day1!$AF$12:$AF$238,Input_Day1!$AG179)),Input_Day1!$AF$12:'Input_Day1'!$AF$238,0)))</f>
        <v/>
      </c>
    </row>
    <row r="171" spans="1:26" x14ac:dyDescent="0.35">
      <c r="A171" s="1" t="str">
        <f>INDEX(Input_Day1!AE$12:AE$238,MATCH(IF(Input_Day1!$AG180="","",SMALL(Input_Day1!$AF$12:$AF$238,Input_Day1!$AG180)),Input_Day1!$AF$12:'Input_Day1'!$AF$238,0))</f>
        <v/>
      </c>
      <c r="B171" s="1" t="str">
        <f>IF($A171="","",INDEX(Input_Day1!A$12:A$238,MATCH(IF(Input_Day1!$AG180="","",SMALL(Input_Day1!$AF$12:$AF$238,Input_Day1!$AG180)),Input_Day1!$AF$12:'Input_Day1'!$AF$238,0)))</f>
        <v/>
      </c>
      <c r="C171" s="1" t="str">
        <f>IF($A171="","",INDEX(Input_Day1!B$12:B$238,MATCH(IF(Input_Day1!$AG180="","",SMALL(Input_Day1!$AD$12:$AD$238,Input_Day1!$AG180)),Input_Day1!$AD$12:'Input_Day1'!$AD$238,0)))</f>
        <v/>
      </c>
      <c r="D171" s="1" t="str">
        <f>IF($A171="","",INDEX(Input_Day1!C$12:C$238,MATCH(IF(Input_Day1!$AG180="","",SMALL(Input_Day1!$AD$12:$AD$238,Input_Day1!$AG180)),Input_Day1!$AD$12:'Input_Day1'!$AD$238,0)))</f>
        <v/>
      </c>
      <c r="E171" s="4" t="str">
        <f>IF($A171="","",INDEX(Input_Day1!E$12:E$238,MATCH(IF(Input_Day1!$AG180="","",SMALL(Input_Day1!$AF$12:$AF$238,Input_Day1!$AG180)),Input_Day1!$AF$12:'Input_Day1'!$AF$238,0)))</f>
        <v/>
      </c>
      <c r="F171" s="5" t="str">
        <f>IF( OR($A171="",Input_Day1!F180=""),"",INDEX(Input_Day1!F$12:F$238,MATCH(IF(Input_Day1!$AG180="","",SMALL(Input_Day1!$AF$12:$AF$238,Input_Day1!$AG180)),Input_Day1!$AF$12:'Input_Day1'!$AF$238,0)))</f>
        <v/>
      </c>
      <c r="G171" s="1" t="str">
        <f t="shared" si="21"/>
        <v/>
      </c>
      <c r="H171" s="4" t="str">
        <f>IF($A171="","",INDEX(Input_Day1!H$12:H$238,MATCH(IF(Input_Day1!$AG180="","",SMALL(Input_Day1!$AF$12:$AF$238,Input_Day1!$AG180)),Input_Day1!$AF$12:'Input_Day1'!$AF$238,0)))</f>
        <v/>
      </c>
      <c r="I171" s="5" t="str">
        <f>IF( OR($A171="",Input_Day1!I180=""),"",INDEX(Input_Day1!I$12:I$238,MATCH(IF(Input_Day1!$AG180="","",SMALL(Input_Day1!$AF$12:$AF$238,Input_Day1!$AG180)),Input_Day1!$AF$12:'Input_Day1'!$AF$238,0)))</f>
        <v/>
      </c>
      <c r="J171" s="1" t="str">
        <f t="shared" si="22"/>
        <v/>
      </c>
      <c r="K171" s="4" t="str">
        <f>IF($A171="","",INDEX(Input_Day1!K$12:K$238,MATCH(IF(Input_Day1!$AG180="","",SMALL(Input_Day1!$AF$12:$AF$238,Input_Day1!$AG180)),Input_Day1!$AF$12:'Input_Day1'!$AF$238,0)))</f>
        <v/>
      </c>
      <c r="L171" s="5" t="str">
        <f>IF( OR($A171="",Input_Day1!L180=""),"",INDEX(Input_Day1!L$12:L$238,MATCH(IF(Input_Day1!$AG180="","",SMALL(Input_Day1!$AF$12:$AF$238,Input_Day1!$AG180)),Input_Day1!$AF$12:'Input_Day1'!$AF$238,0)))</f>
        <v/>
      </c>
      <c r="M171" s="1" t="str">
        <f t="shared" si="23"/>
        <v/>
      </c>
      <c r="N171" s="4" t="str">
        <f>IF($A171="","",INDEX(Input_Day1!N$12:N$238,MATCH(IF(Input_Day1!$AG180="","",SMALL(Input_Day1!$AF$12:$AF$238,Input_Day1!$AG180)),Input_Day1!$AF$12:'Input_Day1'!$AF$238,0)))</f>
        <v/>
      </c>
      <c r="O171" s="5" t="str">
        <f>IF( OR($A171="",Input_Day1!O180=""),"",INDEX(Input_Day1!O$12:O$238,MATCH(IF(Input_Day1!$AG180="","",SMALL(Input_Day1!$AF$12:$AF$238,Input_Day1!$AG180)),Input_Day1!$AF$12:'Input_Day1'!$AF$238,0)))</f>
        <v/>
      </c>
      <c r="P171" s="1" t="str">
        <f t="shared" si="24"/>
        <v/>
      </c>
      <c r="Q171" s="4" t="str">
        <f>IF($A171="","",INDEX(Input_Day1!Q$12:Q$238,MATCH(IF(Input_Day1!$AG180="","",SMALL(Input_Day1!$AF$12:$AF$238,Input_Day1!$AG180)),Input_Day1!$AF$12:'Input_Day1'!$AF$238,0)))</f>
        <v/>
      </c>
      <c r="R171" s="5" t="str">
        <f>IF( OR($A171="",Input_Day1!R180=""),"",INDEX(Input_Day1!R$12:R$238,MATCH(IF(Input_Day1!$AG180="","",SMALL(Input_Day1!$AF$12:$AF$238,Input_Day1!$AG180)),Input_Day1!$AF$12:'Input_Day1'!$AF$238,0)))</f>
        <v/>
      </c>
      <c r="S171" s="1" t="str">
        <f t="shared" si="25"/>
        <v/>
      </c>
      <c r="T171" s="4" t="str">
        <f>IF($A171="","",INDEX(Input_Day1!T$12:T$238,MATCH(IF(Input_Day1!$AG180="","",SMALL(Input_Day1!$AF$12:$AF$238,Input_Day1!$AG180)),Input_Day1!$AF$12:'Input_Day1'!$AF$238,0)))</f>
        <v/>
      </c>
      <c r="U171" s="5" t="str">
        <f>IF( OR($A171="",Input_Day1!U180=""),"",INDEX(Input_Day1!U$12:U$238,MATCH(IF(Input_Day1!$AG180="","",SMALL(Input_Day1!$AF$12:$AF$238,Input_Day1!$AG180)),Input_Day1!$AF$12:'Input_Day1'!$AF$238,0)))</f>
        <v/>
      </c>
      <c r="V171" s="1" t="str">
        <f t="shared" si="26"/>
        <v/>
      </c>
      <c r="W171" s="4" t="str">
        <f>IF($A171="","",INDEX(Input_Day1!W$12:W$238,MATCH(IF(Input_Day1!$AG180="","",SMALL(Input_Day1!$AF$12:$AF$238,Input_Day1!$AG180)),Input_Day1!$AF$12:'Input_Day1'!$AF$238,0)))</f>
        <v/>
      </c>
      <c r="X171" s="5" t="str">
        <f>IF( OR($A171="",Input_Day1!X180=""),"",INDEX(Input_Day1!X$12:X$238,MATCH(IF(Input_Day1!$AG180="","",SMALL(Input_Day1!$AF$12:$AF$238,Input_Day1!$AG180)),Input_Day1!$AF$12:'Input_Day1'!$AF$238,0)))</f>
        <v/>
      </c>
      <c r="Y171" s="1" t="str">
        <f t="shared" si="20"/>
        <v/>
      </c>
      <c r="Z171" s="1" t="str">
        <f>IF($A171="","",INDEX(Input_Day1!Z$12:Z$238,MATCH(IF(Input_Day1!$AG180="","",SMALL(Input_Day1!$AF$12:$AF$238,Input_Day1!$AG180)),Input_Day1!$AF$12:'Input_Day1'!$AF$238,0)))</f>
        <v/>
      </c>
    </row>
    <row r="172" spans="1:26" x14ac:dyDescent="0.35">
      <c r="A172" s="1" t="str">
        <f>INDEX(Input_Day1!AE$12:AE$238,MATCH(IF(Input_Day1!$AG181="","",SMALL(Input_Day1!$AF$12:$AF$238,Input_Day1!$AG181)),Input_Day1!$AF$12:'Input_Day1'!$AF$238,0))</f>
        <v/>
      </c>
      <c r="B172" s="1" t="str">
        <f>IF($A172="","",INDEX(Input_Day1!A$12:A$238,MATCH(IF(Input_Day1!$AG181="","",SMALL(Input_Day1!$AF$12:$AF$238,Input_Day1!$AG181)),Input_Day1!$AF$12:'Input_Day1'!$AF$238,0)))</f>
        <v/>
      </c>
      <c r="C172" s="1" t="str">
        <f>IF($A172="","",INDEX(Input_Day1!B$12:B$238,MATCH(IF(Input_Day1!$AG181="","",SMALL(Input_Day1!$AD$12:$AD$238,Input_Day1!$AG181)),Input_Day1!$AD$12:'Input_Day1'!$AD$238,0)))</f>
        <v/>
      </c>
      <c r="D172" s="1" t="str">
        <f>IF($A172="","",INDEX(Input_Day1!C$12:C$238,MATCH(IF(Input_Day1!$AG181="","",SMALL(Input_Day1!$AD$12:$AD$238,Input_Day1!$AG181)),Input_Day1!$AD$12:'Input_Day1'!$AD$238,0)))</f>
        <v/>
      </c>
      <c r="E172" s="4" t="str">
        <f>IF($A172="","",INDEX(Input_Day1!E$12:E$238,MATCH(IF(Input_Day1!$AG181="","",SMALL(Input_Day1!$AF$12:$AF$238,Input_Day1!$AG181)),Input_Day1!$AF$12:'Input_Day1'!$AF$238,0)))</f>
        <v/>
      </c>
      <c r="F172" s="5" t="str">
        <f>IF( OR($A172="",Input_Day1!F181=""),"",INDEX(Input_Day1!F$12:F$238,MATCH(IF(Input_Day1!$AG181="","",SMALL(Input_Day1!$AF$12:$AF$238,Input_Day1!$AG181)),Input_Day1!$AF$12:'Input_Day1'!$AF$238,0)))</f>
        <v/>
      </c>
      <c r="G172" s="1" t="str">
        <f t="shared" si="21"/>
        <v/>
      </c>
      <c r="H172" s="4" t="str">
        <f>IF($A172="","",INDEX(Input_Day1!H$12:H$238,MATCH(IF(Input_Day1!$AG181="","",SMALL(Input_Day1!$AF$12:$AF$238,Input_Day1!$AG181)),Input_Day1!$AF$12:'Input_Day1'!$AF$238,0)))</f>
        <v/>
      </c>
      <c r="I172" s="5" t="str">
        <f>IF( OR($A172="",Input_Day1!I181=""),"",INDEX(Input_Day1!I$12:I$238,MATCH(IF(Input_Day1!$AG181="","",SMALL(Input_Day1!$AF$12:$AF$238,Input_Day1!$AG181)),Input_Day1!$AF$12:'Input_Day1'!$AF$238,0)))</f>
        <v/>
      </c>
      <c r="J172" s="1" t="str">
        <f t="shared" si="22"/>
        <v/>
      </c>
      <c r="K172" s="4" t="str">
        <f>IF($A172="","",INDEX(Input_Day1!K$12:K$238,MATCH(IF(Input_Day1!$AG181="","",SMALL(Input_Day1!$AF$12:$AF$238,Input_Day1!$AG181)),Input_Day1!$AF$12:'Input_Day1'!$AF$238,0)))</f>
        <v/>
      </c>
      <c r="L172" s="5" t="str">
        <f>IF( OR($A172="",Input_Day1!L181=""),"",INDEX(Input_Day1!L$12:L$238,MATCH(IF(Input_Day1!$AG181="","",SMALL(Input_Day1!$AF$12:$AF$238,Input_Day1!$AG181)),Input_Day1!$AF$12:'Input_Day1'!$AF$238,0)))</f>
        <v/>
      </c>
      <c r="M172" s="1" t="str">
        <f t="shared" si="23"/>
        <v/>
      </c>
      <c r="N172" s="4" t="str">
        <f>IF($A172="","",INDEX(Input_Day1!N$12:N$238,MATCH(IF(Input_Day1!$AG181="","",SMALL(Input_Day1!$AF$12:$AF$238,Input_Day1!$AG181)),Input_Day1!$AF$12:'Input_Day1'!$AF$238,0)))</f>
        <v/>
      </c>
      <c r="O172" s="5" t="str">
        <f>IF( OR($A172="",Input_Day1!O181=""),"",INDEX(Input_Day1!O$12:O$238,MATCH(IF(Input_Day1!$AG181="","",SMALL(Input_Day1!$AF$12:$AF$238,Input_Day1!$AG181)),Input_Day1!$AF$12:'Input_Day1'!$AF$238,0)))</f>
        <v/>
      </c>
      <c r="P172" s="1" t="str">
        <f t="shared" si="24"/>
        <v/>
      </c>
      <c r="Q172" s="4" t="str">
        <f>IF($A172="","",INDEX(Input_Day1!Q$12:Q$238,MATCH(IF(Input_Day1!$AG181="","",SMALL(Input_Day1!$AF$12:$AF$238,Input_Day1!$AG181)),Input_Day1!$AF$12:'Input_Day1'!$AF$238,0)))</f>
        <v/>
      </c>
      <c r="R172" s="5" t="str">
        <f>IF( OR($A172="",Input_Day1!R181=""),"",INDEX(Input_Day1!R$12:R$238,MATCH(IF(Input_Day1!$AG181="","",SMALL(Input_Day1!$AF$12:$AF$238,Input_Day1!$AG181)),Input_Day1!$AF$12:'Input_Day1'!$AF$238,0)))</f>
        <v/>
      </c>
      <c r="S172" s="1" t="str">
        <f t="shared" si="25"/>
        <v/>
      </c>
      <c r="T172" s="4" t="str">
        <f>IF($A172="","",INDEX(Input_Day1!T$12:T$238,MATCH(IF(Input_Day1!$AG181="","",SMALL(Input_Day1!$AF$12:$AF$238,Input_Day1!$AG181)),Input_Day1!$AF$12:'Input_Day1'!$AF$238,0)))</f>
        <v/>
      </c>
      <c r="U172" s="5" t="str">
        <f>IF( OR($A172="",Input_Day1!U181=""),"",INDEX(Input_Day1!U$12:U$238,MATCH(IF(Input_Day1!$AG181="","",SMALL(Input_Day1!$AF$12:$AF$238,Input_Day1!$AG181)),Input_Day1!$AF$12:'Input_Day1'!$AF$238,0)))</f>
        <v/>
      </c>
      <c r="V172" s="1" t="str">
        <f t="shared" si="26"/>
        <v/>
      </c>
      <c r="W172" s="4" t="str">
        <f>IF($A172="","",INDEX(Input_Day1!W$12:W$238,MATCH(IF(Input_Day1!$AG181="","",SMALL(Input_Day1!$AF$12:$AF$238,Input_Day1!$AG181)),Input_Day1!$AF$12:'Input_Day1'!$AF$238,0)))</f>
        <v/>
      </c>
      <c r="X172" s="5" t="str">
        <f>IF( OR($A172="",Input_Day1!X181=""),"",INDEX(Input_Day1!X$12:X$238,MATCH(IF(Input_Day1!$AG181="","",SMALL(Input_Day1!$AF$12:$AF$238,Input_Day1!$AG181)),Input_Day1!$AF$12:'Input_Day1'!$AF$238,0)))</f>
        <v/>
      </c>
      <c r="Y172" s="1" t="str">
        <f t="shared" si="20"/>
        <v/>
      </c>
      <c r="Z172" s="1" t="str">
        <f>IF($A172="","",INDEX(Input_Day1!Z$12:Z$238,MATCH(IF(Input_Day1!$AG181="","",SMALL(Input_Day1!$AF$12:$AF$238,Input_Day1!$AG181)),Input_Day1!$AF$12:'Input_Day1'!$AF$238,0)))</f>
        <v/>
      </c>
    </row>
    <row r="173" spans="1:26" x14ac:dyDescent="0.35">
      <c r="A173" s="1" t="str">
        <f>INDEX(Input_Day1!AE$12:AE$238,MATCH(IF(Input_Day1!$AG182="","",SMALL(Input_Day1!$AF$12:$AF$238,Input_Day1!$AG182)),Input_Day1!$AF$12:'Input_Day1'!$AF$238,0))</f>
        <v/>
      </c>
      <c r="B173" s="1" t="str">
        <f>IF($A173="","",INDEX(Input_Day1!A$12:A$238,MATCH(IF(Input_Day1!$AG182="","",SMALL(Input_Day1!$AF$12:$AF$238,Input_Day1!$AG182)),Input_Day1!$AF$12:'Input_Day1'!$AF$238,0)))</f>
        <v/>
      </c>
      <c r="C173" s="1" t="str">
        <f>IF($A173="","",INDEX(Input_Day1!B$12:B$238,MATCH(IF(Input_Day1!$AG182="","",SMALL(Input_Day1!$AD$12:$AD$238,Input_Day1!$AG182)),Input_Day1!$AD$12:'Input_Day1'!$AD$238,0)))</f>
        <v/>
      </c>
      <c r="D173" s="1" t="str">
        <f>IF($A173="","",INDEX(Input_Day1!C$12:C$238,MATCH(IF(Input_Day1!$AG182="","",SMALL(Input_Day1!$AD$12:$AD$238,Input_Day1!$AG182)),Input_Day1!$AD$12:'Input_Day1'!$AD$238,0)))</f>
        <v/>
      </c>
      <c r="E173" s="4" t="str">
        <f>IF($A173="","",INDEX(Input_Day1!E$12:E$238,MATCH(IF(Input_Day1!$AG182="","",SMALL(Input_Day1!$AF$12:$AF$238,Input_Day1!$AG182)),Input_Day1!$AF$12:'Input_Day1'!$AF$238,0)))</f>
        <v/>
      </c>
      <c r="F173" s="5" t="str">
        <f>IF( OR($A173="",Input_Day1!F182=""),"",INDEX(Input_Day1!F$12:F$238,MATCH(IF(Input_Day1!$AG182="","",SMALL(Input_Day1!$AF$12:$AF$238,Input_Day1!$AG182)),Input_Day1!$AF$12:'Input_Day1'!$AF$238,0)))</f>
        <v/>
      </c>
      <c r="G173" s="1" t="str">
        <f t="shared" si="21"/>
        <v/>
      </c>
      <c r="H173" s="4" t="str">
        <f>IF($A173="","",INDEX(Input_Day1!H$12:H$238,MATCH(IF(Input_Day1!$AG182="","",SMALL(Input_Day1!$AF$12:$AF$238,Input_Day1!$AG182)),Input_Day1!$AF$12:'Input_Day1'!$AF$238,0)))</f>
        <v/>
      </c>
      <c r="I173" s="5" t="str">
        <f>IF( OR($A173="",Input_Day1!I182=""),"",INDEX(Input_Day1!I$12:I$238,MATCH(IF(Input_Day1!$AG182="","",SMALL(Input_Day1!$AF$12:$AF$238,Input_Day1!$AG182)),Input_Day1!$AF$12:'Input_Day1'!$AF$238,0)))</f>
        <v/>
      </c>
      <c r="J173" s="1" t="str">
        <f t="shared" si="22"/>
        <v/>
      </c>
      <c r="K173" s="4" t="str">
        <f>IF($A173="","",INDEX(Input_Day1!K$12:K$238,MATCH(IF(Input_Day1!$AG182="","",SMALL(Input_Day1!$AF$12:$AF$238,Input_Day1!$AG182)),Input_Day1!$AF$12:'Input_Day1'!$AF$238,0)))</f>
        <v/>
      </c>
      <c r="L173" s="5" t="str">
        <f>IF( OR($A173="",Input_Day1!L182=""),"",INDEX(Input_Day1!L$12:L$238,MATCH(IF(Input_Day1!$AG182="","",SMALL(Input_Day1!$AF$12:$AF$238,Input_Day1!$AG182)),Input_Day1!$AF$12:'Input_Day1'!$AF$238,0)))</f>
        <v/>
      </c>
      <c r="M173" s="1" t="str">
        <f t="shared" si="23"/>
        <v/>
      </c>
      <c r="N173" s="4" t="str">
        <f>IF($A173="","",INDEX(Input_Day1!N$12:N$238,MATCH(IF(Input_Day1!$AG182="","",SMALL(Input_Day1!$AF$12:$AF$238,Input_Day1!$AG182)),Input_Day1!$AF$12:'Input_Day1'!$AF$238,0)))</f>
        <v/>
      </c>
      <c r="O173" s="5" t="str">
        <f>IF( OR($A173="",Input_Day1!O182=""),"",INDEX(Input_Day1!O$12:O$238,MATCH(IF(Input_Day1!$AG182="","",SMALL(Input_Day1!$AF$12:$AF$238,Input_Day1!$AG182)),Input_Day1!$AF$12:'Input_Day1'!$AF$238,0)))</f>
        <v/>
      </c>
      <c r="P173" s="1" t="str">
        <f t="shared" si="24"/>
        <v/>
      </c>
      <c r="Q173" s="4" t="str">
        <f>IF($A173="","",INDEX(Input_Day1!Q$12:Q$238,MATCH(IF(Input_Day1!$AG182="","",SMALL(Input_Day1!$AF$12:$AF$238,Input_Day1!$AG182)),Input_Day1!$AF$12:'Input_Day1'!$AF$238,0)))</f>
        <v/>
      </c>
      <c r="R173" s="5" t="str">
        <f>IF( OR($A173="",Input_Day1!R182=""),"",INDEX(Input_Day1!R$12:R$238,MATCH(IF(Input_Day1!$AG182="","",SMALL(Input_Day1!$AF$12:$AF$238,Input_Day1!$AG182)),Input_Day1!$AF$12:'Input_Day1'!$AF$238,0)))</f>
        <v/>
      </c>
      <c r="S173" s="1" t="str">
        <f t="shared" si="25"/>
        <v/>
      </c>
      <c r="T173" s="4" t="str">
        <f>IF($A173="","",INDEX(Input_Day1!T$12:T$238,MATCH(IF(Input_Day1!$AG182="","",SMALL(Input_Day1!$AF$12:$AF$238,Input_Day1!$AG182)),Input_Day1!$AF$12:'Input_Day1'!$AF$238,0)))</f>
        <v/>
      </c>
      <c r="U173" s="5" t="str">
        <f>IF( OR($A173="",Input_Day1!U182=""),"",INDEX(Input_Day1!U$12:U$238,MATCH(IF(Input_Day1!$AG182="","",SMALL(Input_Day1!$AF$12:$AF$238,Input_Day1!$AG182)),Input_Day1!$AF$12:'Input_Day1'!$AF$238,0)))</f>
        <v/>
      </c>
      <c r="V173" s="1" t="str">
        <f t="shared" si="26"/>
        <v/>
      </c>
      <c r="W173" s="4" t="str">
        <f>IF($A173="","",INDEX(Input_Day1!W$12:W$238,MATCH(IF(Input_Day1!$AG182="","",SMALL(Input_Day1!$AF$12:$AF$238,Input_Day1!$AG182)),Input_Day1!$AF$12:'Input_Day1'!$AF$238,0)))</f>
        <v/>
      </c>
      <c r="X173" s="5" t="str">
        <f>IF( OR($A173="",Input_Day1!X182=""),"",INDEX(Input_Day1!X$12:X$238,MATCH(IF(Input_Day1!$AG182="","",SMALL(Input_Day1!$AF$12:$AF$238,Input_Day1!$AG182)),Input_Day1!$AF$12:'Input_Day1'!$AF$238,0)))</f>
        <v/>
      </c>
      <c r="Y173" s="1" t="str">
        <f t="shared" si="20"/>
        <v/>
      </c>
      <c r="Z173" s="1" t="str">
        <f>IF($A173="","",INDEX(Input_Day1!Z$12:Z$238,MATCH(IF(Input_Day1!$AG182="","",SMALL(Input_Day1!$AF$12:$AF$238,Input_Day1!$AG182)),Input_Day1!$AF$12:'Input_Day1'!$AF$238,0)))</f>
        <v/>
      </c>
    </row>
    <row r="174" spans="1:26" x14ac:dyDescent="0.35">
      <c r="A174" s="1" t="str">
        <f>INDEX(Input_Day1!AE$12:AE$238,MATCH(IF(Input_Day1!$AG183="","",SMALL(Input_Day1!$AF$12:$AF$238,Input_Day1!$AG183)),Input_Day1!$AF$12:'Input_Day1'!$AF$238,0))</f>
        <v/>
      </c>
      <c r="B174" s="1" t="str">
        <f>IF($A174="","",INDEX(Input_Day1!A$12:A$238,MATCH(IF(Input_Day1!$AG183="","",SMALL(Input_Day1!$AF$12:$AF$238,Input_Day1!$AG183)),Input_Day1!$AF$12:'Input_Day1'!$AF$238,0)))</f>
        <v/>
      </c>
      <c r="C174" s="1" t="str">
        <f>IF($A174="","",INDEX(Input_Day1!B$12:B$238,MATCH(IF(Input_Day1!$AG183="","",SMALL(Input_Day1!$AD$12:$AD$238,Input_Day1!$AG183)),Input_Day1!$AD$12:'Input_Day1'!$AD$238,0)))</f>
        <v/>
      </c>
      <c r="D174" s="1" t="str">
        <f>IF($A174="","",INDEX(Input_Day1!C$12:C$238,MATCH(IF(Input_Day1!$AG183="","",SMALL(Input_Day1!$AD$12:$AD$238,Input_Day1!$AG183)),Input_Day1!$AD$12:'Input_Day1'!$AD$238,0)))</f>
        <v/>
      </c>
      <c r="E174" s="4" t="str">
        <f>IF($A174="","",INDEX(Input_Day1!E$12:E$238,MATCH(IF(Input_Day1!$AG183="","",SMALL(Input_Day1!$AF$12:$AF$238,Input_Day1!$AG183)),Input_Day1!$AF$12:'Input_Day1'!$AF$238,0)))</f>
        <v/>
      </c>
      <c r="F174" s="5" t="str">
        <f>IF( OR($A174="",Input_Day1!F183=""),"",INDEX(Input_Day1!F$12:F$238,MATCH(IF(Input_Day1!$AG183="","",SMALL(Input_Day1!$AF$12:$AF$238,Input_Day1!$AG183)),Input_Day1!$AF$12:'Input_Day1'!$AF$238,0)))</f>
        <v/>
      </c>
      <c r="G174" s="1" t="str">
        <f t="shared" si="21"/>
        <v/>
      </c>
      <c r="H174" s="4" t="str">
        <f>IF($A174="","",INDEX(Input_Day1!H$12:H$238,MATCH(IF(Input_Day1!$AG183="","",SMALL(Input_Day1!$AF$12:$AF$238,Input_Day1!$AG183)),Input_Day1!$AF$12:'Input_Day1'!$AF$238,0)))</f>
        <v/>
      </c>
      <c r="I174" s="5" t="str">
        <f>IF( OR($A174="",Input_Day1!I183=""),"",INDEX(Input_Day1!I$12:I$238,MATCH(IF(Input_Day1!$AG183="","",SMALL(Input_Day1!$AF$12:$AF$238,Input_Day1!$AG183)),Input_Day1!$AF$12:'Input_Day1'!$AF$238,0)))</f>
        <v/>
      </c>
      <c r="J174" s="1" t="str">
        <f t="shared" si="22"/>
        <v/>
      </c>
      <c r="K174" s="4" t="str">
        <f>IF($A174="","",INDEX(Input_Day1!K$12:K$238,MATCH(IF(Input_Day1!$AG183="","",SMALL(Input_Day1!$AF$12:$AF$238,Input_Day1!$AG183)),Input_Day1!$AF$12:'Input_Day1'!$AF$238,0)))</f>
        <v/>
      </c>
      <c r="L174" s="5" t="str">
        <f>IF( OR($A174="",Input_Day1!L183=""),"",INDEX(Input_Day1!L$12:L$238,MATCH(IF(Input_Day1!$AG183="","",SMALL(Input_Day1!$AF$12:$AF$238,Input_Day1!$AG183)),Input_Day1!$AF$12:'Input_Day1'!$AF$238,0)))</f>
        <v/>
      </c>
      <c r="M174" s="1" t="str">
        <f t="shared" si="23"/>
        <v/>
      </c>
      <c r="N174" s="4" t="str">
        <f>IF($A174="","",INDEX(Input_Day1!N$12:N$238,MATCH(IF(Input_Day1!$AG183="","",SMALL(Input_Day1!$AF$12:$AF$238,Input_Day1!$AG183)),Input_Day1!$AF$12:'Input_Day1'!$AF$238,0)))</f>
        <v/>
      </c>
      <c r="O174" s="5" t="str">
        <f>IF( OR($A174="",Input_Day1!O183=""),"",INDEX(Input_Day1!O$12:O$238,MATCH(IF(Input_Day1!$AG183="","",SMALL(Input_Day1!$AF$12:$AF$238,Input_Day1!$AG183)),Input_Day1!$AF$12:'Input_Day1'!$AF$238,0)))</f>
        <v/>
      </c>
      <c r="P174" s="1" t="str">
        <f t="shared" si="24"/>
        <v/>
      </c>
      <c r="Q174" s="4" t="str">
        <f>IF($A174="","",INDEX(Input_Day1!Q$12:Q$238,MATCH(IF(Input_Day1!$AG183="","",SMALL(Input_Day1!$AF$12:$AF$238,Input_Day1!$AG183)),Input_Day1!$AF$12:'Input_Day1'!$AF$238,0)))</f>
        <v/>
      </c>
      <c r="R174" s="5" t="str">
        <f>IF( OR($A174="",Input_Day1!R183=""),"",INDEX(Input_Day1!R$12:R$238,MATCH(IF(Input_Day1!$AG183="","",SMALL(Input_Day1!$AF$12:$AF$238,Input_Day1!$AG183)),Input_Day1!$AF$12:'Input_Day1'!$AF$238,0)))</f>
        <v/>
      </c>
      <c r="S174" s="1" t="str">
        <f t="shared" si="25"/>
        <v/>
      </c>
      <c r="T174" s="4" t="str">
        <f>IF($A174="","",INDEX(Input_Day1!T$12:T$238,MATCH(IF(Input_Day1!$AG183="","",SMALL(Input_Day1!$AF$12:$AF$238,Input_Day1!$AG183)),Input_Day1!$AF$12:'Input_Day1'!$AF$238,0)))</f>
        <v/>
      </c>
      <c r="U174" s="5" t="str">
        <f>IF( OR($A174="",Input_Day1!U183=""),"",INDEX(Input_Day1!U$12:U$238,MATCH(IF(Input_Day1!$AG183="","",SMALL(Input_Day1!$AF$12:$AF$238,Input_Day1!$AG183)),Input_Day1!$AF$12:'Input_Day1'!$AF$238,0)))</f>
        <v/>
      </c>
      <c r="V174" s="1" t="str">
        <f t="shared" si="26"/>
        <v/>
      </c>
      <c r="W174" s="4" t="str">
        <f>IF($A174="","",INDEX(Input_Day1!W$12:W$238,MATCH(IF(Input_Day1!$AG183="","",SMALL(Input_Day1!$AF$12:$AF$238,Input_Day1!$AG183)),Input_Day1!$AF$12:'Input_Day1'!$AF$238,0)))</f>
        <v/>
      </c>
      <c r="X174" s="5" t="str">
        <f>IF( OR($A174="",Input_Day1!X183=""),"",INDEX(Input_Day1!X$12:X$238,MATCH(IF(Input_Day1!$AG183="","",SMALL(Input_Day1!$AF$12:$AF$238,Input_Day1!$AG183)),Input_Day1!$AF$12:'Input_Day1'!$AF$238,0)))</f>
        <v/>
      </c>
      <c r="Y174" s="1" t="str">
        <f t="shared" si="20"/>
        <v/>
      </c>
      <c r="Z174" s="1" t="str">
        <f>IF($A174="","",INDEX(Input_Day1!Z$12:Z$238,MATCH(IF(Input_Day1!$AG183="","",SMALL(Input_Day1!$AF$12:$AF$238,Input_Day1!$AG183)),Input_Day1!$AF$12:'Input_Day1'!$AF$238,0)))</f>
        <v/>
      </c>
    </row>
    <row r="175" spans="1:26" x14ac:dyDescent="0.35">
      <c r="A175" s="1" t="str">
        <f>INDEX(Input_Day1!AE$12:AE$238,MATCH(IF(Input_Day1!$AG184="","",SMALL(Input_Day1!$AF$12:$AF$238,Input_Day1!$AG184)),Input_Day1!$AF$12:'Input_Day1'!$AF$238,0))</f>
        <v/>
      </c>
      <c r="B175" s="1" t="str">
        <f>IF($A175="","",INDEX(Input_Day1!A$12:A$238,MATCH(IF(Input_Day1!$AG184="","",SMALL(Input_Day1!$AF$12:$AF$238,Input_Day1!$AG184)),Input_Day1!$AF$12:'Input_Day1'!$AF$238,0)))</f>
        <v/>
      </c>
      <c r="C175" s="1" t="str">
        <f>IF($A175="","",INDEX(Input_Day1!B$12:B$238,MATCH(IF(Input_Day1!$AG184="","",SMALL(Input_Day1!$AD$12:$AD$238,Input_Day1!$AG184)),Input_Day1!$AD$12:'Input_Day1'!$AD$238,0)))</f>
        <v/>
      </c>
      <c r="D175" s="1" t="str">
        <f>IF($A175="","",INDEX(Input_Day1!C$12:C$238,MATCH(IF(Input_Day1!$AG184="","",SMALL(Input_Day1!$AD$12:$AD$238,Input_Day1!$AG184)),Input_Day1!$AD$12:'Input_Day1'!$AD$238,0)))</f>
        <v/>
      </c>
      <c r="E175" s="4" t="str">
        <f>IF($A175="","",INDEX(Input_Day1!E$12:E$238,MATCH(IF(Input_Day1!$AG184="","",SMALL(Input_Day1!$AF$12:$AF$238,Input_Day1!$AG184)),Input_Day1!$AF$12:'Input_Day1'!$AF$238,0)))</f>
        <v/>
      </c>
      <c r="F175" s="5" t="str">
        <f>IF( OR($A175="",Input_Day1!F184=""),"",INDEX(Input_Day1!F$12:F$238,MATCH(IF(Input_Day1!$AG184="","",SMALL(Input_Day1!$AF$12:$AF$238,Input_Day1!$AG184)),Input_Day1!$AF$12:'Input_Day1'!$AF$238,0)))</f>
        <v/>
      </c>
      <c r="G175" s="1" t="str">
        <f t="shared" si="21"/>
        <v/>
      </c>
      <c r="H175" s="4" t="str">
        <f>IF($A175="","",INDEX(Input_Day1!H$12:H$238,MATCH(IF(Input_Day1!$AG184="","",SMALL(Input_Day1!$AF$12:$AF$238,Input_Day1!$AG184)),Input_Day1!$AF$12:'Input_Day1'!$AF$238,0)))</f>
        <v/>
      </c>
      <c r="I175" s="5" t="str">
        <f>IF( OR($A175="",Input_Day1!I184=""),"",INDEX(Input_Day1!I$12:I$238,MATCH(IF(Input_Day1!$AG184="","",SMALL(Input_Day1!$AF$12:$AF$238,Input_Day1!$AG184)),Input_Day1!$AF$12:'Input_Day1'!$AF$238,0)))</f>
        <v/>
      </c>
      <c r="J175" s="1" t="str">
        <f t="shared" si="22"/>
        <v/>
      </c>
      <c r="K175" s="4" t="str">
        <f>IF($A175="","",INDEX(Input_Day1!K$12:K$238,MATCH(IF(Input_Day1!$AG184="","",SMALL(Input_Day1!$AF$12:$AF$238,Input_Day1!$AG184)),Input_Day1!$AF$12:'Input_Day1'!$AF$238,0)))</f>
        <v/>
      </c>
      <c r="L175" s="5" t="str">
        <f>IF( OR($A175="",Input_Day1!L184=""),"",INDEX(Input_Day1!L$12:L$238,MATCH(IF(Input_Day1!$AG184="","",SMALL(Input_Day1!$AF$12:$AF$238,Input_Day1!$AG184)),Input_Day1!$AF$12:'Input_Day1'!$AF$238,0)))</f>
        <v/>
      </c>
      <c r="M175" s="1" t="str">
        <f t="shared" si="23"/>
        <v/>
      </c>
      <c r="N175" s="4" t="str">
        <f>IF($A175="","",INDEX(Input_Day1!N$12:N$238,MATCH(IF(Input_Day1!$AG184="","",SMALL(Input_Day1!$AF$12:$AF$238,Input_Day1!$AG184)),Input_Day1!$AF$12:'Input_Day1'!$AF$238,0)))</f>
        <v/>
      </c>
      <c r="O175" s="5" t="str">
        <f>IF( OR($A175="",Input_Day1!O184=""),"",INDEX(Input_Day1!O$12:O$238,MATCH(IF(Input_Day1!$AG184="","",SMALL(Input_Day1!$AF$12:$AF$238,Input_Day1!$AG184)),Input_Day1!$AF$12:'Input_Day1'!$AF$238,0)))</f>
        <v/>
      </c>
      <c r="P175" s="1" t="str">
        <f t="shared" si="24"/>
        <v/>
      </c>
      <c r="Q175" s="4" t="str">
        <f>IF($A175="","",INDEX(Input_Day1!Q$12:Q$238,MATCH(IF(Input_Day1!$AG184="","",SMALL(Input_Day1!$AF$12:$AF$238,Input_Day1!$AG184)),Input_Day1!$AF$12:'Input_Day1'!$AF$238,0)))</f>
        <v/>
      </c>
      <c r="R175" s="5" t="str">
        <f>IF( OR($A175="",Input_Day1!R184=""),"",INDEX(Input_Day1!R$12:R$238,MATCH(IF(Input_Day1!$AG184="","",SMALL(Input_Day1!$AF$12:$AF$238,Input_Day1!$AG184)),Input_Day1!$AF$12:'Input_Day1'!$AF$238,0)))</f>
        <v/>
      </c>
      <c r="S175" s="1" t="str">
        <f t="shared" si="25"/>
        <v/>
      </c>
      <c r="T175" s="4" t="str">
        <f>IF($A175="","",INDEX(Input_Day1!T$12:T$238,MATCH(IF(Input_Day1!$AG184="","",SMALL(Input_Day1!$AF$12:$AF$238,Input_Day1!$AG184)),Input_Day1!$AF$12:'Input_Day1'!$AF$238,0)))</f>
        <v/>
      </c>
      <c r="U175" s="5" t="str">
        <f>IF( OR($A175="",Input_Day1!U184=""),"",INDEX(Input_Day1!U$12:U$238,MATCH(IF(Input_Day1!$AG184="","",SMALL(Input_Day1!$AF$12:$AF$238,Input_Day1!$AG184)),Input_Day1!$AF$12:'Input_Day1'!$AF$238,0)))</f>
        <v/>
      </c>
      <c r="V175" s="1" t="str">
        <f t="shared" si="26"/>
        <v/>
      </c>
      <c r="W175" s="4" t="str">
        <f>IF($A175="","",INDEX(Input_Day1!W$12:W$238,MATCH(IF(Input_Day1!$AG184="","",SMALL(Input_Day1!$AF$12:$AF$238,Input_Day1!$AG184)),Input_Day1!$AF$12:'Input_Day1'!$AF$238,0)))</f>
        <v/>
      </c>
      <c r="X175" s="5" t="str">
        <f>IF( OR($A175="",Input_Day1!X184=""),"",INDEX(Input_Day1!X$12:X$238,MATCH(IF(Input_Day1!$AG184="","",SMALL(Input_Day1!$AF$12:$AF$238,Input_Day1!$AG184)),Input_Day1!$AF$12:'Input_Day1'!$AF$238,0)))</f>
        <v/>
      </c>
      <c r="Y175" s="1" t="str">
        <f t="shared" si="20"/>
        <v/>
      </c>
      <c r="Z175" s="1" t="str">
        <f>IF($A175="","",INDEX(Input_Day1!Z$12:Z$238,MATCH(IF(Input_Day1!$AG184="","",SMALL(Input_Day1!$AF$12:$AF$238,Input_Day1!$AG184)),Input_Day1!$AF$12:'Input_Day1'!$AF$238,0)))</f>
        <v/>
      </c>
    </row>
    <row r="176" spans="1:26" x14ac:dyDescent="0.35">
      <c r="A176" s="1" t="str">
        <f>INDEX(Input_Day1!AE$12:AE$238,MATCH(IF(Input_Day1!$AG185="","",SMALL(Input_Day1!$AF$12:$AF$238,Input_Day1!$AG185)),Input_Day1!$AF$12:'Input_Day1'!$AF$238,0))</f>
        <v/>
      </c>
      <c r="B176" s="1" t="str">
        <f>IF($A176="","",INDEX(Input_Day1!A$12:A$238,MATCH(IF(Input_Day1!$AG185="","",SMALL(Input_Day1!$AF$12:$AF$238,Input_Day1!$AG185)),Input_Day1!$AF$12:'Input_Day1'!$AF$238,0)))</f>
        <v/>
      </c>
      <c r="C176" s="1" t="str">
        <f>IF($A176="","",INDEX(Input_Day1!B$12:B$238,MATCH(IF(Input_Day1!$AG185="","",SMALL(Input_Day1!$AD$12:$AD$238,Input_Day1!$AG185)),Input_Day1!$AD$12:'Input_Day1'!$AD$238,0)))</f>
        <v/>
      </c>
      <c r="D176" s="1" t="str">
        <f>IF($A176="","",INDEX(Input_Day1!C$12:C$238,MATCH(IF(Input_Day1!$AG185="","",SMALL(Input_Day1!$AD$12:$AD$238,Input_Day1!$AG185)),Input_Day1!$AD$12:'Input_Day1'!$AD$238,0)))</f>
        <v/>
      </c>
      <c r="E176" s="4" t="str">
        <f>IF($A176="","",INDEX(Input_Day1!E$12:E$238,MATCH(IF(Input_Day1!$AG185="","",SMALL(Input_Day1!$AF$12:$AF$238,Input_Day1!$AG185)),Input_Day1!$AF$12:'Input_Day1'!$AF$238,0)))</f>
        <v/>
      </c>
      <c r="F176" s="5" t="str">
        <f>IF( OR($A176="",Input_Day1!F185=""),"",INDEX(Input_Day1!F$12:F$238,MATCH(IF(Input_Day1!$AG185="","",SMALL(Input_Day1!$AF$12:$AF$238,Input_Day1!$AG185)),Input_Day1!$AF$12:'Input_Day1'!$AF$238,0)))</f>
        <v/>
      </c>
      <c r="G176" s="1" t="str">
        <f t="shared" si="21"/>
        <v/>
      </c>
      <c r="H176" s="4" t="str">
        <f>IF($A176="","",INDEX(Input_Day1!H$12:H$238,MATCH(IF(Input_Day1!$AG185="","",SMALL(Input_Day1!$AF$12:$AF$238,Input_Day1!$AG185)),Input_Day1!$AF$12:'Input_Day1'!$AF$238,0)))</f>
        <v/>
      </c>
      <c r="I176" s="5" t="str">
        <f>IF( OR($A176="",Input_Day1!I185=""),"",INDEX(Input_Day1!I$12:I$238,MATCH(IF(Input_Day1!$AG185="","",SMALL(Input_Day1!$AF$12:$AF$238,Input_Day1!$AG185)),Input_Day1!$AF$12:'Input_Day1'!$AF$238,0)))</f>
        <v/>
      </c>
      <c r="J176" s="1" t="str">
        <f t="shared" si="22"/>
        <v/>
      </c>
      <c r="K176" s="4" t="str">
        <f>IF($A176="","",INDEX(Input_Day1!K$12:K$238,MATCH(IF(Input_Day1!$AG185="","",SMALL(Input_Day1!$AF$12:$AF$238,Input_Day1!$AG185)),Input_Day1!$AF$12:'Input_Day1'!$AF$238,0)))</f>
        <v/>
      </c>
      <c r="L176" s="5" t="str">
        <f>IF( OR($A176="",Input_Day1!L185=""),"",INDEX(Input_Day1!L$12:L$238,MATCH(IF(Input_Day1!$AG185="","",SMALL(Input_Day1!$AF$12:$AF$238,Input_Day1!$AG185)),Input_Day1!$AF$12:'Input_Day1'!$AF$238,0)))</f>
        <v/>
      </c>
      <c r="M176" s="1" t="str">
        <f t="shared" si="23"/>
        <v/>
      </c>
      <c r="N176" s="4" t="str">
        <f>IF($A176="","",INDEX(Input_Day1!N$12:N$238,MATCH(IF(Input_Day1!$AG185="","",SMALL(Input_Day1!$AF$12:$AF$238,Input_Day1!$AG185)),Input_Day1!$AF$12:'Input_Day1'!$AF$238,0)))</f>
        <v/>
      </c>
      <c r="O176" s="5" t="str">
        <f>IF( OR($A176="",Input_Day1!O185=""),"",INDEX(Input_Day1!O$12:O$238,MATCH(IF(Input_Day1!$AG185="","",SMALL(Input_Day1!$AF$12:$AF$238,Input_Day1!$AG185)),Input_Day1!$AF$12:'Input_Day1'!$AF$238,0)))</f>
        <v/>
      </c>
      <c r="P176" s="1" t="str">
        <f t="shared" si="24"/>
        <v/>
      </c>
      <c r="Q176" s="4" t="str">
        <f>IF($A176="","",INDEX(Input_Day1!Q$12:Q$238,MATCH(IF(Input_Day1!$AG185="","",SMALL(Input_Day1!$AF$12:$AF$238,Input_Day1!$AG185)),Input_Day1!$AF$12:'Input_Day1'!$AF$238,0)))</f>
        <v/>
      </c>
      <c r="R176" s="5" t="str">
        <f>IF( OR($A176="",Input_Day1!R185=""),"",INDEX(Input_Day1!R$12:R$238,MATCH(IF(Input_Day1!$AG185="","",SMALL(Input_Day1!$AF$12:$AF$238,Input_Day1!$AG185)),Input_Day1!$AF$12:'Input_Day1'!$AF$238,0)))</f>
        <v/>
      </c>
      <c r="S176" s="1" t="str">
        <f t="shared" si="25"/>
        <v/>
      </c>
      <c r="T176" s="4" t="str">
        <f>IF($A176="","",INDEX(Input_Day1!T$12:T$238,MATCH(IF(Input_Day1!$AG185="","",SMALL(Input_Day1!$AF$12:$AF$238,Input_Day1!$AG185)),Input_Day1!$AF$12:'Input_Day1'!$AF$238,0)))</f>
        <v/>
      </c>
      <c r="U176" s="5" t="str">
        <f>IF( OR($A176="",Input_Day1!U185=""),"",INDEX(Input_Day1!U$12:U$238,MATCH(IF(Input_Day1!$AG185="","",SMALL(Input_Day1!$AF$12:$AF$238,Input_Day1!$AG185)),Input_Day1!$AF$12:'Input_Day1'!$AF$238,0)))</f>
        <v/>
      </c>
      <c r="V176" s="1" t="str">
        <f t="shared" si="26"/>
        <v/>
      </c>
      <c r="W176" s="4" t="str">
        <f>IF($A176="","",INDEX(Input_Day1!W$12:W$238,MATCH(IF(Input_Day1!$AG185="","",SMALL(Input_Day1!$AF$12:$AF$238,Input_Day1!$AG185)),Input_Day1!$AF$12:'Input_Day1'!$AF$238,0)))</f>
        <v/>
      </c>
      <c r="X176" s="5" t="str">
        <f>IF( OR($A176="",Input_Day1!X185=""),"",INDEX(Input_Day1!X$12:X$238,MATCH(IF(Input_Day1!$AG185="","",SMALL(Input_Day1!$AF$12:$AF$238,Input_Day1!$AG185)),Input_Day1!$AF$12:'Input_Day1'!$AF$238,0)))</f>
        <v/>
      </c>
      <c r="Y176" s="1" t="str">
        <f t="shared" si="20"/>
        <v/>
      </c>
      <c r="Z176" s="1" t="str">
        <f>IF($A176="","",INDEX(Input_Day1!Z$12:Z$238,MATCH(IF(Input_Day1!$AG185="","",SMALL(Input_Day1!$AF$12:$AF$238,Input_Day1!$AG185)),Input_Day1!$AF$12:'Input_Day1'!$AF$238,0)))</f>
        <v/>
      </c>
    </row>
    <row r="177" spans="1:26" x14ac:dyDescent="0.35">
      <c r="A177" s="1" t="str">
        <f>INDEX(Input_Day1!AE$12:AE$238,MATCH(IF(Input_Day1!$AG186="","",SMALL(Input_Day1!$AF$12:$AF$238,Input_Day1!$AG186)),Input_Day1!$AF$12:'Input_Day1'!$AF$238,0))</f>
        <v/>
      </c>
      <c r="B177" s="1" t="str">
        <f>IF($A177="","",INDEX(Input_Day1!A$12:A$238,MATCH(IF(Input_Day1!$AG186="","",SMALL(Input_Day1!$AF$12:$AF$238,Input_Day1!$AG186)),Input_Day1!$AF$12:'Input_Day1'!$AF$238,0)))</f>
        <v/>
      </c>
      <c r="C177" s="1" t="str">
        <f>IF($A177="","",INDEX(Input_Day1!B$12:B$238,MATCH(IF(Input_Day1!$AG186="","",SMALL(Input_Day1!$AD$12:$AD$238,Input_Day1!$AG186)),Input_Day1!$AD$12:'Input_Day1'!$AD$238,0)))</f>
        <v/>
      </c>
      <c r="D177" s="1" t="str">
        <f>IF($A177="","",INDEX(Input_Day1!C$12:C$238,MATCH(IF(Input_Day1!$AG186="","",SMALL(Input_Day1!$AD$12:$AD$238,Input_Day1!$AG186)),Input_Day1!$AD$12:'Input_Day1'!$AD$238,0)))</f>
        <v/>
      </c>
      <c r="E177" s="4" t="str">
        <f>IF($A177="","",INDEX(Input_Day1!E$12:E$238,MATCH(IF(Input_Day1!$AG186="","",SMALL(Input_Day1!$AF$12:$AF$238,Input_Day1!$AG186)),Input_Day1!$AF$12:'Input_Day1'!$AF$238,0)))</f>
        <v/>
      </c>
      <c r="F177" s="5" t="str">
        <f>IF( OR($A177="",Input_Day1!F186=""),"",INDEX(Input_Day1!F$12:F$238,MATCH(IF(Input_Day1!$AG186="","",SMALL(Input_Day1!$AF$12:$AF$238,Input_Day1!$AG186)),Input_Day1!$AF$12:'Input_Day1'!$AF$238,0)))</f>
        <v/>
      </c>
      <c r="G177" s="1" t="str">
        <f t="shared" si="21"/>
        <v/>
      </c>
      <c r="H177" s="4" t="str">
        <f>IF($A177="","",INDEX(Input_Day1!H$12:H$238,MATCH(IF(Input_Day1!$AG186="","",SMALL(Input_Day1!$AF$12:$AF$238,Input_Day1!$AG186)),Input_Day1!$AF$12:'Input_Day1'!$AF$238,0)))</f>
        <v/>
      </c>
      <c r="I177" s="5" t="str">
        <f>IF( OR($A177="",Input_Day1!I186=""),"",INDEX(Input_Day1!I$12:I$238,MATCH(IF(Input_Day1!$AG186="","",SMALL(Input_Day1!$AF$12:$AF$238,Input_Day1!$AG186)),Input_Day1!$AF$12:'Input_Day1'!$AF$238,0)))</f>
        <v/>
      </c>
      <c r="J177" s="1" t="str">
        <f t="shared" si="22"/>
        <v/>
      </c>
      <c r="K177" s="4" t="str">
        <f>IF($A177="","",INDEX(Input_Day1!K$12:K$238,MATCH(IF(Input_Day1!$AG186="","",SMALL(Input_Day1!$AF$12:$AF$238,Input_Day1!$AG186)),Input_Day1!$AF$12:'Input_Day1'!$AF$238,0)))</f>
        <v/>
      </c>
      <c r="L177" s="5" t="str">
        <f>IF( OR($A177="",Input_Day1!L186=""),"",INDEX(Input_Day1!L$12:L$238,MATCH(IF(Input_Day1!$AG186="","",SMALL(Input_Day1!$AF$12:$AF$238,Input_Day1!$AG186)),Input_Day1!$AF$12:'Input_Day1'!$AF$238,0)))</f>
        <v/>
      </c>
      <c r="M177" s="1" t="str">
        <f t="shared" si="23"/>
        <v/>
      </c>
      <c r="N177" s="4" t="str">
        <f>IF($A177="","",INDEX(Input_Day1!N$12:N$238,MATCH(IF(Input_Day1!$AG186="","",SMALL(Input_Day1!$AF$12:$AF$238,Input_Day1!$AG186)),Input_Day1!$AF$12:'Input_Day1'!$AF$238,0)))</f>
        <v/>
      </c>
      <c r="O177" s="5" t="str">
        <f>IF( OR($A177="",Input_Day1!O186=""),"",INDEX(Input_Day1!O$12:O$238,MATCH(IF(Input_Day1!$AG186="","",SMALL(Input_Day1!$AF$12:$AF$238,Input_Day1!$AG186)),Input_Day1!$AF$12:'Input_Day1'!$AF$238,0)))</f>
        <v/>
      </c>
      <c r="P177" s="1" t="str">
        <f t="shared" si="24"/>
        <v/>
      </c>
      <c r="Q177" s="4" t="str">
        <f>IF($A177="","",INDEX(Input_Day1!Q$12:Q$238,MATCH(IF(Input_Day1!$AG186="","",SMALL(Input_Day1!$AF$12:$AF$238,Input_Day1!$AG186)),Input_Day1!$AF$12:'Input_Day1'!$AF$238,0)))</f>
        <v/>
      </c>
      <c r="R177" s="5" t="str">
        <f>IF( OR($A177="",Input_Day1!R186=""),"",INDEX(Input_Day1!R$12:R$238,MATCH(IF(Input_Day1!$AG186="","",SMALL(Input_Day1!$AF$12:$AF$238,Input_Day1!$AG186)),Input_Day1!$AF$12:'Input_Day1'!$AF$238,0)))</f>
        <v/>
      </c>
      <c r="S177" s="1" t="str">
        <f t="shared" si="25"/>
        <v/>
      </c>
      <c r="T177" s="4" t="str">
        <f>IF($A177="","",INDEX(Input_Day1!T$12:T$238,MATCH(IF(Input_Day1!$AG186="","",SMALL(Input_Day1!$AF$12:$AF$238,Input_Day1!$AG186)),Input_Day1!$AF$12:'Input_Day1'!$AF$238,0)))</f>
        <v/>
      </c>
      <c r="U177" s="5" t="str">
        <f>IF( OR($A177="",Input_Day1!U186=""),"",INDEX(Input_Day1!U$12:U$238,MATCH(IF(Input_Day1!$AG186="","",SMALL(Input_Day1!$AF$12:$AF$238,Input_Day1!$AG186)),Input_Day1!$AF$12:'Input_Day1'!$AF$238,0)))</f>
        <v/>
      </c>
      <c r="V177" s="1" t="str">
        <f t="shared" si="26"/>
        <v/>
      </c>
      <c r="W177" s="4" t="str">
        <f>IF($A177="","",INDEX(Input_Day1!W$12:W$238,MATCH(IF(Input_Day1!$AG186="","",SMALL(Input_Day1!$AF$12:$AF$238,Input_Day1!$AG186)),Input_Day1!$AF$12:'Input_Day1'!$AF$238,0)))</f>
        <v/>
      </c>
      <c r="X177" s="5" t="str">
        <f>IF( OR($A177="",Input_Day1!X186=""),"",INDEX(Input_Day1!X$12:X$238,MATCH(IF(Input_Day1!$AG186="","",SMALL(Input_Day1!$AF$12:$AF$238,Input_Day1!$AG186)),Input_Day1!$AF$12:'Input_Day1'!$AF$238,0)))</f>
        <v/>
      </c>
      <c r="Y177" s="1" t="str">
        <f t="shared" si="20"/>
        <v/>
      </c>
      <c r="Z177" s="1" t="str">
        <f>IF($A177="","",INDEX(Input_Day1!Z$12:Z$238,MATCH(IF(Input_Day1!$AG186="","",SMALL(Input_Day1!$AF$12:$AF$238,Input_Day1!$AG186)),Input_Day1!$AF$12:'Input_Day1'!$AF$238,0)))</f>
        <v/>
      </c>
    </row>
    <row r="178" spans="1:26" x14ac:dyDescent="0.35">
      <c r="A178" s="1" t="str">
        <f>INDEX(Input_Day1!AE$12:AE$238,MATCH(IF(Input_Day1!$AG187="","",SMALL(Input_Day1!$AF$12:$AF$238,Input_Day1!$AG187)),Input_Day1!$AF$12:'Input_Day1'!$AF$238,0))</f>
        <v/>
      </c>
      <c r="B178" s="1" t="str">
        <f>IF($A178="","",INDEX(Input_Day1!A$12:A$238,MATCH(IF(Input_Day1!$AG187="","",SMALL(Input_Day1!$AF$12:$AF$238,Input_Day1!$AG187)),Input_Day1!$AF$12:'Input_Day1'!$AF$238,0)))</f>
        <v/>
      </c>
      <c r="C178" s="1" t="str">
        <f>IF($A178="","",INDEX(Input_Day1!B$12:B$238,MATCH(IF(Input_Day1!$AG187="","",SMALL(Input_Day1!$AD$12:$AD$238,Input_Day1!$AG187)),Input_Day1!$AD$12:'Input_Day1'!$AD$238,0)))</f>
        <v/>
      </c>
      <c r="D178" s="1" t="str">
        <f>IF($A178="","",INDEX(Input_Day1!C$12:C$238,MATCH(IF(Input_Day1!$AG187="","",SMALL(Input_Day1!$AD$12:$AD$238,Input_Day1!$AG187)),Input_Day1!$AD$12:'Input_Day1'!$AD$238,0)))</f>
        <v/>
      </c>
      <c r="E178" s="4" t="str">
        <f>IF($A178="","",INDEX(Input_Day1!E$12:E$238,MATCH(IF(Input_Day1!$AG187="","",SMALL(Input_Day1!$AF$12:$AF$238,Input_Day1!$AG187)),Input_Day1!$AF$12:'Input_Day1'!$AF$238,0)))</f>
        <v/>
      </c>
      <c r="F178" s="5" t="str">
        <f>IF( OR($A178="",Input_Day1!F187=""),"",INDEX(Input_Day1!F$12:F$238,MATCH(IF(Input_Day1!$AG187="","",SMALL(Input_Day1!$AF$12:$AF$238,Input_Day1!$AG187)),Input_Day1!$AF$12:'Input_Day1'!$AF$238,0)))</f>
        <v/>
      </c>
      <c r="G178" s="1" t="str">
        <f t="shared" si="21"/>
        <v/>
      </c>
      <c r="H178" s="4" t="str">
        <f>IF($A178="","",INDEX(Input_Day1!H$12:H$238,MATCH(IF(Input_Day1!$AG187="","",SMALL(Input_Day1!$AF$12:$AF$238,Input_Day1!$AG187)),Input_Day1!$AF$12:'Input_Day1'!$AF$238,0)))</f>
        <v/>
      </c>
      <c r="I178" s="5" t="str">
        <f>IF( OR($A178="",Input_Day1!I187=""),"",INDEX(Input_Day1!I$12:I$238,MATCH(IF(Input_Day1!$AG187="","",SMALL(Input_Day1!$AF$12:$AF$238,Input_Day1!$AG187)),Input_Day1!$AF$12:'Input_Day1'!$AF$238,0)))</f>
        <v/>
      </c>
      <c r="J178" s="1" t="str">
        <f t="shared" si="22"/>
        <v/>
      </c>
      <c r="K178" s="4" t="str">
        <f>IF($A178="","",INDEX(Input_Day1!K$12:K$238,MATCH(IF(Input_Day1!$AG187="","",SMALL(Input_Day1!$AF$12:$AF$238,Input_Day1!$AG187)),Input_Day1!$AF$12:'Input_Day1'!$AF$238,0)))</f>
        <v/>
      </c>
      <c r="L178" s="5" t="str">
        <f>IF( OR($A178="",Input_Day1!L187=""),"",INDEX(Input_Day1!L$12:L$238,MATCH(IF(Input_Day1!$AG187="","",SMALL(Input_Day1!$AF$12:$AF$238,Input_Day1!$AG187)),Input_Day1!$AF$12:'Input_Day1'!$AF$238,0)))</f>
        <v/>
      </c>
      <c r="M178" s="1" t="str">
        <f t="shared" si="23"/>
        <v/>
      </c>
      <c r="N178" s="4" t="str">
        <f>IF($A178="","",INDEX(Input_Day1!N$12:N$238,MATCH(IF(Input_Day1!$AG187="","",SMALL(Input_Day1!$AF$12:$AF$238,Input_Day1!$AG187)),Input_Day1!$AF$12:'Input_Day1'!$AF$238,0)))</f>
        <v/>
      </c>
      <c r="O178" s="5" t="str">
        <f>IF( OR($A178="",Input_Day1!O187=""),"",INDEX(Input_Day1!O$12:O$238,MATCH(IF(Input_Day1!$AG187="","",SMALL(Input_Day1!$AF$12:$AF$238,Input_Day1!$AG187)),Input_Day1!$AF$12:'Input_Day1'!$AF$238,0)))</f>
        <v/>
      </c>
      <c r="P178" s="1" t="str">
        <f t="shared" si="24"/>
        <v/>
      </c>
      <c r="Q178" s="4" t="str">
        <f>IF($A178="","",INDEX(Input_Day1!Q$12:Q$238,MATCH(IF(Input_Day1!$AG187="","",SMALL(Input_Day1!$AF$12:$AF$238,Input_Day1!$AG187)),Input_Day1!$AF$12:'Input_Day1'!$AF$238,0)))</f>
        <v/>
      </c>
      <c r="R178" s="5" t="str">
        <f>IF( OR($A178="",Input_Day1!R187=""),"",INDEX(Input_Day1!R$12:R$238,MATCH(IF(Input_Day1!$AG187="","",SMALL(Input_Day1!$AF$12:$AF$238,Input_Day1!$AG187)),Input_Day1!$AF$12:'Input_Day1'!$AF$238,0)))</f>
        <v/>
      </c>
      <c r="S178" s="1" t="str">
        <f t="shared" si="25"/>
        <v/>
      </c>
      <c r="T178" s="4" t="str">
        <f>IF($A178="","",INDEX(Input_Day1!T$12:T$238,MATCH(IF(Input_Day1!$AG187="","",SMALL(Input_Day1!$AF$12:$AF$238,Input_Day1!$AG187)),Input_Day1!$AF$12:'Input_Day1'!$AF$238,0)))</f>
        <v/>
      </c>
      <c r="U178" s="5" t="str">
        <f>IF( OR($A178="",Input_Day1!U187=""),"",INDEX(Input_Day1!U$12:U$238,MATCH(IF(Input_Day1!$AG187="","",SMALL(Input_Day1!$AF$12:$AF$238,Input_Day1!$AG187)),Input_Day1!$AF$12:'Input_Day1'!$AF$238,0)))</f>
        <v/>
      </c>
      <c r="V178" s="1" t="str">
        <f t="shared" si="26"/>
        <v/>
      </c>
      <c r="W178" s="4" t="str">
        <f>IF($A178="","",INDEX(Input_Day1!W$12:W$238,MATCH(IF(Input_Day1!$AG187="","",SMALL(Input_Day1!$AF$12:$AF$238,Input_Day1!$AG187)),Input_Day1!$AF$12:'Input_Day1'!$AF$238,0)))</f>
        <v/>
      </c>
      <c r="X178" s="5" t="str">
        <f>IF( OR($A178="",Input_Day1!X187=""),"",INDEX(Input_Day1!X$12:X$238,MATCH(IF(Input_Day1!$AG187="","",SMALL(Input_Day1!$AF$12:$AF$238,Input_Day1!$AG187)),Input_Day1!$AF$12:'Input_Day1'!$AF$238,0)))</f>
        <v/>
      </c>
      <c r="Y178" s="1" t="str">
        <f t="shared" si="20"/>
        <v/>
      </c>
      <c r="Z178" s="1" t="str">
        <f>IF($A178="","",INDEX(Input_Day1!Z$12:Z$238,MATCH(IF(Input_Day1!$AG187="","",SMALL(Input_Day1!$AF$12:$AF$238,Input_Day1!$AG187)),Input_Day1!$AF$12:'Input_Day1'!$AF$238,0)))</f>
        <v/>
      </c>
    </row>
    <row r="179" spans="1:26" x14ac:dyDescent="0.35">
      <c r="A179" s="1" t="str">
        <f>INDEX(Input_Day1!AE$12:AE$238,MATCH(IF(Input_Day1!$AG188="","",SMALL(Input_Day1!$AF$12:$AF$238,Input_Day1!$AG188)),Input_Day1!$AF$12:'Input_Day1'!$AF$238,0))</f>
        <v/>
      </c>
      <c r="B179" s="1" t="str">
        <f>IF($A179="","",INDEX(Input_Day1!A$12:A$238,MATCH(IF(Input_Day1!$AG188="","",SMALL(Input_Day1!$AF$12:$AF$238,Input_Day1!$AG188)),Input_Day1!$AF$12:'Input_Day1'!$AF$238,0)))</f>
        <v/>
      </c>
      <c r="C179" s="1" t="str">
        <f>IF($A179="","",INDEX(Input_Day1!B$12:B$238,MATCH(IF(Input_Day1!$AG188="","",SMALL(Input_Day1!$AD$12:$AD$238,Input_Day1!$AG188)),Input_Day1!$AD$12:'Input_Day1'!$AD$238,0)))</f>
        <v/>
      </c>
      <c r="D179" s="1" t="str">
        <f>IF($A179="","",INDEX(Input_Day1!C$12:C$238,MATCH(IF(Input_Day1!$AG188="","",SMALL(Input_Day1!$AD$12:$AD$238,Input_Day1!$AG188)),Input_Day1!$AD$12:'Input_Day1'!$AD$238,0)))</f>
        <v/>
      </c>
      <c r="E179" s="4" t="str">
        <f>IF($A179="","",INDEX(Input_Day1!E$12:E$238,MATCH(IF(Input_Day1!$AG188="","",SMALL(Input_Day1!$AF$12:$AF$238,Input_Day1!$AG188)),Input_Day1!$AF$12:'Input_Day1'!$AF$238,0)))</f>
        <v/>
      </c>
      <c r="F179" s="5" t="str">
        <f>IF( OR($A179="",Input_Day1!F188=""),"",INDEX(Input_Day1!F$12:F$238,MATCH(IF(Input_Day1!$AG188="","",SMALL(Input_Day1!$AF$12:$AF$238,Input_Day1!$AG188)),Input_Day1!$AF$12:'Input_Day1'!$AF$238,0)))</f>
        <v/>
      </c>
      <c r="G179" s="1" t="str">
        <f t="shared" si="21"/>
        <v/>
      </c>
      <c r="H179" s="4" t="str">
        <f>IF($A179="","",INDEX(Input_Day1!H$12:H$238,MATCH(IF(Input_Day1!$AG188="","",SMALL(Input_Day1!$AF$12:$AF$238,Input_Day1!$AG188)),Input_Day1!$AF$12:'Input_Day1'!$AF$238,0)))</f>
        <v/>
      </c>
      <c r="I179" s="5" t="str">
        <f>IF( OR($A179="",Input_Day1!I188=""),"",INDEX(Input_Day1!I$12:I$238,MATCH(IF(Input_Day1!$AG188="","",SMALL(Input_Day1!$AF$12:$AF$238,Input_Day1!$AG188)),Input_Day1!$AF$12:'Input_Day1'!$AF$238,0)))</f>
        <v/>
      </c>
      <c r="J179" s="1" t="str">
        <f t="shared" si="22"/>
        <v/>
      </c>
      <c r="K179" s="4" t="str">
        <f>IF($A179="","",INDEX(Input_Day1!K$12:K$238,MATCH(IF(Input_Day1!$AG188="","",SMALL(Input_Day1!$AF$12:$AF$238,Input_Day1!$AG188)),Input_Day1!$AF$12:'Input_Day1'!$AF$238,0)))</f>
        <v/>
      </c>
      <c r="L179" s="5" t="str">
        <f>IF( OR($A179="",Input_Day1!L188=""),"",INDEX(Input_Day1!L$12:L$238,MATCH(IF(Input_Day1!$AG188="","",SMALL(Input_Day1!$AF$12:$AF$238,Input_Day1!$AG188)),Input_Day1!$AF$12:'Input_Day1'!$AF$238,0)))</f>
        <v/>
      </c>
      <c r="M179" s="1" t="str">
        <f t="shared" si="23"/>
        <v/>
      </c>
      <c r="N179" s="4" t="str">
        <f>IF($A179="","",INDEX(Input_Day1!N$12:N$238,MATCH(IF(Input_Day1!$AG188="","",SMALL(Input_Day1!$AF$12:$AF$238,Input_Day1!$AG188)),Input_Day1!$AF$12:'Input_Day1'!$AF$238,0)))</f>
        <v/>
      </c>
      <c r="O179" s="5" t="str">
        <f>IF( OR($A179="",Input_Day1!O188=""),"",INDEX(Input_Day1!O$12:O$238,MATCH(IF(Input_Day1!$AG188="","",SMALL(Input_Day1!$AF$12:$AF$238,Input_Day1!$AG188)),Input_Day1!$AF$12:'Input_Day1'!$AF$238,0)))</f>
        <v/>
      </c>
      <c r="P179" s="1" t="str">
        <f t="shared" si="24"/>
        <v/>
      </c>
      <c r="Q179" s="4" t="str">
        <f>IF($A179="","",INDEX(Input_Day1!Q$12:Q$238,MATCH(IF(Input_Day1!$AG188="","",SMALL(Input_Day1!$AF$12:$AF$238,Input_Day1!$AG188)),Input_Day1!$AF$12:'Input_Day1'!$AF$238,0)))</f>
        <v/>
      </c>
      <c r="R179" s="5" t="str">
        <f>IF( OR($A179="",Input_Day1!R188=""),"",INDEX(Input_Day1!R$12:R$238,MATCH(IF(Input_Day1!$AG188="","",SMALL(Input_Day1!$AF$12:$AF$238,Input_Day1!$AG188)),Input_Day1!$AF$12:'Input_Day1'!$AF$238,0)))</f>
        <v/>
      </c>
      <c r="S179" s="1" t="str">
        <f t="shared" si="25"/>
        <v/>
      </c>
      <c r="T179" s="4" t="str">
        <f>IF($A179="","",INDEX(Input_Day1!T$12:T$238,MATCH(IF(Input_Day1!$AG188="","",SMALL(Input_Day1!$AF$12:$AF$238,Input_Day1!$AG188)),Input_Day1!$AF$12:'Input_Day1'!$AF$238,0)))</f>
        <v/>
      </c>
      <c r="U179" s="5" t="str">
        <f>IF( OR($A179="",Input_Day1!U188=""),"",INDEX(Input_Day1!U$12:U$238,MATCH(IF(Input_Day1!$AG188="","",SMALL(Input_Day1!$AF$12:$AF$238,Input_Day1!$AG188)),Input_Day1!$AF$12:'Input_Day1'!$AF$238,0)))</f>
        <v/>
      </c>
      <c r="V179" s="1" t="str">
        <f t="shared" si="26"/>
        <v/>
      </c>
      <c r="W179" s="4" t="str">
        <f>IF($A179="","",INDEX(Input_Day1!W$12:W$238,MATCH(IF(Input_Day1!$AG188="","",SMALL(Input_Day1!$AF$12:$AF$238,Input_Day1!$AG188)),Input_Day1!$AF$12:'Input_Day1'!$AF$238,0)))</f>
        <v/>
      </c>
      <c r="X179" s="5" t="str">
        <f>IF( OR($A179="",Input_Day1!X188=""),"",INDEX(Input_Day1!X$12:X$238,MATCH(IF(Input_Day1!$AG188="","",SMALL(Input_Day1!$AF$12:$AF$238,Input_Day1!$AG188)),Input_Day1!$AF$12:'Input_Day1'!$AF$238,0)))</f>
        <v/>
      </c>
      <c r="Y179" s="1" t="str">
        <f t="shared" si="20"/>
        <v/>
      </c>
      <c r="Z179" s="1" t="str">
        <f>IF($A179="","",INDEX(Input_Day1!Z$12:Z$238,MATCH(IF(Input_Day1!$AG188="","",SMALL(Input_Day1!$AF$12:$AF$238,Input_Day1!$AG188)),Input_Day1!$AF$12:'Input_Day1'!$AF$238,0)))</f>
        <v/>
      </c>
    </row>
    <row r="180" spans="1:26" x14ac:dyDescent="0.35">
      <c r="A180" s="1" t="str">
        <f>INDEX(Input_Day1!AE$12:AE$238,MATCH(IF(Input_Day1!$AG189="","",SMALL(Input_Day1!$AF$12:$AF$238,Input_Day1!$AG189)),Input_Day1!$AF$12:'Input_Day1'!$AF$238,0))</f>
        <v/>
      </c>
      <c r="B180" s="1" t="str">
        <f>IF($A180="","",INDEX(Input_Day1!A$12:A$238,MATCH(IF(Input_Day1!$AG189="","",SMALL(Input_Day1!$AF$12:$AF$238,Input_Day1!$AG189)),Input_Day1!$AF$12:'Input_Day1'!$AF$238,0)))</f>
        <v/>
      </c>
      <c r="C180" s="1" t="str">
        <f>IF($A180="","",INDEX(Input_Day1!B$12:B$238,MATCH(IF(Input_Day1!$AG189="","",SMALL(Input_Day1!$AD$12:$AD$238,Input_Day1!$AG189)),Input_Day1!$AD$12:'Input_Day1'!$AD$238,0)))</f>
        <v/>
      </c>
      <c r="D180" s="1" t="str">
        <f>IF($A180="","",INDEX(Input_Day1!C$12:C$238,MATCH(IF(Input_Day1!$AG189="","",SMALL(Input_Day1!$AD$12:$AD$238,Input_Day1!$AG189)),Input_Day1!$AD$12:'Input_Day1'!$AD$238,0)))</f>
        <v/>
      </c>
      <c r="E180" s="4" t="str">
        <f>IF($A180="","",INDEX(Input_Day1!E$12:E$238,MATCH(IF(Input_Day1!$AG189="","",SMALL(Input_Day1!$AF$12:$AF$238,Input_Day1!$AG189)),Input_Day1!$AF$12:'Input_Day1'!$AF$238,0)))</f>
        <v/>
      </c>
      <c r="F180" s="5" t="str">
        <f>IF( OR($A180="",Input_Day1!F189=""),"",INDEX(Input_Day1!F$12:F$238,MATCH(IF(Input_Day1!$AG189="","",SMALL(Input_Day1!$AF$12:$AF$238,Input_Day1!$AG189)),Input_Day1!$AF$12:'Input_Day1'!$AF$238,0)))</f>
        <v/>
      </c>
      <c r="G180" s="1" t="str">
        <f t="shared" si="21"/>
        <v/>
      </c>
      <c r="H180" s="4" t="str">
        <f>IF($A180="","",INDEX(Input_Day1!H$12:H$238,MATCH(IF(Input_Day1!$AG189="","",SMALL(Input_Day1!$AF$12:$AF$238,Input_Day1!$AG189)),Input_Day1!$AF$12:'Input_Day1'!$AF$238,0)))</f>
        <v/>
      </c>
      <c r="I180" s="5" t="str">
        <f>IF( OR($A180="",Input_Day1!I189=""),"",INDEX(Input_Day1!I$12:I$238,MATCH(IF(Input_Day1!$AG189="","",SMALL(Input_Day1!$AF$12:$AF$238,Input_Day1!$AG189)),Input_Day1!$AF$12:'Input_Day1'!$AF$238,0)))</f>
        <v/>
      </c>
      <c r="J180" s="1" t="str">
        <f t="shared" si="22"/>
        <v/>
      </c>
      <c r="K180" s="4" t="str">
        <f>IF($A180="","",INDEX(Input_Day1!K$12:K$238,MATCH(IF(Input_Day1!$AG189="","",SMALL(Input_Day1!$AF$12:$AF$238,Input_Day1!$AG189)),Input_Day1!$AF$12:'Input_Day1'!$AF$238,0)))</f>
        <v/>
      </c>
      <c r="L180" s="5" t="str">
        <f>IF( OR($A180="",Input_Day1!L189=""),"",INDEX(Input_Day1!L$12:L$238,MATCH(IF(Input_Day1!$AG189="","",SMALL(Input_Day1!$AF$12:$AF$238,Input_Day1!$AG189)),Input_Day1!$AF$12:'Input_Day1'!$AF$238,0)))</f>
        <v/>
      </c>
      <c r="M180" s="1" t="str">
        <f t="shared" si="23"/>
        <v/>
      </c>
      <c r="N180" s="4" t="str">
        <f>IF($A180="","",INDEX(Input_Day1!N$12:N$238,MATCH(IF(Input_Day1!$AG189="","",SMALL(Input_Day1!$AF$12:$AF$238,Input_Day1!$AG189)),Input_Day1!$AF$12:'Input_Day1'!$AF$238,0)))</f>
        <v/>
      </c>
      <c r="O180" s="5" t="str">
        <f>IF( OR($A180="",Input_Day1!O189=""),"",INDEX(Input_Day1!O$12:O$238,MATCH(IF(Input_Day1!$AG189="","",SMALL(Input_Day1!$AF$12:$AF$238,Input_Day1!$AG189)),Input_Day1!$AF$12:'Input_Day1'!$AF$238,0)))</f>
        <v/>
      </c>
      <c r="P180" s="1" t="str">
        <f t="shared" si="24"/>
        <v/>
      </c>
      <c r="Q180" s="4" t="str">
        <f>IF($A180="","",INDEX(Input_Day1!Q$12:Q$238,MATCH(IF(Input_Day1!$AG189="","",SMALL(Input_Day1!$AF$12:$AF$238,Input_Day1!$AG189)),Input_Day1!$AF$12:'Input_Day1'!$AF$238,0)))</f>
        <v/>
      </c>
      <c r="R180" s="5" t="str">
        <f>IF( OR($A180="",Input_Day1!R189=""),"",INDEX(Input_Day1!R$12:R$238,MATCH(IF(Input_Day1!$AG189="","",SMALL(Input_Day1!$AF$12:$AF$238,Input_Day1!$AG189)),Input_Day1!$AF$12:'Input_Day1'!$AF$238,0)))</f>
        <v/>
      </c>
      <c r="S180" s="1" t="str">
        <f t="shared" si="25"/>
        <v/>
      </c>
      <c r="T180" s="4" t="str">
        <f>IF($A180="","",INDEX(Input_Day1!T$12:T$238,MATCH(IF(Input_Day1!$AG189="","",SMALL(Input_Day1!$AF$12:$AF$238,Input_Day1!$AG189)),Input_Day1!$AF$12:'Input_Day1'!$AF$238,0)))</f>
        <v/>
      </c>
      <c r="U180" s="5" t="str">
        <f>IF( OR($A180="",Input_Day1!U189=""),"",INDEX(Input_Day1!U$12:U$238,MATCH(IF(Input_Day1!$AG189="","",SMALL(Input_Day1!$AF$12:$AF$238,Input_Day1!$AG189)),Input_Day1!$AF$12:'Input_Day1'!$AF$238,0)))</f>
        <v/>
      </c>
      <c r="V180" s="1" t="str">
        <f t="shared" si="26"/>
        <v/>
      </c>
      <c r="W180" s="4" t="str">
        <f>IF($A180="","",INDEX(Input_Day1!W$12:W$238,MATCH(IF(Input_Day1!$AG189="","",SMALL(Input_Day1!$AF$12:$AF$238,Input_Day1!$AG189)),Input_Day1!$AF$12:'Input_Day1'!$AF$238,0)))</f>
        <v/>
      </c>
      <c r="X180" s="5" t="str">
        <f>IF( OR($A180="",Input_Day1!X189=""),"",INDEX(Input_Day1!X$12:X$238,MATCH(IF(Input_Day1!$AG189="","",SMALL(Input_Day1!$AF$12:$AF$238,Input_Day1!$AG189)),Input_Day1!$AF$12:'Input_Day1'!$AF$238,0)))</f>
        <v/>
      </c>
      <c r="Y180" s="1" t="str">
        <f t="shared" si="20"/>
        <v/>
      </c>
      <c r="Z180" s="1" t="str">
        <f>IF($A180="","",INDEX(Input_Day1!Z$12:Z$238,MATCH(IF(Input_Day1!$AG189="","",SMALL(Input_Day1!$AF$12:$AF$238,Input_Day1!$AG189)),Input_Day1!$AF$12:'Input_Day1'!$AF$238,0)))</f>
        <v/>
      </c>
    </row>
    <row r="181" spans="1:26" x14ac:dyDescent="0.35">
      <c r="A181" s="1" t="str">
        <f>INDEX(Input_Day1!AE$12:AE$238,MATCH(IF(Input_Day1!$AG190="","",SMALL(Input_Day1!$AF$12:$AF$238,Input_Day1!$AG190)),Input_Day1!$AF$12:'Input_Day1'!$AF$238,0))</f>
        <v/>
      </c>
      <c r="B181" s="1" t="str">
        <f>IF($A181="","",INDEX(Input_Day1!A$12:A$238,MATCH(IF(Input_Day1!$AG190="","",SMALL(Input_Day1!$AF$12:$AF$238,Input_Day1!$AG190)),Input_Day1!$AF$12:'Input_Day1'!$AF$238,0)))</f>
        <v/>
      </c>
      <c r="C181" s="1" t="str">
        <f>IF($A181="","",INDEX(Input_Day1!B$12:B$238,MATCH(IF(Input_Day1!$AG190="","",SMALL(Input_Day1!$AD$12:$AD$238,Input_Day1!$AG190)),Input_Day1!$AD$12:'Input_Day1'!$AD$238,0)))</f>
        <v/>
      </c>
      <c r="D181" s="1" t="str">
        <f>IF($A181="","",INDEX(Input_Day1!C$12:C$238,MATCH(IF(Input_Day1!$AG190="","",SMALL(Input_Day1!$AD$12:$AD$238,Input_Day1!$AG190)),Input_Day1!$AD$12:'Input_Day1'!$AD$238,0)))</f>
        <v/>
      </c>
      <c r="E181" s="4" t="str">
        <f>IF($A181="","",INDEX(Input_Day1!E$12:E$238,MATCH(IF(Input_Day1!$AG190="","",SMALL(Input_Day1!$AF$12:$AF$238,Input_Day1!$AG190)),Input_Day1!$AF$12:'Input_Day1'!$AF$238,0)))</f>
        <v/>
      </c>
      <c r="F181" s="5" t="str">
        <f>IF( OR($A181="",Input_Day1!F190=""),"",INDEX(Input_Day1!F$12:F$238,MATCH(IF(Input_Day1!$AG190="","",SMALL(Input_Day1!$AF$12:$AF$238,Input_Day1!$AG190)),Input_Day1!$AF$12:'Input_Day1'!$AF$238,0)))</f>
        <v/>
      </c>
      <c r="G181" s="1" t="str">
        <f t="shared" si="21"/>
        <v/>
      </c>
      <c r="H181" s="4" t="str">
        <f>IF($A181="","",INDEX(Input_Day1!H$12:H$238,MATCH(IF(Input_Day1!$AG190="","",SMALL(Input_Day1!$AF$12:$AF$238,Input_Day1!$AG190)),Input_Day1!$AF$12:'Input_Day1'!$AF$238,0)))</f>
        <v/>
      </c>
      <c r="I181" s="5" t="str">
        <f>IF( OR($A181="",Input_Day1!I190=""),"",INDEX(Input_Day1!I$12:I$238,MATCH(IF(Input_Day1!$AG190="","",SMALL(Input_Day1!$AF$12:$AF$238,Input_Day1!$AG190)),Input_Day1!$AF$12:'Input_Day1'!$AF$238,0)))</f>
        <v/>
      </c>
      <c r="J181" s="1" t="str">
        <f t="shared" si="22"/>
        <v/>
      </c>
      <c r="K181" s="4" t="str">
        <f>IF($A181="","",INDEX(Input_Day1!K$12:K$238,MATCH(IF(Input_Day1!$AG190="","",SMALL(Input_Day1!$AF$12:$AF$238,Input_Day1!$AG190)),Input_Day1!$AF$12:'Input_Day1'!$AF$238,0)))</f>
        <v/>
      </c>
      <c r="L181" s="5" t="str">
        <f>IF( OR($A181="",Input_Day1!L190=""),"",INDEX(Input_Day1!L$12:L$238,MATCH(IF(Input_Day1!$AG190="","",SMALL(Input_Day1!$AF$12:$AF$238,Input_Day1!$AG190)),Input_Day1!$AF$12:'Input_Day1'!$AF$238,0)))</f>
        <v/>
      </c>
      <c r="M181" s="1" t="str">
        <f t="shared" si="23"/>
        <v/>
      </c>
      <c r="N181" s="4" t="str">
        <f>IF($A181="","",INDEX(Input_Day1!N$12:N$238,MATCH(IF(Input_Day1!$AG190="","",SMALL(Input_Day1!$AF$12:$AF$238,Input_Day1!$AG190)),Input_Day1!$AF$12:'Input_Day1'!$AF$238,0)))</f>
        <v/>
      </c>
      <c r="O181" s="5" t="str">
        <f>IF( OR($A181="",Input_Day1!O190=""),"",INDEX(Input_Day1!O$12:O$238,MATCH(IF(Input_Day1!$AG190="","",SMALL(Input_Day1!$AF$12:$AF$238,Input_Day1!$AG190)),Input_Day1!$AF$12:'Input_Day1'!$AF$238,0)))</f>
        <v/>
      </c>
      <c r="P181" s="1" t="str">
        <f t="shared" si="24"/>
        <v/>
      </c>
      <c r="Q181" s="4" t="str">
        <f>IF($A181="","",INDEX(Input_Day1!Q$12:Q$238,MATCH(IF(Input_Day1!$AG190="","",SMALL(Input_Day1!$AF$12:$AF$238,Input_Day1!$AG190)),Input_Day1!$AF$12:'Input_Day1'!$AF$238,0)))</f>
        <v/>
      </c>
      <c r="R181" s="5" t="str">
        <f>IF( OR($A181="",Input_Day1!R190=""),"",INDEX(Input_Day1!R$12:R$238,MATCH(IF(Input_Day1!$AG190="","",SMALL(Input_Day1!$AF$12:$AF$238,Input_Day1!$AG190)),Input_Day1!$AF$12:'Input_Day1'!$AF$238,0)))</f>
        <v/>
      </c>
      <c r="S181" s="1" t="str">
        <f t="shared" si="25"/>
        <v/>
      </c>
      <c r="T181" s="4" t="str">
        <f>IF($A181="","",INDEX(Input_Day1!T$12:T$238,MATCH(IF(Input_Day1!$AG190="","",SMALL(Input_Day1!$AF$12:$AF$238,Input_Day1!$AG190)),Input_Day1!$AF$12:'Input_Day1'!$AF$238,0)))</f>
        <v/>
      </c>
      <c r="U181" s="5" t="str">
        <f>IF( OR($A181="",Input_Day1!U190=""),"",INDEX(Input_Day1!U$12:U$238,MATCH(IF(Input_Day1!$AG190="","",SMALL(Input_Day1!$AF$12:$AF$238,Input_Day1!$AG190)),Input_Day1!$AF$12:'Input_Day1'!$AF$238,0)))</f>
        <v/>
      </c>
      <c r="V181" s="1" t="str">
        <f t="shared" si="26"/>
        <v/>
      </c>
      <c r="W181" s="4" t="str">
        <f>IF($A181="","",INDEX(Input_Day1!W$12:W$238,MATCH(IF(Input_Day1!$AG190="","",SMALL(Input_Day1!$AF$12:$AF$238,Input_Day1!$AG190)),Input_Day1!$AF$12:'Input_Day1'!$AF$238,0)))</f>
        <v/>
      </c>
      <c r="X181" s="5" t="str">
        <f>IF( OR($A181="",Input_Day1!X190=""),"",INDEX(Input_Day1!X$12:X$238,MATCH(IF(Input_Day1!$AG190="","",SMALL(Input_Day1!$AF$12:$AF$238,Input_Day1!$AG190)),Input_Day1!$AF$12:'Input_Day1'!$AF$238,0)))</f>
        <v/>
      </c>
      <c r="Y181" s="1" t="str">
        <f t="shared" si="20"/>
        <v/>
      </c>
      <c r="Z181" s="1" t="str">
        <f>IF($A181="","",INDEX(Input_Day1!Z$12:Z$238,MATCH(IF(Input_Day1!$AG190="","",SMALL(Input_Day1!$AF$12:$AF$238,Input_Day1!$AG190)),Input_Day1!$AF$12:'Input_Day1'!$AF$238,0)))</f>
        <v/>
      </c>
    </row>
    <row r="182" spans="1:26" x14ac:dyDescent="0.35">
      <c r="A182" s="1" t="str">
        <f>INDEX(Input_Day1!AE$12:AE$238,MATCH(IF(Input_Day1!$AG191="","",SMALL(Input_Day1!$AF$12:$AF$238,Input_Day1!$AG191)),Input_Day1!$AF$12:'Input_Day1'!$AF$238,0))</f>
        <v/>
      </c>
      <c r="B182" s="1" t="str">
        <f>IF($A182="","",INDEX(Input_Day1!A$12:A$238,MATCH(IF(Input_Day1!$AG191="","",SMALL(Input_Day1!$AF$12:$AF$238,Input_Day1!$AG191)),Input_Day1!$AF$12:'Input_Day1'!$AF$238,0)))</f>
        <v/>
      </c>
      <c r="C182" s="1" t="str">
        <f>IF($A182="","",INDEX(Input_Day1!B$12:B$238,MATCH(IF(Input_Day1!$AG191="","",SMALL(Input_Day1!$AD$12:$AD$238,Input_Day1!$AG191)),Input_Day1!$AD$12:'Input_Day1'!$AD$238,0)))</f>
        <v/>
      </c>
      <c r="D182" s="1" t="str">
        <f>IF($A182="","",INDEX(Input_Day1!C$12:C$238,MATCH(IF(Input_Day1!$AG191="","",SMALL(Input_Day1!$AD$12:$AD$238,Input_Day1!$AG191)),Input_Day1!$AD$12:'Input_Day1'!$AD$238,0)))</f>
        <v/>
      </c>
      <c r="E182" s="4" t="str">
        <f>IF($A182="","",INDEX(Input_Day1!E$12:E$238,MATCH(IF(Input_Day1!$AG191="","",SMALL(Input_Day1!$AF$12:$AF$238,Input_Day1!$AG191)),Input_Day1!$AF$12:'Input_Day1'!$AF$238,0)))</f>
        <v/>
      </c>
      <c r="F182" s="5" t="str">
        <f>IF( OR($A182="",Input_Day1!F191=""),"",INDEX(Input_Day1!F$12:F$238,MATCH(IF(Input_Day1!$AG191="","",SMALL(Input_Day1!$AF$12:$AF$238,Input_Day1!$AG191)),Input_Day1!$AF$12:'Input_Day1'!$AF$238,0)))</f>
        <v/>
      </c>
      <c r="G182" s="1" t="str">
        <f t="shared" si="21"/>
        <v/>
      </c>
      <c r="H182" s="4" t="str">
        <f>IF($A182="","",INDEX(Input_Day1!H$12:H$238,MATCH(IF(Input_Day1!$AG191="","",SMALL(Input_Day1!$AF$12:$AF$238,Input_Day1!$AG191)),Input_Day1!$AF$12:'Input_Day1'!$AF$238,0)))</f>
        <v/>
      </c>
      <c r="I182" s="5" t="str">
        <f>IF( OR($A182="",Input_Day1!I191=""),"",INDEX(Input_Day1!I$12:I$238,MATCH(IF(Input_Day1!$AG191="","",SMALL(Input_Day1!$AF$12:$AF$238,Input_Day1!$AG191)),Input_Day1!$AF$12:'Input_Day1'!$AF$238,0)))</f>
        <v/>
      </c>
      <c r="J182" s="1" t="str">
        <f t="shared" si="22"/>
        <v/>
      </c>
      <c r="K182" s="4" t="str">
        <f>IF($A182="","",INDEX(Input_Day1!K$12:K$238,MATCH(IF(Input_Day1!$AG191="","",SMALL(Input_Day1!$AF$12:$AF$238,Input_Day1!$AG191)),Input_Day1!$AF$12:'Input_Day1'!$AF$238,0)))</f>
        <v/>
      </c>
      <c r="L182" s="5" t="str">
        <f>IF( OR($A182="",Input_Day1!L191=""),"",INDEX(Input_Day1!L$12:L$238,MATCH(IF(Input_Day1!$AG191="","",SMALL(Input_Day1!$AF$12:$AF$238,Input_Day1!$AG191)),Input_Day1!$AF$12:'Input_Day1'!$AF$238,0)))</f>
        <v/>
      </c>
      <c r="M182" s="1" t="str">
        <f t="shared" si="23"/>
        <v/>
      </c>
      <c r="N182" s="4" t="str">
        <f>IF($A182="","",INDEX(Input_Day1!N$12:N$238,MATCH(IF(Input_Day1!$AG191="","",SMALL(Input_Day1!$AF$12:$AF$238,Input_Day1!$AG191)),Input_Day1!$AF$12:'Input_Day1'!$AF$238,0)))</f>
        <v/>
      </c>
      <c r="O182" s="5" t="str">
        <f>IF( OR($A182="",Input_Day1!O191=""),"",INDEX(Input_Day1!O$12:O$238,MATCH(IF(Input_Day1!$AG191="","",SMALL(Input_Day1!$AF$12:$AF$238,Input_Day1!$AG191)),Input_Day1!$AF$12:'Input_Day1'!$AF$238,0)))</f>
        <v/>
      </c>
      <c r="P182" s="1" t="str">
        <f t="shared" si="24"/>
        <v/>
      </c>
      <c r="Q182" s="4" t="str">
        <f>IF($A182="","",INDEX(Input_Day1!Q$12:Q$238,MATCH(IF(Input_Day1!$AG191="","",SMALL(Input_Day1!$AF$12:$AF$238,Input_Day1!$AG191)),Input_Day1!$AF$12:'Input_Day1'!$AF$238,0)))</f>
        <v/>
      </c>
      <c r="R182" s="5" t="str">
        <f>IF( OR($A182="",Input_Day1!R191=""),"",INDEX(Input_Day1!R$12:R$238,MATCH(IF(Input_Day1!$AG191="","",SMALL(Input_Day1!$AF$12:$AF$238,Input_Day1!$AG191)),Input_Day1!$AF$12:'Input_Day1'!$AF$238,0)))</f>
        <v/>
      </c>
      <c r="S182" s="1" t="str">
        <f t="shared" si="25"/>
        <v/>
      </c>
      <c r="T182" s="4" t="str">
        <f>IF($A182="","",INDEX(Input_Day1!T$12:T$238,MATCH(IF(Input_Day1!$AG191="","",SMALL(Input_Day1!$AF$12:$AF$238,Input_Day1!$AG191)),Input_Day1!$AF$12:'Input_Day1'!$AF$238,0)))</f>
        <v/>
      </c>
      <c r="U182" s="5" t="str">
        <f>IF( OR($A182="",Input_Day1!U191=""),"",INDEX(Input_Day1!U$12:U$238,MATCH(IF(Input_Day1!$AG191="","",SMALL(Input_Day1!$AF$12:$AF$238,Input_Day1!$AG191)),Input_Day1!$AF$12:'Input_Day1'!$AF$238,0)))</f>
        <v/>
      </c>
      <c r="V182" s="1" t="str">
        <f t="shared" si="26"/>
        <v/>
      </c>
      <c r="W182" s="4" t="str">
        <f>IF($A182="","",INDEX(Input_Day1!W$12:W$238,MATCH(IF(Input_Day1!$AG191="","",SMALL(Input_Day1!$AF$12:$AF$238,Input_Day1!$AG191)),Input_Day1!$AF$12:'Input_Day1'!$AF$238,0)))</f>
        <v/>
      </c>
      <c r="X182" s="5" t="str">
        <f>IF( OR($A182="",Input_Day1!X191=""),"",INDEX(Input_Day1!X$12:X$238,MATCH(IF(Input_Day1!$AG191="","",SMALL(Input_Day1!$AF$12:$AF$238,Input_Day1!$AG191)),Input_Day1!$AF$12:'Input_Day1'!$AF$238,0)))</f>
        <v/>
      </c>
      <c r="Y182" s="1" t="str">
        <f t="shared" si="20"/>
        <v/>
      </c>
      <c r="Z182" s="1" t="str">
        <f>IF($A182="","",INDEX(Input_Day1!Z$12:Z$238,MATCH(IF(Input_Day1!$AG191="","",SMALL(Input_Day1!$AF$12:$AF$238,Input_Day1!$AG191)),Input_Day1!$AF$12:'Input_Day1'!$AF$238,0)))</f>
        <v/>
      </c>
    </row>
    <row r="183" spans="1:26" x14ac:dyDescent="0.35">
      <c r="A183" s="1" t="str">
        <f>INDEX(Input_Day1!AE$12:AE$238,MATCH(IF(Input_Day1!$AG192="","",SMALL(Input_Day1!$AF$12:$AF$238,Input_Day1!$AG192)),Input_Day1!$AF$12:'Input_Day1'!$AF$238,0))</f>
        <v/>
      </c>
      <c r="B183" s="1" t="str">
        <f>IF($A183="","",INDEX(Input_Day1!A$12:A$238,MATCH(IF(Input_Day1!$AG192="","",SMALL(Input_Day1!$AF$12:$AF$238,Input_Day1!$AG192)),Input_Day1!$AF$12:'Input_Day1'!$AF$238,0)))</f>
        <v/>
      </c>
      <c r="C183" s="1" t="str">
        <f>IF($A183="","",INDEX(Input_Day1!B$12:B$238,MATCH(IF(Input_Day1!$AG192="","",SMALL(Input_Day1!$AD$12:$AD$238,Input_Day1!$AG192)),Input_Day1!$AD$12:'Input_Day1'!$AD$238,0)))</f>
        <v/>
      </c>
      <c r="D183" s="1" t="str">
        <f>IF($A183="","",INDEX(Input_Day1!C$12:C$238,MATCH(IF(Input_Day1!$AG192="","",SMALL(Input_Day1!$AD$12:$AD$238,Input_Day1!$AG192)),Input_Day1!$AD$12:'Input_Day1'!$AD$238,0)))</f>
        <v/>
      </c>
      <c r="E183" s="4" t="str">
        <f>IF($A183="","",INDEX(Input_Day1!E$12:E$238,MATCH(IF(Input_Day1!$AG192="","",SMALL(Input_Day1!$AF$12:$AF$238,Input_Day1!$AG192)),Input_Day1!$AF$12:'Input_Day1'!$AF$238,0)))</f>
        <v/>
      </c>
      <c r="F183" s="5" t="str">
        <f>IF( OR($A183="",Input_Day1!F192=""),"",INDEX(Input_Day1!F$12:F$238,MATCH(IF(Input_Day1!$AG192="","",SMALL(Input_Day1!$AF$12:$AF$238,Input_Day1!$AG192)),Input_Day1!$AF$12:'Input_Day1'!$AF$238,0)))</f>
        <v/>
      </c>
      <c r="G183" s="1" t="str">
        <f t="shared" si="21"/>
        <v/>
      </c>
      <c r="H183" s="4" t="str">
        <f>IF($A183="","",INDEX(Input_Day1!H$12:H$238,MATCH(IF(Input_Day1!$AG192="","",SMALL(Input_Day1!$AF$12:$AF$238,Input_Day1!$AG192)),Input_Day1!$AF$12:'Input_Day1'!$AF$238,0)))</f>
        <v/>
      </c>
      <c r="I183" s="5" t="str">
        <f>IF( OR($A183="",Input_Day1!I192=""),"",INDEX(Input_Day1!I$12:I$238,MATCH(IF(Input_Day1!$AG192="","",SMALL(Input_Day1!$AF$12:$AF$238,Input_Day1!$AG192)),Input_Day1!$AF$12:'Input_Day1'!$AF$238,0)))</f>
        <v/>
      </c>
      <c r="J183" s="1" t="str">
        <f t="shared" si="22"/>
        <v/>
      </c>
      <c r="K183" s="4" t="str">
        <f>IF($A183="","",INDEX(Input_Day1!K$12:K$238,MATCH(IF(Input_Day1!$AG192="","",SMALL(Input_Day1!$AF$12:$AF$238,Input_Day1!$AG192)),Input_Day1!$AF$12:'Input_Day1'!$AF$238,0)))</f>
        <v/>
      </c>
      <c r="L183" s="5" t="str">
        <f>IF( OR($A183="",Input_Day1!L192=""),"",INDEX(Input_Day1!L$12:L$238,MATCH(IF(Input_Day1!$AG192="","",SMALL(Input_Day1!$AF$12:$AF$238,Input_Day1!$AG192)),Input_Day1!$AF$12:'Input_Day1'!$AF$238,0)))</f>
        <v/>
      </c>
      <c r="M183" s="1" t="str">
        <f t="shared" si="23"/>
        <v/>
      </c>
      <c r="N183" s="4" t="str">
        <f>IF($A183="","",INDEX(Input_Day1!N$12:N$238,MATCH(IF(Input_Day1!$AG192="","",SMALL(Input_Day1!$AF$12:$AF$238,Input_Day1!$AG192)),Input_Day1!$AF$12:'Input_Day1'!$AF$238,0)))</f>
        <v/>
      </c>
      <c r="O183" s="5" t="str">
        <f>IF( OR($A183="",Input_Day1!O192=""),"",INDEX(Input_Day1!O$12:O$238,MATCH(IF(Input_Day1!$AG192="","",SMALL(Input_Day1!$AF$12:$AF$238,Input_Day1!$AG192)),Input_Day1!$AF$12:'Input_Day1'!$AF$238,0)))</f>
        <v/>
      </c>
      <c r="P183" s="1" t="str">
        <f t="shared" si="24"/>
        <v/>
      </c>
      <c r="Q183" s="4" t="str">
        <f>IF($A183="","",INDEX(Input_Day1!Q$12:Q$238,MATCH(IF(Input_Day1!$AG192="","",SMALL(Input_Day1!$AF$12:$AF$238,Input_Day1!$AG192)),Input_Day1!$AF$12:'Input_Day1'!$AF$238,0)))</f>
        <v/>
      </c>
      <c r="R183" s="5" t="str">
        <f>IF( OR($A183="",Input_Day1!R192=""),"",INDEX(Input_Day1!R$12:R$238,MATCH(IF(Input_Day1!$AG192="","",SMALL(Input_Day1!$AF$12:$AF$238,Input_Day1!$AG192)),Input_Day1!$AF$12:'Input_Day1'!$AF$238,0)))</f>
        <v/>
      </c>
      <c r="S183" s="1" t="str">
        <f t="shared" si="25"/>
        <v/>
      </c>
      <c r="T183" s="4" t="str">
        <f>IF($A183="","",INDEX(Input_Day1!T$12:T$238,MATCH(IF(Input_Day1!$AG192="","",SMALL(Input_Day1!$AF$12:$AF$238,Input_Day1!$AG192)),Input_Day1!$AF$12:'Input_Day1'!$AF$238,0)))</f>
        <v/>
      </c>
      <c r="U183" s="5" t="str">
        <f>IF( OR($A183="",Input_Day1!U192=""),"",INDEX(Input_Day1!U$12:U$238,MATCH(IF(Input_Day1!$AG192="","",SMALL(Input_Day1!$AF$12:$AF$238,Input_Day1!$AG192)),Input_Day1!$AF$12:'Input_Day1'!$AF$238,0)))</f>
        <v/>
      </c>
      <c r="V183" s="1" t="str">
        <f t="shared" si="26"/>
        <v/>
      </c>
      <c r="W183" s="4" t="str">
        <f>IF($A183="","",INDEX(Input_Day1!W$12:W$238,MATCH(IF(Input_Day1!$AG192="","",SMALL(Input_Day1!$AF$12:$AF$238,Input_Day1!$AG192)),Input_Day1!$AF$12:'Input_Day1'!$AF$238,0)))</f>
        <v/>
      </c>
      <c r="X183" s="5" t="str">
        <f>IF( OR($A183="",Input_Day1!X192=""),"",INDEX(Input_Day1!X$12:X$238,MATCH(IF(Input_Day1!$AG192="","",SMALL(Input_Day1!$AF$12:$AF$238,Input_Day1!$AG192)),Input_Day1!$AF$12:'Input_Day1'!$AF$238,0)))</f>
        <v/>
      </c>
      <c r="Y183" s="1" t="str">
        <f t="shared" si="20"/>
        <v/>
      </c>
      <c r="Z183" s="1" t="str">
        <f>IF($A183="","",INDEX(Input_Day1!Z$12:Z$238,MATCH(IF(Input_Day1!$AG192="","",SMALL(Input_Day1!$AF$12:$AF$238,Input_Day1!$AG192)),Input_Day1!$AF$12:'Input_Day1'!$AF$238,0)))</f>
        <v/>
      </c>
    </row>
    <row r="184" spans="1:26" x14ac:dyDescent="0.35">
      <c r="A184" s="1" t="str">
        <f>INDEX(Input_Day1!AE$12:AE$238,MATCH(IF(Input_Day1!$AG193="","",SMALL(Input_Day1!$AF$12:$AF$238,Input_Day1!$AG193)),Input_Day1!$AF$12:'Input_Day1'!$AF$238,0))</f>
        <v/>
      </c>
      <c r="B184" s="1" t="str">
        <f>IF($A184="","",INDEX(Input_Day1!A$12:A$238,MATCH(IF(Input_Day1!$AG193="","",SMALL(Input_Day1!$AF$12:$AF$238,Input_Day1!$AG193)),Input_Day1!$AF$12:'Input_Day1'!$AF$238,0)))</f>
        <v/>
      </c>
      <c r="C184" s="1" t="str">
        <f>IF($A184="","",INDEX(Input_Day1!B$12:B$238,MATCH(IF(Input_Day1!$AG193="","",SMALL(Input_Day1!$AD$12:$AD$238,Input_Day1!$AG193)),Input_Day1!$AD$12:'Input_Day1'!$AD$238,0)))</f>
        <v/>
      </c>
      <c r="D184" s="1" t="str">
        <f>IF($A184="","",INDEX(Input_Day1!C$12:C$238,MATCH(IF(Input_Day1!$AG193="","",SMALL(Input_Day1!$AD$12:$AD$238,Input_Day1!$AG193)),Input_Day1!$AD$12:'Input_Day1'!$AD$238,0)))</f>
        <v/>
      </c>
      <c r="E184" s="4" t="str">
        <f>IF($A184="","",INDEX(Input_Day1!E$12:E$238,MATCH(IF(Input_Day1!$AG193="","",SMALL(Input_Day1!$AF$12:$AF$238,Input_Day1!$AG193)),Input_Day1!$AF$12:'Input_Day1'!$AF$238,0)))</f>
        <v/>
      </c>
      <c r="F184" s="5" t="str">
        <f>IF( OR($A184="",Input_Day1!F193=""),"",INDEX(Input_Day1!F$12:F$238,MATCH(IF(Input_Day1!$AG193="","",SMALL(Input_Day1!$AF$12:$AF$238,Input_Day1!$AG193)),Input_Day1!$AF$12:'Input_Day1'!$AF$238,0)))</f>
        <v/>
      </c>
      <c r="G184" s="1" t="str">
        <f t="shared" si="21"/>
        <v/>
      </c>
      <c r="H184" s="4" t="str">
        <f>IF($A184="","",INDEX(Input_Day1!H$12:H$238,MATCH(IF(Input_Day1!$AG193="","",SMALL(Input_Day1!$AF$12:$AF$238,Input_Day1!$AG193)),Input_Day1!$AF$12:'Input_Day1'!$AF$238,0)))</f>
        <v/>
      </c>
      <c r="I184" s="5" t="str">
        <f>IF( OR($A184="",Input_Day1!I193=""),"",INDEX(Input_Day1!I$12:I$238,MATCH(IF(Input_Day1!$AG193="","",SMALL(Input_Day1!$AF$12:$AF$238,Input_Day1!$AG193)),Input_Day1!$AF$12:'Input_Day1'!$AF$238,0)))</f>
        <v/>
      </c>
      <c r="J184" s="1" t="str">
        <f t="shared" si="22"/>
        <v/>
      </c>
      <c r="K184" s="4" t="str">
        <f>IF($A184="","",INDEX(Input_Day1!K$12:K$238,MATCH(IF(Input_Day1!$AG193="","",SMALL(Input_Day1!$AF$12:$AF$238,Input_Day1!$AG193)),Input_Day1!$AF$12:'Input_Day1'!$AF$238,0)))</f>
        <v/>
      </c>
      <c r="L184" s="5" t="str">
        <f>IF( OR($A184="",Input_Day1!L193=""),"",INDEX(Input_Day1!L$12:L$238,MATCH(IF(Input_Day1!$AG193="","",SMALL(Input_Day1!$AF$12:$AF$238,Input_Day1!$AG193)),Input_Day1!$AF$12:'Input_Day1'!$AF$238,0)))</f>
        <v/>
      </c>
      <c r="M184" s="1" t="str">
        <f t="shared" si="23"/>
        <v/>
      </c>
      <c r="N184" s="4" t="str">
        <f>IF($A184="","",INDEX(Input_Day1!N$12:N$238,MATCH(IF(Input_Day1!$AG193="","",SMALL(Input_Day1!$AF$12:$AF$238,Input_Day1!$AG193)),Input_Day1!$AF$12:'Input_Day1'!$AF$238,0)))</f>
        <v/>
      </c>
      <c r="O184" s="5" t="str">
        <f>IF( OR($A184="",Input_Day1!O193=""),"",INDEX(Input_Day1!O$12:O$238,MATCH(IF(Input_Day1!$AG193="","",SMALL(Input_Day1!$AF$12:$AF$238,Input_Day1!$AG193)),Input_Day1!$AF$12:'Input_Day1'!$AF$238,0)))</f>
        <v/>
      </c>
      <c r="P184" s="1" t="str">
        <f t="shared" si="24"/>
        <v/>
      </c>
      <c r="Q184" s="4" t="str">
        <f>IF($A184="","",INDEX(Input_Day1!Q$12:Q$238,MATCH(IF(Input_Day1!$AG193="","",SMALL(Input_Day1!$AF$12:$AF$238,Input_Day1!$AG193)),Input_Day1!$AF$12:'Input_Day1'!$AF$238,0)))</f>
        <v/>
      </c>
      <c r="R184" s="5" t="str">
        <f>IF( OR($A184="",Input_Day1!R193=""),"",INDEX(Input_Day1!R$12:R$238,MATCH(IF(Input_Day1!$AG193="","",SMALL(Input_Day1!$AF$12:$AF$238,Input_Day1!$AG193)),Input_Day1!$AF$12:'Input_Day1'!$AF$238,0)))</f>
        <v/>
      </c>
      <c r="S184" s="1" t="str">
        <f t="shared" si="25"/>
        <v/>
      </c>
      <c r="T184" s="4" t="str">
        <f>IF($A184="","",INDEX(Input_Day1!T$12:T$238,MATCH(IF(Input_Day1!$AG193="","",SMALL(Input_Day1!$AF$12:$AF$238,Input_Day1!$AG193)),Input_Day1!$AF$12:'Input_Day1'!$AF$238,0)))</f>
        <v/>
      </c>
      <c r="U184" s="5" t="str">
        <f>IF( OR($A184="",Input_Day1!U193=""),"",INDEX(Input_Day1!U$12:U$238,MATCH(IF(Input_Day1!$AG193="","",SMALL(Input_Day1!$AF$12:$AF$238,Input_Day1!$AG193)),Input_Day1!$AF$12:'Input_Day1'!$AF$238,0)))</f>
        <v/>
      </c>
      <c r="V184" s="1" t="str">
        <f t="shared" si="26"/>
        <v/>
      </c>
      <c r="W184" s="4" t="str">
        <f>IF($A184="","",INDEX(Input_Day1!W$12:W$238,MATCH(IF(Input_Day1!$AG193="","",SMALL(Input_Day1!$AF$12:$AF$238,Input_Day1!$AG193)),Input_Day1!$AF$12:'Input_Day1'!$AF$238,0)))</f>
        <v/>
      </c>
      <c r="X184" s="5" t="str">
        <f>IF( OR($A184="",Input_Day1!X193=""),"",INDEX(Input_Day1!X$12:X$238,MATCH(IF(Input_Day1!$AG193="","",SMALL(Input_Day1!$AF$12:$AF$238,Input_Day1!$AG193)),Input_Day1!$AF$12:'Input_Day1'!$AF$238,0)))</f>
        <v/>
      </c>
      <c r="Y184" s="1" t="str">
        <f t="shared" si="20"/>
        <v/>
      </c>
      <c r="Z184" s="1" t="str">
        <f>IF($A184="","",INDEX(Input_Day1!Z$12:Z$238,MATCH(IF(Input_Day1!$AG193="","",SMALL(Input_Day1!$AF$12:$AF$238,Input_Day1!$AG193)),Input_Day1!$AF$12:'Input_Day1'!$AF$238,0)))</f>
        <v/>
      </c>
    </row>
    <row r="185" spans="1:26" x14ac:dyDescent="0.35">
      <c r="A185" s="1" t="str">
        <f>INDEX(Input_Day1!AE$12:AE$238,MATCH(IF(Input_Day1!$AG194="","",SMALL(Input_Day1!$AF$12:$AF$238,Input_Day1!$AG194)),Input_Day1!$AF$12:'Input_Day1'!$AF$238,0))</f>
        <v/>
      </c>
      <c r="B185" s="1" t="str">
        <f>IF($A185="","",INDEX(Input_Day1!A$12:A$238,MATCH(IF(Input_Day1!$AG194="","",SMALL(Input_Day1!$AF$12:$AF$238,Input_Day1!$AG194)),Input_Day1!$AF$12:'Input_Day1'!$AF$238,0)))</f>
        <v/>
      </c>
      <c r="C185" s="1" t="str">
        <f>IF($A185="","",INDEX(Input_Day1!B$12:B$238,MATCH(IF(Input_Day1!$AG194="","",SMALL(Input_Day1!$AD$12:$AD$238,Input_Day1!$AG194)),Input_Day1!$AD$12:'Input_Day1'!$AD$238,0)))</f>
        <v/>
      </c>
      <c r="D185" s="1" t="str">
        <f>IF($A185="","",INDEX(Input_Day1!C$12:C$238,MATCH(IF(Input_Day1!$AG194="","",SMALL(Input_Day1!$AD$12:$AD$238,Input_Day1!$AG194)),Input_Day1!$AD$12:'Input_Day1'!$AD$238,0)))</f>
        <v/>
      </c>
      <c r="E185" s="4" t="str">
        <f>IF($A185="","",INDEX(Input_Day1!E$12:E$238,MATCH(IF(Input_Day1!$AG194="","",SMALL(Input_Day1!$AF$12:$AF$238,Input_Day1!$AG194)),Input_Day1!$AF$12:'Input_Day1'!$AF$238,0)))</f>
        <v/>
      </c>
      <c r="F185" s="5" t="str">
        <f>IF( OR($A185="",Input_Day1!F194=""),"",INDEX(Input_Day1!F$12:F$238,MATCH(IF(Input_Day1!$AG194="","",SMALL(Input_Day1!$AF$12:$AF$238,Input_Day1!$AG194)),Input_Day1!$AF$12:'Input_Day1'!$AF$238,0)))</f>
        <v/>
      </c>
      <c r="G185" s="1" t="str">
        <f t="shared" si="21"/>
        <v/>
      </c>
      <c r="H185" s="4" t="str">
        <f>IF($A185="","",INDEX(Input_Day1!H$12:H$238,MATCH(IF(Input_Day1!$AG194="","",SMALL(Input_Day1!$AF$12:$AF$238,Input_Day1!$AG194)),Input_Day1!$AF$12:'Input_Day1'!$AF$238,0)))</f>
        <v/>
      </c>
      <c r="I185" s="5" t="str">
        <f>IF( OR($A185="",Input_Day1!I194=""),"",INDEX(Input_Day1!I$12:I$238,MATCH(IF(Input_Day1!$AG194="","",SMALL(Input_Day1!$AF$12:$AF$238,Input_Day1!$AG194)),Input_Day1!$AF$12:'Input_Day1'!$AF$238,0)))</f>
        <v/>
      </c>
      <c r="J185" s="1" t="str">
        <f t="shared" si="22"/>
        <v/>
      </c>
      <c r="K185" s="4" t="str">
        <f>IF($A185="","",INDEX(Input_Day1!K$12:K$238,MATCH(IF(Input_Day1!$AG194="","",SMALL(Input_Day1!$AF$12:$AF$238,Input_Day1!$AG194)),Input_Day1!$AF$12:'Input_Day1'!$AF$238,0)))</f>
        <v/>
      </c>
      <c r="L185" s="5" t="str">
        <f>IF( OR($A185="",Input_Day1!L194=""),"",INDEX(Input_Day1!L$12:L$238,MATCH(IF(Input_Day1!$AG194="","",SMALL(Input_Day1!$AF$12:$AF$238,Input_Day1!$AG194)),Input_Day1!$AF$12:'Input_Day1'!$AF$238,0)))</f>
        <v/>
      </c>
      <c r="M185" s="1" t="str">
        <f t="shared" si="23"/>
        <v/>
      </c>
      <c r="N185" s="4" t="str">
        <f>IF($A185="","",INDEX(Input_Day1!N$12:N$238,MATCH(IF(Input_Day1!$AG194="","",SMALL(Input_Day1!$AF$12:$AF$238,Input_Day1!$AG194)),Input_Day1!$AF$12:'Input_Day1'!$AF$238,0)))</f>
        <v/>
      </c>
      <c r="O185" s="5" t="str">
        <f>IF( OR($A185="",Input_Day1!O194=""),"",INDEX(Input_Day1!O$12:O$238,MATCH(IF(Input_Day1!$AG194="","",SMALL(Input_Day1!$AF$12:$AF$238,Input_Day1!$AG194)),Input_Day1!$AF$12:'Input_Day1'!$AF$238,0)))</f>
        <v/>
      </c>
      <c r="P185" s="1" t="str">
        <f t="shared" si="24"/>
        <v/>
      </c>
      <c r="Q185" s="4" t="str">
        <f>IF($A185="","",INDEX(Input_Day1!Q$12:Q$238,MATCH(IF(Input_Day1!$AG194="","",SMALL(Input_Day1!$AF$12:$AF$238,Input_Day1!$AG194)),Input_Day1!$AF$12:'Input_Day1'!$AF$238,0)))</f>
        <v/>
      </c>
      <c r="R185" s="5" t="str">
        <f>IF( OR($A185="",Input_Day1!R194=""),"",INDEX(Input_Day1!R$12:R$238,MATCH(IF(Input_Day1!$AG194="","",SMALL(Input_Day1!$AF$12:$AF$238,Input_Day1!$AG194)),Input_Day1!$AF$12:'Input_Day1'!$AF$238,0)))</f>
        <v/>
      </c>
      <c r="S185" s="1" t="str">
        <f t="shared" si="25"/>
        <v/>
      </c>
      <c r="T185" s="4" t="str">
        <f>IF($A185="","",INDEX(Input_Day1!T$12:T$238,MATCH(IF(Input_Day1!$AG194="","",SMALL(Input_Day1!$AF$12:$AF$238,Input_Day1!$AG194)),Input_Day1!$AF$12:'Input_Day1'!$AF$238,0)))</f>
        <v/>
      </c>
      <c r="U185" s="5" t="str">
        <f>IF( OR($A185="",Input_Day1!U194=""),"",INDEX(Input_Day1!U$12:U$238,MATCH(IF(Input_Day1!$AG194="","",SMALL(Input_Day1!$AF$12:$AF$238,Input_Day1!$AG194)),Input_Day1!$AF$12:'Input_Day1'!$AF$238,0)))</f>
        <v/>
      </c>
      <c r="V185" s="1" t="str">
        <f t="shared" si="26"/>
        <v/>
      </c>
      <c r="W185" s="4" t="str">
        <f>IF($A185="","",INDEX(Input_Day1!W$12:W$238,MATCH(IF(Input_Day1!$AG194="","",SMALL(Input_Day1!$AF$12:$AF$238,Input_Day1!$AG194)),Input_Day1!$AF$12:'Input_Day1'!$AF$238,0)))</f>
        <v/>
      </c>
      <c r="X185" s="5" t="str">
        <f>IF( OR($A185="",Input_Day1!X194=""),"",INDEX(Input_Day1!X$12:X$238,MATCH(IF(Input_Day1!$AG194="","",SMALL(Input_Day1!$AF$12:$AF$238,Input_Day1!$AG194)),Input_Day1!$AF$12:'Input_Day1'!$AF$238,0)))</f>
        <v/>
      </c>
      <c r="Y185" s="1" t="str">
        <f t="shared" si="20"/>
        <v/>
      </c>
      <c r="Z185" s="1" t="str">
        <f>IF($A185="","",INDEX(Input_Day1!Z$12:Z$238,MATCH(IF(Input_Day1!$AG194="","",SMALL(Input_Day1!$AF$12:$AF$238,Input_Day1!$AG194)),Input_Day1!$AF$12:'Input_Day1'!$AF$238,0)))</f>
        <v/>
      </c>
    </row>
    <row r="186" spans="1:26" x14ac:dyDescent="0.35">
      <c r="A186" s="1" t="str">
        <f>INDEX(Input_Day1!AE$12:AE$238,MATCH(IF(Input_Day1!$AG195="","",SMALL(Input_Day1!$AF$12:$AF$238,Input_Day1!$AG195)),Input_Day1!$AF$12:'Input_Day1'!$AF$238,0))</f>
        <v/>
      </c>
      <c r="B186" s="1" t="str">
        <f>IF($A186="","",INDEX(Input_Day1!A$12:A$238,MATCH(IF(Input_Day1!$AG195="","",SMALL(Input_Day1!$AF$12:$AF$238,Input_Day1!$AG195)),Input_Day1!$AF$12:'Input_Day1'!$AF$238,0)))</f>
        <v/>
      </c>
      <c r="C186" s="1" t="str">
        <f>IF($A186="","",INDEX(Input_Day1!B$12:B$238,MATCH(IF(Input_Day1!$AG195="","",SMALL(Input_Day1!$AD$12:$AD$238,Input_Day1!$AG195)),Input_Day1!$AD$12:'Input_Day1'!$AD$238,0)))</f>
        <v/>
      </c>
      <c r="D186" s="1" t="str">
        <f>IF($A186="","",INDEX(Input_Day1!C$12:C$238,MATCH(IF(Input_Day1!$AG195="","",SMALL(Input_Day1!$AD$12:$AD$238,Input_Day1!$AG195)),Input_Day1!$AD$12:'Input_Day1'!$AD$238,0)))</f>
        <v/>
      </c>
      <c r="E186" s="4" t="str">
        <f>IF($A186="","",INDEX(Input_Day1!E$12:E$238,MATCH(IF(Input_Day1!$AG195="","",SMALL(Input_Day1!$AF$12:$AF$238,Input_Day1!$AG195)),Input_Day1!$AF$12:'Input_Day1'!$AF$238,0)))</f>
        <v/>
      </c>
      <c r="F186" s="5" t="str">
        <f>IF( OR($A186="",Input_Day1!F195=""),"",INDEX(Input_Day1!F$12:F$238,MATCH(IF(Input_Day1!$AG195="","",SMALL(Input_Day1!$AF$12:$AF$238,Input_Day1!$AG195)),Input_Day1!$AF$12:'Input_Day1'!$AF$238,0)))</f>
        <v/>
      </c>
      <c r="G186" s="1" t="str">
        <f t="shared" si="21"/>
        <v/>
      </c>
      <c r="H186" s="4" t="str">
        <f>IF($A186="","",INDEX(Input_Day1!H$12:H$238,MATCH(IF(Input_Day1!$AG195="","",SMALL(Input_Day1!$AF$12:$AF$238,Input_Day1!$AG195)),Input_Day1!$AF$12:'Input_Day1'!$AF$238,0)))</f>
        <v/>
      </c>
      <c r="I186" s="5" t="str">
        <f>IF( OR($A186="",Input_Day1!I195=""),"",INDEX(Input_Day1!I$12:I$238,MATCH(IF(Input_Day1!$AG195="","",SMALL(Input_Day1!$AF$12:$AF$238,Input_Day1!$AG195)),Input_Day1!$AF$12:'Input_Day1'!$AF$238,0)))</f>
        <v/>
      </c>
      <c r="J186" s="1" t="str">
        <f t="shared" si="22"/>
        <v/>
      </c>
      <c r="K186" s="4" t="str">
        <f>IF($A186="","",INDEX(Input_Day1!K$12:K$238,MATCH(IF(Input_Day1!$AG195="","",SMALL(Input_Day1!$AF$12:$AF$238,Input_Day1!$AG195)),Input_Day1!$AF$12:'Input_Day1'!$AF$238,0)))</f>
        <v/>
      </c>
      <c r="L186" s="5" t="str">
        <f>IF( OR($A186="",Input_Day1!L195=""),"",INDEX(Input_Day1!L$12:L$238,MATCH(IF(Input_Day1!$AG195="","",SMALL(Input_Day1!$AF$12:$AF$238,Input_Day1!$AG195)),Input_Day1!$AF$12:'Input_Day1'!$AF$238,0)))</f>
        <v/>
      </c>
      <c r="M186" s="1" t="str">
        <f t="shared" si="23"/>
        <v/>
      </c>
      <c r="N186" s="4" t="str">
        <f>IF($A186="","",INDEX(Input_Day1!N$12:N$238,MATCH(IF(Input_Day1!$AG195="","",SMALL(Input_Day1!$AF$12:$AF$238,Input_Day1!$AG195)),Input_Day1!$AF$12:'Input_Day1'!$AF$238,0)))</f>
        <v/>
      </c>
      <c r="O186" s="5" t="str">
        <f>IF( OR($A186="",Input_Day1!O195=""),"",INDEX(Input_Day1!O$12:O$238,MATCH(IF(Input_Day1!$AG195="","",SMALL(Input_Day1!$AF$12:$AF$238,Input_Day1!$AG195)),Input_Day1!$AF$12:'Input_Day1'!$AF$238,0)))</f>
        <v/>
      </c>
      <c r="P186" s="1" t="str">
        <f t="shared" si="24"/>
        <v/>
      </c>
      <c r="Q186" s="4" t="str">
        <f>IF($A186="","",INDEX(Input_Day1!Q$12:Q$238,MATCH(IF(Input_Day1!$AG195="","",SMALL(Input_Day1!$AF$12:$AF$238,Input_Day1!$AG195)),Input_Day1!$AF$12:'Input_Day1'!$AF$238,0)))</f>
        <v/>
      </c>
      <c r="R186" s="5" t="str">
        <f>IF( OR($A186="",Input_Day1!R195=""),"",INDEX(Input_Day1!R$12:R$238,MATCH(IF(Input_Day1!$AG195="","",SMALL(Input_Day1!$AF$12:$AF$238,Input_Day1!$AG195)),Input_Day1!$AF$12:'Input_Day1'!$AF$238,0)))</f>
        <v/>
      </c>
      <c r="S186" s="1" t="str">
        <f t="shared" si="25"/>
        <v/>
      </c>
      <c r="T186" s="4" t="str">
        <f>IF($A186="","",INDEX(Input_Day1!T$12:T$238,MATCH(IF(Input_Day1!$AG195="","",SMALL(Input_Day1!$AF$12:$AF$238,Input_Day1!$AG195)),Input_Day1!$AF$12:'Input_Day1'!$AF$238,0)))</f>
        <v/>
      </c>
      <c r="U186" s="5" t="str">
        <f>IF( OR($A186="",Input_Day1!U195=""),"",INDEX(Input_Day1!U$12:U$238,MATCH(IF(Input_Day1!$AG195="","",SMALL(Input_Day1!$AF$12:$AF$238,Input_Day1!$AG195)),Input_Day1!$AF$12:'Input_Day1'!$AF$238,0)))</f>
        <v/>
      </c>
      <c r="V186" s="1" t="str">
        <f t="shared" si="26"/>
        <v/>
      </c>
      <c r="W186" s="4" t="str">
        <f>IF($A186="","",INDEX(Input_Day1!W$12:W$238,MATCH(IF(Input_Day1!$AG195="","",SMALL(Input_Day1!$AF$12:$AF$238,Input_Day1!$AG195)),Input_Day1!$AF$12:'Input_Day1'!$AF$238,0)))</f>
        <v/>
      </c>
      <c r="X186" s="5" t="str">
        <f>IF( OR($A186="",Input_Day1!X195=""),"",INDEX(Input_Day1!X$12:X$238,MATCH(IF(Input_Day1!$AG195="","",SMALL(Input_Day1!$AF$12:$AF$238,Input_Day1!$AG195)),Input_Day1!$AF$12:'Input_Day1'!$AF$238,0)))</f>
        <v/>
      </c>
      <c r="Y186" s="1" t="str">
        <f t="shared" si="20"/>
        <v/>
      </c>
      <c r="Z186" s="1" t="str">
        <f>IF($A186="","",INDEX(Input_Day1!Z$12:Z$238,MATCH(IF(Input_Day1!$AG195="","",SMALL(Input_Day1!$AF$12:$AF$238,Input_Day1!$AG195)),Input_Day1!$AF$12:'Input_Day1'!$AF$238,0)))</f>
        <v/>
      </c>
    </row>
    <row r="187" spans="1:26" x14ac:dyDescent="0.35">
      <c r="A187" s="1" t="str">
        <f>INDEX(Input_Day1!AE$12:AE$238,MATCH(IF(Input_Day1!$AG196="","",SMALL(Input_Day1!$AF$12:$AF$238,Input_Day1!$AG196)),Input_Day1!$AF$12:'Input_Day1'!$AF$238,0))</f>
        <v/>
      </c>
      <c r="B187" s="1" t="str">
        <f>IF($A187="","",INDEX(Input_Day1!A$12:A$238,MATCH(IF(Input_Day1!$AG196="","",SMALL(Input_Day1!$AF$12:$AF$238,Input_Day1!$AG196)),Input_Day1!$AF$12:'Input_Day1'!$AF$238,0)))</f>
        <v/>
      </c>
      <c r="C187" s="1" t="str">
        <f>IF($A187="","",INDEX(Input_Day1!B$12:B$238,MATCH(IF(Input_Day1!$AG196="","",SMALL(Input_Day1!$AD$12:$AD$238,Input_Day1!$AG196)),Input_Day1!$AD$12:'Input_Day1'!$AD$238,0)))</f>
        <v/>
      </c>
      <c r="D187" s="1" t="str">
        <f>IF($A187="","",INDEX(Input_Day1!C$12:C$238,MATCH(IF(Input_Day1!$AG196="","",SMALL(Input_Day1!$AD$12:$AD$238,Input_Day1!$AG196)),Input_Day1!$AD$12:'Input_Day1'!$AD$238,0)))</f>
        <v/>
      </c>
      <c r="E187" s="4" t="str">
        <f>IF($A187="","",INDEX(Input_Day1!E$12:E$238,MATCH(IF(Input_Day1!$AG196="","",SMALL(Input_Day1!$AF$12:$AF$238,Input_Day1!$AG196)),Input_Day1!$AF$12:'Input_Day1'!$AF$238,0)))</f>
        <v/>
      </c>
      <c r="F187" s="5" t="str">
        <f>IF( OR($A187="",Input_Day1!F196=""),"",INDEX(Input_Day1!F$12:F$238,MATCH(IF(Input_Day1!$AG196="","",SMALL(Input_Day1!$AF$12:$AF$238,Input_Day1!$AG196)),Input_Day1!$AF$12:'Input_Day1'!$AF$238,0)))</f>
        <v/>
      </c>
      <c r="G187" s="1" t="str">
        <f t="shared" si="21"/>
        <v/>
      </c>
      <c r="H187" s="4" t="str">
        <f>IF($A187="","",INDEX(Input_Day1!H$12:H$238,MATCH(IF(Input_Day1!$AG196="","",SMALL(Input_Day1!$AF$12:$AF$238,Input_Day1!$AG196)),Input_Day1!$AF$12:'Input_Day1'!$AF$238,0)))</f>
        <v/>
      </c>
      <c r="I187" s="5" t="str">
        <f>IF( OR($A187="",Input_Day1!I196=""),"",INDEX(Input_Day1!I$12:I$238,MATCH(IF(Input_Day1!$AG196="","",SMALL(Input_Day1!$AF$12:$AF$238,Input_Day1!$AG196)),Input_Day1!$AF$12:'Input_Day1'!$AF$238,0)))</f>
        <v/>
      </c>
      <c r="J187" s="1" t="str">
        <f t="shared" si="22"/>
        <v/>
      </c>
      <c r="K187" s="4" t="str">
        <f>IF($A187="","",INDEX(Input_Day1!K$12:K$238,MATCH(IF(Input_Day1!$AG196="","",SMALL(Input_Day1!$AF$12:$AF$238,Input_Day1!$AG196)),Input_Day1!$AF$12:'Input_Day1'!$AF$238,0)))</f>
        <v/>
      </c>
      <c r="L187" s="5" t="str">
        <f>IF( OR($A187="",Input_Day1!L196=""),"",INDEX(Input_Day1!L$12:L$238,MATCH(IF(Input_Day1!$AG196="","",SMALL(Input_Day1!$AF$12:$AF$238,Input_Day1!$AG196)),Input_Day1!$AF$12:'Input_Day1'!$AF$238,0)))</f>
        <v/>
      </c>
      <c r="M187" s="1" t="str">
        <f t="shared" si="23"/>
        <v/>
      </c>
      <c r="N187" s="4" t="str">
        <f>IF($A187="","",INDEX(Input_Day1!N$12:N$238,MATCH(IF(Input_Day1!$AG196="","",SMALL(Input_Day1!$AF$12:$AF$238,Input_Day1!$AG196)),Input_Day1!$AF$12:'Input_Day1'!$AF$238,0)))</f>
        <v/>
      </c>
      <c r="O187" s="5" t="str">
        <f>IF( OR($A187="",Input_Day1!O196=""),"",INDEX(Input_Day1!O$12:O$238,MATCH(IF(Input_Day1!$AG196="","",SMALL(Input_Day1!$AF$12:$AF$238,Input_Day1!$AG196)),Input_Day1!$AF$12:'Input_Day1'!$AF$238,0)))</f>
        <v/>
      </c>
      <c r="P187" s="1" t="str">
        <f t="shared" si="24"/>
        <v/>
      </c>
      <c r="Q187" s="4" t="str">
        <f>IF($A187="","",INDEX(Input_Day1!Q$12:Q$238,MATCH(IF(Input_Day1!$AG196="","",SMALL(Input_Day1!$AF$12:$AF$238,Input_Day1!$AG196)),Input_Day1!$AF$12:'Input_Day1'!$AF$238,0)))</f>
        <v/>
      </c>
      <c r="R187" s="5" t="str">
        <f>IF( OR($A187="",Input_Day1!R196=""),"",INDEX(Input_Day1!R$12:R$238,MATCH(IF(Input_Day1!$AG196="","",SMALL(Input_Day1!$AF$12:$AF$238,Input_Day1!$AG196)),Input_Day1!$AF$12:'Input_Day1'!$AF$238,0)))</f>
        <v/>
      </c>
      <c r="S187" s="1" t="str">
        <f t="shared" si="25"/>
        <v/>
      </c>
      <c r="T187" s="4" t="str">
        <f>IF($A187="","",INDEX(Input_Day1!T$12:T$238,MATCH(IF(Input_Day1!$AG196="","",SMALL(Input_Day1!$AF$12:$AF$238,Input_Day1!$AG196)),Input_Day1!$AF$12:'Input_Day1'!$AF$238,0)))</f>
        <v/>
      </c>
      <c r="U187" s="5" t="str">
        <f>IF( OR($A187="",Input_Day1!U196=""),"",INDEX(Input_Day1!U$12:U$238,MATCH(IF(Input_Day1!$AG196="","",SMALL(Input_Day1!$AF$12:$AF$238,Input_Day1!$AG196)),Input_Day1!$AF$12:'Input_Day1'!$AF$238,0)))</f>
        <v/>
      </c>
      <c r="V187" s="1" t="str">
        <f t="shared" si="26"/>
        <v/>
      </c>
      <c r="W187" s="4" t="str">
        <f>IF($A187="","",INDEX(Input_Day1!W$12:W$238,MATCH(IF(Input_Day1!$AG196="","",SMALL(Input_Day1!$AF$12:$AF$238,Input_Day1!$AG196)),Input_Day1!$AF$12:'Input_Day1'!$AF$238,0)))</f>
        <v/>
      </c>
      <c r="X187" s="5" t="str">
        <f>IF( OR($A187="",Input_Day1!X196=""),"",INDEX(Input_Day1!X$12:X$238,MATCH(IF(Input_Day1!$AG196="","",SMALL(Input_Day1!$AF$12:$AF$238,Input_Day1!$AG196)),Input_Day1!$AF$12:'Input_Day1'!$AF$238,0)))</f>
        <v/>
      </c>
      <c r="Y187" s="1" t="str">
        <f t="shared" si="20"/>
        <v/>
      </c>
      <c r="Z187" s="1" t="str">
        <f>IF($A187="","",INDEX(Input_Day1!Z$12:Z$238,MATCH(IF(Input_Day1!$AG196="","",SMALL(Input_Day1!$AF$12:$AF$238,Input_Day1!$AG196)),Input_Day1!$AF$12:'Input_Day1'!$AF$238,0)))</f>
        <v/>
      </c>
    </row>
    <row r="188" spans="1:26" x14ac:dyDescent="0.35">
      <c r="A188" s="1" t="str">
        <f>INDEX(Input_Day1!AE$12:AE$238,MATCH(IF(Input_Day1!$AG197="","",SMALL(Input_Day1!$AF$12:$AF$238,Input_Day1!$AG197)),Input_Day1!$AF$12:'Input_Day1'!$AF$238,0))</f>
        <v/>
      </c>
      <c r="B188" s="1" t="str">
        <f>IF($A188="","",INDEX(Input_Day1!A$12:A$238,MATCH(IF(Input_Day1!$AG197="","",SMALL(Input_Day1!$AF$12:$AF$238,Input_Day1!$AG197)),Input_Day1!$AF$12:'Input_Day1'!$AF$238,0)))</f>
        <v/>
      </c>
      <c r="C188" s="1" t="str">
        <f>IF($A188="","",INDEX(Input_Day1!B$12:B$238,MATCH(IF(Input_Day1!$AG197="","",SMALL(Input_Day1!$AD$12:$AD$238,Input_Day1!$AG197)),Input_Day1!$AD$12:'Input_Day1'!$AD$238,0)))</f>
        <v/>
      </c>
      <c r="D188" s="1" t="str">
        <f>IF($A188="","",INDEX(Input_Day1!C$12:C$238,MATCH(IF(Input_Day1!$AG197="","",SMALL(Input_Day1!$AD$12:$AD$238,Input_Day1!$AG197)),Input_Day1!$AD$12:'Input_Day1'!$AD$238,0)))</f>
        <v/>
      </c>
      <c r="E188" s="4" t="str">
        <f>IF($A188="","",INDEX(Input_Day1!E$12:E$238,MATCH(IF(Input_Day1!$AG197="","",SMALL(Input_Day1!$AF$12:$AF$238,Input_Day1!$AG197)),Input_Day1!$AF$12:'Input_Day1'!$AF$238,0)))</f>
        <v/>
      </c>
      <c r="F188" s="5" t="str">
        <f>IF( OR($A188="",Input_Day1!F197=""),"",INDEX(Input_Day1!F$12:F$238,MATCH(IF(Input_Day1!$AG197="","",SMALL(Input_Day1!$AF$12:$AF$238,Input_Day1!$AG197)),Input_Day1!$AF$12:'Input_Day1'!$AF$238,0)))</f>
        <v/>
      </c>
      <c r="G188" s="1" t="str">
        <f t="shared" si="21"/>
        <v/>
      </c>
      <c r="H188" s="4" t="str">
        <f>IF($A188="","",INDEX(Input_Day1!H$12:H$238,MATCH(IF(Input_Day1!$AG197="","",SMALL(Input_Day1!$AF$12:$AF$238,Input_Day1!$AG197)),Input_Day1!$AF$12:'Input_Day1'!$AF$238,0)))</f>
        <v/>
      </c>
      <c r="I188" s="5" t="str">
        <f>IF( OR($A188="",Input_Day1!I197=""),"",INDEX(Input_Day1!I$12:I$238,MATCH(IF(Input_Day1!$AG197="","",SMALL(Input_Day1!$AF$12:$AF$238,Input_Day1!$AG197)),Input_Day1!$AF$12:'Input_Day1'!$AF$238,0)))</f>
        <v/>
      </c>
      <c r="J188" s="1" t="str">
        <f t="shared" si="22"/>
        <v/>
      </c>
      <c r="K188" s="4" t="str">
        <f>IF($A188="","",INDEX(Input_Day1!K$12:K$238,MATCH(IF(Input_Day1!$AG197="","",SMALL(Input_Day1!$AF$12:$AF$238,Input_Day1!$AG197)),Input_Day1!$AF$12:'Input_Day1'!$AF$238,0)))</f>
        <v/>
      </c>
      <c r="L188" s="5" t="str">
        <f>IF( OR($A188="",Input_Day1!L197=""),"",INDEX(Input_Day1!L$12:L$238,MATCH(IF(Input_Day1!$AG197="","",SMALL(Input_Day1!$AF$12:$AF$238,Input_Day1!$AG197)),Input_Day1!$AF$12:'Input_Day1'!$AF$238,0)))</f>
        <v/>
      </c>
      <c r="M188" s="1" t="str">
        <f t="shared" si="23"/>
        <v/>
      </c>
      <c r="N188" s="4" t="str">
        <f>IF($A188="","",INDEX(Input_Day1!N$12:N$238,MATCH(IF(Input_Day1!$AG197="","",SMALL(Input_Day1!$AF$12:$AF$238,Input_Day1!$AG197)),Input_Day1!$AF$12:'Input_Day1'!$AF$238,0)))</f>
        <v/>
      </c>
      <c r="O188" s="5" t="str">
        <f>IF( OR($A188="",Input_Day1!O197=""),"",INDEX(Input_Day1!O$12:O$238,MATCH(IF(Input_Day1!$AG197="","",SMALL(Input_Day1!$AF$12:$AF$238,Input_Day1!$AG197)),Input_Day1!$AF$12:'Input_Day1'!$AF$238,0)))</f>
        <v/>
      </c>
      <c r="P188" s="1" t="str">
        <f t="shared" si="24"/>
        <v/>
      </c>
      <c r="Q188" s="4" t="str">
        <f>IF($A188="","",INDEX(Input_Day1!Q$12:Q$238,MATCH(IF(Input_Day1!$AG197="","",SMALL(Input_Day1!$AF$12:$AF$238,Input_Day1!$AG197)),Input_Day1!$AF$12:'Input_Day1'!$AF$238,0)))</f>
        <v/>
      </c>
      <c r="R188" s="5" t="str">
        <f>IF( OR($A188="",Input_Day1!R197=""),"",INDEX(Input_Day1!R$12:R$238,MATCH(IF(Input_Day1!$AG197="","",SMALL(Input_Day1!$AF$12:$AF$238,Input_Day1!$AG197)),Input_Day1!$AF$12:'Input_Day1'!$AF$238,0)))</f>
        <v/>
      </c>
      <c r="S188" s="1" t="str">
        <f t="shared" si="25"/>
        <v/>
      </c>
      <c r="T188" s="4" t="str">
        <f>IF($A188="","",INDEX(Input_Day1!T$12:T$238,MATCH(IF(Input_Day1!$AG197="","",SMALL(Input_Day1!$AF$12:$AF$238,Input_Day1!$AG197)),Input_Day1!$AF$12:'Input_Day1'!$AF$238,0)))</f>
        <v/>
      </c>
      <c r="U188" s="5" t="str">
        <f>IF( OR($A188="",Input_Day1!U197=""),"",INDEX(Input_Day1!U$12:U$238,MATCH(IF(Input_Day1!$AG197="","",SMALL(Input_Day1!$AF$12:$AF$238,Input_Day1!$AG197)),Input_Day1!$AF$12:'Input_Day1'!$AF$238,0)))</f>
        <v/>
      </c>
      <c r="V188" s="1" t="str">
        <f t="shared" si="26"/>
        <v/>
      </c>
      <c r="W188" s="4" t="str">
        <f>IF($A188="","",INDEX(Input_Day1!W$12:W$238,MATCH(IF(Input_Day1!$AG197="","",SMALL(Input_Day1!$AF$12:$AF$238,Input_Day1!$AG197)),Input_Day1!$AF$12:'Input_Day1'!$AF$238,0)))</f>
        <v/>
      </c>
      <c r="X188" s="5" t="str">
        <f>IF( OR($A188="",Input_Day1!X197=""),"",INDEX(Input_Day1!X$12:X$238,MATCH(IF(Input_Day1!$AG197="","",SMALL(Input_Day1!$AF$12:$AF$238,Input_Day1!$AG197)),Input_Day1!$AF$12:'Input_Day1'!$AF$238,0)))</f>
        <v/>
      </c>
      <c r="Y188" s="1" t="str">
        <f t="shared" si="20"/>
        <v/>
      </c>
      <c r="Z188" s="1" t="str">
        <f>IF($A188="","",INDEX(Input_Day1!Z$12:Z$238,MATCH(IF(Input_Day1!$AG197="","",SMALL(Input_Day1!$AF$12:$AF$238,Input_Day1!$AG197)),Input_Day1!$AF$12:'Input_Day1'!$AF$238,0)))</f>
        <v/>
      </c>
    </row>
    <row r="189" spans="1:26" x14ac:dyDescent="0.35">
      <c r="A189" s="1" t="str">
        <f>INDEX(Input_Day1!AE$12:AE$238,MATCH(IF(Input_Day1!$AG198="","",SMALL(Input_Day1!$AF$12:$AF$238,Input_Day1!$AG198)),Input_Day1!$AF$12:'Input_Day1'!$AF$238,0))</f>
        <v/>
      </c>
      <c r="B189" s="1" t="str">
        <f>IF($A189="","",INDEX(Input_Day1!A$12:A$238,MATCH(IF(Input_Day1!$AG198="","",SMALL(Input_Day1!$AF$12:$AF$238,Input_Day1!$AG198)),Input_Day1!$AF$12:'Input_Day1'!$AF$238,0)))</f>
        <v/>
      </c>
      <c r="C189" s="1" t="str">
        <f>IF($A189="","",INDEX(Input_Day1!B$12:B$238,MATCH(IF(Input_Day1!$AG198="","",SMALL(Input_Day1!$AD$12:$AD$238,Input_Day1!$AG198)),Input_Day1!$AD$12:'Input_Day1'!$AD$238,0)))</f>
        <v/>
      </c>
      <c r="D189" s="1" t="str">
        <f>IF($A189="","",INDEX(Input_Day1!C$12:C$238,MATCH(IF(Input_Day1!$AG198="","",SMALL(Input_Day1!$AD$12:$AD$238,Input_Day1!$AG198)),Input_Day1!$AD$12:'Input_Day1'!$AD$238,0)))</f>
        <v/>
      </c>
      <c r="E189" s="4" t="str">
        <f>IF($A189="","",INDEX(Input_Day1!E$12:E$238,MATCH(IF(Input_Day1!$AG198="","",SMALL(Input_Day1!$AF$12:$AF$238,Input_Day1!$AG198)),Input_Day1!$AF$12:'Input_Day1'!$AF$238,0)))</f>
        <v/>
      </c>
      <c r="F189" s="5" t="str">
        <f>IF( OR($A189="",Input_Day1!F198=""),"",INDEX(Input_Day1!F$12:F$238,MATCH(IF(Input_Day1!$AG198="","",SMALL(Input_Day1!$AF$12:$AF$238,Input_Day1!$AG198)),Input_Day1!$AF$12:'Input_Day1'!$AF$238,0)))</f>
        <v/>
      </c>
      <c r="G189" s="1" t="str">
        <f t="shared" si="21"/>
        <v/>
      </c>
      <c r="H189" s="4" t="str">
        <f>IF($A189="","",INDEX(Input_Day1!H$12:H$238,MATCH(IF(Input_Day1!$AG198="","",SMALL(Input_Day1!$AF$12:$AF$238,Input_Day1!$AG198)),Input_Day1!$AF$12:'Input_Day1'!$AF$238,0)))</f>
        <v/>
      </c>
      <c r="I189" s="5" t="str">
        <f>IF( OR($A189="",Input_Day1!I198=""),"",INDEX(Input_Day1!I$12:I$238,MATCH(IF(Input_Day1!$AG198="","",SMALL(Input_Day1!$AF$12:$AF$238,Input_Day1!$AG198)),Input_Day1!$AF$12:'Input_Day1'!$AF$238,0)))</f>
        <v/>
      </c>
      <c r="J189" s="1" t="str">
        <f t="shared" si="22"/>
        <v/>
      </c>
      <c r="K189" s="4" t="str">
        <f>IF($A189="","",INDEX(Input_Day1!K$12:K$238,MATCH(IF(Input_Day1!$AG198="","",SMALL(Input_Day1!$AF$12:$AF$238,Input_Day1!$AG198)),Input_Day1!$AF$12:'Input_Day1'!$AF$238,0)))</f>
        <v/>
      </c>
      <c r="L189" s="5" t="str">
        <f>IF( OR($A189="",Input_Day1!L198=""),"",INDEX(Input_Day1!L$12:L$238,MATCH(IF(Input_Day1!$AG198="","",SMALL(Input_Day1!$AF$12:$AF$238,Input_Day1!$AG198)),Input_Day1!$AF$12:'Input_Day1'!$AF$238,0)))</f>
        <v/>
      </c>
      <c r="M189" s="1" t="str">
        <f t="shared" si="23"/>
        <v/>
      </c>
      <c r="N189" s="4" t="str">
        <f>IF($A189="","",INDEX(Input_Day1!N$12:N$238,MATCH(IF(Input_Day1!$AG198="","",SMALL(Input_Day1!$AF$12:$AF$238,Input_Day1!$AG198)),Input_Day1!$AF$12:'Input_Day1'!$AF$238,0)))</f>
        <v/>
      </c>
      <c r="O189" s="5" t="str">
        <f>IF( OR($A189="",Input_Day1!O198=""),"",INDEX(Input_Day1!O$12:O$238,MATCH(IF(Input_Day1!$AG198="","",SMALL(Input_Day1!$AF$12:$AF$238,Input_Day1!$AG198)),Input_Day1!$AF$12:'Input_Day1'!$AF$238,0)))</f>
        <v/>
      </c>
      <c r="P189" s="1" t="str">
        <f t="shared" si="24"/>
        <v/>
      </c>
      <c r="Q189" s="4" t="str">
        <f>IF($A189="","",INDEX(Input_Day1!Q$12:Q$238,MATCH(IF(Input_Day1!$AG198="","",SMALL(Input_Day1!$AF$12:$AF$238,Input_Day1!$AG198)),Input_Day1!$AF$12:'Input_Day1'!$AF$238,0)))</f>
        <v/>
      </c>
      <c r="R189" s="5" t="str">
        <f>IF( OR($A189="",Input_Day1!R198=""),"",INDEX(Input_Day1!R$12:R$238,MATCH(IF(Input_Day1!$AG198="","",SMALL(Input_Day1!$AF$12:$AF$238,Input_Day1!$AG198)),Input_Day1!$AF$12:'Input_Day1'!$AF$238,0)))</f>
        <v/>
      </c>
      <c r="S189" s="1" t="str">
        <f t="shared" si="25"/>
        <v/>
      </c>
      <c r="T189" s="4" t="str">
        <f>IF($A189="","",INDEX(Input_Day1!T$12:T$238,MATCH(IF(Input_Day1!$AG198="","",SMALL(Input_Day1!$AF$12:$AF$238,Input_Day1!$AG198)),Input_Day1!$AF$12:'Input_Day1'!$AF$238,0)))</f>
        <v/>
      </c>
      <c r="U189" s="5" t="str">
        <f>IF( OR($A189="",Input_Day1!U198=""),"",INDEX(Input_Day1!U$12:U$238,MATCH(IF(Input_Day1!$AG198="","",SMALL(Input_Day1!$AF$12:$AF$238,Input_Day1!$AG198)),Input_Day1!$AF$12:'Input_Day1'!$AF$238,0)))</f>
        <v/>
      </c>
      <c r="V189" s="1" t="str">
        <f t="shared" si="26"/>
        <v/>
      </c>
      <c r="W189" s="4" t="str">
        <f>IF($A189="","",INDEX(Input_Day1!W$12:W$238,MATCH(IF(Input_Day1!$AG198="","",SMALL(Input_Day1!$AF$12:$AF$238,Input_Day1!$AG198)),Input_Day1!$AF$12:'Input_Day1'!$AF$238,0)))</f>
        <v/>
      </c>
      <c r="X189" s="5" t="str">
        <f>IF( OR($A189="",Input_Day1!X198=""),"",INDEX(Input_Day1!X$12:X$238,MATCH(IF(Input_Day1!$AG198="","",SMALL(Input_Day1!$AF$12:$AF$238,Input_Day1!$AG198)),Input_Day1!$AF$12:'Input_Day1'!$AF$238,0)))</f>
        <v/>
      </c>
      <c r="Y189" s="1" t="str">
        <f t="shared" si="20"/>
        <v/>
      </c>
      <c r="Z189" s="1" t="str">
        <f>IF($A189="","",INDEX(Input_Day1!Z$12:Z$238,MATCH(IF(Input_Day1!$AG198="","",SMALL(Input_Day1!$AF$12:$AF$238,Input_Day1!$AG198)),Input_Day1!$AF$12:'Input_Day1'!$AF$238,0)))</f>
        <v/>
      </c>
    </row>
    <row r="190" spans="1:26" x14ac:dyDescent="0.35">
      <c r="A190" s="1" t="str">
        <f>INDEX(Input_Day1!AE$12:AE$238,MATCH(IF(Input_Day1!$AG199="","",SMALL(Input_Day1!$AF$12:$AF$238,Input_Day1!$AG199)),Input_Day1!$AF$12:'Input_Day1'!$AF$238,0))</f>
        <v/>
      </c>
      <c r="B190" s="1" t="str">
        <f>IF($A190="","",INDEX(Input_Day1!A$12:A$238,MATCH(IF(Input_Day1!$AG199="","",SMALL(Input_Day1!$AF$12:$AF$238,Input_Day1!$AG199)),Input_Day1!$AF$12:'Input_Day1'!$AF$238,0)))</f>
        <v/>
      </c>
      <c r="C190" s="1" t="str">
        <f>IF($A190="","",INDEX(Input_Day1!B$12:B$238,MATCH(IF(Input_Day1!$AG199="","",SMALL(Input_Day1!$AD$12:$AD$238,Input_Day1!$AG199)),Input_Day1!$AD$12:'Input_Day1'!$AD$238,0)))</f>
        <v/>
      </c>
      <c r="D190" s="1" t="str">
        <f>IF($A190="","",INDEX(Input_Day1!C$12:C$238,MATCH(IF(Input_Day1!$AG199="","",SMALL(Input_Day1!$AD$12:$AD$238,Input_Day1!$AG199)),Input_Day1!$AD$12:'Input_Day1'!$AD$238,0)))</f>
        <v/>
      </c>
      <c r="E190" s="4" t="str">
        <f>IF($A190="","",INDEX(Input_Day1!E$12:E$238,MATCH(IF(Input_Day1!$AG199="","",SMALL(Input_Day1!$AF$12:$AF$238,Input_Day1!$AG199)),Input_Day1!$AF$12:'Input_Day1'!$AF$238,0)))</f>
        <v/>
      </c>
      <c r="F190" s="5" t="str">
        <f>IF( OR($A190="",Input_Day1!F199=""),"",INDEX(Input_Day1!F$12:F$238,MATCH(IF(Input_Day1!$AG199="","",SMALL(Input_Day1!$AF$12:$AF$238,Input_Day1!$AG199)),Input_Day1!$AF$12:'Input_Day1'!$AF$238,0)))</f>
        <v/>
      </c>
      <c r="G190" s="1" t="str">
        <f t="shared" si="21"/>
        <v/>
      </c>
      <c r="H190" s="4" t="str">
        <f>IF($A190="","",INDEX(Input_Day1!H$12:H$238,MATCH(IF(Input_Day1!$AG199="","",SMALL(Input_Day1!$AF$12:$AF$238,Input_Day1!$AG199)),Input_Day1!$AF$12:'Input_Day1'!$AF$238,0)))</f>
        <v/>
      </c>
      <c r="I190" s="5" t="str">
        <f>IF( OR($A190="",Input_Day1!I199=""),"",INDEX(Input_Day1!I$12:I$238,MATCH(IF(Input_Day1!$AG199="","",SMALL(Input_Day1!$AF$12:$AF$238,Input_Day1!$AG199)),Input_Day1!$AF$12:'Input_Day1'!$AF$238,0)))</f>
        <v/>
      </c>
      <c r="J190" s="1" t="str">
        <f t="shared" si="22"/>
        <v/>
      </c>
      <c r="K190" s="4" t="str">
        <f>IF($A190="","",INDEX(Input_Day1!K$12:K$238,MATCH(IF(Input_Day1!$AG199="","",SMALL(Input_Day1!$AF$12:$AF$238,Input_Day1!$AG199)),Input_Day1!$AF$12:'Input_Day1'!$AF$238,0)))</f>
        <v/>
      </c>
      <c r="L190" s="5" t="str">
        <f>IF( OR($A190="",Input_Day1!L199=""),"",INDEX(Input_Day1!L$12:L$238,MATCH(IF(Input_Day1!$AG199="","",SMALL(Input_Day1!$AF$12:$AF$238,Input_Day1!$AG199)),Input_Day1!$AF$12:'Input_Day1'!$AF$238,0)))</f>
        <v/>
      </c>
      <c r="M190" s="1" t="str">
        <f t="shared" si="23"/>
        <v/>
      </c>
      <c r="N190" s="4" t="str">
        <f>IF($A190="","",INDEX(Input_Day1!N$12:N$238,MATCH(IF(Input_Day1!$AG199="","",SMALL(Input_Day1!$AF$12:$AF$238,Input_Day1!$AG199)),Input_Day1!$AF$12:'Input_Day1'!$AF$238,0)))</f>
        <v/>
      </c>
      <c r="O190" s="5" t="str">
        <f>IF( OR($A190="",Input_Day1!O199=""),"",INDEX(Input_Day1!O$12:O$238,MATCH(IF(Input_Day1!$AG199="","",SMALL(Input_Day1!$AF$12:$AF$238,Input_Day1!$AG199)),Input_Day1!$AF$12:'Input_Day1'!$AF$238,0)))</f>
        <v/>
      </c>
      <c r="P190" s="1" t="str">
        <f t="shared" si="24"/>
        <v/>
      </c>
      <c r="Q190" s="4" t="str">
        <f>IF($A190="","",INDEX(Input_Day1!Q$12:Q$238,MATCH(IF(Input_Day1!$AG199="","",SMALL(Input_Day1!$AF$12:$AF$238,Input_Day1!$AG199)),Input_Day1!$AF$12:'Input_Day1'!$AF$238,0)))</f>
        <v/>
      </c>
      <c r="R190" s="5" t="str">
        <f>IF( OR($A190="",Input_Day1!R199=""),"",INDEX(Input_Day1!R$12:R$238,MATCH(IF(Input_Day1!$AG199="","",SMALL(Input_Day1!$AF$12:$AF$238,Input_Day1!$AG199)),Input_Day1!$AF$12:'Input_Day1'!$AF$238,0)))</f>
        <v/>
      </c>
      <c r="S190" s="1" t="str">
        <f t="shared" si="25"/>
        <v/>
      </c>
      <c r="T190" s="4" t="str">
        <f>IF($A190="","",INDEX(Input_Day1!T$12:T$238,MATCH(IF(Input_Day1!$AG199="","",SMALL(Input_Day1!$AF$12:$AF$238,Input_Day1!$AG199)),Input_Day1!$AF$12:'Input_Day1'!$AF$238,0)))</f>
        <v/>
      </c>
      <c r="U190" s="5" t="str">
        <f>IF( OR($A190="",Input_Day1!U199=""),"",INDEX(Input_Day1!U$12:U$238,MATCH(IF(Input_Day1!$AG199="","",SMALL(Input_Day1!$AF$12:$AF$238,Input_Day1!$AG199)),Input_Day1!$AF$12:'Input_Day1'!$AF$238,0)))</f>
        <v/>
      </c>
      <c r="V190" s="1" t="str">
        <f t="shared" si="26"/>
        <v/>
      </c>
      <c r="W190" s="4" t="str">
        <f>IF($A190="","",INDEX(Input_Day1!W$12:W$238,MATCH(IF(Input_Day1!$AG199="","",SMALL(Input_Day1!$AF$12:$AF$238,Input_Day1!$AG199)),Input_Day1!$AF$12:'Input_Day1'!$AF$238,0)))</f>
        <v/>
      </c>
      <c r="X190" s="5" t="str">
        <f>IF( OR($A190="",Input_Day1!X199=""),"",INDEX(Input_Day1!X$12:X$238,MATCH(IF(Input_Day1!$AG199="","",SMALL(Input_Day1!$AF$12:$AF$238,Input_Day1!$AG199)),Input_Day1!$AF$12:'Input_Day1'!$AF$238,0)))</f>
        <v/>
      </c>
      <c r="Y190" s="1" t="str">
        <f t="shared" si="20"/>
        <v/>
      </c>
      <c r="Z190" s="1" t="str">
        <f>IF($A190="","",INDEX(Input_Day1!Z$12:Z$238,MATCH(IF(Input_Day1!$AG199="","",SMALL(Input_Day1!$AF$12:$AF$238,Input_Day1!$AG199)),Input_Day1!$AF$12:'Input_Day1'!$AF$238,0)))</f>
        <v/>
      </c>
    </row>
    <row r="191" spans="1:26" x14ac:dyDescent="0.35">
      <c r="A191" s="1" t="str">
        <f>INDEX(Input_Day1!AE$12:AE$238,MATCH(IF(Input_Day1!$AG200="","",SMALL(Input_Day1!$AF$12:$AF$238,Input_Day1!$AG200)),Input_Day1!$AF$12:'Input_Day1'!$AF$238,0))</f>
        <v/>
      </c>
      <c r="B191" s="1" t="str">
        <f>IF($A191="","",INDEX(Input_Day1!A$12:A$238,MATCH(IF(Input_Day1!$AG200="","",SMALL(Input_Day1!$AF$12:$AF$238,Input_Day1!$AG200)),Input_Day1!$AF$12:'Input_Day1'!$AF$238,0)))</f>
        <v/>
      </c>
      <c r="C191" s="1" t="str">
        <f>IF($A191="","",INDEX(Input_Day1!B$12:B$238,MATCH(IF(Input_Day1!$AG200="","",SMALL(Input_Day1!$AD$12:$AD$238,Input_Day1!$AG200)),Input_Day1!$AD$12:'Input_Day1'!$AD$238,0)))</f>
        <v/>
      </c>
      <c r="D191" s="1" t="str">
        <f>IF($A191="","",INDEX(Input_Day1!C$12:C$238,MATCH(IF(Input_Day1!$AG200="","",SMALL(Input_Day1!$AD$12:$AD$238,Input_Day1!$AG200)),Input_Day1!$AD$12:'Input_Day1'!$AD$238,0)))</f>
        <v/>
      </c>
      <c r="E191" s="4" t="str">
        <f>IF($A191="","",INDEX(Input_Day1!E$12:E$238,MATCH(IF(Input_Day1!$AG200="","",SMALL(Input_Day1!$AF$12:$AF$238,Input_Day1!$AG200)),Input_Day1!$AF$12:'Input_Day1'!$AF$238,0)))</f>
        <v/>
      </c>
      <c r="F191" s="5" t="str">
        <f>IF( OR($A191="",Input_Day1!F200=""),"",INDEX(Input_Day1!F$12:F$238,MATCH(IF(Input_Day1!$AG200="","",SMALL(Input_Day1!$AF$12:$AF$238,Input_Day1!$AG200)),Input_Day1!$AF$12:'Input_Day1'!$AF$238,0)))</f>
        <v/>
      </c>
      <c r="G191" s="1" t="str">
        <f t="shared" si="21"/>
        <v/>
      </c>
      <c r="H191" s="4" t="str">
        <f>IF($A191="","",INDEX(Input_Day1!H$12:H$238,MATCH(IF(Input_Day1!$AG200="","",SMALL(Input_Day1!$AF$12:$AF$238,Input_Day1!$AG200)),Input_Day1!$AF$12:'Input_Day1'!$AF$238,0)))</f>
        <v/>
      </c>
      <c r="I191" s="5" t="str">
        <f>IF( OR($A191="",Input_Day1!I200=""),"",INDEX(Input_Day1!I$12:I$238,MATCH(IF(Input_Day1!$AG200="","",SMALL(Input_Day1!$AF$12:$AF$238,Input_Day1!$AG200)),Input_Day1!$AF$12:'Input_Day1'!$AF$238,0)))</f>
        <v/>
      </c>
      <c r="J191" s="1" t="str">
        <f t="shared" si="22"/>
        <v/>
      </c>
      <c r="K191" s="4" t="str">
        <f>IF($A191="","",INDEX(Input_Day1!K$12:K$238,MATCH(IF(Input_Day1!$AG200="","",SMALL(Input_Day1!$AF$12:$AF$238,Input_Day1!$AG200)),Input_Day1!$AF$12:'Input_Day1'!$AF$238,0)))</f>
        <v/>
      </c>
      <c r="L191" s="5" t="str">
        <f>IF( OR($A191="",Input_Day1!L200=""),"",INDEX(Input_Day1!L$12:L$238,MATCH(IF(Input_Day1!$AG200="","",SMALL(Input_Day1!$AF$12:$AF$238,Input_Day1!$AG200)),Input_Day1!$AF$12:'Input_Day1'!$AF$238,0)))</f>
        <v/>
      </c>
      <c r="M191" s="1" t="str">
        <f t="shared" si="23"/>
        <v/>
      </c>
      <c r="N191" s="4" t="str">
        <f>IF($A191="","",INDEX(Input_Day1!N$12:N$238,MATCH(IF(Input_Day1!$AG200="","",SMALL(Input_Day1!$AF$12:$AF$238,Input_Day1!$AG200)),Input_Day1!$AF$12:'Input_Day1'!$AF$238,0)))</f>
        <v/>
      </c>
      <c r="O191" s="5" t="str">
        <f>IF( OR($A191="",Input_Day1!O200=""),"",INDEX(Input_Day1!O$12:O$238,MATCH(IF(Input_Day1!$AG200="","",SMALL(Input_Day1!$AF$12:$AF$238,Input_Day1!$AG200)),Input_Day1!$AF$12:'Input_Day1'!$AF$238,0)))</f>
        <v/>
      </c>
      <c r="P191" s="1" t="str">
        <f t="shared" si="24"/>
        <v/>
      </c>
      <c r="Q191" s="4" t="str">
        <f>IF($A191="","",INDEX(Input_Day1!Q$12:Q$238,MATCH(IF(Input_Day1!$AG200="","",SMALL(Input_Day1!$AF$12:$AF$238,Input_Day1!$AG200)),Input_Day1!$AF$12:'Input_Day1'!$AF$238,0)))</f>
        <v/>
      </c>
      <c r="R191" s="5" t="str">
        <f>IF( OR($A191="",Input_Day1!R200=""),"",INDEX(Input_Day1!R$12:R$238,MATCH(IF(Input_Day1!$AG200="","",SMALL(Input_Day1!$AF$12:$AF$238,Input_Day1!$AG200)),Input_Day1!$AF$12:'Input_Day1'!$AF$238,0)))</f>
        <v/>
      </c>
      <c r="S191" s="1" t="str">
        <f t="shared" si="25"/>
        <v/>
      </c>
      <c r="T191" s="4" t="str">
        <f>IF($A191="","",INDEX(Input_Day1!T$12:T$238,MATCH(IF(Input_Day1!$AG200="","",SMALL(Input_Day1!$AF$12:$AF$238,Input_Day1!$AG200)),Input_Day1!$AF$12:'Input_Day1'!$AF$238,0)))</f>
        <v/>
      </c>
      <c r="U191" s="5" t="str">
        <f>IF( OR($A191="",Input_Day1!U200=""),"",INDEX(Input_Day1!U$12:U$238,MATCH(IF(Input_Day1!$AG200="","",SMALL(Input_Day1!$AF$12:$AF$238,Input_Day1!$AG200)),Input_Day1!$AF$12:'Input_Day1'!$AF$238,0)))</f>
        <v/>
      </c>
      <c r="V191" s="1" t="str">
        <f t="shared" si="26"/>
        <v/>
      </c>
      <c r="W191" s="4" t="str">
        <f>IF($A191="","",INDEX(Input_Day1!W$12:W$238,MATCH(IF(Input_Day1!$AG200="","",SMALL(Input_Day1!$AF$12:$AF$238,Input_Day1!$AG200)),Input_Day1!$AF$12:'Input_Day1'!$AF$238,0)))</f>
        <v/>
      </c>
      <c r="X191" s="5" t="str">
        <f>IF( OR($A191="",Input_Day1!X200=""),"",INDEX(Input_Day1!X$12:X$238,MATCH(IF(Input_Day1!$AG200="","",SMALL(Input_Day1!$AF$12:$AF$238,Input_Day1!$AG200)),Input_Day1!$AF$12:'Input_Day1'!$AF$238,0)))</f>
        <v/>
      </c>
      <c r="Y191" s="1" t="str">
        <f t="shared" si="20"/>
        <v/>
      </c>
      <c r="Z191" s="1" t="str">
        <f>IF($A191="","",INDEX(Input_Day1!Z$12:Z$238,MATCH(IF(Input_Day1!$AG200="","",SMALL(Input_Day1!$AF$12:$AF$238,Input_Day1!$AG200)),Input_Day1!$AF$12:'Input_Day1'!$AF$238,0)))</f>
        <v/>
      </c>
    </row>
    <row r="192" spans="1:26" x14ac:dyDescent="0.35">
      <c r="A192" s="1" t="str">
        <f>INDEX(Input_Day1!AE$12:AE$238,MATCH(IF(Input_Day1!$AG201="","",SMALL(Input_Day1!$AF$12:$AF$238,Input_Day1!$AG201)),Input_Day1!$AF$12:'Input_Day1'!$AF$238,0))</f>
        <v/>
      </c>
      <c r="B192" s="1" t="str">
        <f>IF($A192="","",INDEX(Input_Day1!A$12:A$238,MATCH(IF(Input_Day1!$AG201="","",SMALL(Input_Day1!$AF$12:$AF$238,Input_Day1!$AG201)),Input_Day1!$AF$12:'Input_Day1'!$AF$238,0)))</f>
        <v/>
      </c>
      <c r="C192" s="1" t="str">
        <f>IF($A192="","",INDEX(Input_Day1!B$12:B$238,MATCH(IF(Input_Day1!$AG201="","",SMALL(Input_Day1!$AD$12:$AD$238,Input_Day1!$AG201)),Input_Day1!$AD$12:'Input_Day1'!$AD$238,0)))</f>
        <v/>
      </c>
      <c r="D192" s="1" t="str">
        <f>IF($A192="","",INDEX(Input_Day1!C$12:C$238,MATCH(IF(Input_Day1!$AG201="","",SMALL(Input_Day1!$AD$12:$AD$238,Input_Day1!$AG201)),Input_Day1!$AD$12:'Input_Day1'!$AD$238,0)))</f>
        <v/>
      </c>
      <c r="E192" s="4" t="str">
        <f>IF($A192="","",INDEX(Input_Day1!E$12:E$238,MATCH(IF(Input_Day1!$AG201="","",SMALL(Input_Day1!$AF$12:$AF$238,Input_Day1!$AG201)),Input_Day1!$AF$12:'Input_Day1'!$AF$238,0)))</f>
        <v/>
      </c>
      <c r="F192" s="5" t="str">
        <f>IF( OR($A192="",Input_Day1!F201=""),"",INDEX(Input_Day1!F$12:F$238,MATCH(IF(Input_Day1!$AG201="","",SMALL(Input_Day1!$AF$12:$AF$238,Input_Day1!$AG201)),Input_Day1!$AF$12:'Input_Day1'!$AF$238,0)))</f>
        <v/>
      </c>
      <c r="G192" s="1" t="str">
        <f t="shared" si="21"/>
        <v/>
      </c>
      <c r="H192" s="4" t="str">
        <f>IF($A192="","",INDEX(Input_Day1!H$12:H$238,MATCH(IF(Input_Day1!$AG201="","",SMALL(Input_Day1!$AF$12:$AF$238,Input_Day1!$AG201)),Input_Day1!$AF$12:'Input_Day1'!$AF$238,0)))</f>
        <v/>
      </c>
      <c r="I192" s="5" t="str">
        <f>IF( OR($A192="",Input_Day1!I201=""),"",INDEX(Input_Day1!I$12:I$238,MATCH(IF(Input_Day1!$AG201="","",SMALL(Input_Day1!$AF$12:$AF$238,Input_Day1!$AG201)),Input_Day1!$AF$12:'Input_Day1'!$AF$238,0)))</f>
        <v/>
      </c>
      <c r="J192" s="1" t="str">
        <f t="shared" si="22"/>
        <v/>
      </c>
      <c r="K192" s="4" t="str">
        <f>IF($A192="","",INDEX(Input_Day1!K$12:K$238,MATCH(IF(Input_Day1!$AG201="","",SMALL(Input_Day1!$AF$12:$AF$238,Input_Day1!$AG201)),Input_Day1!$AF$12:'Input_Day1'!$AF$238,0)))</f>
        <v/>
      </c>
      <c r="L192" s="5" t="str">
        <f>IF( OR($A192="",Input_Day1!L201=""),"",INDEX(Input_Day1!L$12:L$238,MATCH(IF(Input_Day1!$AG201="","",SMALL(Input_Day1!$AF$12:$AF$238,Input_Day1!$AG201)),Input_Day1!$AF$12:'Input_Day1'!$AF$238,0)))</f>
        <v/>
      </c>
      <c r="M192" s="1" t="str">
        <f t="shared" si="23"/>
        <v/>
      </c>
      <c r="N192" s="4" t="str">
        <f>IF($A192="","",INDEX(Input_Day1!N$12:N$238,MATCH(IF(Input_Day1!$AG201="","",SMALL(Input_Day1!$AF$12:$AF$238,Input_Day1!$AG201)),Input_Day1!$AF$12:'Input_Day1'!$AF$238,0)))</f>
        <v/>
      </c>
      <c r="O192" s="5" t="str">
        <f>IF( OR($A192="",Input_Day1!O201=""),"",INDEX(Input_Day1!O$12:O$238,MATCH(IF(Input_Day1!$AG201="","",SMALL(Input_Day1!$AF$12:$AF$238,Input_Day1!$AG201)),Input_Day1!$AF$12:'Input_Day1'!$AF$238,0)))</f>
        <v/>
      </c>
      <c r="P192" s="1" t="str">
        <f t="shared" si="24"/>
        <v/>
      </c>
      <c r="Q192" s="4" t="str">
        <f>IF($A192="","",INDEX(Input_Day1!Q$12:Q$238,MATCH(IF(Input_Day1!$AG201="","",SMALL(Input_Day1!$AF$12:$AF$238,Input_Day1!$AG201)),Input_Day1!$AF$12:'Input_Day1'!$AF$238,0)))</f>
        <v/>
      </c>
      <c r="R192" s="5" t="str">
        <f>IF( OR($A192="",Input_Day1!R201=""),"",INDEX(Input_Day1!R$12:R$238,MATCH(IF(Input_Day1!$AG201="","",SMALL(Input_Day1!$AF$12:$AF$238,Input_Day1!$AG201)),Input_Day1!$AF$12:'Input_Day1'!$AF$238,0)))</f>
        <v/>
      </c>
      <c r="S192" s="1" t="str">
        <f t="shared" si="25"/>
        <v/>
      </c>
      <c r="T192" s="4" t="str">
        <f>IF($A192="","",INDEX(Input_Day1!T$12:T$238,MATCH(IF(Input_Day1!$AG201="","",SMALL(Input_Day1!$AF$12:$AF$238,Input_Day1!$AG201)),Input_Day1!$AF$12:'Input_Day1'!$AF$238,0)))</f>
        <v/>
      </c>
      <c r="U192" s="5" t="str">
        <f>IF( OR($A192="",Input_Day1!U201=""),"",INDEX(Input_Day1!U$12:U$238,MATCH(IF(Input_Day1!$AG201="","",SMALL(Input_Day1!$AF$12:$AF$238,Input_Day1!$AG201)),Input_Day1!$AF$12:'Input_Day1'!$AF$238,0)))</f>
        <v/>
      </c>
      <c r="V192" s="1" t="str">
        <f t="shared" si="26"/>
        <v/>
      </c>
      <c r="W192" s="4" t="str">
        <f>IF($A192="","",INDEX(Input_Day1!W$12:W$238,MATCH(IF(Input_Day1!$AG201="","",SMALL(Input_Day1!$AF$12:$AF$238,Input_Day1!$AG201)),Input_Day1!$AF$12:'Input_Day1'!$AF$238,0)))</f>
        <v/>
      </c>
      <c r="X192" s="5" t="str">
        <f>IF( OR($A192="",Input_Day1!X201=""),"",INDEX(Input_Day1!X$12:X$238,MATCH(IF(Input_Day1!$AG201="","",SMALL(Input_Day1!$AF$12:$AF$238,Input_Day1!$AG201)),Input_Day1!$AF$12:'Input_Day1'!$AF$238,0)))</f>
        <v/>
      </c>
      <c r="Y192" s="1" t="str">
        <f t="shared" si="20"/>
        <v/>
      </c>
      <c r="Z192" s="1" t="str">
        <f>IF($A192="","",INDEX(Input_Day1!Z$12:Z$238,MATCH(IF(Input_Day1!$AG201="","",SMALL(Input_Day1!$AF$12:$AF$238,Input_Day1!$AG201)),Input_Day1!$AF$12:'Input_Day1'!$AF$238,0)))</f>
        <v/>
      </c>
    </row>
    <row r="193" spans="1:26" x14ac:dyDescent="0.35">
      <c r="A193" s="1" t="str">
        <f>INDEX(Input_Day1!AE$12:AE$238,MATCH(IF(Input_Day1!$AG202="","",SMALL(Input_Day1!$AF$12:$AF$238,Input_Day1!$AG202)),Input_Day1!$AF$12:'Input_Day1'!$AF$238,0))</f>
        <v/>
      </c>
      <c r="B193" s="1" t="str">
        <f>IF($A193="","",INDEX(Input_Day1!A$12:A$238,MATCH(IF(Input_Day1!$AG202="","",SMALL(Input_Day1!$AF$12:$AF$238,Input_Day1!$AG202)),Input_Day1!$AF$12:'Input_Day1'!$AF$238,0)))</f>
        <v/>
      </c>
      <c r="C193" s="1" t="str">
        <f>IF($A193="","",INDEX(Input_Day1!B$12:B$238,MATCH(IF(Input_Day1!$AG202="","",SMALL(Input_Day1!$AD$12:$AD$238,Input_Day1!$AG202)),Input_Day1!$AD$12:'Input_Day1'!$AD$238,0)))</f>
        <v/>
      </c>
      <c r="D193" s="1" t="str">
        <f>IF($A193="","",INDEX(Input_Day1!C$12:C$238,MATCH(IF(Input_Day1!$AG202="","",SMALL(Input_Day1!$AD$12:$AD$238,Input_Day1!$AG202)),Input_Day1!$AD$12:'Input_Day1'!$AD$238,0)))</f>
        <v/>
      </c>
      <c r="E193" s="4" t="str">
        <f>IF($A193="","",INDEX(Input_Day1!E$12:E$238,MATCH(IF(Input_Day1!$AG202="","",SMALL(Input_Day1!$AF$12:$AF$238,Input_Day1!$AG202)),Input_Day1!$AF$12:'Input_Day1'!$AF$238,0)))</f>
        <v/>
      </c>
      <c r="F193" s="5" t="str">
        <f>IF( OR($A193="",Input_Day1!F202=""),"",INDEX(Input_Day1!F$12:F$238,MATCH(IF(Input_Day1!$AG202="","",SMALL(Input_Day1!$AF$12:$AF$238,Input_Day1!$AG202)),Input_Day1!$AF$12:'Input_Day1'!$AF$238,0)))</f>
        <v/>
      </c>
      <c r="G193" s="1" t="str">
        <f t="shared" si="21"/>
        <v/>
      </c>
      <c r="H193" s="4" t="str">
        <f>IF($A193="","",INDEX(Input_Day1!H$12:H$238,MATCH(IF(Input_Day1!$AG202="","",SMALL(Input_Day1!$AF$12:$AF$238,Input_Day1!$AG202)),Input_Day1!$AF$12:'Input_Day1'!$AF$238,0)))</f>
        <v/>
      </c>
      <c r="I193" s="5" t="str">
        <f>IF( OR($A193="",Input_Day1!I202=""),"",INDEX(Input_Day1!I$12:I$238,MATCH(IF(Input_Day1!$AG202="","",SMALL(Input_Day1!$AF$12:$AF$238,Input_Day1!$AG202)),Input_Day1!$AF$12:'Input_Day1'!$AF$238,0)))</f>
        <v/>
      </c>
      <c r="J193" s="1" t="str">
        <f t="shared" si="22"/>
        <v/>
      </c>
      <c r="K193" s="4" t="str">
        <f>IF($A193="","",INDEX(Input_Day1!K$12:K$238,MATCH(IF(Input_Day1!$AG202="","",SMALL(Input_Day1!$AF$12:$AF$238,Input_Day1!$AG202)),Input_Day1!$AF$12:'Input_Day1'!$AF$238,0)))</f>
        <v/>
      </c>
      <c r="L193" s="5" t="str">
        <f>IF( OR($A193="",Input_Day1!L202=""),"",INDEX(Input_Day1!L$12:L$238,MATCH(IF(Input_Day1!$AG202="","",SMALL(Input_Day1!$AF$12:$AF$238,Input_Day1!$AG202)),Input_Day1!$AF$12:'Input_Day1'!$AF$238,0)))</f>
        <v/>
      </c>
      <c r="M193" s="1" t="str">
        <f t="shared" si="23"/>
        <v/>
      </c>
      <c r="N193" s="4" t="str">
        <f>IF($A193="","",INDEX(Input_Day1!N$12:N$238,MATCH(IF(Input_Day1!$AG202="","",SMALL(Input_Day1!$AF$12:$AF$238,Input_Day1!$AG202)),Input_Day1!$AF$12:'Input_Day1'!$AF$238,0)))</f>
        <v/>
      </c>
      <c r="O193" s="5" t="str">
        <f>IF( OR($A193="",Input_Day1!O202=""),"",INDEX(Input_Day1!O$12:O$238,MATCH(IF(Input_Day1!$AG202="","",SMALL(Input_Day1!$AF$12:$AF$238,Input_Day1!$AG202)),Input_Day1!$AF$12:'Input_Day1'!$AF$238,0)))</f>
        <v/>
      </c>
      <c r="P193" s="1" t="str">
        <f t="shared" si="24"/>
        <v/>
      </c>
      <c r="Q193" s="4" t="str">
        <f>IF($A193="","",INDEX(Input_Day1!Q$12:Q$238,MATCH(IF(Input_Day1!$AG202="","",SMALL(Input_Day1!$AF$12:$AF$238,Input_Day1!$AG202)),Input_Day1!$AF$12:'Input_Day1'!$AF$238,0)))</f>
        <v/>
      </c>
      <c r="R193" s="5" t="str">
        <f>IF( OR($A193="",Input_Day1!R202=""),"",INDEX(Input_Day1!R$12:R$238,MATCH(IF(Input_Day1!$AG202="","",SMALL(Input_Day1!$AF$12:$AF$238,Input_Day1!$AG202)),Input_Day1!$AF$12:'Input_Day1'!$AF$238,0)))</f>
        <v/>
      </c>
      <c r="S193" s="1" t="str">
        <f t="shared" si="25"/>
        <v/>
      </c>
      <c r="T193" s="4" t="str">
        <f>IF($A193="","",INDEX(Input_Day1!T$12:T$238,MATCH(IF(Input_Day1!$AG202="","",SMALL(Input_Day1!$AF$12:$AF$238,Input_Day1!$AG202)),Input_Day1!$AF$12:'Input_Day1'!$AF$238,0)))</f>
        <v/>
      </c>
      <c r="U193" s="5" t="str">
        <f>IF( OR($A193="",Input_Day1!U202=""),"",INDEX(Input_Day1!U$12:U$238,MATCH(IF(Input_Day1!$AG202="","",SMALL(Input_Day1!$AF$12:$AF$238,Input_Day1!$AG202)),Input_Day1!$AF$12:'Input_Day1'!$AF$238,0)))</f>
        <v/>
      </c>
      <c r="V193" s="1" t="str">
        <f t="shared" si="26"/>
        <v/>
      </c>
      <c r="W193" s="4" t="str">
        <f>IF($A193="","",INDEX(Input_Day1!W$12:W$238,MATCH(IF(Input_Day1!$AG202="","",SMALL(Input_Day1!$AF$12:$AF$238,Input_Day1!$AG202)),Input_Day1!$AF$12:'Input_Day1'!$AF$238,0)))</f>
        <v/>
      </c>
      <c r="X193" s="5" t="str">
        <f>IF( OR($A193="",Input_Day1!X202=""),"",INDEX(Input_Day1!X$12:X$238,MATCH(IF(Input_Day1!$AG202="","",SMALL(Input_Day1!$AF$12:$AF$238,Input_Day1!$AG202)),Input_Day1!$AF$12:'Input_Day1'!$AF$238,0)))</f>
        <v/>
      </c>
      <c r="Y193" s="1" t="str">
        <f t="shared" si="20"/>
        <v/>
      </c>
      <c r="Z193" s="1" t="str">
        <f>IF($A193="","",INDEX(Input_Day1!Z$12:Z$238,MATCH(IF(Input_Day1!$AG202="","",SMALL(Input_Day1!$AF$12:$AF$238,Input_Day1!$AG202)),Input_Day1!$AF$12:'Input_Day1'!$AF$238,0)))</f>
        <v/>
      </c>
    </row>
    <row r="194" spans="1:26" x14ac:dyDescent="0.35">
      <c r="A194" s="1" t="str">
        <f>INDEX(Input_Day1!AE$12:AE$238,MATCH(IF(Input_Day1!$AG203="","",SMALL(Input_Day1!$AF$12:$AF$238,Input_Day1!$AG203)),Input_Day1!$AF$12:'Input_Day1'!$AF$238,0))</f>
        <v/>
      </c>
      <c r="B194" s="1" t="str">
        <f>IF($A194="","",INDEX(Input_Day1!A$12:A$238,MATCH(IF(Input_Day1!$AG203="","",SMALL(Input_Day1!$AF$12:$AF$238,Input_Day1!$AG203)),Input_Day1!$AF$12:'Input_Day1'!$AF$238,0)))</f>
        <v/>
      </c>
      <c r="C194" s="1" t="str">
        <f>IF($A194="","",INDEX(Input_Day1!B$12:B$238,MATCH(IF(Input_Day1!$AG203="","",SMALL(Input_Day1!$AD$12:$AD$238,Input_Day1!$AG203)),Input_Day1!$AD$12:'Input_Day1'!$AD$238,0)))</f>
        <v/>
      </c>
      <c r="D194" s="1" t="str">
        <f>IF($A194="","",INDEX(Input_Day1!C$12:C$238,MATCH(IF(Input_Day1!$AG203="","",SMALL(Input_Day1!$AD$12:$AD$238,Input_Day1!$AG203)),Input_Day1!$AD$12:'Input_Day1'!$AD$238,0)))</f>
        <v/>
      </c>
      <c r="E194" s="4" t="str">
        <f>IF($A194="","",INDEX(Input_Day1!E$12:E$238,MATCH(IF(Input_Day1!$AG203="","",SMALL(Input_Day1!$AF$12:$AF$238,Input_Day1!$AG203)),Input_Day1!$AF$12:'Input_Day1'!$AF$238,0)))</f>
        <v/>
      </c>
      <c r="F194" s="5" t="str">
        <f>IF( OR($A194="",Input_Day1!F203=""),"",INDEX(Input_Day1!F$12:F$238,MATCH(IF(Input_Day1!$AG203="","",SMALL(Input_Day1!$AF$12:$AF$238,Input_Day1!$AG203)),Input_Day1!$AF$12:'Input_Day1'!$AF$238,0)))</f>
        <v/>
      </c>
      <c r="G194" s="1" t="str">
        <f t="shared" si="21"/>
        <v/>
      </c>
      <c r="H194" s="4" t="str">
        <f>IF($A194="","",INDEX(Input_Day1!H$12:H$238,MATCH(IF(Input_Day1!$AG203="","",SMALL(Input_Day1!$AF$12:$AF$238,Input_Day1!$AG203)),Input_Day1!$AF$12:'Input_Day1'!$AF$238,0)))</f>
        <v/>
      </c>
      <c r="I194" s="5" t="str">
        <f>IF( OR($A194="",Input_Day1!I203=""),"",INDEX(Input_Day1!I$12:I$238,MATCH(IF(Input_Day1!$AG203="","",SMALL(Input_Day1!$AF$12:$AF$238,Input_Day1!$AG203)),Input_Day1!$AF$12:'Input_Day1'!$AF$238,0)))</f>
        <v/>
      </c>
      <c r="J194" s="1" t="str">
        <f t="shared" si="22"/>
        <v/>
      </c>
      <c r="K194" s="4" t="str">
        <f>IF($A194="","",INDEX(Input_Day1!K$12:K$238,MATCH(IF(Input_Day1!$AG203="","",SMALL(Input_Day1!$AF$12:$AF$238,Input_Day1!$AG203)),Input_Day1!$AF$12:'Input_Day1'!$AF$238,0)))</f>
        <v/>
      </c>
      <c r="L194" s="5" t="str">
        <f>IF( OR($A194="",Input_Day1!L203=""),"",INDEX(Input_Day1!L$12:L$238,MATCH(IF(Input_Day1!$AG203="","",SMALL(Input_Day1!$AF$12:$AF$238,Input_Day1!$AG203)),Input_Day1!$AF$12:'Input_Day1'!$AF$238,0)))</f>
        <v/>
      </c>
      <c r="M194" s="1" t="str">
        <f t="shared" si="23"/>
        <v/>
      </c>
      <c r="N194" s="4" t="str">
        <f>IF($A194="","",INDEX(Input_Day1!N$12:N$238,MATCH(IF(Input_Day1!$AG203="","",SMALL(Input_Day1!$AF$12:$AF$238,Input_Day1!$AG203)),Input_Day1!$AF$12:'Input_Day1'!$AF$238,0)))</f>
        <v/>
      </c>
      <c r="O194" s="5" t="str">
        <f>IF( OR($A194="",Input_Day1!O203=""),"",INDEX(Input_Day1!O$12:O$238,MATCH(IF(Input_Day1!$AG203="","",SMALL(Input_Day1!$AF$12:$AF$238,Input_Day1!$AG203)),Input_Day1!$AF$12:'Input_Day1'!$AF$238,0)))</f>
        <v/>
      </c>
      <c r="P194" s="1" t="str">
        <f t="shared" si="24"/>
        <v/>
      </c>
      <c r="Q194" s="4" t="str">
        <f>IF($A194="","",INDEX(Input_Day1!Q$12:Q$238,MATCH(IF(Input_Day1!$AG203="","",SMALL(Input_Day1!$AF$12:$AF$238,Input_Day1!$AG203)),Input_Day1!$AF$12:'Input_Day1'!$AF$238,0)))</f>
        <v/>
      </c>
      <c r="R194" s="5" t="str">
        <f>IF( OR($A194="",Input_Day1!R203=""),"",INDEX(Input_Day1!R$12:R$238,MATCH(IF(Input_Day1!$AG203="","",SMALL(Input_Day1!$AF$12:$AF$238,Input_Day1!$AG203)),Input_Day1!$AF$12:'Input_Day1'!$AF$238,0)))</f>
        <v/>
      </c>
      <c r="S194" s="1" t="str">
        <f t="shared" si="25"/>
        <v/>
      </c>
      <c r="T194" s="4" t="str">
        <f>IF($A194="","",INDEX(Input_Day1!T$12:T$238,MATCH(IF(Input_Day1!$AG203="","",SMALL(Input_Day1!$AF$12:$AF$238,Input_Day1!$AG203)),Input_Day1!$AF$12:'Input_Day1'!$AF$238,0)))</f>
        <v/>
      </c>
      <c r="U194" s="5" t="str">
        <f>IF( OR($A194="",Input_Day1!U203=""),"",INDEX(Input_Day1!U$12:U$238,MATCH(IF(Input_Day1!$AG203="","",SMALL(Input_Day1!$AF$12:$AF$238,Input_Day1!$AG203)),Input_Day1!$AF$12:'Input_Day1'!$AF$238,0)))</f>
        <v/>
      </c>
      <c r="V194" s="1" t="str">
        <f t="shared" si="26"/>
        <v/>
      </c>
      <c r="W194" s="4" t="str">
        <f>IF($A194="","",INDEX(Input_Day1!W$12:W$238,MATCH(IF(Input_Day1!$AG203="","",SMALL(Input_Day1!$AF$12:$AF$238,Input_Day1!$AG203)),Input_Day1!$AF$12:'Input_Day1'!$AF$238,0)))</f>
        <v/>
      </c>
      <c r="X194" s="5" t="str">
        <f>IF( OR($A194="",Input_Day1!X203=""),"",INDEX(Input_Day1!X$12:X$238,MATCH(IF(Input_Day1!$AG203="","",SMALL(Input_Day1!$AF$12:$AF$238,Input_Day1!$AG203)),Input_Day1!$AF$12:'Input_Day1'!$AF$238,0)))</f>
        <v/>
      </c>
      <c r="Y194" s="1" t="str">
        <f t="shared" si="20"/>
        <v/>
      </c>
      <c r="Z194" s="1" t="str">
        <f>IF($A194="","",INDEX(Input_Day1!Z$12:Z$238,MATCH(IF(Input_Day1!$AG203="","",SMALL(Input_Day1!$AF$12:$AF$238,Input_Day1!$AG203)),Input_Day1!$AF$12:'Input_Day1'!$AF$238,0)))</f>
        <v/>
      </c>
    </row>
    <row r="195" spans="1:26" x14ac:dyDescent="0.35">
      <c r="A195" s="1" t="str">
        <f>INDEX(Input_Day1!AE$12:AE$238,MATCH(IF(Input_Day1!$AG204="","",SMALL(Input_Day1!$AF$12:$AF$238,Input_Day1!$AG204)),Input_Day1!$AF$12:'Input_Day1'!$AF$238,0))</f>
        <v/>
      </c>
      <c r="B195" s="1" t="str">
        <f>IF($A195="","",INDEX(Input_Day1!A$12:A$238,MATCH(IF(Input_Day1!$AG204="","",SMALL(Input_Day1!$AF$12:$AF$238,Input_Day1!$AG204)),Input_Day1!$AF$12:'Input_Day1'!$AF$238,0)))</f>
        <v/>
      </c>
      <c r="C195" s="1" t="str">
        <f>IF($A195="","",INDEX(Input_Day1!B$12:B$238,MATCH(IF(Input_Day1!$AG204="","",SMALL(Input_Day1!$AD$12:$AD$238,Input_Day1!$AG204)),Input_Day1!$AD$12:'Input_Day1'!$AD$238,0)))</f>
        <v/>
      </c>
      <c r="D195" s="1" t="str">
        <f>IF($A195="","",INDEX(Input_Day1!C$12:C$238,MATCH(IF(Input_Day1!$AG204="","",SMALL(Input_Day1!$AD$12:$AD$238,Input_Day1!$AG204)),Input_Day1!$AD$12:'Input_Day1'!$AD$238,0)))</f>
        <v/>
      </c>
      <c r="E195" s="4" t="str">
        <f>IF($A195="","",INDEX(Input_Day1!E$12:E$238,MATCH(IF(Input_Day1!$AG204="","",SMALL(Input_Day1!$AF$12:$AF$238,Input_Day1!$AG204)),Input_Day1!$AF$12:'Input_Day1'!$AF$238,0)))</f>
        <v/>
      </c>
      <c r="F195" s="5" t="str">
        <f>IF( OR($A195="",Input_Day1!F204=""),"",INDEX(Input_Day1!F$12:F$238,MATCH(IF(Input_Day1!$AG204="","",SMALL(Input_Day1!$AF$12:$AF$238,Input_Day1!$AG204)),Input_Day1!$AF$12:'Input_Day1'!$AF$238,0)))</f>
        <v/>
      </c>
      <c r="G195" s="1" t="str">
        <f t="shared" si="21"/>
        <v/>
      </c>
      <c r="H195" s="4" t="str">
        <f>IF($A195="","",INDEX(Input_Day1!H$12:H$238,MATCH(IF(Input_Day1!$AG204="","",SMALL(Input_Day1!$AF$12:$AF$238,Input_Day1!$AG204)),Input_Day1!$AF$12:'Input_Day1'!$AF$238,0)))</f>
        <v/>
      </c>
      <c r="I195" s="5" t="str">
        <f>IF( OR($A195="",Input_Day1!I204=""),"",INDEX(Input_Day1!I$12:I$238,MATCH(IF(Input_Day1!$AG204="","",SMALL(Input_Day1!$AF$12:$AF$238,Input_Day1!$AG204)),Input_Day1!$AF$12:'Input_Day1'!$AF$238,0)))</f>
        <v/>
      </c>
      <c r="J195" s="1" t="str">
        <f t="shared" si="22"/>
        <v/>
      </c>
      <c r="K195" s="4" t="str">
        <f>IF($A195="","",INDEX(Input_Day1!K$12:K$238,MATCH(IF(Input_Day1!$AG204="","",SMALL(Input_Day1!$AF$12:$AF$238,Input_Day1!$AG204)),Input_Day1!$AF$12:'Input_Day1'!$AF$238,0)))</f>
        <v/>
      </c>
      <c r="L195" s="5" t="str">
        <f>IF( OR($A195="",Input_Day1!L204=""),"",INDEX(Input_Day1!L$12:L$238,MATCH(IF(Input_Day1!$AG204="","",SMALL(Input_Day1!$AF$12:$AF$238,Input_Day1!$AG204)),Input_Day1!$AF$12:'Input_Day1'!$AF$238,0)))</f>
        <v/>
      </c>
      <c r="M195" s="1" t="str">
        <f t="shared" si="23"/>
        <v/>
      </c>
      <c r="N195" s="4" t="str">
        <f>IF($A195="","",INDEX(Input_Day1!N$12:N$238,MATCH(IF(Input_Day1!$AG204="","",SMALL(Input_Day1!$AF$12:$AF$238,Input_Day1!$AG204)),Input_Day1!$AF$12:'Input_Day1'!$AF$238,0)))</f>
        <v/>
      </c>
      <c r="O195" s="5" t="str">
        <f>IF( OR($A195="",Input_Day1!O204=""),"",INDEX(Input_Day1!O$12:O$238,MATCH(IF(Input_Day1!$AG204="","",SMALL(Input_Day1!$AF$12:$AF$238,Input_Day1!$AG204)),Input_Day1!$AF$12:'Input_Day1'!$AF$238,0)))</f>
        <v/>
      </c>
      <c r="P195" s="1" t="str">
        <f t="shared" si="24"/>
        <v/>
      </c>
      <c r="Q195" s="4" t="str">
        <f>IF($A195="","",INDEX(Input_Day1!Q$12:Q$238,MATCH(IF(Input_Day1!$AG204="","",SMALL(Input_Day1!$AF$12:$AF$238,Input_Day1!$AG204)),Input_Day1!$AF$12:'Input_Day1'!$AF$238,0)))</f>
        <v/>
      </c>
      <c r="R195" s="5" t="str">
        <f>IF( OR($A195="",Input_Day1!R204=""),"",INDEX(Input_Day1!R$12:R$238,MATCH(IF(Input_Day1!$AG204="","",SMALL(Input_Day1!$AF$12:$AF$238,Input_Day1!$AG204)),Input_Day1!$AF$12:'Input_Day1'!$AF$238,0)))</f>
        <v/>
      </c>
      <c r="S195" s="1" t="str">
        <f t="shared" si="25"/>
        <v/>
      </c>
      <c r="T195" s="4" t="str">
        <f>IF($A195="","",INDEX(Input_Day1!T$12:T$238,MATCH(IF(Input_Day1!$AG204="","",SMALL(Input_Day1!$AF$12:$AF$238,Input_Day1!$AG204)),Input_Day1!$AF$12:'Input_Day1'!$AF$238,0)))</f>
        <v/>
      </c>
      <c r="U195" s="5" t="str">
        <f>IF( OR($A195="",Input_Day1!U204=""),"",INDEX(Input_Day1!U$12:U$238,MATCH(IF(Input_Day1!$AG204="","",SMALL(Input_Day1!$AF$12:$AF$238,Input_Day1!$AG204)),Input_Day1!$AF$12:'Input_Day1'!$AF$238,0)))</f>
        <v/>
      </c>
      <c r="V195" s="1" t="str">
        <f t="shared" si="26"/>
        <v/>
      </c>
      <c r="W195" s="4" t="str">
        <f>IF($A195="","",INDEX(Input_Day1!W$12:W$238,MATCH(IF(Input_Day1!$AG204="","",SMALL(Input_Day1!$AF$12:$AF$238,Input_Day1!$AG204)),Input_Day1!$AF$12:'Input_Day1'!$AF$238,0)))</f>
        <v/>
      </c>
      <c r="X195" s="5" t="str">
        <f>IF( OR($A195="",Input_Day1!X204=""),"",INDEX(Input_Day1!X$12:X$238,MATCH(IF(Input_Day1!$AG204="","",SMALL(Input_Day1!$AF$12:$AF$238,Input_Day1!$AG204)),Input_Day1!$AF$12:'Input_Day1'!$AF$238,0)))</f>
        <v/>
      </c>
      <c r="Y195" s="1" t="str">
        <f t="shared" si="20"/>
        <v/>
      </c>
      <c r="Z195" s="1" t="str">
        <f>IF($A195="","",INDEX(Input_Day1!Z$12:Z$238,MATCH(IF(Input_Day1!$AG204="","",SMALL(Input_Day1!$AF$12:$AF$238,Input_Day1!$AG204)),Input_Day1!$AF$12:'Input_Day1'!$AF$238,0)))</f>
        <v/>
      </c>
    </row>
    <row r="196" spans="1:26" x14ac:dyDescent="0.35">
      <c r="A196" s="1" t="str">
        <f>INDEX(Input_Day1!AE$12:AE$238,MATCH(IF(Input_Day1!$AG205="","",SMALL(Input_Day1!$AF$12:$AF$238,Input_Day1!$AG205)),Input_Day1!$AF$12:'Input_Day1'!$AF$238,0))</f>
        <v/>
      </c>
      <c r="B196" s="1" t="str">
        <f>IF($A196="","",INDEX(Input_Day1!A$12:A$238,MATCH(IF(Input_Day1!$AG205="","",SMALL(Input_Day1!$AF$12:$AF$238,Input_Day1!$AG205)),Input_Day1!$AF$12:'Input_Day1'!$AF$238,0)))</f>
        <v/>
      </c>
      <c r="C196" s="1" t="str">
        <f>IF($A196="","",INDEX(Input_Day1!B$12:B$238,MATCH(IF(Input_Day1!$AG205="","",SMALL(Input_Day1!$AD$12:$AD$238,Input_Day1!$AG205)),Input_Day1!$AD$12:'Input_Day1'!$AD$238,0)))</f>
        <v/>
      </c>
      <c r="D196" s="1" t="str">
        <f>IF($A196="","",INDEX(Input_Day1!C$12:C$238,MATCH(IF(Input_Day1!$AG205="","",SMALL(Input_Day1!$AD$12:$AD$238,Input_Day1!$AG205)),Input_Day1!$AD$12:'Input_Day1'!$AD$238,0)))</f>
        <v/>
      </c>
      <c r="E196" s="4" t="str">
        <f>IF($A196="","",INDEX(Input_Day1!E$12:E$238,MATCH(IF(Input_Day1!$AG205="","",SMALL(Input_Day1!$AF$12:$AF$238,Input_Day1!$AG205)),Input_Day1!$AF$12:'Input_Day1'!$AF$238,0)))</f>
        <v/>
      </c>
      <c r="F196" s="5" t="str">
        <f>IF( OR($A196="",Input_Day1!F205=""),"",INDEX(Input_Day1!F$12:F$238,MATCH(IF(Input_Day1!$AG205="","",SMALL(Input_Day1!$AF$12:$AF$238,Input_Day1!$AG205)),Input_Day1!$AF$12:'Input_Day1'!$AF$238,0)))</f>
        <v/>
      </c>
      <c r="G196" s="1" t="str">
        <f t="shared" si="21"/>
        <v/>
      </c>
      <c r="H196" s="4" t="str">
        <f>IF($A196="","",INDEX(Input_Day1!H$12:H$238,MATCH(IF(Input_Day1!$AG205="","",SMALL(Input_Day1!$AF$12:$AF$238,Input_Day1!$AG205)),Input_Day1!$AF$12:'Input_Day1'!$AF$238,0)))</f>
        <v/>
      </c>
      <c r="I196" s="5" t="str">
        <f>IF( OR($A196="",Input_Day1!I205=""),"",INDEX(Input_Day1!I$12:I$238,MATCH(IF(Input_Day1!$AG205="","",SMALL(Input_Day1!$AF$12:$AF$238,Input_Day1!$AG205)),Input_Day1!$AF$12:'Input_Day1'!$AF$238,0)))</f>
        <v/>
      </c>
      <c r="J196" s="1" t="str">
        <f t="shared" si="22"/>
        <v/>
      </c>
      <c r="K196" s="4" t="str">
        <f>IF($A196="","",INDEX(Input_Day1!K$12:K$238,MATCH(IF(Input_Day1!$AG205="","",SMALL(Input_Day1!$AF$12:$AF$238,Input_Day1!$AG205)),Input_Day1!$AF$12:'Input_Day1'!$AF$238,0)))</f>
        <v/>
      </c>
      <c r="L196" s="5" t="str">
        <f>IF( OR($A196="",Input_Day1!L205=""),"",INDEX(Input_Day1!L$12:L$238,MATCH(IF(Input_Day1!$AG205="","",SMALL(Input_Day1!$AF$12:$AF$238,Input_Day1!$AG205)),Input_Day1!$AF$12:'Input_Day1'!$AF$238,0)))</f>
        <v/>
      </c>
      <c r="M196" s="1" t="str">
        <f t="shared" si="23"/>
        <v/>
      </c>
      <c r="N196" s="4" t="str">
        <f>IF($A196="","",INDEX(Input_Day1!N$12:N$238,MATCH(IF(Input_Day1!$AG205="","",SMALL(Input_Day1!$AF$12:$AF$238,Input_Day1!$AG205)),Input_Day1!$AF$12:'Input_Day1'!$AF$238,0)))</f>
        <v/>
      </c>
      <c r="O196" s="5" t="str">
        <f>IF( OR($A196="",Input_Day1!O205=""),"",INDEX(Input_Day1!O$12:O$238,MATCH(IF(Input_Day1!$AG205="","",SMALL(Input_Day1!$AF$12:$AF$238,Input_Day1!$AG205)),Input_Day1!$AF$12:'Input_Day1'!$AF$238,0)))</f>
        <v/>
      </c>
      <c r="P196" s="1" t="str">
        <f t="shared" si="24"/>
        <v/>
      </c>
      <c r="Q196" s="4" t="str">
        <f>IF($A196="","",INDEX(Input_Day1!Q$12:Q$238,MATCH(IF(Input_Day1!$AG205="","",SMALL(Input_Day1!$AF$12:$AF$238,Input_Day1!$AG205)),Input_Day1!$AF$12:'Input_Day1'!$AF$238,0)))</f>
        <v/>
      </c>
      <c r="R196" s="5" t="str">
        <f>IF( OR($A196="",Input_Day1!R205=""),"",INDEX(Input_Day1!R$12:R$238,MATCH(IF(Input_Day1!$AG205="","",SMALL(Input_Day1!$AF$12:$AF$238,Input_Day1!$AG205)),Input_Day1!$AF$12:'Input_Day1'!$AF$238,0)))</f>
        <v/>
      </c>
      <c r="S196" s="1" t="str">
        <f t="shared" si="25"/>
        <v/>
      </c>
      <c r="T196" s="4" t="str">
        <f>IF($A196="","",INDEX(Input_Day1!T$12:T$238,MATCH(IF(Input_Day1!$AG205="","",SMALL(Input_Day1!$AF$12:$AF$238,Input_Day1!$AG205)),Input_Day1!$AF$12:'Input_Day1'!$AF$238,0)))</f>
        <v/>
      </c>
      <c r="U196" s="5" t="str">
        <f>IF( OR($A196="",Input_Day1!U205=""),"",INDEX(Input_Day1!U$12:U$238,MATCH(IF(Input_Day1!$AG205="","",SMALL(Input_Day1!$AF$12:$AF$238,Input_Day1!$AG205)),Input_Day1!$AF$12:'Input_Day1'!$AF$238,0)))</f>
        <v/>
      </c>
      <c r="V196" s="1" t="str">
        <f t="shared" si="26"/>
        <v/>
      </c>
      <c r="W196" s="4" t="str">
        <f>IF($A196="","",INDEX(Input_Day1!W$12:W$238,MATCH(IF(Input_Day1!$AG205="","",SMALL(Input_Day1!$AF$12:$AF$238,Input_Day1!$AG205)),Input_Day1!$AF$12:'Input_Day1'!$AF$238,0)))</f>
        <v/>
      </c>
      <c r="X196" s="5" t="str">
        <f>IF( OR($A196="",Input_Day1!X205=""),"",INDEX(Input_Day1!X$12:X$238,MATCH(IF(Input_Day1!$AG205="","",SMALL(Input_Day1!$AF$12:$AF$238,Input_Day1!$AG205)),Input_Day1!$AF$12:'Input_Day1'!$AF$238,0)))</f>
        <v/>
      </c>
      <c r="Y196" s="1" t="str">
        <f t="shared" ref="Y196:Y238" si="27">Z196</f>
        <v/>
      </c>
      <c r="Z196" s="1" t="str">
        <f>IF($A196="","",INDEX(Input_Day1!Z$12:Z$238,MATCH(IF(Input_Day1!$AG205="","",SMALL(Input_Day1!$AF$12:$AF$238,Input_Day1!$AG205)),Input_Day1!$AF$12:'Input_Day1'!$AF$238,0)))</f>
        <v/>
      </c>
    </row>
    <row r="197" spans="1:26" x14ac:dyDescent="0.35">
      <c r="A197" s="1" t="str">
        <f>INDEX(Input_Day1!AE$12:AE$238,MATCH(IF(Input_Day1!$AG206="","",SMALL(Input_Day1!$AF$12:$AF$238,Input_Day1!$AG206)),Input_Day1!$AF$12:'Input_Day1'!$AF$238,0))</f>
        <v/>
      </c>
      <c r="B197" s="1" t="str">
        <f>IF($A197="","",INDEX(Input_Day1!A$12:A$238,MATCH(IF(Input_Day1!$AG206="","",SMALL(Input_Day1!$AF$12:$AF$238,Input_Day1!$AG206)),Input_Day1!$AF$12:'Input_Day1'!$AF$238,0)))</f>
        <v/>
      </c>
      <c r="C197" s="1" t="str">
        <f>IF($A197="","",INDEX(Input_Day1!B$12:B$238,MATCH(IF(Input_Day1!$AG206="","",SMALL(Input_Day1!$AD$12:$AD$238,Input_Day1!$AG206)),Input_Day1!$AD$12:'Input_Day1'!$AD$238,0)))</f>
        <v/>
      </c>
      <c r="D197" s="1" t="str">
        <f>IF($A197="","",INDEX(Input_Day1!C$12:C$238,MATCH(IF(Input_Day1!$AG206="","",SMALL(Input_Day1!$AD$12:$AD$238,Input_Day1!$AG206)),Input_Day1!$AD$12:'Input_Day1'!$AD$238,0)))</f>
        <v/>
      </c>
      <c r="E197" s="4" t="str">
        <f>IF($A197="","",INDEX(Input_Day1!E$12:E$238,MATCH(IF(Input_Day1!$AG206="","",SMALL(Input_Day1!$AF$12:$AF$238,Input_Day1!$AG206)),Input_Day1!$AF$12:'Input_Day1'!$AF$238,0)))</f>
        <v/>
      </c>
      <c r="F197" s="5" t="str">
        <f>IF( OR($A197="",Input_Day1!F206=""),"",INDEX(Input_Day1!F$12:F$238,MATCH(IF(Input_Day1!$AG206="","",SMALL(Input_Day1!$AF$12:$AF$238,Input_Day1!$AG206)),Input_Day1!$AF$12:'Input_Day1'!$AF$238,0)))</f>
        <v/>
      </c>
      <c r="G197" s="1" t="str">
        <f t="shared" si="21"/>
        <v/>
      </c>
      <c r="H197" s="4" t="str">
        <f>IF($A197="","",INDEX(Input_Day1!H$12:H$238,MATCH(IF(Input_Day1!$AG206="","",SMALL(Input_Day1!$AF$12:$AF$238,Input_Day1!$AG206)),Input_Day1!$AF$12:'Input_Day1'!$AF$238,0)))</f>
        <v/>
      </c>
      <c r="I197" s="5" t="str">
        <f>IF( OR($A197="",Input_Day1!I206=""),"",INDEX(Input_Day1!I$12:I$238,MATCH(IF(Input_Day1!$AG206="","",SMALL(Input_Day1!$AF$12:$AF$238,Input_Day1!$AG206)),Input_Day1!$AF$12:'Input_Day1'!$AF$238,0)))</f>
        <v/>
      </c>
      <c r="J197" s="1" t="str">
        <f t="shared" si="22"/>
        <v/>
      </c>
      <c r="K197" s="4" t="str">
        <f>IF($A197="","",INDEX(Input_Day1!K$12:K$238,MATCH(IF(Input_Day1!$AG206="","",SMALL(Input_Day1!$AF$12:$AF$238,Input_Day1!$AG206)),Input_Day1!$AF$12:'Input_Day1'!$AF$238,0)))</f>
        <v/>
      </c>
      <c r="L197" s="5" t="str">
        <f>IF( OR($A197="",Input_Day1!L206=""),"",INDEX(Input_Day1!L$12:L$238,MATCH(IF(Input_Day1!$AG206="","",SMALL(Input_Day1!$AF$12:$AF$238,Input_Day1!$AG206)),Input_Day1!$AF$12:'Input_Day1'!$AF$238,0)))</f>
        <v/>
      </c>
      <c r="M197" s="1" t="str">
        <f t="shared" si="23"/>
        <v/>
      </c>
      <c r="N197" s="4" t="str">
        <f>IF($A197="","",INDEX(Input_Day1!N$12:N$238,MATCH(IF(Input_Day1!$AG206="","",SMALL(Input_Day1!$AF$12:$AF$238,Input_Day1!$AG206)),Input_Day1!$AF$12:'Input_Day1'!$AF$238,0)))</f>
        <v/>
      </c>
      <c r="O197" s="5" t="str">
        <f>IF( OR($A197="",Input_Day1!O206=""),"",INDEX(Input_Day1!O$12:O$238,MATCH(IF(Input_Day1!$AG206="","",SMALL(Input_Day1!$AF$12:$AF$238,Input_Day1!$AG206)),Input_Day1!$AF$12:'Input_Day1'!$AF$238,0)))</f>
        <v/>
      </c>
      <c r="P197" s="1" t="str">
        <f t="shared" si="24"/>
        <v/>
      </c>
      <c r="Q197" s="4" t="str">
        <f>IF($A197="","",INDEX(Input_Day1!Q$12:Q$238,MATCH(IF(Input_Day1!$AG206="","",SMALL(Input_Day1!$AF$12:$AF$238,Input_Day1!$AG206)),Input_Day1!$AF$12:'Input_Day1'!$AF$238,0)))</f>
        <v/>
      </c>
      <c r="R197" s="5" t="str">
        <f>IF( OR($A197="",Input_Day1!R206=""),"",INDEX(Input_Day1!R$12:R$238,MATCH(IF(Input_Day1!$AG206="","",SMALL(Input_Day1!$AF$12:$AF$238,Input_Day1!$AG206)),Input_Day1!$AF$12:'Input_Day1'!$AF$238,0)))</f>
        <v/>
      </c>
      <c r="S197" s="1" t="str">
        <f t="shared" si="25"/>
        <v/>
      </c>
      <c r="T197" s="4" t="str">
        <f>IF($A197="","",INDEX(Input_Day1!T$12:T$238,MATCH(IF(Input_Day1!$AG206="","",SMALL(Input_Day1!$AF$12:$AF$238,Input_Day1!$AG206)),Input_Day1!$AF$12:'Input_Day1'!$AF$238,0)))</f>
        <v/>
      </c>
      <c r="U197" s="5" t="str">
        <f>IF( OR($A197="",Input_Day1!U206=""),"",INDEX(Input_Day1!U$12:U$238,MATCH(IF(Input_Day1!$AG206="","",SMALL(Input_Day1!$AF$12:$AF$238,Input_Day1!$AG206)),Input_Day1!$AF$12:'Input_Day1'!$AF$238,0)))</f>
        <v/>
      </c>
      <c r="V197" s="1" t="str">
        <f t="shared" si="26"/>
        <v/>
      </c>
      <c r="W197" s="4" t="str">
        <f>IF($A197="","",INDEX(Input_Day1!W$12:W$238,MATCH(IF(Input_Day1!$AG206="","",SMALL(Input_Day1!$AF$12:$AF$238,Input_Day1!$AG206)),Input_Day1!$AF$12:'Input_Day1'!$AF$238,0)))</f>
        <v/>
      </c>
      <c r="X197" s="5" t="str">
        <f>IF( OR($A197="",Input_Day1!X206=""),"",INDEX(Input_Day1!X$12:X$238,MATCH(IF(Input_Day1!$AG206="","",SMALL(Input_Day1!$AF$12:$AF$238,Input_Day1!$AG206)),Input_Day1!$AF$12:'Input_Day1'!$AF$238,0)))</f>
        <v/>
      </c>
      <c r="Y197" s="1" t="str">
        <f t="shared" si="27"/>
        <v/>
      </c>
      <c r="Z197" s="1" t="str">
        <f>IF($A197="","",INDEX(Input_Day1!Z$12:Z$238,MATCH(IF(Input_Day1!$AG206="","",SMALL(Input_Day1!$AF$12:$AF$238,Input_Day1!$AG206)),Input_Day1!$AF$12:'Input_Day1'!$AF$238,0)))</f>
        <v/>
      </c>
    </row>
    <row r="198" spans="1:26" x14ac:dyDescent="0.35">
      <c r="A198" s="1" t="str">
        <f>INDEX(Input_Day1!AE$12:AE$238,MATCH(IF(Input_Day1!$AG207="","",SMALL(Input_Day1!$AF$12:$AF$238,Input_Day1!$AG207)),Input_Day1!$AF$12:'Input_Day1'!$AF$238,0))</f>
        <v/>
      </c>
      <c r="B198" s="1" t="str">
        <f>IF($A198="","",INDEX(Input_Day1!A$12:A$238,MATCH(IF(Input_Day1!$AG207="","",SMALL(Input_Day1!$AF$12:$AF$238,Input_Day1!$AG207)),Input_Day1!$AF$12:'Input_Day1'!$AF$238,0)))</f>
        <v/>
      </c>
      <c r="C198" s="1" t="str">
        <f>IF($A198="","",INDEX(Input_Day1!B$12:B$238,MATCH(IF(Input_Day1!$AG207="","",SMALL(Input_Day1!$AD$12:$AD$238,Input_Day1!$AG207)),Input_Day1!$AD$12:'Input_Day1'!$AD$238,0)))</f>
        <v/>
      </c>
      <c r="D198" s="1" t="str">
        <f>IF($A198="","",INDEX(Input_Day1!C$12:C$238,MATCH(IF(Input_Day1!$AG207="","",SMALL(Input_Day1!$AD$12:$AD$238,Input_Day1!$AG207)),Input_Day1!$AD$12:'Input_Day1'!$AD$238,0)))</f>
        <v/>
      </c>
      <c r="E198" s="4" t="str">
        <f>IF($A198="","",INDEX(Input_Day1!E$12:E$238,MATCH(IF(Input_Day1!$AG207="","",SMALL(Input_Day1!$AF$12:$AF$238,Input_Day1!$AG207)),Input_Day1!$AF$12:'Input_Day1'!$AF$238,0)))</f>
        <v/>
      </c>
      <c r="F198" s="5" t="str">
        <f>IF( OR($A198="",Input_Day1!F207=""),"",INDEX(Input_Day1!F$12:F$238,MATCH(IF(Input_Day1!$AG207="","",SMALL(Input_Day1!$AF$12:$AF$238,Input_Day1!$AG207)),Input_Day1!$AF$12:'Input_Day1'!$AF$238,0)))</f>
        <v/>
      </c>
      <c r="G198" s="1" t="str">
        <f t="shared" si="21"/>
        <v/>
      </c>
      <c r="H198" s="4" t="str">
        <f>IF($A198="","",INDEX(Input_Day1!H$12:H$238,MATCH(IF(Input_Day1!$AG207="","",SMALL(Input_Day1!$AF$12:$AF$238,Input_Day1!$AG207)),Input_Day1!$AF$12:'Input_Day1'!$AF$238,0)))</f>
        <v/>
      </c>
      <c r="I198" s="5" t="str">
        <f>IF( OR($A198="",Input_Day1!I207=""),"",INDEX(Input_Day1!I$12:I$238,MATCH(IF(Input_Day1!$AG207="","",SMALL(Input_Day1!$AF$12:$AF$238,Input_Day1!$AG207)),Input_Day1!$AF$12:'Input_Day1'!$AF$238,0)))</f>
        <v/>
      </c>
      <c r="J198" s="1" t="str">
        <f t="shared" si="22"/>
        <v/>
      </c>
      <c r="K198" s="4" t="str">
        <f>IF($A198="","",INDEX(Input_Day1!K$12:K$238,MATCH(IF(Input_Day1!$AG207="","",SMALL(Input_Day1!$AF$12:$AF$238,Input_Day1!$AG207)),Input_Day1!$AF$12:'Input_Day1'!$AF$238,0)))</f>
        <v/>
      </c>
      <c r="L198" s="5" t="str">
        <f>IF( OR($A198="",Input_Day1!L207=""),"",INDEX(Input_Day1!L$12:L$238,MATCH(IF(Input_Day1!$AG207="","",SMALL(Input_Day1!$AF$12:$AF$238,Input_Day1!$AG207)),Input_Day1!$AF$12:'Input_Day1'!$AF$238,0)))</f>
        <v/>
      </c>
      <c r="M198" s="1" t="str">
        <f t="shared" si="23"/>
        <v/>
      </c>
      <c r="N198" s="4" t="str">
        <f>IF($A198="","",INDEX(Input_Day1!N$12:N$238,MATCH(IF(Input_Day1!$AG207="","",SMALL(Input_Day1!$AF$12:$AF$238,Input_Day1!$AG207)),Input_Day1!$AF$12:'Input_Day1'!$AF$238,0)))</f>
        <v/>
      </c>
      <c r="O198" s="5" t="str">
        <f>IF( OR($A198="",Input_Day1!O207=""),"",INDEX(Input_Day1!O$12:O$238,MATCH(IF(Input_Day1!$AG207="","",SMALL(Input_Day1!$AF$12:$AF$238,Input_Day1!$AG207)),Input_Day1!$AF$12:'Input_Day1'!$AF$238,0)))</f>
        <v/>
      </c>
      <c r="P198" s="1" t="str">
        <f t="shared" si="24"/>
        <v/>
      </c>
      <c r="Q198" s="4" t="str">
        <f>IF($A198="","",INDEX(Input_Day1!Q$12:Q$238,MATCH(IF(Input_Day1!$AG207="","",SMALL(Input_Day1!$AF$12:$AF$238,Input_Day1!$AG207)),Input_Day1!$AF$12:'Input_Day1'!$AF$238,0)))</f>
        <v/>
      </c>
      <c r="R198" s="5" t="str">
        <f>IF( OR($A198="",Input_Day1!R207=""),"",INDEX(Input_Day1!R$12:R$238,MATCH(IF(Input_Day1!$AG207="","",SMALL(Input_Day1!$AF$12:$AF$238,Input_Day1!$AG207)),Input_Day1!$AF$12:'Input_Day1'!$AF$238,0)))</f>
        <v/>
      </c>
      <c r="S198" s="1" t="str">
        <f t="shared" si="25"/>
        <v/>
      </c>
      <c r="T198" s="4" t="str">
        <f>IF($A198="","",INDEX(Input_Day1!T$12:T$238,MATCH(IF(Input_Day1!$AG207="","",SMALL(Input_Day1!$AF$12:$AF$238,Input_Day1!$AG207)),Input_Day1!$AF$12:'Input_Day1'!$AF$238,0)))</f>
        <v/>
      </c>
      <c r="U198" s="5" t="str">
        <f>IF( OR($A198="",Input_Day1!U207=""),"",INDEX(Input_Day1!U$12:U$238,MATCH(IF(Input_Day1!$AG207="","",SMALL(Input_Day1!$AF$12:$AF$238,Input_Day1!$AG207)),Input_Day1!$AF$12:'Input_Day1'!$AF$238,0)))</f>
        <v/>
      </c>
      <c r="V198" s="1" t="str">
        <f t="shared" si="26"/>
        <v/>
      </c>
      <c r="W198" s="4" t="str">
        <f>IF($A198="","",INDEX(Input_Day1!W$12:W$238,MATCH(IF(Input_Day1!$AG207="","",SMALL(Input_Day1!$AF$12:$AF$238,Input_Day1!$AG207)),Input_Day1!$AF$12:'Input_Day1'!$AF$238,0)))</f>
        <v/>
      </c>
      <c r="X198" s="5" t="str">
        <f>IF( OR($A198="",Input_Day1!X207=""),"",INDEX(Input_Day1!X$12:X$238,MATCH(IF(Input_Day1!$AG207="","",SMALL(Input_Day1!$AF$12:$AF$238,Input_Day1!$AG207)),Input_Day1!$AF$12:'Input_Day1'!$AF$238,0)))</f>
        <v/>
      </c>
      <c r="Y198" s="1" t="str">
        <f t="shared" si="27"/>
        <v/>
      </c>
      <c r="Z198" s="1" t="str">
        <f>IF($A198="","",INDEX(Input_Day1!Z$12:Z$238,MATCH(IF(Input_Day1!$AG207="","",SMALL(Input_Day1!$AF$12:$AF$238,Input_Day1!$AG207)),Input_Day1!$AF$12:'Input_Day1'!$AF$238,0)))</f>
        <v/>
      </c>
    </row>
    <row r="199" spans="1:26" x14ac:dyDescent="0.35">
      <c r="A199" s="1" t="str">
        <f>INDEX(Input_Day1!AE$12:AE$238,MATCH(IF(Input_Day1!$AG208="","",SMALL(Input_Day1!$AF$12:$AF$238,Input_Day1!$AG208)),Input_Day1!$AF$12:'Input_Day1'!$AF$238,0))</f>
        <v/>
      </c>
      <c r="B199" s="1" t="str">
        <f>IF($A199="","",INDEX(Input_Day1!A$12:A$238,MATCH(IF(Input_Day1!$AG208="","",SMALL(Input_Day1!$AF$12:$AF$238,Input_Day1!$AG208)),Input_Day1!$AF$12:'Input_Day1'!$AF$238,0)))</f>
        <v/>
      </c>
      <c r="C199" s="1" t="str">
        <f>IF($A199="","",INDEX(Input_Day1!B$12:B$238,MATCH(IF(Input_Day1!$AG208="","",SMALL(Input_Day1!$AD$12:$AD$238,Input_Day1!$AG208)),Input_Day1!$AD$12:'Input_Day1'!$AD$238,0)))</f>
        <v/>
      </c>
      <c r="D199" s="1" t="str">
        <f>IF($A199="","",INDEX(Input_Day1!C$12:C$238,MATCH(IF(Input_Day1!$AG208="","",SMALL(Input_Day1!$AD$12:$AD$238,Input_Day1!$AG208)),Input_Day1!$AD$12:'Input_Day1'!$AD$238,0)))</f>
        <v/>
      </c>
      <c r="E199" s="4" t="str">
        <f>IF($A199="","",INDEX(Input_Day1!E$12:E$238,MATCH(IF(Input_Day1!$AG208="","",SMALL(Input_Day1!$AF$12:$AF$238,Input_Day1!$AG208)),Input_Day1!$AF$12:'Input_Day1'!$AF$238,0)))</f>
        <v/>
      </c>
      <c r="F199" s="5" t="str">
        <f>IF( OR($A199="",Input_Day1!F208=""),"",INDEX(Input_Day1!F$12:F$238,MATCH(IF(Input_Day1!$AG208="","",SMALL(Input_Day1!$AF$12:$AF$238,Input_Day1!$AG208)),Input_Day1!$AF$12:'Input_Day1'!$AF$238,0)))</f>
        <v/>
      </c>
      <c r="G199" s="1" t="str">
        <f t="shared" si="21"/>
        <v/>
      </c>
      <c r="H199" s="4" t="str">
        <f>IF($A199="","",INDEX(Input_Day1!H$12:H$238,MATCH(IF(Input_Day1!$AG208="","",SMALL(Input_Day1!$AF$12:$AF$238,Input_Day1!$AG208)),Input_Day1!$AF$12:'Input_Day1'!$AF$238,0)))</f>
        <v/>
      </c>
      <c r="I199" s="5" t="str">
        <f>IF( OR($A199="",Input_Day1!I208=""),"",INDEX(Input_Day1!I$12:I$238,MATCH(IF(Input_Day1!$AG208="","",SMALL(Input_Day1!$AF$12:$AF$238,Input_Day1!$AG208)),Input_Day1!$AF$12:'Input_Day1'!$AF$238,0)))</f>
        <v/>
      </c>
      <c r="J199" s="1" t="str">
        <f t="shared" si="22"/>
        <v/>
      </c>
      <c r="K199" s="4" t="str">
        <f>IF($A199="","",INDEX(Input_Day1!K$12:K$238,MATCH(IF(Input_Day1!$AG208="","",SMALL(Input_Day1!$AF$12:$AF$238,Input_Day1!$AG208)),Input_Day1!$AF$12:'Input_Day1'!$AF$238,0)))</f>
        <v/>
      </c>
      <c r="L199" s="5" t="str">
        <f>IF( OR($A199="",Input_Day1!L208=""),"",INDEX(Input_Day1!L$12:L$238,MATCH(IF(Input_Day1!$AG208="","",SMALL(Input_Day1!$AF$12:$AF$238,Input_Day1!$AG208)),Input_Day1!$AF$12:'Input_Day1'!$AF$238,0)))</f>
        <v/>
      </c>
      <c r="M199" s="1" t="str">
        <f t="shared" si="23"/>
        <v/>
      </c>
      <c r="N199" s="4" t="str">
        <f>IF($A199="","",INDEX(Input_Day1!N$12:N$238,MATCH(IF(Input_Day1!$AG208="","",SMALL(Input_Day1!$AF$12:$AF$238,Input_Day1!$AG208)),Input_Day1!$AF$12:'Input_Day1'!$AF$238,0)))</f>
        <v/>
      </c>
      <c r="O199" s="5" t="str">
        <f>IF( OR($A199="",Input_Day1!O208=""),"",INDEX(Input_Day1!O$12:O$238,MATCH(IF(Input_Day1!$AG208="","",SMALL(Input_Day1!$AF$12:$AF$238,Input_Day1!$AG208)),Input_Day1!$AF$12:'Input_Day1'!$AF$238,0)))</f>
        <v/>
      </c>
      <c r="P199" s="1" t="str">
        <f t="shared" si="24"/>
        <v/>
      </c>
      <c r="Q199" s="4" t="str">
        <f>IF($A199="","",INDEX(Input_Day1!Q$12:Q$238,MATCH(IF(Input_Day1!$AG208="","",SMALL(Input_Day1!$AF$12:$AF$238,Input_Day1!$AG208)),Input_Day1!$AF$12:'Input_Day1'!$AF$238,0)))</f>
        <v/>
      </c>
      <c r="R199" s="5" t="str">
        <f>IF( OR($A199="",Input_Day1!R208=""),"",INDEX(Input_Day1!R$12:R$238,MATCH(IF(Input_Day1!$AG208="","",SMALL(Input_Day1!$AF$12:$AF$238,Input_Day1!$AG208)),Input_Day1!$AF$12:'Input_Day1'!$AF$238,0)))</f>
        <v/>
      </c>
      <c r="S199" s="1" t="str">
        <f t="shared" si="25"/>
        <v/>
      </c>
      <c r="T199" s="4" t="str">
        <f>IF($A199="","",INDEX(Input_Day1!T$12:T$238,MATCH(IF(Input_Day1!$AG208="","",SMALL(Input_Day1!$AF$12:$AF$238,Input_Day1!$AG208)),Input_Day1!$AF$12:'Input_Day1'!$AF$238,0)))</f>
        <v/>
      </c>
      <c r="U199" s="5" t="str">
        <f>IF( OR($A199="",Input_Day1!U208=""),"",INDEX(Input_Day1!U$12:U$238,MATCH(IF(Input_Day1!$AG208="","",SMALL(Input_Day1!$AF$12:$AF$238,Input_Day1!$AG208)),Input_Day1!$AF$12:'Input_Day1'!$AF$238,0)))</f>
        <v/>
      </c>
      <c r="V199" s="1" t="str">
        <f t="shared" si="26"/>
        <v/>
      </c>
      <c r="W199" s="4" t="str">
        <f>IF($A199="","",INDEX(Input_Day1!W$12:W$238,MATCH(IF(Input_Day1!$AG208="","",SMALL(Input_Day1!$AF$12:$AF$238,Input_Day1!$AG208)),Input_Day1!$AF$12:'Input_Day1'!$AF$238,0)))</f>
        <v/>
      </c>
      <c r="X199" s="5" t="str">
        <f>IF( OR($A199="",Input_Day1!X208=""),"",INDEX(Input_Day1!X$12:X$238,MATCH(IF(Input_Day1!$AG208="","",SMALL(Input_Day1!$AF$12:$AF$238,Input_Day1!$AG208)),Input_Day1!$AF$12:'Input_Day1'!$AF$238,0)))</f>
        <v/>
      </c>
      <c r="Y199" s="1" t="str">
        <f t="shared" si="27"/>
        <v/>
      </c>
      <c r="Z199" s="1" t="str">
        <f>IF($A199="","",INDEX(Input_Day1!Z$12:Z$238,MATCH(IF(Input_Day1!$AG208="","",SMALL(Input_Day1!$AF$12:$AF$238,Input_Day1!$AG208)),Input_Day1!$AF$12:'Input_Day1'!$AF$238,0)))</f>
        <v/>
      </c>
    </row>
    <row r="200" spans="1:26" x14ac:dyDescent="0.35">
      <c r="A200" s="1" t="str">
        <f>INDEX(Input_Day1!AE$12:AE$238,MATCH(IF(Input_Day1!$AG209="","",SMALL(Input_Day1!$AF$12:$AF$238,Input_Day1!$AG209)),Input_Day1!$AF$12:'Input_Day1'!$AF$238,0))</f>
        <v/>
      </c>
      <c r="B200" s="1" t="str">
        <f>IF($A200="","",INDEX(Input_Day1!A$12:A$238,MATCH(IF(Input_Day1!$AG209="","",SMALL(Input_Day1!$AF$12:$AF$238,Input_Day1!$AG209)),Input_Day1!$AF$12:'Input_Day1'!$AF$238,0)))</f>
        <v/>
      </c>
      <c r="C200" s="1" t="str">
        <f>IF($A200="","",INDEX(Input_Day1!B$12:B$238,MATCH(IF(Input_Day1!$AG209="","",SMALL(Input_Day1!$AD$12:$AD$238,Input_Day1!$AG209)),Input_Day1!$AD$12:'Input_Day1'!$AD$238,0)))</f>
        <v/>
      </c>
      <c r="D200" s="1" t="str">
        <f>IF($A200="","",INDEX(Input_Day1!C$12:C$238,MATCH(IF(Input_Day1!$AG209="","",SMALL(Input_Day1!$AD$12:$AD$238,Input_Day1!$AG209)),Input_Day1!$AD$12:'Input_Day1'!$AD$238,0)))</f>
        <v/>
      </c>
      <c r="E200" s="4" t="str">
        <f>IF($A200="","",INDEX(Input_Day1!E$12:E$238,MATCH(IF(Input_Day1!$AG209="","",SMALL(Input_Day1!$AF$12:$AF$238,Input_Day1!$AG209)),Input_Day1!$AF$12:'Input_Day1'!$AF$238,0)))</f>
        <v/>
      </c>
      <c r="F200" s="5" t="str">
        <f>IF( OR($A200="",Input_Day1!F209=""),"",INDEX(Input_Day1!F$12:F$238,MATCH(IF(Input_Day1!$AG209="","",SMALL(Input_Day1!$AF$12:$AF$238,Input_Day1!$AG209)),Input_Day1!$AF$12:'Input_Day1'!$AF$238,0)))</f>
        <v/>
      </c>
      <c r="G200" s="1" t="str">
        <f t="shared" si="21"/>
        <v/>
      </c>
      <c r="H200" s="4" t="str">
        <f>IF($A200="","",INDEX(Input_Day1!H$12:H$238,MATCH(IF(Input_Day1!$AG209="","",SMALL(Input_Day1!$AF$12:$AF$238,Input_Day1!$AG209)),Input_Day1!$AF$12:'Input_Day1'!$AF$238,0)))</f>
        <v/>
      </c>
      <c r="I200" s="5" t="str">
        <f>IF( OR($A200="",Input_Day1!I209=""),"",INDEX(Input_Day1!I$12:I$238,MATCH(IF(Input_Day1!$AG209="","",SMALL(Input_Day1!$AF$12:$AF$238,Input_Day1!$AG209)),Input_Day1!$AF$12:'Input_Day1'!$AF$238,0)))</f>
        <v/>
      </c>
      <c r="J200" s="1" t="str">
        <f t="shared" si="22"/>
        <v/>
      </c>
      <c r="K200" s="4" t="str">
        <f>IF($A200="","",INDEX(Input_Day1!K$12:K$238,MATCH(IF(Input_Day1!$AG209="","",SMALL(Input_Day1!$AF$12:$AF$238,Input_Day1!$AG209)),Input_Day1!$AF$12:'Input_Day1'!$AF$238,0)))</f>
        <v/>
      </c>
      <c r="L200" s="5" t="str">
        <f>IF( OR($A200="",Input_Day1!L209=""),"",INDEX(Input_Day1!L$12:L$238,MATCH(IF(Input_Day1!$AG209="","",SMALL(Input_Day1!$AF$12:$AF$238,Input_Day1!$AG209)),Input_Day1!$AF$12:'Input_Day1'!$AF$238,0)))</f>
        <v/>
      </c>
      <c r="M200" s="1" t="str">
        <f t="shared" si="23"/>
        <v/>
      </c>
      <c r="N200" s="4" t="str">
        <f>IF($A200="","",INDEX(Input_Day1!N$12:N$238,MATCH(IF(Input_Day1!$AG209="","",SMALL(Input_Day1!$AF$12:$AF$238,Input_Day1!$AG209)),Input_Day1!$AF$12:'Input_Day1'!$AF$238,0)))</f>
        <v/>
      </c>
      <c r="O200" s="5" t="str">
        <f>IF( OR($A200="",Input_Day1!O209=""),"",INDEX(Input_Day1!O$12:O$238,MATCH(IF(Input_Day1!$AG209="","",SMALL(Input_Day1!$AF$12:$AF$238,Input_Day1!$AG209)),Input_Day1!$AF$12:'Input_Day1'!$AF$238,0)))</f>
        <v/>
      </c>
      <c r="P200" s="1" t="str">
        <f t="shared" si="24"/>
        <v/>
      </c>
      <c r="Q200" s="4" t="str">
        <f>IF($A200="","",INDEX(Input_Day1!Q$12:Q$238,MATCH(IF(Input_Day1!$AG209="","",SMALL(Input_Day1!$AF$12:$AF$238,Input_Day1!$AG209)),Input_Day1!$AF$12:'Input_Day1'!$AF$238,0)))</f>
        <v/>
      </c>
      <c r="R200" s="5" t="str">
        <f>IF( OR($A200="",Input_Day1!R209=""),"",INDEX(Input_Day1!R$12:R$238,MATCH(IF(Input_Day1!$AG209="","",SMALL(Input_Day1!$AF$12:$AF$238,Input_Day1!$AG209)),Input_Day1!$AF$12:'Input_Day1'!$AF$238,0)))</f>
        <v/>
      </c>
      <c r="S200" s="1" t="str">
        <f t="shared" si="25"/>
        <v/>
      </c>
      <c r="T200" s="4" t="str">
        <f>IF($A200="","",INDEX(Input_Day1!T$12:T$238,MATCH(IF(Input_Day1!$AG209="","",SMALL(Input_Day1!$AF$12:$AF$238,Input_Day1!$AG209)),Input_Day1!$AF$12:'Input_Day1'!$AF$238,0)))</f>
        <v/>
      </c>
      <c r="U200" s="5" t="str">
        <f>IF( OR($A200="",Input_Day1!U209=""),"",INDEX(Input_Day1!U$12:U$238,MATCH(IF(Input_Day1!$AG209="","",SMALL(Input_Day1!$AF$12:$AF$238,Input_Day1!$AG209)),Input_Day1!$AF$12:'Input_Day1'!$AF$238,0)))</f>
        <v/>
      </c>
      <c r="V200" s="1" t="str">
        <f t="shared" si="26"/>
        <v/>
      </c>
      <c r="W200" s="4" t="str">
        <f>IF($A200="","",INDEX(Input_Day1!W$12:W$238,MATCH(IF(Input_Day1!$AG209="","",SMALL(Input_Day1!$AF$12:$AF$238,Input_Day1!$AG209)),Input_Day1!$AF$12:'Input_Day1'!$AF$238,0)))</f>
        <v/>
      </c>
      <c r="X200" s="5" t="str">
        <f>IF( OR($A200="",Input_Day1!X209=""),"",INDEX(Input_Day1!X$12:X$238,MATCH(IF(Input_Day1!$AG209="","",SMALL(Input_Day1!$AF$12:$AF$238,Input_Day1!$AG209)),Input_Day1!$AF$12:'Input_Day1'!$AF$238,0)))</f>
        <v/>
      </c>
      <c r="Y200" s="1" t="str">
        <f t="shared" si="27"/>
        <v/>
      </c>
      <c r="Z200" s="1" t="str">
        <f>IF($A200="","",INDEX(Input_Day1!Z$12:Z$238,MATCH(IF(Input_Day1!$AG209="","",SMALL(Input_Day1!$AF$12:$AF$238,Input_Day1!$AG209)),Input_Day1!$AF$12:'Input_Day1'!$AF$238,0)))</f>
        <v/>
      </c>
    </row>
    <row r="201" spans="1:26" x14ac:dyDescent="0.35">
      <c r="A201" s="1" t="str">
        <f>INDEX(Input_Day1!AE$12:AE$238,MATCH(IF(Input_Day1!$AG210="","",SMALL(Input_Day1!$AF$12:$AF$238,Input_Day1!$AG210)),Input_Day1!$AF$12:'Input_Day1'!$AF$238,0))</f>
        <v/>
      </c>
      <c r="B201" s="1" t="str">
        <f>IF($A201="","",INDEX(Input_Day1!A$12:A$238,MATCH(IF(Input_Day1!$AG210="","",SMALL(Input_Day1!$AF$12:$AF$238,Input_Day1!$AG210)),Input_Day1!$AF$12:'Input_Day1'!$AF$238,0)))</f>
        <v/>
      </c>
      <c r="C201" s="1" t="str">
        <f>IF($A201="","",INDEX(Input_Day1!B$12:B$238,MATCH(IF(Input_Day1!$AG210="","",SMALL(Input_Day1!$AD$12:$AD$238,Input_Day1!$AG210)),Input_Day1!$AD$12:'Input_Day1'!$AD$238,0)))</f>
        <v/>
      </c>
      <c r="D201" s="1" t="str">
        <f>IF($A201="","",INDEX(Input_Day1!C$12:C$238,MATCH(IF(Input_Day1!$AG210="","",SMALL(Input_Day1!$AD$12:$AD$238,Input_Day1!$AG210)),Input_Day1!$AD$12:'Input_Day1'!$AD$238,0)))</f>
        <v/>
      </c>
      <c r="E201" s="4" t="str">
        <f>IF($A201="","",INDEX(Input_Day1!E$12:E$238,MATCH(IF(Input_Day1!$AG210="","",SMALL(Input_Day1!$AF$12:$AF$238,Input_Day1!$AG210)),Input_Day1!$AF$12:'Input_Day1'!$AF$238,0)))</f>
        <v/>
      </c>
      <c r="F201" s="5" t="str">
        <f>IF( OR($A201="",Input_Day1!F210=""),"",INDEX(Input_Day1!F$12:F$238,MATCH(IF(Input_Day1!$AG210="","",SMALL(Input_Day1!$AF$12:$AF$238,Input_Day1!$AG210)),Input_Day1!$AF$12:'Input_Day1'!$AF$238,0)))</f>
        <v/>
      </c>
      <c r="G201" s="1" t="str">
        <f t="shared" ref="G201:G238" si="28">H201</f>
        <v/>
      </c>
      <c r="H201" s="4" t="str">
        <f>IF($A201="","",INDEX(Input_Day1!H$12:H$238,MATCH(IF(Input_Day1!$AG210="","",SMALL(Input_Day1!$AF$12:$AF$238,Input_Day1!$AG210)),Input_Day1!$AF$12:'Input_Day1'!$AF$238,0)))</f>
        <v/>
      </c>
      <c r="I201" s="5" t="str">
        <f>IF( OR($A201="",Input_Day1!I210=""),"",INDEX(Input_Day1!I$12:I$238,MATCH(IF(Input_Day1!$AG210="","",SMALL(Input_Day1!$AF$12:$AF$238,Input_Day1!$AG210)),Input_Day1!$AF$12:'Input_Day1'!$AF$238,0)))</f>
        <v/>
      </c>
      <c r="J201" s="1" t="str">
        <f t="shared" ref="J201:J238" si="29">K201</f>
        <v/>
      </c>
      <c r="K201" s="4" t="str">
        <f>IF($A201="","",INDEX(Input_Day1!K$12:K$238,MATCH(IF(Input_Day1!$AG210="","",SMALL(Input_Day1!$AF$12:$AF$238,Input_Day1!$AG210)),Input_Day1!$AF$12:'Input_Day1'!$AF$238,0)))</f>
        <v/>
      </c>
      <c r="L201" s="5" t="str">
        <f>IF( OR($A201="",Input_Day1!L210=""),"",INDEX(Input_Day1!L$12:L$238,MATCH(IF(Input_Day1!$AG210="","",SMALL(Input_Day1!$AF$12:$AF$238,Input_Day1!$AG210)),Input_Day1!$AF$12:'Input_Day1'!$AF$238,0)))</f>
        <v/>
      </c>
      <c r="M201" s="1" t="str">
        <f t="shared" ref="M201:M238" si="30">N201</f>
        <v/>
      </c>
      <c r="N201" s="4" t="str">
        <f>IF($A201="","",INDEX(Input_Day1!N$12:N$238,MATCH(IF(Input_Day1!$AG210="","",SMALL(Input_Day1!$AF$12:$AF$238,Input_Day1!$AG210)),Input_Day1!$AF$12:'Input_Day1'!$AF$238,0)))</f>
        <v/>
      </c>
      <c r="O201" s="5" t="str">
        <f>IF( OR($A201="",Input_Day1!O210=""),"",INDEX(Input_Day1!O$12:O$238,MATCH(IF(Input_Day1!$AG210="","",SMALL(Input_Day1!$AF$12:$AF$238,Input_Day1!$AG210)),Input_Day1!$AF$12:'Input_Day1'!$AF$238,0)))</f>
        <v/>
      </c>
      <c r="P201" s="1" t="str">
        <f t="shared" ref="P201:P238" si="31">Q201</f>
        <v/>
      </c>
      <c r="Q201" s="4" t="str">
        <f>IF($A201="","",INDEX(Input_Day1!Q$12:Q$238,MATCH(IF(Input_Day1!$AG210="","",SMALL(Input_Day1!$AF$12:$AF$238,Input_Day1!$AG210)),Input_Day1!$AF$12:'Input_Day1'!$AF$238,0)))</f>
        <v/>
      </c>
      <c r="R201" s="5" t="str">
        <f>IF( OR($A201="",Input_Day1!R210=""),"",INDEX(Input_Day1!R$12:R$238,MATCH(IF(Input_Day1!$AG210="","",SMALL(Input_Day1!$AF$12:$AF$238,Input_Day1!$AG210)),Input_Day1!$AF$12:'Input_Day1'!$AF$238,0)))</f>
        <v/>
      </c>
      <c r="S201" s="1" t="str">
        <f t="shared" ref="S201:S238" si="32">T201</f>
        <v/>
      </c>
      <c r="T201" s="4" t="str">
        <f>IF($A201="","",INDEX(Input_Day1!T$12:T$238,MATCH(IF(Input_Day1!$AG210="","",SMALL(Input_Day1!$AF$12:$AF$238,Input_Day1!$AG210)),Input_Day1!$AF$12:'Input_Day1'!$AF$238,0)))</f>
        <v/>
      </c>
      <c r="U201" s="5" t="str">
        <f>IF( OR($A201="",Input_Day1!U210=""),"",INDEX(Input_Day1!U$12:U$238,MATCH(IF(Input_Day1!$AG210="","",SMALL(Input_Day1!$AF$12:$AF$238,Input_Day1!$AG210)),Input_Day1!$AF$12:'Input_Day1'!$AF$238,0)))</f>
        <v/>
      </c>
      <c r="V201" s="1" t="str">
        <f t="shared" ref="V201:V238" si="33">W201</f>
        <v/>
      </c>
      <c r="W201" s="4" t="str">
        <f>IF($A201="","",INDEX(Input_Day1!W$12:W$238,MATCH(IF(Input_Day1!$AG210="","",SMALL(Input_Day1!$AF$12:$AF$238,Input_Day1!$AG210)),Input_Day1!$AF$12:'Input_Day1'!$AF$238,0)))</f>
        <v/>
      </c>
      <c r="X201" s="5" t="str">
        <f>IF( OR($A201="",Input_Day1!X210=""),"",INDEX(Input_Day1!X$12:X$238,MATCH(IF(Input_Day1!$AG210="","",SMALL(Input_Day1!$AF$12:$AF$238,Input_Day1!$AG210)),Input_Day1!$AF$12:'Input_Day1'!$AF$238,0)))</f>
        <v/>
      </c>
      <c r="Y201" s="1" t="str">
        <f t="shared" si="27"/>
        <v/>
      </c>
      <c r="Z201" s="1" t="str">
        <f>IF($A201="","",INDEX(Input_Day1!Z$12:Z$238,MATCH(IF(Input_Day1!$AG210="","",SMALL(Input_Day1!$AF$12:$AF$238,Input_Day1!$AG210)),Input_Day1!$AF$12:'Input_Day1'!$AF$238,0)))</f>
        <v/>
      </c>
    </row>
    <row r="202" spans="1:26" x14ac:dyDescent="0.35">
      <c r="A202" s="1" t="str">
        <f>INDEX(Input_Day1!AE$12:AE$238,MATCH(IF(Input_Day1!$AG211="","",SMALL(Input_Day1!$AF$12:$AF$238,Input_Day1!$AG211)),Input_Day1!$AF$12:'Input_Day1'!$AF$238,0))</f>
        <v/>
      </c>
      <c r="B202" s="1" t="str">
        <f>IF($A202="","",INDEX(Input_Day1!A$12:A$238,MATCH(IF(Input_Day1!$AG211="","",SMALL(Input_Day1!$AF$12:$AF$238,Input_Day1!$AG211)),Input_Day1!$AF$12:'Input_Day1'!$AF$238,0)))</f>
        <v/>
      </c>
      <c r="C202" s="1" t="str">
        <f>IF($A202="","",INDEX(Input_Day1!B$12:B$238,MATCH(IF(Input_Day1!$AG211="","",SMALL(Input_Day1!$AD$12:$AD$238,Input_Day1!$AG211)),Input_Day1!$AD$12:'Input_Day1'!$AD$238,0)))</f>
        <v/>
      </c>
      <c r="D202" s="1" t="str">
        <f>IF($A202="","",INDEX(Input_Day1!C$12:C$238,MATCH(IF(Input_Day1!$AG211="","",SMALL(Input_Day1!$AD$12:$AD$238,Input_Day1!$AG211)),Input_Day1!$AD$12:'Input_Day1'!$AD$238,0)))</f>
        <v/>
      </c>
      <c r="E202" s="4" t="str">
        <f>IF($A202="","",INDEX(Input_Day1!E$12:E$238,MATCH(IF(Input_Day1!$AG211="","",SMALL(Input_Day1!$AF$12:$AF$238,Input_Day1!$AG211)),Input_Day1!$AF$12:'Input_Day1'!$AF$238,0)))</f>
        <v/>
      </c>
      <c r="F202" s="5" t="str">
        <f>IF( OR($A202="",Input_Day1!F211=""),"",INDEX(Input_Day1!F$12:F$238,MATCH(IF(Input_Day1!$AG211="","",SMALL(Input_Day1!$AF$12:$AF$238,Input_Day1!$AG211)),Input_Day1!$AF$12:'Input_Day1'!$AF$238,0)))</f>
        <v/>
      </c>
      <c r="G202" s="1" t="str">
        <f t="shared" si="28"/>
        <v/>
      </c>
      <c r="H202" s="4" t="str">
        <f>IF($A202="","",INDEX(Input_Day1!H$12:H$238,MATCH(IF(Input_Day1!$AG211="","",SMALL(Input_Day1!$AF$12:$AF$238,Input_Day1!$AG211)),Input_Day1!$AF$12:'Input_Day1'!$AF$238,0)))</f>
        <v/>
      </c>
      <c r="I202" s="5" t="str">
        <f>IF( OR($A202="",Input_Day1!I211=""),"",INDEX(Input_Day1!I$12:I$238,MATCH(IF(Input_Day1!$AG211="","",SMALL(Input_Day1!$AF$12:$AF$238,Input_Day1!$AG211)),Input_Day1!$AF$12:'Input_Day1'!$AF$238,0)))</f>
        <v/>
      </c>
      <c r="J202" s="1" t="str">
        <f t="shared" si="29"/>
        <v/>
      </c>
      <c r="K202" s="4" t="str">
        <f>IF($A202="","",INDEX(Input_Day1!K$12:K$238,MATCH(IF(Input_Day1!$AG211="","",SMALL(Input_Day1!$AF$12:$AF$238,Input_Day1!$AG211)),Input_Day1!$AF$12:'Input_Day1'!$AF$238,0)))</f>
        <v/>
      </c>
      <c r="L202" s="5" t="str">
        <f>IF( OR($A202="",Input_Day1!L211=""),"",INDEX(Input_Day1!L$12:L$238,MATCH(IF(Input_Day1!$AG211="","",SMALL(Input_Day1!$AF$12:$AF$238,Input_Day1!$AG211)),Input_Day1!$AF$12:'Input_Day1'!$AF$238,0)))</f>
        <v/>
      </c>
      <c r="M202" s="1" t="str">
        <f t="shared" si="30"/>
        <v/>
      </c>
      <c r="N202" s="4" t="str">
        <f>IF($A202="","",INDEX(Input_Day1!N$12:N$238,MATCH(IF(Input_Day1!$AG211="","",SMALL(Input_Day1!$AF$12:$AF$238,Input_Day1!$AG211)),Input_Day1!$AF$12:'Input_Day1'!$AF$238,0)))</f>
        <v/>
      </c>
      <c r="O202" s="5" t="str">
        <f>IF( OR($A202="",Input_Day1!O211=""),"",INDEX(Input_Day1!O$12:O$238,MATCH(IF(Input_Day1!$AG211="","",SMALL(Input_Day1!$AF$12:$AF$238,Input_Day1!$AG211)),Input_Day1!$AF$12:'Input_Day1'!$AF$238,0)))</f>
        <v/>
      </c>
      <c r="P202" s="1" t="str">
        <f t="shared" si="31"/>
        <v/>
      </c>
      <c r="Q202" s="4" t="str">
        <f>IF($A202="","",INDEX(Input_Day1!Q$12:Q$238,MATCH(IF(Input_Day1!$AG211="","",SMALL(Input_Day1!$AF$12:$AF$238,Input_Day1!$AG211)),Input_Day1!$AF$12:'Input_Day1'!$AF$238,0)))</f>
        <v/>
      </c>
      <c r="R202" s="5" t="str">
        <f>IF( OR($A202="",Input_Day1!R211=""),"",INDEX(Input_Day1!R$12:R$238,MATCH(IF(Input_Day1!$AG211="","",SMALL(Input_Day1!$AF$12:$AF$238,Input_Day1!$AG211)),Input_Day1!$AF$12:'Input_Day1'!$AF$238,0)))</f>
        <v/>
      </c>
      <c r="S202" s="1" t="str">
        <f t="shared" si="32"/>
        <v/>
      </c>
      <c r="T202" s="4" t="str">
        <f>IF($A202="","",INDEX(Input_Day1!T$12:T$238,MATCH(IF(Input_Day1!$AG211="","",SMALL(Input_Day1!$AF$12:$AF$238,Input_Day1!$AG211)),Input_Day1!$AF$12:'Input_Day1'!$AF$238,0)))</f>
        <v/>
      </c>
      <c r="U202" s="5" t="str">
        <f>IF( OR($A202="",Input_Day1!U211=""),"",INDEX(Input_Day1!U$12:U$238,MATCH(IF(Input_Day1!$AG211="","",SMALL(Input_Day1!$AF$12:$AF$238,Input_Day1!$AG211)),Input_Day1!$AF$12:'Input_Day1'!$AF$238,0)))</f>
        <v/>
      </c>
      <c r="V202" s="1" t="str">
        <f t="shared" si="33"/>
        <v/>
      </c>
      <c r="W202" s="4" t="str">
        <f>IF($A202="","",INDEX(Input_Day1!W$12:W$238,MATCH(IF(Input_Day1!$AG211="","",SMALL(Input_Day1!$AF$12:$AF$238,Input_Day1!$AG211)),Input_Day1!$AF$12:'Input_Day1'!$AF$238,0)))</f>
        <v/>
      </c>
      <c r="X202" s="5" t="str">
        <f>IF( OR($A202="",Input_Day1!X211=""),"",INDEX(Input_Day1!X$12:X$238,MATCH(IF(Input_Day1!$AG211="","",SMALL(Input_Day1!$AF$12:$AF$238,Input_Day1!$AG211)),Input_Day1!$AF$12:'Input_Day1'!$AF$238,0)))</f>
        <v/>
      </c>
      <c r="Y202" s="1" t="str">
        <f t="shared" si="27"/>
        <v/>
      </c>
      <c r="Z202" s="1" t="str">
        <f>IF($A202="","",INDEX(Input_Day1!Z$12:Z$238,MATCH(IF(Input_Day1!$AG211="","",SMALL(Input_Day1!$AF$12:$AF$238,Input_Day1!$AG211)),Input_Day1!$AF$12:'Input_Day1'!$AF$238,0)))</f>
        <v/>
      </c>
    </row>
    <row r="203" spans="1:26" x14ac:dyDescent="0.35">
      <c r="A203" s="1" t="str">
        <f>INDEX(Input_Day1!AE$12:AE$238,MATCH(IF(Input_Day1!$AG212="","",SMALL(Input_Day1!$AF$12:$AF$238,Input_Day1!$AG212)),Input_Day1!$AF$12:'Input_Day1'!$AF$238,0))</f>
        <v/>
      </c>
      <c r="B203" s="1" t="str">
        <f>IF($A203="","",INDEX(Input_Day1!A$12:A$238,MATCH(IF(Input_Day1!$AG212="","",SMALL(Input_Day1!$AF$12:$AF$238,Input_Day1!$AG212)),Input_Day1!$AF$12:'Input_Day1'!$AF$238,0)))</f>
        <v/>
      </c>
      <c r="C203" s="1" t="str">
        <f>IF($A203="","",INDEX(Input_Day1!B$12:B$238,MATCH(IF(Input_Day1!$AG212="","",SMALL(Input_Day1!$AD$12:$AD$238,Input_Day1!$AG212)),Input_Day1!$AD$12:'Input_Day1'!$AD$238,0)))</f>
        <v/>
      </c>
      <c r="D203" s="1" t="str">
        <f>IF($A203="","",INDEX(Input_Day1!C$12:C$238,MATCH(IF(Input_Day1!$AG212="","",SMALL(Input_Day1!$AD$12:$AD$238,Input_Day1!$AG212)),Input_Day1!$AD$12:'Input_Day1'!$AD$238,0)))</f>
        <v/>
      </c>
      <c r="E203" s="4" t="str">
        <f>IF($A203="","",INDEX(Input_Day1!E$12:E$238,MATCH(IF(Input_Day1!$AG212="","",SMALL(Input_Day1!$AF$12:$AF$238,Input_Day1!$AG212)),Input_Day1!$AF$12:'Input_Day1'!$AF$238,0)))</f>
        <v/>
      </c>
      <c r="F203" s="5" t="str">
        <f>IF( OR($A203="",Input_Day1!F212=""),"",INDEX(Input_Day1!F$12:F$238,MATCH(IF(Input_Day1!$AG212="","",SMALL(Input_Day1!$AF$12:$AF$238,Input_Day1!$AG212)),Input_Day1!$AF$12:'Input_Day1'!$AF$238,0)))</f>
        <v/>
      </c>
      <c r="G203" s="1" t="str">
        <f t="shared" si="28"/>
        <v/>
      </c>
      <c r="H203" s="4" t="str">
        <f>IF($A203="","",INDEX(Input_Day1!H$12:H$238,MATCH(IF(Input_Day1!$AG212="","",SMALL(Input_Day1!$AF$12:$AF$238,Input_Day1!$AG212)),Input_Day1!$AF$12:'Input_Day1'!$AF$238,0)))</f>
        <v/>
      </c>
      <c r="I203" s="5" t="str">
        <f>IF( OR($A203="",Input_Day1!I212=""),"",INDEX(Input_Day1!I$12:I$238,MATCH(IF(Input_Day1!$AG212="","",SMALL(Input_Day1!$AF$12:$AF$238,Input_Day1!$AG212)),Input_Day1!$AF$12:'Input_Day1'!$AF$238,0)))</f>
        <v/>
      </c>
      <c r="J203" s="1" t="str">
        <f t="shared" si="29"/>
        <v/>
      </c>
      <c r="K203" s="4" t="str">
        <f>IF($A203="","",INDEX(Input_Day1!K$12:K$238,MATCH(IF(Input_Day1!$AG212="","",SMALL(Input_Day1!$AF$12:$AF$238,Input_Day1!$AG212)),Input_Day1!$AF$12:'Input_Day1'!$AF$238,0)))</f>
        <v/>
      </c>
      <c r="L203" s="5" t="str">
        <f>IF( OR($A203="",Input_Day1!L212=""),"",INDEX(Input_Day1!L$12:L$238,MATCH(IF(Input_Day1!$AG212="","",SMALL(Input_Day1!$AF$12:$AF$238,Input_Day1!$AG212)),Input_Day1!$AF$12:'Input_Day1'!$AF$238,0)))</f>
        <v/>
      </c>
      <c r="M203" s="1" t="str">
        <f t="shared" si="30"/>
        <v/>
      </c>
      <c r="N203" s="4" t="str">
        <f>IF($A203="","",INDEX(Input_Day1!N$12:N$238,MATCH(IF(Input_Day1!$AG212="","",SMALL(Input_Day1!$AF$12:$AF$238,Input_Day1!$AG212)),Input_Day1!$AF$12:'Input_Day1'!$AF$238,0)))</f>
        <v/>
      </c>
      <c r="O203" s="5" t="str">
        <f>IF( OR($A203="",Input_Day1!O212=""),"",INDEX(Input_Day1!O$12:O$238,MATCH(IF(Input_Day1!$AG212="","",SMALL(Input_Day1!$AF$12:$AF$238,Input_Day1!$AG212)),Input_Day1!$AF$12:'Input_Day1'!$AF$238,0)))</f>
        <v/>
      </c>
      <c r="P203" s="1" t="str">
        <f t="shared" si="31"/>
        <v/>
      </c>
      <c r="Q203" s="4" t="str">
        <f>IF($A203="","",INDEX(Input_Day1!Q$12:Q$238,MATCH(IF(Input_Day1!$AG212="","",SMALL(Input_Day1!$AF$12:$AF$238,Input_Day1!$AG212)),Input_Day1!$AF$12:'Input_Day1'!$AF$238,0)))</f>
        <v/>
      </c>
      <c r="R203" s="5" t="str">
        <f>IF( OR($A203="",Input_Day1!R212=""),"",INDEX(Input_Day1!R$12:R$238,MATCH(IF(Input_Day1!$AG212="","",SMALL(Input_Day1!$AF$12:$AF$238,Input_Day1!$AG212)),Input_Day1!$AF$12:'Input_Day1'!$AF$238,0)))</f>
        <v/>
      </c>
      <c r="S203" s="1" t="str">
        <f t="shared" si="32"/>
        <v/>
      </c>
      <c r="T203" s="4" t="str">
        <f>IF($A203="","",INDEX(Input_Day1!T$12:T$238,MATCH(IF(Input_Day1!$AG212="","",SMALL(Input_Day1!$AF$12:$AF$238,Input_Day1!$AG212)),Input_Day1!$AF$12:'Input_Day1'!$AF$238,0)))</f>
        <v/>
      </c>
      <c r="U203" s="5" t="str">
        <f>IF( OR($A203="",Input_Day1!U212=""),"",INDEX(Input_Day1!U$12:U$238,MATCH(IF(Input_Day1!$AG212="","",SMALL(Input_Day1!$AF$12:$AF$238,Input_Day1!$AG212)),Input_Day1!$AF$12:'Input_Day1'!$AF$238,0)))</f>
        <v/>
      </c>
      <c r="V203" s="1" t="str">
        <f t="shared" si="33"/>
        <v/>
      </c>
      <c r="W203" s="4" t="str">
        <f>IF($A203="","",INDEX(Input_Day1!W$12:W$238,MATCH(IF(Input_Day1!$AG212="","",SMALL(Input_Day1!$AF$12:$AF$238,Input_Day1!$AG212)),Input_Day1!$AF$12:'Input_Day1'!$AF$238,0)))</f>
        <v/>
      </c>
      <c r="X203" s="5" t="str">
        <f>IF( OR($A203="",Input_Day1!X212=""),"",INDEX(Input_Day1!X$12:X$238,MATCH(IF(Input_Day1!$AG212="","",SMALL(Input_Day1!$AF$12:$AF$238,Input_Day1!$AG212)),Input_Day1!$AF$12:'Input_Day1'!$AF$238,0)))</f>
        <v/>
      </c>
      <c r="Y203" s="1" t="str">
        <f t="shared" si="27"/>
        <v/>
      </c>
      <c r="Z203" s="1" t="str">
        <f>IF($A203="","",INDEX(Input_Day1!Z$12:Z$238,MATCH(IF(Input_Day1!$AG212="","",SMALL(Input_Day1!$AF$12:$AF$238,Input_Day1!$AG212)),Input_Day1!$AF$12:'Input_Day1'!$AF$238,0)))</f>
        <v/>
      </c>
    </row>
    <row r="204" spans="1:26" x14ac:dyDescent="0.35">
      <c r="A204" s="1" t="str">
        <f>INDEX(Input_Day1!AE$12:AE$238,MATCH(IF(Input_Day1!$AG213="","",SMALL(Input_Day1!$AF$12:$AF$238,Input_Day1!$AG213)),Input_Day1!$AF$12:'Input_Day1'!$AF$238,0))</f>
        <v/>
      </c>
      <c r="B204" s="1" t="str">
        <f>IF($A204="","",INDEX(Input_Day1!A$12:A$238,MATCH(IF(Input_Day1!$AG213="","",SMALL(Input_Day1!$AF$12:$AF$238,Input_Day1!$AG213)),Input_Day1!$AF$12:'Input_Day1'!$AF$238,0)))</f>
        <v/>
      </c>
      <c r="C204" s="1" t="str">
        <f>IF($A204="","",INDEX(Input_Day1!B$12:B$238,MATCH(IF(Input_Day1!$AG213="","",SMALL(Input_Day1!$AD$12:$AD$238,Input_Day1!$AG213)),Input_Day1!$AD$12:'Input_Day1'!$AD$238,0)))</f>
        <v/>
      </c>
      <c r="D204" s="1" t="str">
        <f>IF($A204="","",INDEX(Input_Day1!C$12:C$238,MATCH(IF(Input_Day1!$AG213="","",SMALL(Input_Day1!$AD$12:$AD$238,Input_Day1!$AG213)),Input_Day1!$AD$12:'Input_Day1'!$AD$238,0)))</f>
        <v/>
      </c>
      <c r="E204" s="4" t="str">
        <f>IF($A204="","",INDEX(Input_Day1!E$12:E$238,MATCH(IF(Input_Day1!$AG213="","",SMALL(Input_Day1!$AF$12:$AF$238,Input_Day1!$AG213)),Input_Day1!$AF$12:'Input_Day1'!$AF$238,0)))</f>
        <v/>
      </c>
      <c r="F204" s="5" t="str">
        <f>IF( OR($A204="",Input_Day1!F213=""),"",INDEX(Input_Day1!F$12:F$238,MATCH(IF(Input_Day1!$AG213="","",SMALL(Input_Day1!$AF$12:$AF$238,Input_Day1!$AG213)),Input_Day1!$AF$12:'Input_Day1'!$AF$238,0)))</f>
        <v/>
      </c>
      <c r="G204" s="1" t="str">
        <f t="shared" si="28"/>
        <v/>
      </c>
      <c r="H204" s="4" t="str">
        <f>IF($A204="","",INDEX(Input_Day1!H$12:H$238,MATCH(IF(Input_Day1!$AG213="","",SMALL(Input_Day1!$AF$12:$AF$238,Input_Day1!$AG213)),Input_Day1!$AF$12:'Input_Day1'!$AF$238,0)))</f>
        <v/>
      </c>
      <c r="I204" s="5" t="str">
        <f>IF( OR($A204="",Input_Day1!I213=""),"",INDEX(Input_Day1!I$12:I$238,MATCH(IF(Input_Day1!$AG213="","",SMALL(Input_Day1!$AF$12:$AF$238,Input_Day1!$AG213)),Input_Day1!$AF$12:'Input_Day1'!$AF$238,0)))</f>
        <v/>
      </c>
      <c r="J204" s="1" t="str">
        <f t="shared" si="29"/>
        <v/>
      </c>
      <c r="K204" s="4" t="str">
        <f>IF($A204="","",INDEX(Input_Day1!K$12:K$238,MATCH(IF(Input_Day1!$AG213="","",SMALL(Input_Day1!$AF$12:$AF$238,Input_Day1!$AG213)),Input_Day1!$AF$12:'Input_Day1'!$AF$238,0)))</f>
        <v/>
      </c>
      <c r="L204" s="5" t="str">
        <f>IF( OR($A204="",Input_Day1!L213=""),"",INDEX(Input_Day1!L$12:L$238,MATCH(IF(Input_Day1!$AG213="","",SMALL(Input_Day1!$AF$12:$AF$238,Input_Day1!$AG213)),Input_Day1!$AF$12:'Input_Day1'!$AF$238,0)))</f>
        <v/>
      </c>
      <c r="M204" s="1" t="str">
        <f t="shared" si="30"/>
        <v/>
      </c>
      <c r="N204" s="4" t="str">
        <f>IF($A204="","",INDEX(Input_Day1!N$12:N$238,MATCH(IF(Input_Day1!$AG213="","",SMALL(Input_Day1!$AF$12:$AF$238,Input_Day1!$AG213)),Input_Day1!$AF$12:'Input_Day1'!$AF$238,0)))</f>
        <v/>
      </c>
      <c r="O204" s="5" t="str">
        <f>IF( OR($A204="",Input_Day1!O213=""),"",INDEX(Input_Day1!O$12:O$238,MATCH(IF(Input_Day1!$AG213="","",SMALL(Input_Day1!$AF$12:$AF$238,Input_Day1!$AG213)),Input_Day1!$AF$12:'Input_Day1'!$AF$238,0)))</f>
        <v/>
      </c>
      <c r="P204" s="1" t="str">
        <f t="shared" si="31"/>
        <v/>
      </c>
      <c r="Q204" s="4" t="str">
        <f>IF($A204="","",INDEX(Input_Day1!Q$12:Q$238,MATCH(IF(Input_Day1!$AG213="","",SMALL(Input_Day1!$AF$12:$AF$238,Input_Day1!$AG213)),Input_Day1!$AF$12:'Input_Day1'!$AF$238,0)))</f>
        <v/>
      </c>
      <c r="R204" s="5" t="str">
        <f>IF( OR($A204="",Input_Day1!R213=""),"",INDEX(Input_Day1!R$12:R$238,MATCH(IF(Input_Day1!$AG213="","",SMALL(Input_Day1!$AF$12:$AF$238,Input_Day1!$AG213)),Input_Day1!$AF$12:'Input_Day1'!$AF$238,0)))</f>
        <v/>
      </c>
      <c r="S204" s="1" t="str">
        <f t="shared" si="32"/>
        <v/>
      </c>
      <c r="T204" s="4" t="str">
        <f>IF($A204="","",INDEX(Input_Day1!T$12:T$238,MATCH(IF(Input_Day1!$AG213="","",SMALL(Input_Day1!$AF$12:$AF$238,Input_Day1!$AG213)),Input_Day1!$AF$12:'Input_Day1'!$AF$238,0)))</f>
        <v/>
      </c>
      <c r="U204" s="5" t="str">
        <f>IF( OR($A204="",Input_Day1!U213=""),"",INDEX(Input_Day1!U$12:U$238,MATCH(IF(Input_Day1!$AG213="","",SMALL(Input_Day1!$AF$12:$AF$238,Input_Day1!$AG213)),Input_Day1!$AF$12:'Input_Day1'!$AF$238,0)))</f>
        <v/>
      </c>
      <c r="V204" s="1" t="str">
        <f t="shared" si="33"/>
        <v/>
      </c>
      <c r="W204" s="4" t="str">
        <f>IF($A204="","",INDEX(Input_Day1!W$12:W$238,MATCH(IF(Input_Day1!$AG213="","",SMALL(Input_Day1!$AF$12:$AF$238,Input_Day1!$AG213)),Input_Day1!$AF$12:'Input_Day1'!$AF$238,0)))</f>
        <v/>
      </c>
      <c r="X204" s="5" t="str">
        <f>IF( OR($A204="",Input_Day1!X213=""),"",INDEX(Input_Day1!X$12:X$238,MATCH(IF(Input_Day1!$AG213="","",SMALL(Input_Day1!$AF$12:$AF$238,Input_Day1!$AG213)),Input_Day1!$AF$12:'Input_Day1'!$AF$238,0)))</f>
        <v/>
      </c>
      <c r="Y204" s="1" t="str">
        <f t="shared" si="27"/>
        <v/>
      </c>
      <c r="Z204" s="1" t="str">
        <f>IF($A204="","",INDEX(Input_Day1!Z$12:Z$238,MATCH(IF(Input_Day1!$AG213="","",SMALL(Input_Day1!$AF$12:$AF$238,Input_Day1!$AG213)),Input_Day1!$AF$12:'Input_Day1'!$AF$238,0)))</f>
        <v/>
      </c>
    </row>
    <row r="205" spans="1:26" x14ac:dyDescent="0.35">
      <c r="A205" s="1" t="str">
        <f>INDEX(Input_Day1!AE$12:AE$238,MATCH(IF(Input_Day1!$AG214="","",SMALL(Input_Day1!$AF$12:$AF$238,Input_Day1!$AG214)),Input_Day1!$AF$12:'Input_Day1'!$AF$238,0))</f>
        <v/>
      </c>
      <c r="B205" s="1" t="str">
        <f>IF($A205="","",INDEX(Input_Day1!A$12:A$238,MATCH(IF(Input_Day1!$AG214="","",SMALL(Input_Day1!$AF$12:$AF$238,Input_Day1!$AG214)),Input_Day1!$AF$12:'Input_Day1'!$AF$238,0)))</f>
        <v/>
      </c>
      <c r="C205" s="1" t="str">
        <f>IF($A205="","",INDEX(Input_Day1!B$12:B$238,MATCH(IF(Input_Day1!$AG214="","",SMALL(Input_Day1!$AD$12:$AD$238,Input_Day1!$AG214)),Input_Day1!$AD$12:'Input_Day1'!$AD$238,0)))</f>
        <v/>
      </c>
      <c r="D205" s="1" t="str">
        <f>IF($A205="","",INDEX(Input_Day1!C$12:C$238,MATCH(IF(Input_Day1!$AG214="","",SMALL(Input_Day1!$AD$12:$AD$238,Input_Day1!$AG214)),Input_Day1!$AD$12:'Input_Day1'!$AD$238,0)))</f>
        <v/>
      </c>
      <c r="E205" s="4" t="str">
        <f>IF($A205="","",INDEX(Input_Day1!E$12:E$238,MATCH(IF(Input_Day1!$AG214="","",SMALL(Input_Day1!$AF$12:$AF$238,Input_Day1!$AG214)),Input_Day1!$AF$12:'Input_Day1'!$AF$238,0)))</f>
        <v/>
      </c>
      <c r="F205" s="5" t="str">
        <f>IF( OR($A205="",Input_Day1!F214=""),"",INDEX(Input_Day1!F$12:F$238,MATCH(IF(Input_Day1!$AG214="","",SMALL(Input_Day1!$AF$12:$AF$238,Input_Day1!$AG214)),Input_Day1!$AF$12:'Input_Day1'!$AF$238,0)))</f>
        <v/>
      </c>
      <c r="G205" s="1" t="str">
        <f t="shared" si="28"/>
        <v/>
      </c>
      <c r="H205" s="4" t="str">
        <f>IF($A205="","",INDEX(Input_Day1!H$12:H$238,MATCH(IF(Input_Day1!$AG214="","",SMALL(Input_Day1!$AF$12:$AF$238,Input_Day1!$AG214)),Input_Day1!$AF$12:'Input_Day1'!$AF$238,0)))</f>
        <v/>
      </c>
      <c r="I205" s="5" t="str">
        <f>IF( OR($A205="",Input_Day1!I214=""),"",INDEX(Input_Day1!I$12:I$238,MATCH(IF(Input_Day1!$AG214="","",SMALL(Input_Day1!$AF$12:$AF$238,Input_Day1!$AG214)),Input_Day1!$AF$12:'Input_Day1'!$AF$238,0)))</f>
        <v/>
      </c>
      <c r="J205" s="1" t="str">
        <f t="shared" si="29"/>
        <v/>
      </c>
      <c r="K205" s="4" t="str">
        <f>IF($A205="","",INDEX(Input_Day1!K$12:K$238,MATCH(IF(Input_Day1!$AG214="","",SMALL(Input_Day1!$AF$12:$AF$238,Input_Day1!$AG214)),Input_Day1!$AF$12:'Input_Day1'!$AF$238,0)))</f>
        <v/>
      </c>
      <c r="L205" s="5" t="str">
        <f>IF( OR($A205="",Input_Day1!L214=""),"",INDEX(Input_Day1!L$12:L$238,MATCH(IF(Input_Day1!$AG214="","",SMALL(Input_Day1!$AF$12:$AF$238,Input_Day1!$AG214)),Input_Day1!$AF$12:'Input_Day1'!$AF$238,0)))</f>
        <v/>
      </c>
      <c r="M205" s="1" t="str">
        <f t="shared" si="30"/>
        <v/>
      </c>
      <c r="N205" s="4" t="str">
        <f>IF($A205="","",INDEX(Input_Day1!N$12:N$238,MATCH(IF(Input_Day1!$AG214="","",SMALL(Input_Day1!$AF$12:$AF$238,Input_Day1!$AG214)),Input_Day1!$AF$12:'Input_Day1'!$AF$238,0)))</f>
        <v/>
      </c>
      <c r="O205" s="5" t="str">
        <f>IF( OR($A205="",Input_Day1!O214=""),"",INDEX(Input_Day1!O$12:O$238,MATCH(IF(Input_Day1!$AG214="","",SMALL(Input_Day1!$AF$12:$AF$238,Input_Day1!$AG214)),Input_Day1!$AF$12:'Input_Day1'!$AF$238,0)))</f>
        <v/>
      </c>
      <c r="P205" s="1" t="str">
        <f t="shared" si="31"/>
        <v/>
      </c>
      <c r="Q205" s="4" t="str">
        <f>IF($A205="","",INDEX(Input_Day1!Q$12:Q$238,MATCH(IF(Input_Day1!$AG214="","",SMALL(Input_Day1!$AF$12:$AF$238,Input_Day1!$AG214)),Input_Day1!$AF$12:'Input_Day1'!$AF$238,0)))</f>
        <v/>
      </c>
      <c r="R205" s="5" t="str">
        <f>IF( OR($A205="",Input_Day1!R214=""),"",INDEX(Input_Day1!R$12:R$238,MATCH(IF(Input_Day1!$AG214="","",SMALL(Input_Day1!$AF$12:$AF$238,Input_Day1!$AG214)),Input_Day1!$AF$12:'Input_Day1'!$AF$238,0)))</f>
        <v/>
      </c>
      <c r="S205" s="1" t="str">
        <f t="shared" si="32"/>
        <v/>
      </c>
      <c r="T205" s="4" t="str">
        <f>IF($A205="","",INDEX(Input_Day1!T$12:T$238,MATCH(IF(Input_Day1!$AG214="","",SMALL(Input_Day1!$AF$12:$AF$238,Input_Day1!$AG214)),Input_Day1!$AF$12:'Input_Day1'!$AF$238,0)))</f>
        <v/>
      </c>
      <c r="U205" s="5" t="str">
        <f>IF( OR($A205="",Input_Day1!U214=""),"",INDEX(Input_Day1!U$12:U$238,MATCH(IF(Input_Day1!$AG214="","",SMALL(Input_Day1!$AF$12:$AF$238,Input_Day1!$AG214)),Input_Day1!$AF$12:'Input_Day1'!$AF$238,0)))</f>
        <v/>
      </c>
      <c r="V205" s="1" t="str">
        <f t="shared" si="33"/>
        <v/>
      </c>
      <c r="W205" s="4" t="str">
        <f>IF($A205="","",INDEX(Input_Day1!W$12:W$238,MATCH(IF(Input_Day1!$AG214="","",SMALL(Input_Day1!$AF$12:$AF$238,Input_Day1!$AG214)),Input_Day1!$AF$12:'Input_Day1'!$AF$238,0)))</f>
        <v/>
      </c>
      <c r="X205" s="5" t="str">
        <f>IF( OR($A205="",Input_Day1!X214=""),"",INDEX(Input_Day1!X$12:X$238,MATCH(IF(Input_Day1!$AG214="","",SMALL(Input_Day1!$AF$12:$AF$238,Input_Day1!$AG214)),Input_Day1!$AF$12:'Input_Day1'!$AF$238,0)))</f>
        <v/>
      </c>
      <c r="Y205" s="1" t="str">
        <f t="shared" si="27"/>
        <v/>
      </c>
      <c r="Z205" s="1" t="str">
        <f>IF($A205="","",INDEX(Input_Day1!Z$12:Z$238,MATCH(IF(Input_Day1!$AG214="","",SMALL(Input_Day1!$AF$12:$AF$238,Input_Day1!$AG214)),Input_Day1!$AF$12:'Input_Day1'!$AF$238,0)))</f>
        <v/>
      </c>
    </row>
    <row r="206" spans="1:26" x14ac:dyDescent="0.35">
      <c r="A206" s="1" t="str">
        <f>INDEX(Input_Day1!AE$12:AE$238,MATCH(IF(Input_Day1!$AG215="","",SMALL(Input_Day1!$AF$12:$AF$238,Input_Day1!$AG215)),Input_Day1!$AF$12:'Input_Day1'!$AF$238,0))</f>
        <v/>
      </c>
      <c r="B206" s="1" t="str">
        <f>IF($A206="","",INDEX(Input_Day1!A$12:A$238,MATCH(IF(Input_Day1!$AG215="","",SMALL(Input_Day1!$AF$12:$AF$238,Input_Day1!$AG215)),Input_Day1!$AF$12:'Input_Day1'!$AF$238,0)))</f>
        <v/>
      </c>
      <c r="C206" s="1" t="str">
        <f>IF($A206="","",INDEX(Input_Day1!B$12:B$238,MATCH(IF(Input_Day1!$AG215="","",SMALL(Input_Day1!$AD$12:$AD$238,Input_Day1!$AG215)),Input_Day1!$AD$12:'Input_Day1'!$AD$238,0)))</f>
        <v/>
      </c>
      <c r="D206" s="1" t="str">
        <f>IF($A206="","",INDEX(Input_Day1!C$12:C$238,MATCH(IF(Input_Day1!$AG215="","",SMALL(Input_Day1!$AD$12:$AD$238,Input_Day1!$AG215)),Input_Day1!$AD$12:'Input_Day1'!$AD$238,0)))</f>
        <v/>
      </c>
      <c r="E206" s="4" t="str">
        <f>IF($A206="","",INDEX(Input_Day1!E$12:E$238,MATCH(IF(Input_Day1!$AG215="","",SMALL(Input_Day1!$AF$12:$AF$238,Input_Day1!$AG215)),Input_Day1!$AF$12:'Input_Day1'!$AF$238,0)))</f>
        <v/>
      </c>
      <c r="F206" s="5" t="str">
        <f>IF( OR($A206="",Input_Day1!F215=""),"",INDEX(Input_Day1!F$12:F$238,MATCH(IF(Input_Day1!$AG215="","",SMALL(Input_Day1!$AF$12:$AF$238,Input_Day1!$AG215)),Input_Day1!$AF$12:'Input_Day1'!$AF$238,0)))</f>
        <v/>
      </c>
      <c r="G206" s="1" t="str">
        <f t="shared" si="28"/>
        <v/>
      </c>
      <c r="H206" s="4" t="str">
        <f>IF($A206="","",INDEX(Input_Day1!H$12:H$238,MATCH(IF(Input_Day1!$AG215="","",SMALL(Input_Day1!$AF$12:$AF$238,Input_Day1!$AG215)),Input_Day1!$AF$12:'Input_Day1'!$AF$238,0)))</f>
        <v/>
      </c>
      <c r="I206" s="5" t="str">
        <f>IF( OR($A206="",Input_Day1!I215=""),"",INDEX(Input_Day1!I$12:I$238,MATCH(IF(Input_Day1!$AG215="","",SMALL(Input_Day1!$AF$12:$AF$238,Input_Day1!$AG215)),Input_Day1!$AF$12:'Input_Day1'!$AF$238,0)))</f>
        <v/>
      </c>
      <c r="J206" s="1" t="str">
        <f t="shared" si="29"/>
        <v/>
      </c>
      <c r="K206" s="4" t="str">
        <f>IF($A206="","",INDEX(Input_Day1!K$12:K$238,MATCH(IF(Input_Day1!$AG215="","",SMALL(Input_Day1!$AF$12:$AF$238,Input_Day1!$AG215)),Input_Day1!$AF$12:'Input_Day1'!$AF$238,0)))</f>
        <v/>
      </c>
      <c r="L206" s="5" t="str">
        <f>IF( OR($A206="",Input_Day1!L215=""),"",INDEX(Input_Day1!L$12:L$238,MATCH(IF(Input_Day1!$AG215="","",SMALL(Input_Day1!$AF$12:$AF$238,Input_Day1!$AG215)),Input_Day1!$AF$12:'Input_Day1'!$AF$238,0)))</f>
        <v/>
      </c>
      <c r="M206" s="1" t="str">
        <f t="shared" si="30"/>
        <v/>
      </c>
      <c r="N206" s="4" t="str">
        <f>IF($A206="","",INDEX(Input_Day1!N$12:N$238,MATCH(IF(Input_Day1!$AG215="","",SMALL(Input_Day1!$AF$12:$AF$238,Input_Day1!$AG215)),Input_Day1!$AF$12:'Input_Day1'!$AF$238,0)))</f>
        <v/>
      </c>
      <c r="O206" s="5" t="str">
        <f>IF( OR($A206="",Input_Day1!O215=""),"",INDEX(Input_Day1!O$12:O$238,MATCH(IF(Input_Day1!$AG215="","",SMALL(Input_Day1!$AF$12:$AF$238,Input_Day1!$AG215)),Input_Day1!$AF$12:'Input_Day1'!$AF$238,0)))</f>
        <v/>
      </c>
      <c r="P206" s="1" t="str">
        <f t="shared" si="31"/>
        <v/>
      </c>
      <c r="Q206" s="4" t="str">
        <f>IF($A206="","",INDEX(Input_Day1!Q$12:Q$238,MATCH(IF(Input_Day1!$AG215="","",SMALL(Input_Day1!$AF$12:$AF$238,Input_Day1!$AG215)),Input_Day1!$AF$12:'Input_Day1'!$AF$238,0)))</f>
        <v/>
      </c>
      <c r="R206" s="5" t="str">
        <f>IF( OR($A206="",Input_Day1!R215=""),"",INDEX(Input_Day1!R$12:R$238,MATCH(IF(Input_Day1!$AG215="","",SMALL(Input_Day1!$AF$12:$AF$238,Input_Day1!$AG215)),Input_Day1!$AF$12:'Input_Day1'!$AF$238,0)))</f>
        <v/>
      </c>
      <c r="S206" s="1" t="str">
        <f t="shared" si="32"/>
        <v/>
      </c>
      <c r="T206" s="4" t="str">
        <f>IF($A206="","",INDEX(Input_Day1!T$12:T$238,MATCH(IF(Input_Day1!$AG215="","",SMALL(Input_Day1!$AF$12:$AF$238,Input_Day1!$AG215)),Input_Day1!$AF$12:'Input_Day1'!$AF$238,0)))</f>
        <v/>
      </c>
      <c r="U206" s="5" t="str">
        <f>IF( OR($A206="",Input_Day1!U215=""),"",INDEX(Input_Day1!U$12:U$238,MATCH(IF(Input_Day1!$AG215="","",SMALL(Input_Day1!$AF$12:$AF$238,Input_Day1!$AG215)),Input_Day1!$AF$12:'Input_Day1'!$AF$238,0)))</f>
        <v/>
      </c>
      <c r="V206" s="1" t="str">
        <f t="shared" si="33"/>
        <v/>
      </c>
      <c r="W206" s="4" t="str">
        <f>IF($A206="","",INDEX(Input_Day1!W$12:W$238,MATCH(IF(Input_Day1!$AG215="","",SMALL(Input_Day1!$AF$12:$AF$238,Input_Day1!$AG215)),Input_Day1!$AF$12:'Input_Day1'!$AF$238,0)))</f>
        <v/>
      </c>
      <c r="X206" s="5" t="str">
        <f>IF( OR($A206="",Input_Day1!X215=""),"",INDEX(Input_Day1!X$12:X$238,MATCH(IF(Input_Day1!$AG215="","",SMALL(Input_Day1!$AF$12:$AF$238,Input_Day1!$AG215)),Input_Day1!$AF$12:'Input_Day1'!$AF$238,0)))</f>
        <v/>
      </c>
      <c r="Y206" s="1" t="str">
        <f t="shared" si="27"/>
        <v/>
      </c>
      <c r="Z206" s="1" t="str">
        <f>IF($A206="","",INDEX(Input_Day1!Z$12:Z$238,MATCH(IF(Input_Day1!$AG215="","",SMALL(Input_Day1!$AF$12:$AF$238,Input_Day1!$AG215)),Input_Day1!$AF$12:'Input_Day1'!$AF$238,0)))</f>
        <v/>
      </c>
    </row>
    <row r="207" spans="1:26" x14ac:dyDescent="0.35">
      <c r="A207" s="1" t="str">
        <f>INDEX(Input_Day1!AE$12:AE$238,MATCH(IF(Input_Day1!$AG216="","",SMALL(Input_Day1!$AF$12:$AF$238,Input_Day1!$AG216)),Input_Day1!$AF$12:'Input_Day1'!$AF$238,0))</f>
        <v/>
      </c>
      <c r="B207" s="1" t="str">
        <f>IF($A207="","",INDEX(Input_Day1!A$12:A$238,MATCH(IF(Input_Day1!$AG216="","",SMALL(Input_Day1!$AF$12:$AF$238,Input_Day1!$AG216)),Input_Day1!$AF$12:'Input_Day1'!$AF$238,0)))</f>
        <v/>
      </c>
      <c r="C207" s="1" t="str">
        <f>IF($A207="","",INDEX(Input_Day1!B$12:B$238,MATCH(IF(Input_Day1!$AG216="","",SMALL(Input_Day1!$AD$12:$AD$238,Input_Day1!$AG216)),Input_Day1!$AD$12:'Input_Day1'!$AD$238,0)))</f>
        <v/>
      </c>
      <c r="D207" s="1" t="str">
        <f>IF($A207="","",INDEX(Input_Day1!C$12:C$238,MATCH(IF(Input_Day1!$AG216="","",SMALL(Input_Day1!$AD$12:$AD$238,Input_Day1!$AG216)),Input_Day1!$AD$12:'Input_Day1'!$AD$238,0)))</f>
        <v/>
      </c>
      <c r="E207" s="4" t="str">
        <f>IF($A207="","",INDEX(Input_Day1!E$12:E$238,MATCH(IF(Input_Day1!$AG216="","",SMALL(Input_Day1!$AF$12:$AF$238,Input_Day1!$AG216)),Input_Day1!$AF$12:'Input_Day1'!$AF$238,0)))</f>
        <v/>
      </c>
      <c r="F207" s="5" t="str">
        <f>IF( OR($A207="",Input_Day1!F216=""),"",INDEX(Input_Day1!F$12:F$238,MATCH(IF(Input_Day1!$AG216="","",SMALL(Input_Day1!$AF$12:$AF$238,Input_Day1!$AG216)),Input_Day1!$AF$12:'Input_Day1'!$AF$238,0)))</f>
        <v/>
      </c>
      <c r="G207" s="1" t="str">
        <f t="shared" si="28"/>
        <v/>
      </c>
      <c r="H207" s="4" t="str">
        <f>IF($A207="","",INDEX(Input_Day1!H$12:H$238,MATCH(IF(Input_Day1!$AG216="","",SMALL(Input_Day1!$AF$12:$AF$238,Input_Day1!$AG216)),Input_Day1!$AF$12:'Input_Day1'!$AF$238,0)))</f>
        <v/>
      </c>
      <c r="I207" s="5" t="str">
        <f>IF( OR($A207="",Input_Day1!I216=""),"",INDEX(Input_Day1!I$12:I$238,MATCH(IF(Input_Day1!$AG216="","",SMALL(Input_Day1!$AF$12:$AF$238,Input_Day1!$AG216)),Input_Day1!$AF$12:'Input_Day1'!$AF$238,0)))</f>
        <v/>
      </c>
      <c r="J207" s="1" t="str">
        <f t="shared" si="29"/>
        <v/>
      </c>
      <c r="K207" s="4" t="str">
        <f>IF($A207="","",INDEX(Input_Day1!K$12:K$238,MATCH(IF(Input_Day1!$AG216="","",SMALL(Input_Day1!$AF$12:$AF$238,Input_Day1!$AG216)),Input_Day1!$AF$12:'Input_Day1'!$AF$238,0)))</f>
        <v/>
      </c>
      <c r="L207" s="5" t="str">
        <f>IF( OR($A207="",Input_Day1!L216=""),"",INDEX(Input_Day1!L$12:L$238,MATCH(IF(Input_Day1!$AG216="","",SMALL(Input_Day1!$AF$12:$AF$238,Input_Day1!$AG216)),Input_Day1!$AF$12:'Input_Day1'!$AF$238,0)))</f>
        <v/>
      </c>
      <c r="M207" s="1" t="str">
        <f t="shared" si="30"/>
        <v/>
      </c>
      <c r="N207" s="4" t="str">
        <f>IF($A207="","",INDEX(Input_Day1!N$12:N$238,MATCH(IF(Input_Day1!$AG216="","",SMALL(Input_Day1!$AF$12:$AF$238,Input_Day1!$AG216)),Input_Day1!$AF$12:'Input_Day1'!$AF$238,0)))</f>
        <v/>
      </c>
      <c r="O207" s="5" t="str">
        <f>IF( OR($A207="",Input_Day1!O216=""),"",INDEX(Input_Day1!O$12:O$238,MATCH(IF(Input_Day1!$AG216="","",SMALL(Input_Day1!$AF$12:$AF$238,Input_Day1!$AG216)),Input_Day1!$AF$12:'Input_Day1'!$AF$238,0)))</f>
        <v/>
      </c>
      <c r="P207" s="1" t="str">
        <f t="shared" si="31"/>
        <v/>
      </c>
      <c r="Q207" s="4" t="str">
        <f>IF($A207="","",INDEX(Input_Day1!Q$12:Q$238,MATCH(IF(Input_Day1!$AG216="","",SMALL(Input_Day1!$AF$12:$AF$238,Input_Day1!$AG216)),Input_Day1!$AF$12:'Input_Day1'!$AF$238,0)))</f>
        <v/>
      </c>
      <c r="R207" s="5" t="str">
        <f>IF( OR($A207="",Input_Day1!R216=""),"",INDEX(Input_Day1!R$12:R$238,MATCH(IF(Input_Day1!$AG216="","",SMALL(Input_Day1!$AF$12:$AF$238,Input_Day1!$AG216)),Input_Day1!$AF$12:'Input_Day1'!$AF$238,0)))</f>
        <v/>
      </c>
      <c r="S207" s="1" t="str">
        <f t="shared" si="32"/>
        <v/>
      </c>
      <c r="T207" s="4" t="str">
        <f>IF($A207="","",INDEX(Input_Day1!T$12:T$238,MATCH(IF(Input_Day1!$AG216="","",SMALL(Input_Day1!$AF$12:$AF$238,Input_Day1!$AG216)),Input_Day1!$AF$12:'Input_Day1'!$AF$238,0)))</f>
        <v/>
      </c>
      <c r="U207" s="5" t="str">
        <f>IF( OR($A207="",Input_Day1!U216=""),"",INDEX(Input_Day1!U$12:U$238,MATCH(IF(Input_Day1!$AG216="","",SMALL(Input_Day1!$AF$12:$AF$238,Input_Day1!$AG216)),Input_Day1!$AF$12:'Input_Day1'!$AF$238,0)))</f>
        <v/>
      </c>
      <c r="V207" s="1" t="str">
        <f t="shared" si="33"/>
        <v/>
      </c>
      <c r="W207" s="4" t="str">
        <f>IF($A207="","",INDEX(Input_Day1!W$12:W$238,MATCH(IF(Input_Day1!$AG216="","",SMALL(Input_Day1!$AF$12:$AF$238,Input_Day1!$AG216)),Input_Day1!$AF$12:'Input_Day1'!$AF$238,0)))</f>
        <v/>
      </c>
      <c r="X207" s="5" t="str">
        <f>IF( OR($A207="",Input_Day1!X216=""),"",INDEX(Input_Day1!X$12:X$238,MATCH(IF(Input_Day1!$AG216="","",SMALL(Input_Day1!$AF$12:$AF$238,Input_Day1!$AG216)),Input_Day1!$AF$12:'Input_Day1'!$AF$238,0)))</f>
        <v/>
      </c>
      <c r="Y207" s="1" t="str">
        <f t="shared" si="27"/>
        <v/>
      </c>
      <c r="Z207" s="1" t="str">
        <f>IF($A207="","",INDEX(Input_Day1!Z$12:Z$238,MATCH(IF(Input_Day1!$AG216="","",SMALL(Input_Day1!$AF$12:$AF$238,Input_Day1!$AG216)),Input_Day1!$AF$12:'Input_Day1'!$AF$238,0)))</f>
        <v/>
      </c>
    </row>
    <row r="208" spans="1:26" x14ac:dyDescent="0.35">
      <c r="A208" s="1" t="str">
        <f>INDEX(Input_Day1!AE$12:AE$238,MATCH(IF(Input_Day1!$AG217="","",SMALL(Input_Day1!$AF$12:$AF$238,Input_Day1!$AG217)),Input_Day1!$AF$12:'Input_Day1'!$AF$238,0))</f>
        <v/>
      </c>
      <c r="B208" s="1" t="str">
        <f>IF($A208="","",INDEX(Input_Day1!A$12:A$238,MATCH(IF(Input_Day1!$AG217="","",SMALL(Input_Day1!$AF$12:$AF$238,Input_Day1!$AG217)),Input_Day1!$AF$12:'Input_Day1'!$AF$238,0)))</f>
        <v/>
      </c>
      <c r="C208" s="1" t="str">
        <f>IF($A208="","",INDEX(Input_Day1!B$12:B$238,MATCH(IF(Input_Day1!$AG217="","",SMALL(Input_Day1!$AD$12:$AD$238,Input_Day1!$AG217)),Input_Day1!$AD$12:'Input_Day1'!$AD$238,0)))</f>
        <v/>
      </c>
      <c r="D208" s="1" t="str">
        <f>IF($A208="","",INDEX(Input_Day1!C$12:C$238,MATCH(IF(Input_Day1!$AG217="","",SMALL(Input_Day1!$AD$12:$AD$238,Input_Day1!$AG217)),Input_Day1!$AD$12:'Input_Day1'!$AD$238,0)))</f>
        <v/>
      </c>
      <c r="E208" s="4" t="str">
        <f>IF($A208="","",INDEX(Input_Day1!E$12:E$238,MATCH(IF(Input_Day1!$AG217="","",SMALL(Input_Day1!$AF$12:$AF$238,Input_Day1!$AG217)),Input_Day1!$AF$12:'Input_Day1'!$AF$238,0)))</f>
        <v/>
      </c>
      <c r="F208" s="5" t="str">
        <f>IF( OR($A208="",Input_Day1!F217=""),"",INDEX(Input_Day1!F$12:F$238,MATCH(IF(Input_Day1!$AG217="","",SMALL(Input_Day1!$AF$12:$AF$238,Input_Day1!$AG217)),Input_Day1!$AF$12:'Input_Day1'!$AF$238,0)))</f>
        <v/>
      </c>
      <c r="G208" s="1" t="str">
        <f t="shared" si="28"/>
        <v/>
      </c>
      <c r="H208" s="4" t="str">
        <f>IF($A208="","",INDEX(Input_Day1!H$12:H$238,MATCH(IF(Input_Day1!$AG217="","",SMALL(Input_Day1!$AF$12:$AF$238,Input_Day1!$AG217)),Input_Day1!$AF$12:'Input_Day1'!$AF$238,0)))</f>
        <v/>
      </c>
      <c r="I208" s="5" t="str">
        <f>IF( OR($A208="",Input_Day1!I217=""),"",INDEX(Input_Day1!I$12:I$238,MATCH(IF(Input_Day1!$AG217="","",SMALL(Input_Day1!$AF$12:$AF$238,Input_Day1!$AG217)),Input_Day1!$AF$12:'Input_Day1'!$AF$238,0)))</f>
        <v/>
      </c>
      <c r="J208" s="1" t="str">
        <f t="shared" si="29"/>
        <v/>
      </c>
      <c r="K208" s="4" t="str">
        <f>IF($A208="","",INDEX(Input_Day1!K$12:K$238,MATCH(IF(Input_Day1!$AG217="","",SMALL(Input_Day1!$AF$12:$AF$238,Input_Day1!$AG217)),Input_Day1!$AF$12:'Input_Day1'!$AF$238,0)))</f>
        <v/>
      </c>
      <c r="L208" s="5" t="str">
        <f>IF( OR($A208="",Input_Day1!L217=""),"",INDEX(Input_Day1!L$12:L$238,MATCH(IF(Input_Day1!$AG217="","",SMALL(Input_Day1!$AF$12:$AF$238,Input_Day1!$AG217)),Input_Day1!$AF$12:'Input_Day1'!$AF$238,0)))</f>
        <v/>
      </c>
      <c r="M208" s="1" t="str">
        <f t="shared" si="30"/>
        <v/>
      </c>
      <c r="N208" s="4" t="str">
        <f>IF($A208="","",INDEX(Input_Day1!N$12:N$238,MATCH(IF(Input_Day1!$AG217="","",SMALL(Input_Day1!$AF$12:$AF$238,Input_Day1!$AG217)),Input_Day1!$AF$12:'Input_Day1'!$AF$238,0)))</f>
        <v/>
      </c>
      <c r="O208" s="5" t="str">
        <f>IF( OR($A208="",Input_Day1!O217=""),"",INDEX(Input_Day1!O$12:O$238,MATCH(IF(Input_Day1!$AG217="","",SMALL(Input_Day1!$AF$12:$AF$238,Input_Day1!$AG217)),Input_Day1!$AF$12:'Input_Day1'!$AF$238,0)))</f>
        <v/>
      </c>
      <c r="P208" s="1" t="str">
        <f t="shared" si="31"/>
        <v/>
      </c>
      <c r="Q208" s="4" t="str">
        <f>IF($A208="","",INDEX(Input_Day1!Q$12:Q$238,MATCH(IF(Input_Day1!$AG217="","",SMALL(Input_Day1!$AF$12:$AF$238,Input_Day1!$AG217)),Input_Day1!$AF$12:'Input_Day1'!$AF$238,0)))</f>
        <v/>
      </c>
      <c r="R208" s="5" t="str">
        <f>IF( OR($A208="",Input_Day1!R217=""),"",INDEX(Input_Day1!R$12:R$238,MATCH(IF(Input_Day1!$AG217="","",SMALL(Input_Day1!$AF$12:$AF$238,Input_Day1!$AG217)),Input_Day1!$AF$12:'Input_Day1'!$AF$238,0)))</f>
        <v/>
      </c>
      <c r="S208" s="1" t="str">
        <f t="shared" si="32"/>
        <v/>
      </c>
      <c r="T208" s="4" t="str">
        <f>IF($A208="","",INDEX(Input_Day1!T$12:T$238,MATCH(IF(Input_Day1!$AG217="","",SMALL(Input_Day1!$AF$12:$AF$238,Input_Day1!$AG217)),Input_Day1!$AF$12:'Input_Day1'!$AF$238,0)))</f>
        <v/>
      </c>
      <c r="U208" s="5" t="str">
        <f>IF( OR($A208="",Input_Day1!U217=""),"",INDEX(Input_Day1!U$12:U$238,MATCH(IF(Input_Day1!$AG217="","",SMALL(Input_Day1!$AF$12:$AF$238,Input_Day1!$AG217)),Input_Day1!$AF$12:'Input_Day1'!$AF$238,0)))</f>
        <v/>
      </c>
      <c r="V208" s="1" t="str">
        <f t="shared" si="33"/>
        <v/>
      </c>
      <c r="W208" s="4" t="str">
        <f>IF($A208="","",INDEX(Input_Day1!W$12:W$238,MATCH(IF(Input_Day1!$AG217="","",SMALL(Input_Day1!$AF$12:$AF$238,Input_Day1!$AG217)),Input_Day1!$AF$12:'Input_Day1'!$AF$238,0)))</f>
        <v/>
      </c>
      <c r="X208" s="5" t="str">
        <f>IF( OR($A208="",Input_Day1!X217=""),"",INDEX(Input_Day1!X$12:X$238,MATCH(IF(Input_Day1!$AG217="","",SMALL(Input_Day1!$AF$12:$AF$238,Input_Day1!$AG217)),Input_Day1!$AF$12:'Input_Day1'!$AF$238,0)))</f>
        <v/>
      </c>
      <c r="Y208" s="1" t="str">
        <f t="shared" si="27"/>
        <v/>
      </c>
      <c r="Z208" s="1" t="str">
        <f>IF($A208="","",INDEX(Input_Day1!Z$12:Z$238,MATCH(IF(Input_Day1!$AG217="","",SMALL(Input_Day1!$AF$12:$AF$238,Input_Day1!$AG217)),Input_Day1!$AF$12:'Input_Day1'!$AF$238,0)))</f>
        <v/>
      </c>
    </row>
    <row r="209" spans="1:26" x14ac:dyDescent="0.35">
      <c r="A209" s="1" t="str">
        <f>INDEX(Input_Day1!AE$12:AE$238,MATCH(IF(Input_Day1!$AG218="","",SMALL(Input_Day1!$AF$12:$AF$238,Input_Day1!$AG218)),Input_Day1!$AF$12:'Input_Day1'!$AF$238,0))</f>
        <v/>
      </c>
      <c r="B209" s="1" t="str">
        <f>IF($A209="","",INDEX(Input_Day1!A$12:A$238,MATCH(IF(Input_Day1!$AG218="","",SMALL(Input_Day1!$AF$12:$AF$238,Input_Day1!$AG218)),Input_Day1!$AF$12:'Input_Day1'!$AF$238,0)))</f>
        <v/>
      </c>
      <c r="C209" s="1" t="str">
        <f>IF($A209="","",INDEX(Input_Day1!B$12:B$238,MATCH(IF(Input_Day1!$AG218="","",SMALL(Input_Day1!$AD$12:$AD$238,Input_Day1!$AG218)),Input_Day1!$AD$12:'Input_Day1'!$AD$238,0)))</f>
        <v/>
      </c>
      <c r="D209" s="1" t="str">
        <f>IF($A209="","",INDEX(Input_Day1!C$12:C$238,MATCH(IF(Input_Day1!$AG218="","",SMALL(Input_Day1!$AD$12:$AD$238,Input_Day1!$AG218)),Input_Day1!$AD$12:'Input_Day1'!$AD$238,0)))</f>
        <v/>
      </c>
      <c r="E209" s="4" t="str">
        <f>IF($A209="","",INDEX(Input_Day1!E$12:E$238,MATCH(IF(Input_Day1!$AG218="","",SMALL(Input_Day1!$AF$12:$AF$238,Input_Day1!$AG218)),Input_Day1!$AF$12:'Input_Day1'!$AF$238,0)))</f>
        <v/>
      </c>
      <c r="F209" s="5" t="str">
        <f>IF( OR($A209="",Input_Day1!F218=""),"",INDEX(Input_Day1!F$12:F$238,MATCH(IF(Input_Day1!$AG218="","",SMALL(Input_Day1!$AF$12:$AF$238,Input_Day1!$AG218)),Input_Day1!$AF$12:'Input_Day1'!$AF$238,0)))</f>
        <v/>
      </c>
      <c r="G209" s="1" t="str">
        <f t="shared" si="28"/>
        <v/>
      </c>
      <c r="H209" s="4" t="str">
        <f>IF($A209="","",INDEX(Input_Day1!H$12:H$238,MATCH(IF(Input_Day1!$AG218="","",SMALL(Input_Day1!$AF$12:$AF$238,Input_Day1!$AG218)),Input_Day1!$AF$12:'Input_Day1'!$AF$238,0)))</f>
        <v/>
      </c>
      <c r="I209" s="5" t="str">
        <f>IF( OR($A209="",Input_Day1!I218=""),"",INDEX(Input_Day1!I$12:I$238,MATCH(IF(Input_Day1!$AG218="","",SMALL(Input_Day1!$AF$12:$AF$238,Input_Day1!$AG218)),Input_Day1!$AF$12:'Input_Day1'!$AF$238,0)))</f>
        <v/>
      </c>
      <c r="J209" s="1" t="str">
        <f t="shared" si="29"/>
        <v/>
      </c>
      <c r="K209" s="4" t="str">
        <f>IF($A209="","",INDEX(Input_Day1!K$12:K$238,MATCH(IF(Input_Day1!$AG218="","",SMALL(Input_Day1!$AF$12:$AF$238,Input_Day1!$AG218)),Input_Day1!$AF$12:'Input_Day1'!$AF$238,0)))</f>
        <v/>
      </c>
      <c r="L209" s="5" t="str">
        <f>IF( OR($A209="",Input_Day1!L218=""),"",INDEX(Input_Day1!L$12:L$238,MATCH(IF(Input_Day1!$AG218="","",SMALL(Input_Day1!$AF$12:$AF$238,Input_Day1!$AG218)),Input_Day1!$AF$12:'Input_Day1'!$AF$238,0)))</f>
        <v/>
      </c>
      <c r="M209" s="1" t="str">
        <f t="shared" si="30"/>
        <v/>
      </c>
      <c r="N209" s="4" t="str">
        <f>IF($A209="","",INDEX(Input_Day1!N$12:N$238,MATCH(IF(Input_Day1!$AG218="","",SMALL(Input_Day1!$AF$12:$AF$238,Input_Day1!$AG218)),Input_Day1!$AF$12:'Input_Day1'!$AF$238,0)))</f>
        <v/>
      </c>
      <c r="O209" s="5" t="str">
        <f>IF( OR($A209="",Input_Day1!O218=""),"",INDEX(Input_Day1!O$12:O$238,MATCH(IF(Input_Day1!$AG218="","",SMALL(Input_Day1!$AF$12:$AF$238,Input_Day1!$AG218)),Input_Day1!$AF$12:'Input_Day1'!$AF$238,0)))</f>
        <v/>
      </c>
      <c r="P209" s="1" t="str">
        <f t="shared" si="31"/>
        <v/>
      </c>
      <c r="Q209" s="4" t="str">
        <f>IF($A209="","",INDEX(Input_Day1!Q$12:Q$238,MATCH(IF(Input_Day1!$AG218="","",SMALL(Input_Day1!$AF$12:$AF$238,Input_Day1!$AG218)),Input_Day1!$AF$12:'Input_Day1'!$AF$238,0)))</f>
        <v/>
      </c>
      <c r="R209" s="5" t="str">
        <f>IF( OR($A209="",Input_Day1!R218=""),"",INDEX(Input_Day1!R$12:R$238,MATCH(IF(Input_Day1!$AG218="","",SMALL(Input_Day1!$AF$12:$AF$238,Input_Day1!$AG218)),Input_Day1!$AF$12:'Input_Day1'!$AF$238,0)))</f>
        <v/>
      </c>
      <c r="S209" s="1" t="str">
        <f t="shared" si="32"/>
        <v/>
      </c>
      <c r="T209" s="4" t="str">
        <f>IF($A209="","",INDEX(Input_Day1!T$12:T$238,MATCH(IF(Input_Day1!$AG218="","",SMALL(Input_Day1!$AF$12:$AF$238,Input_Day1!$AG218)),Input_Day1!$AF$12:'Input_Day1'!$AF$238,0)))</f>
        <v/>
      </c>
      <c r="U209" s="5" t="str">
        <f>IF( OR($A209="",Input_Day1!U218=""),"",INDEX(Input_Day1!U$12:U$238,MATCH(IF(Input_Day1!$AG218="","",SMALL(Input_Day1!$AF$12:$AF$238,Input_Day1!$AG218)),Input_Day1!$AF$12:'Input_Day1'!$AF$238,0)))</f>
        <v/>
      </c>
      <c r="V209" s="1" t="str">
        <f t="shared" si="33"/>
        <v/>
      </c>
      <c r="W209" s="4" t="str">
        <f>IF($A209="","",INDEX(Input_Day1!W$12:W$238,MATCH(IF(Input_Day1!$AG218="","",SMALL(Input_Day1!$AF$12:$AF$238,Input_Day1!$AG218)),Input_Day1!$AF$12:'Input_Day1'!$AF$238,0)))</f>
        <v/>
      </c>
      <c r="X209" s="5" t="str">
        <f>IF( OR($A209="",Input_Day1!X218=""),"",INDEX(Input_Day1!X$12:X$238,MATCH(IF(Input_Day1!$AG218="","",SMALL(Input_Day1!$AF$12:$AF$238,Input_Day1!$AG218)),Input_Day1!$AF$12:'Input_Day1'!$AF$238,0)))</f>
        <v/>
      </c>
      <c r="Y209" s="1" t="str">
        <f t="shared" si="27"/>
        <v/>
      </c>
      <c r="Z209" s="1" t="str">
        <f>IF($A209="","",INDEX(Input_Day1!Z$12:Z$238,MATCH(IF(Input_Day1!$AG218="","",SMALL(Input_Day1!$AF$12:$AF$238,Input_Day1!$AG218)),Input_Day1!$AF$12:'Input_Day1'!$AF$238,0)))</f>
        <v/>
      </c>
    </row>
    <row r="210" spans="1:26" x14ac:dyDescent="0.35">
      <c r="A210" s="1" t="str">
        <f>INDEX(Input_Day1!AE$12:AE$238,MATCH(IF(Input_Day1!$AG219="","",SMALL(Input_Day1!$AF$12:$AF$238,Input_Day1!$AG219)),Input_Day1!$AF$12:'Input_Day1'!$AF$238,0))</f>
        <v/>
      </c>
      <c r="B210" s="1" t="str">
        <f>IF($A210="","",INDEX(Input_Day1!A$12:A$238,MATCH(IF(Input_Day1!$AG219="","",SMALL(Input_Day1!$AF$12:$AF$238,Input_Day1!$AG219)),Input_Day1!$AF$12:'Input_Day1'!$AF$238,0)))</f>
        <v/>
      </c>
      <c r="C210" s="1" t="str">
        <f>IF($A210="","",INDEX(Input_Day1!B$12:B$238,MATCH(IF(Input_Day1!$AG219="","",SMALL(Input_Day1!$AD$12:$AD$238,Input_Day1!$AG219)),Input_Day1!$AD$12:'Input_Day1'!$AD$238,0)))</f>
        <v/>
      </c>
      <c r="D210" s="1" t="str">
        <f>IF($A210="","",INDEX(Input_Day1!C$12:C$238,MATCH(IF(Input_Day1!$AG219="","",SMALL(Input_Day1!$AD$12:$AD$238,Input_Day1!$AG219)),Input_Day1!$AD$12:'Input_Day1'!$AD$238,0)))</f>
        <v/>
      </c>
      <c r="E210" s="4" t="str">
        <f>IF($A210="","",INDEX(Input_Day1!E$12:E$238,MATCH(IF(Input_Day1!$AG219="","",SMALL(Input_Day1!$AF$12:$AF$238,Input_Day1!$AG219)),Input_Day1!$AF$12:'Input_Day1'!$AF$238,0)))</f>
        <v/>
      </c>
      <c r="F210" s="5" t="str">
        <f>IF( OR($A210="",Input_Day1!F219=""),"",INDEX(Input_Day1!F$12:F$238,MATCH(IF(Input_Day1!$AG219="","",SMALL(Input_Day1!$AF$12:$AF$238,Input_Day1!$AG219)),Input_Day1!$AF$12:'Input_Day1'!$AF$238,0)))</f>
        <v/>
      </c>
      <c r="G210" s="1" t="str">
        <f t="shared" si="28"/>
        <v/>
      </c>
      <c r="H210" s="4" t="str">
        <f>IF($A210="","",INDEX(Input_Day1!H$12:H$238,MATCH(IF(Input_Day1!$AG219="","",SMALL(Input_Day1!$AF$12:$AF$238,Input_Day1!$AG219)),Input_Day1!$AF$12:'Input_Day1'!$AF$238,0)))</f>
        <v/>
      </c>
      <c r="I210" s="5" t="str">
        <f>IF( OR($A210="",Input_Day1!I219=""),"",INDEX(Input_Day1!I$12:I$238,MATCH(IF(Input_Day1!$AG219="","",SMALL(Input_Day1!$AF$12:$AF$238,Input_Day1!$AG219)),Input_Day1!$AF$12:'Input_Day1'!$AF$238,0)))</f>
        <v/>
      </c>
      <c r="J210" s="1" t="str">
        <f t="shared" si="29"/>
        <v/>
      </c>
      <c r="K210" s="4" t="str">
        <f>IF($A210="","",INDEX(Input_Day1!K$12:K$238,MATCH(IF(Input_Day1!$AG219="","",SMALL(Input_Day1!$AF$12:$AF$238,Input_Day1!$AG219)),Input_Day1!$AF$12:'Input_Day1'!$AF$238,0)))</f>
        <v/>
      </c>
      <c r="L210" s="5" t="str">
        <f>IF( OR($A210="",Input_Day1!L219=""),"",INDEX(Input_Day1!L$12:L$238,MATCH(IF(Input_Day1!$AG219="","",SMALL(Input_Day1!$AF$12:$AF$238,Input_Day1!$AG219)),Input_Day1!$AF$12:'Input_Day1'!$AF$238,0)))</f>
        <v/>
      </c>
      <c r="M210" s="1" t="str">
        <f t="shared" si="30"/>
        <v/>
      </c>
      <c r="N210" s="4" t="str">
        <f>IF($A210="","",INDEX(Input_Day1!N$12:N$238,MATCH(IF(Input_Day1!$AG219="","",SMALL(Input_Day1!$AF$12:$AF$238,Input_Day1!$AG219)),Input_Day1!$AF$12:'Input_Day1'!$AF$238,0)))</f>
        <v/>
      </c>
      <c r="O210" s="5" t="str">
        <f>IF( OR($A210="",Input_Day1!O219=""),"",INDEX(Input_Day1!O$12:O$238,MATCH(IF(Input_Day1!$AG219="","",SMALL(Input_Day1!$AF$12:$AF$238,Input_Day1!$AG219)),Input_Day1!$AF$12:'Input_Day1'!$AF$238,0)))</f>
        <v/>
      </c>
      <c r="P210" s="1" t="str">
        <f t="shared" si="31"/>
        <v/>
      </c>
      <c r="Q210" s="4" t="str">
        <f>IF($A210="","",INDEX(Input_Day1!Q$12:Q$238,MATCH(IF(Input_Day1!$AG219="","",SMALL(Input_Day1!$AF$12:$AF$238,Input_Day1!$AG219)),Input_Day1!$AF$12:'Input_Day1'!$AF$238,0)))</f>
        <v/>
      </c>
      <c r="R210" s="5" t="str">
        <f>IF( OR($A210="",Input_Day1!R219=""),"",INDEX(Input_Day1!R$12:R$238,MATCH(IF(Input_Day1!$AG219="","",SMALL(Input_Day1!$AF$12:$AF$238,Input_Day1!$AG219)),Input_Day1!$AF$12:'Input_Day1'!$AF$238,0)))</f>
        <v/>
      </c>
      <c r="S210" s="1" t="str">
        <f t="shared" si="32"/>
        <v/>
      </c>
      <c r="T210" s="4" t="str">
        <f>IF($A210="","",INDEX(Input_Day1!T$12:T$238,MATCH(IF(Input_Day1!$AG219="","",SMALL(Input_Day1!$AF$12:$AF$238,Input_Day1!$AG219)),Input_Day1!$AF$12:'Input_Day1'!$AF$238,0)))</f>
        <v/>
      </c>
      <c r="U210" s="5" t="str">
        <f>IF( OR($A210="",Input_Day1!U219=""),"",INDEX(Input_Day1!U$12:U$238,MATCH(IF(Input_Day1!$AG219="","",SMALL(Input_Day1!$AF$12:$AF$238,Input_Day1!$AG219)),Input_Day1!$AF$12:'Input_Day1'!$AF$238,0)))</f>
        <v/>
      </c>
      <c r="V210" s="1" t="str">
        <f t="shared" si="33"/>
        <v/>
      </c>
      <c r="W210" s="4" t="str">
        <f>IF($A210="","",INDEX(Input_Day1!W$12:W$238,MATCH(IF(Input_Day1!$AG219="","",SMALL(Input_Day1!$AF$12:$AF$238,Input_Day1!$AG219)),Input_Day1!$AF$12:'Input_Day1'!$AF$238,0)))</f>
        <v/>
      </c>
      <c r="X210" s="5" t="str">
        <f>IF( OR($A210="",Input_Day1!X219=""),"",INDEX(Input_Day1!X$12:X$238,MATCH(IF(Input_Day1!$AG219="","",SMALL(Input_Day1!$AF$12:$AF$238,Input_Day1!$AG219)),Input_Day1!$AF$12:'Input_Day1'!$AF$238,0)))</f>
        <v/>
      </c>
      <c r="Y210" s="1" t="str">
        <f t="shared" si="27"/>
        <v/>
      </c>
      <c r="Z210" s="1" t="str">
        <f>IF($A210="","",INDEX(Input_Day1!Z$12:Z$238,MATCH(IF(Input_Day1!$AG219="","",SMALL(Input_Day1!$AF$12:$AF$238,Input_Day1!$AG219)),Input_Day1!$AF$12:'Input_Day1'!$AF$238,0)))</f>
        <v/>
      </c>
    </row>
    <row r="211" spans="1:26" x14ac:dyDescent="0.35">
      <c r="A211" s="1" t="str">
        <f>INDEX(Input_Day1!AE$12:AE$238,MATCH(IF(Input_Day1!$AG220="","",SMALL(Input_Day1!$AF$12:$AF$238,Input_Day1!$AG220)),Input_Day1!$AF$12:'Input_Day1'!$AF$238,0))</f>
        <v/>
      </c>
      <c r="B211" s="1" t="str">
        <f>IF($A211="","",INDEX(Input_Day1!A$12:A$238,MATCH(IF(Input_Day1!$AG220="","",SMALL(Input_Day1!$AF$12:$AF$238,Input_Day1!$AG220)),Input_Day1!$AF$12:'Input_Day1'!$AF$238,0)))</f>
        <v/>
      </c>
      <c r="C211" s="1" t="str">
        <f>IF($A211="","",INDEX(Input_Day1!B$12:B$238,MATCH(IF(Input_Day1!$AG220="","",SMALL(Input_Day1!$AD$12:$AD$238,Input_Day1!$AG220)),Input_Day1!$AD$12:'Input_Day1'!$AD$238,0)))</f>
        <v/>
      </c>
      <c r="D211" s="1" t="str">
        <f>IF($A211="","",INDEX(Input_Day1!C$12:C$238,MATCH(IF(Input_Day1!$AG220="","",SMALL(Input_Day1!$AD$12:$AD$238,Input_Day1!$AG220)),Input_Day1!$AD$12:'Input_Day1'!$AD$238,0)))</f>
        <v/>
      </c>
      <c r="E211" s="4" t="str">
        <f>IF($A211="","",INDEX(Input_Day1!E$12:E$238,MATCH(IF(Input_Day1!$AG220="","",SMALL(Input_Day1!$AF$12:$AF$238,Input_Day1!$AG220)),Input_Day1!$AF$12:'Input_Day1'!$AF$238,0)))</f>
        <v/>
      </c>
      <c r="F211" s="5" t="str">
        <f>IF( OR($A211="",Input_Day1!F220=""),"",INDEX(Input_Day1!F$12:F$238,MATCH(IF(Input_Day1!$AG220="","",SMALL(Input_Day1!$AF$12:$AF$238,Input_Day1!$AG220)),Input_Day1!$AF$12:'Input_Day1'!$AF$238,0)))</f>
        <v/>
      </c>
      <c r="G211" s="1" t="str">
        <f t="shared" si="28"/>
        <v/>
      </c>
      <c r="H211" s="4" t="str">
        <f>IF($A211="","",INDEX(Input_Day1!H$12:H$238,MATCH(IF(Input_Day1!$AG220="","",SMALL(Input_Day1!$AF$12:$AF$238,Input_Day1!$AG220)),Input_Day1!$AF$12:'Input_Day1'!$AF$238,0)))</f>
        <v/>
      </c>
      <c r="I211" s="5" t="str">
        <f>IF( OR($A211="",Input_Day1!I220=""),"",INDEX(Input_Day1!I$12:I$238,MATCH(IF(Input_Day1!$AG220="","",SMALL(Input_Day1!$AF$12:$AF$238,Input_Day1!$AG220)),Input_Day1!$AF$12:'Input_Day1'!$AF$238,0)))</f>
        <v/>
      </c>
      <c r="J211" s="1" t="str">
        <f t="shared" si="29"/>
        <v/>
      </c>
      <c r="K211" s="4" t="str">
        <f>IF($A211="","",INDEX(Input_Day1!K$12:K$238,MATCH(IF(Input_Day1!$AG220="","",SMALL(Input_Day1!$AF$12:$AF$238,Input_Day1!$AG220)),Input_Day1!$AF$12:'Input_Day1'!$AF$238,0)))</f>
        <v/>
      </c>
      <c r="L211" s="5" t="str">
        <f>IF( OR($A211="",Input_Day1!L220=""),"",INDEX(Input_Day1!L$12:L$238,MATCH(IF(Input_Day1!$AG220="","",SMALL(Input_Day1!$AF$12:$AF$238,Input_Day1!$AG220)),Input_Day1!$AF$12:'Input_Day1'!$AF$238,0)))</f>
        <v/>
      </c>
      <c r="M211" s="1" t="str">
        <f t="shared" si="30"/>
        <v/>
      </c>
      <c r="N211" s="4" t="str">
        <f>IF($A211="","",INDEX(Input_Day1!N$12:N$238,MATCH(IF(Input_Day1!$AG220="","",SMALL(Input_Day1!$AF$12:$AF$238,Input_Day1!$AG220)),Input_Day1!$AF$12:'Input_Day1'!$AF$238,0)))</f>
        <v/>
      </c>
      <c r="O211" s="5" t="str">
        <f>IF( OR($A211="",Input_Day1!O220=""),"",INDEX(Input_Day1!O$12:O$238,MATCH(IF(Input_Day1!$AG220="","",SMALL(Input_Day1!$AF$12:$AF$238,Input_Day1!$AG220)),Input_Day1!$AF$12:'Input_Day1'!$AF$238,0)))</f>
        <v/>
      </c>
      <c r="P211" s="1" t="str">
        <f t="shared" si="31"/>
        <v/>
      </c>
      <c r="Q211" s="4" t="str">
        <f>IF($A211="","",INDEX(Input_Day1!Q$12:Q$238,MATCH(IF(Input_Day1!$AG220="","",SMALL(Input_Day1!$AF$12:$AF$238,Input_Day1!$AG220)),Input_Day1!$AF$12:'Input_Day1'!$AF$238,0)))</f>
        <v/>
      </c>
      <c r="R211" s="5" t="str">
        <f>IF( OR($A211="",Input_Day1!R220=""),"",INDEX(Input_Day1!R$12:R$238,MATCH(IF(Input_Day1!$AG220="","",SMALL(Input_Day1!$AF$12:$AF$238,Input_Day1!$AG220)),Input_Day1!$AF$12:'Input_Day1'!$AF$238,0)))</f>
        <v/>
      </c>
      <c r="S211" s="1" t="str">
        <f t="shared" si="32"/>
        <v/>
      </c>
      <c r="T211" s="4" t="str">
        <f>IF($A211="","",INDEX(Input_Day1!T$12:T$238,MATCH(IF(Input_Day1!$AG220="","",SMALL(Input_Day1!$AF$12:$AF$238,Input_Day1!$AG220)),Input_Day1!$AF$12:'Input_Day1'!$AF$238,0)))</f>
        <v/>
      </c>
      <c r="U211" s="5" t="str">
        <f>IF( OR($A211="",Input_Day1!U220=""),"",INDEX(Input_Day1!U$12:U$238,MATCH(IF(Input_Day1!$AG220="","",SMALL(Input_Day1!$AF$12:$AF$238,Input_Day1!$AG220)),Input_Day1!$AF$12:'Input_Day1'!$AF$238,0)))</f>
        <v/>
      </c>
      <c r="V211" s="1" t="str">
        <f t="shared" si="33"/>
        <v/>
      </c>
      <c r="W211" s="4" t="str">
        <f>IF($A211="","",INDEX(Input_Day1!W$12:W$238,MATCH(IF(Input_Day1!$AG220="","",SMALL(Input_Day1!$AF$12:$AF$238,Input_Day1!$AG220)),Input_Day1!$AF$12:'Input_Day1'!$AF$238,0)))</f>
        <v/>
      </c>
      <c r="X211" s="5" t="str">
        <f>IF( OR($A211="",Input_Day1!X220=""),"",INDEX(Input_Day1!X$12:X$238,MATCH(IF(Input_Day1!$AG220="","",SMALL(Input_Day1!$AF$12:$AF$238,Input_Day1!$AG220)),Input_Day1!$AF$12:'Input_Day1'!$AF$238,0)))</f>
        <v/>
      </c>
      <c r="Y211" s="1" t="str">
        <f t="shared" si="27"/>
        <v/>
      </c>
      <c r="Z211" s="1" t="str">
        <f>IF($A211="","",INDEX(Input_Day1!Z$12:Z$238,MATCH(IF(Input_Day1!$AG220="","",SMALL(Input_Day1!$AF$12:$AF$238,Input_Day1!$AG220)),Input_Day1!$AF$12:'Input_Day1'!$AF$238,0)))</f>
        <v/>
      </c>
    </row>
    <row r="212" spans="1:26" x14ac:dyDescent="0.35">
      <c r="A212" s="1" t="str">
        <f>INDEX(Input_Day1!AE$12:AE$238,MATCH(IF(Input_Day1!$AG221="","",SMALL(Input_Day1!$AF$12:$AF$238,Input_Day1!$AG221)),Input_Day1!$AF$12:'Input_Day1'!$AF$238,0))</f>
        <v/>
      </c>
      <c r="B212" s="1" t="str">
        <f>IF($A212="","",INDEX(Input_Day1!A$12:A$238,MATCH(IF(Input_Day1!$AG221="","",SMALL(Input_Day1!$AF$12:$AF$238,Input_Day1!$AG221)),Input_Day1!$AF$12:'Input_Day1'!$AF$238,0)))</f>
        <v/>
      </c>
      <c r="C212" s="1" t="str">
        <f>IF($A212="","",INDEX(Input_Day1!B$12:B$238,MATCH(IF(Input_Day1!$AG221="","",SMALL(Input_Day1!$AD$12:$AD$238,Input_Day1!$AG221)),Input_Day1!$AD$12:'Input_Day1'!$AD$238,0)))</f>
        <v/>
      </c>
      <c r="D212" s="1" t="str">
        <f>IF($A212="","",INDEX(Input_Day1!C$12:C$238,MATCH(IF(Input_Day1!$AG221="","",SMALL(Input_Day1!$AD$12:$AD$238,Input_Day1!$AG221)),Input_Day1!$AD$12:'Input_Day1'!$AD$238,0)))</f>
        <v/>
      </c>
      <c r="E212" s="4" t="str">
        <f>IF($A212="","",INDEX(Input_Day1!E$12:E$238,MATCH(IF(Input_Day1!$AG221="","",SMALL(Input_Day1!$AF$12:$AF$238,Input_Day1!$AG221)),Input_Day1!$AF$12:'Input_Day1'!$AF$238,0)))</f>
        <v/>
      </c>
      <c r="F212" s="5" t="str">
        <f>IF( OR($A212="",Input_Day1!F221=""),"",INDEX(Input_Day1!F$12:F$238,MATCH(IF(Input_Day1!$AG221="","",SMALL(Input_Day1!$AF$12:$AF$238,Input_Day1!$AG221)),Input_Day1!$AF$12:'Input_Day1'!$AF$238,0)))</f>
        <v/>
      </c>
      <c r="G212" s="1" t="str">
        <f t="shared" si="28"/>
        <v/>
      </c>
      <c r="H212" s="4" t="str">
        <f>IF($A212="","",INDEX(Input_Day1!H$12:H$238,MATCH(IF(Input_Day1!$AG221="","",SMALL(Input_Day1!$AF$12:$AF$238,Input_Day1!$AG221)),Input_Day1!$AF$12:'Input_Day1'!$AF$238,0)))</f>
        <v/>
      </c>
      <c r="I212" s="5" t="str">
        <f>IF( OR($A212="",Input_Day1!I221=""),"",INDEX(Input_Day1!I$12:I$238,MATCH(IF(Input_Day1!$AG221="","",SMALL(Input_Day1!$AF$12:$AF$238,Input_Day1!$AG221)),Input_Day1!$AF$12:'Input_Day1'!$AF$238,0)))</f>
        <v/>
      </c>
      <c r="J212" s="1" t="str">
        <f t="shared" si="29"/>
        <v/>
      </c>
      <c r="K212" s="4" t="str">
        <f>IF($A212="","",INDEX(Input_Day1!K$12:K$238,MATCH(IF(Input_Day1!$AG221="","",SMALL(Input_Day1!$AF$12:$AF$238,Input_Day1!$AG221)),Input_Day1!$AF$12:'Input_Day1'!$AF$238,0)))</f>
        <v/>
      </c>
      <c r="L212" s="5" t="str">
        <f>IF( OR($A212="",Input_Day1!L221=""),"",INDEX(Input_Day1!L$12:L$238,MATCH(IF(Input_Day1!$AG221="","",SMALL(Input_Day1!$AF$12:$AF$238,Input_Day1!$AG221)),Input_Day1!$AF$12:'Input_Day1'!$AF$238,0)))</f>
        <v/>
      </c>
      <c r="M212" s="1" t="str">
        <f t="shared" si="30"/>
        <v/>
      </c>
      <c r="N212" s="4" t="str">
        <f>IF($A212="","",INDEX(Input_Day1!N$12:N$238,MATCH(IF(Input_Day1!$AG221="","",SMALL(Input_Day1!$AF$12:$AF$238,Input_Day1!$AG221)),Input_Day1!$AF$12:'Input_Day1'!$AF$238,0)))</f>
        <v/>
      </c>
      <c r="O212" s="5" t="str">
        <f>IF( OR($A212="",Input_Day1!O221=""),"",INDEX(Input_Day1!O$12:O$238,MATCH(IF(Input_Day1!$AG221="","",SMALL(Input_Day1!$AF$12:$AF$238,Input_Day1!$AG221)),Input_Day1!$AF$12:'Input_Day1'!$AF$238,0)))</f>
        <v/>
      </c>
      <c r="P212" s="1" t="str">
        <f t="shared" si="31"/>
        <v/>
      </c>
      <c r="Q212" s="4" t="str">
        <f>IF($A212="","",INDEX(Input_Day1!Q$12:Q$238,MATCH(IF(Input_Day1!$AG221="","",SMALL(Input_Day1!$AF$12:$AF$238,Input_Day1!$AG221)),Input_Day1!$AF$12:'Input_Day1'!$AF$238,0)))</f>
        <v/>
      </c>
      <c r="R212" s="5" t="str">
        <f>IF( OR($A212="",Input_Day1!R221=""),"",INDEX(Input_Day1!R$12:R$238,MATCH(IF(Input_Day1!$AG221="","",SMALL(Input_Day1!$AF$12:$AF$238,Input_Day1!$AG221)),Input_Day1!$AF$12:'Input_Day1'!$AF$238,0)))</f>
        <v/>
      </c>
      <c r="S212" s="1" t="str">
        <f t="shared" si="32"/>
        <v/>
      </c>
      <c r="T212" s="4" t="str">
        <f>IF($A212="","",INDEX(Input_Day1!T$12:T$238,MATCH(IF(Input_Day1!$AG221="","",SMALL(Input_Day1!$AF$12:$AF$238,Input_Day1!$AG221)),Input_Day1!$AF$12:'Input_Day1'!$AF$238,0)))</f>
        <v/>
      </c>
      <c r="U212" s="5" t="str">
        <f>IF( OR($A212="",Input_Day1!U221=""),"",INDEX(Input_Day1!U$12:U$238,MATCH(IF(Input_Day1!$AG221="","",SMALL(Input_Day1!$AF$12:$AF$238,Input_Day1!$AG221)),Input_Day1!$AF$12:'Input_Day1'!$AF$238,0)))</f>
        <v/>
      </c>
      <c r="V212" s="1" t="str">
        <f t="shared" si="33"/>
        <v/>
      </c>
      <c r="W212" s="4" t="str">
        <f>IF($A212="","",INDEX(Input_Day1!W$12:W$238,MATCH(IF(Input_Day1!$AG221="","",SMALL(Input_Day1!$AF$12:$AF$238,Input_Day1!$AG221)),Input_Day1!$AF$12:'Input_Day1'!$AF$238,0)))</f>
        <v/>
      </c>
      <c r="X212" s="5" t="str">
        <f>IF( OR($A212="",Input_Day1!X221=""),"",INDEX(Input_Day1!X$12:X$238,MATCH(IF(Input_Day1!$AG221="","",SMALL(Input_Day1!$AF$12:$AF$238,Input_Day1!$AG221)),Input_Day1!$AF$12:'Input_Day1'!$AF$238,0)))</f>
        <v/>
      </c>
      <c r="Y212" s="1" t="str">
        <f t="shared" si="27"/>
        <v/>
      </c>
      <c r="Z212" s="1" t="str">
        <f>IF($A212="","",INDEX(Input_Day1!Z$12:Z$238,MATCH(IF(Input_Day1!$AG221="","",SMALL(Input_Day1!$AF$12:$AF$238,Input_Day1!$AG221)),Input_Day1!$AF$12:'Input_Day1'!$AF$238,0)))</f>
        <v/>
      </c>
    </row>
    <row r="213" spans="1:26" x14ac:dyDescent="0.35">
      <c r="A213" s="1" t="str">
        <f>INDEX(Input_Day1!AE$12:AE$238,MATCH(IF(Input_Day1!$AG222="","",SMALL(Input_Day1!$AF$12:$AF$238,Input_Day1!$AG222)),Input_Day1!$AF$12:'Input_Day1'!$AF$238,0))</f>
        <v/>
      </c>
      <c r="B213" s="1" t="str">
        <f>IF($A213="","",INDEX(Input_Day1!A$12:A$238,MATCH(IF(Input_Day1!$AG222="","",SMALL(Input_Day1!$AF$12:$AF$238,Input_Day1!$AG222)),Input_Day1!$AF$12:'Input_Day1'!$AF$238,0)))</f>
        <v/>
      </c>
      <c r="C213" s="1" t="str">
        <f>IF($A213="","",INDEX(Input_Day1!B$12:B$238,MATCH(IF(Input_Day1!$AG222="","",SMALL(Input_Day1!$AD$12:$AD$238,Input_Day1!$AG222)),Input_Day1!$AD$12:'Input_Day1'!$AD$238,0)))</f>
        <v/>
      </c>
      <c r="D213" s="1" t="str">
        <f>IF($A213="","",INDEX(Input_Day1!C$12:C$238,MATCH(IF(Input_Day1!$AG222="","",SMALL(Input_Day1!$AD$12:$AD$238,Input_Day1!$AG222)),Input_Day1!$AD$12:'Input_Day1'!$AD$238,0)))</f>
        <v/>
      </c>
      <c r="E213" s="4" t="str">
        <f>IF($A213="","",INDEX(Input_Day1!E$12:E$238,MATCH(IF(Input_Day1!$AG222="","",SMALL(Input_Day1!$AF$12:$AF$238,Input_Day1!$AG222)),Input_Day1!$AF$12:'Input_Day1'!$AF$238,0)))</f>
        <v/>
      </c>
      <c r="F213" s="5" t="str">
        <f>IF( OR($A213="",Input_Day1!F222=""),"",INDEX(Input_Day1!F$12:F$238,MATCH(IF(Input_Day1!$AG222="","",SMALL(Input_Day1!$AF$12:$AF$238,Input_Day1!$AG222)),Input_Day1!$AF$12:'Input_Day1'!$AF$238,0)))</f>
        <v/>
      </c>
      <c r="G213" s="1" t="str">
        <f t="shared" si="28"/>
        <v/>
      </c>
      <c r="H213" s="4" t="str">
        <f>IF($A213="","",INDEX(Input_Day1!H$12:H$238,MATCH(IF(Input_Day1!$AG222="","",SMALL(Input_Day1!$AF$12:$AF$238,Input_Day1!$AG222)),Input_Day1!$AF$12:'Input_Day1'!$AF$238,0)))</f>
        <v/>
      </c>
      <c r="I213" s="5" t="str">
        <f>IF( OR($A213="",Input_Day1!I222=""),"",INDEX(Input_Day1!I$12:I$238,MATCH(IF(Input_Day1!$AG222="","",SMALL(Input_Day1!$AF$12:$AF$238,Input_Day1!$AG222)),Input_Day1!$AF$12:'Input_Day1'!$AF$238,0)))</f>
        <v/>
      </c>
      <c r="J213" s="1" t="str">
        <f t="shared" si="29"/>
        <v/>
      </c>
      <c r="K213" s="4" t="str">
        <f>IF($A213="","",INDEX(Input_Day1!K$12:K$238,MATCH(IF(Input_Day1!$AG222="","",SMALL(Input_Day1!$AF$12:$AF$238,Input_Day1!$AG222)),Input_Day1!$AF$12:'Input_Day1'!$AF$238,0)))</f>
        <v/>
      </c>
      <c r="L213" s="5" t="str">
        <f>IF( OR($A213="",Input_Day1!L222=""),"",INDEX(Input_Day1!L$12:L$238,MATCH(IF(Input_Day1!$AG222="","",SMALL(Input_Day1!$AF$12:$AF$238,Input_Day1!$AG222)),Input_Day1!$AF$12:'Input_Day1'!$AF$238,0)))</f>
        <v/>
      </c>
      <c r="M213" s="1" t="str">
        <f t="shared" si="30"/>
        <v/>
      </c>
      <c r="N213" s="4" t="str">
        <f>IF($A213="","",INDEX(Input_Day1!N$12:N$238,MATCH(IF(Input_Day1!$AG222="","",SMALL(Input_Day1!$AF$12:$AF$238,Input_Day1!$AG222)),Input_Day1!$AF$12:'Input_Day1'!$AF$238,0)))</f>
        <v/>
      </c>
      <c r="O213" s="5" t="str">
        <f>IF( OR($A213="",Input_Day1!O222=""),"",INDEX(Input_Day1!O$12:O$238,MATCH(IF(Input_Day1!$AG222="","",SMALL(Input_Day1!$AF$12:$AF$238,Input_Day1!$AG222)),Input_Day1!$AF$12:'Input_Day1'!$AF$238,0)))</f>
        <v/>
      </c>
      <c r="P213" s="1" t="str">
        <f t="shared" si="31"/>
        <v/>
      </c>
      <c r="Q213" s="4" t="str">
        <f>IF($A213="","",INDEX(Input_Day1!Q$12:Q$238,MATCH(IF(Input_Day1!$AG222="","",SMALL(Input_Day1!$AF$12:$AF$238,Input_Day1!$AG222)),Input_Day1!$AF$12:'Input_Day1'!$AF$238,0)))</f>
        <v/>
      </c>
      <c r="R213" s="5" t="str">
        <f>IF( OR($A213="",Input_Day1!R222=""),"",INDEX(Input_Day1!R$12:R$238,MATCH(IF(Input_Day1!$AG222="","",SMALL(Input_Day1!$AF$12:$AF$238,Input_Day1!$AG222)),Input_Day1!$AF$12:'Input_Day1'!$AF$238,0)))</f>
        <v/>
      </c>
      <c r="S213" s="1" t="str">
        <f t="shared" si="32"/>
        <v/>
      </c>
      <c r="T213" s="4" t="str">
        <f>IF($A213="","",INDEX(Input_Day1!T$12:T$238,MATCH(IF(Input_Day1!$AG222="","",SMALL(Input_Day1!$AF$12:$AF$238,Input_Day1!$AG222)),Input_Day1!$AF$12:'Input_Day1'!$AF$238,0)))</f>
        <v/>
      </c>
      <c r="U213" s="5" t="str">
        <f>IF( OR($A213="",Input_Day1!U222=""),"",INDEX(Input_Day1!U$12:U$238,MATCH(IF(Input_Day1!$AG222="","",SMALL(Input_Day1!$AF$12:$AF$238,Input_Day1!$AG222)),Input_Day1!$AF$12:'Input_Day1'!$AF$238,0)))</f>
        <v/>
      </c>
      <c r="V213" s="1" t="str">
        <f t="shared" si="33"/>
        <v/>
      </c>
      <c r="W213" s="4" t="str">
        <f>IF($A213="","",INDEX(Input_Day1!W$12:W$238,MATCH(IF(Input_Day1!$AG222="","",SMALL(Input_Day1!$AF$12:$AF$238,Input_Day1!$AG222)),Input_Day1!$AF$12:'Input_Day1'!$AF$238,0)))</f>
        <v/>
      </c>
      <c r="X213" s="5" t="str">
        <f>IF( OR($A213="",Input_Day1!X222=""),"",INDEX(Input_Day1!X$12:X$238,MATCH(IF(Input_Day1!$AG222="","",SMALL(Input_Day1!$AF$12:$AF$238,Input_Day1!$AG222)),Input_Day1!$AF$12:'Input_Day1'!$AF$238,0)))</f>
        <v/>
      </c>
      <c r="Y213" s="1" t="str">
        <f t="shared" si="27"/>
        <v/>
      </c>
      <c r="Z213" s="1" t="str">
        <f>IF($A213="","",INDEX(Input_Day1!Z$12:Z$238,MATCH(IF(Input_Day1!$AG222="","",SMALL(Input_Day1!$AF$12:$AF$238,Input_Day1!$AG222)),Input_Day1!$AF$12:'Input_Day1'!$AF$238,0)))</f>
        <v/>
      </c>
    </row>
    <row r="214" spans="1:26" x14ac:dyDescent="0.35">
      <c r="A214" s="1" t="str">
        <f>INDEX(Input_Day1!AE$12:AE$238,MATCH(IF(Input_Day1!$AG223="","",SMALL(Input_Day1!$AF$12:$AF$238,Input_Day1!$AG223)),Input_Day1!$AF$12:'Input_Day1'!$AF$238,0))</f>
        <v/>
      </c>
      <c r="B214" s="1" t="str">
        <f>IF($A214="","",INDEX(Input_Day1!A$12:A$238,MATCH(IF(Input_Day1!$AG223="","",SMALL(Input_Day1!$AF$12:$AF$238,Input_Day1!$AG223)),Input_Day1!$AF$12:'Input_Day1'!$AF$238,0)))</f>
        <v/>
      </c>
      <c r="C214" s="1" t="str">
        <f>IF($A214="","",INDEX(Input_Day1!B$12:B$238,MATCH(IF(Input_Day1!$AG223="","",SMALL(Input_Day1!$AD$12:$AD$238,Input_Day1!$AG223)),Input_Day1!$AD$12:'Input_Day1'!$AD$238,0)))</f>
        <v/>
      </c>
      <c r="D214" s="1" t="str">
        <f>IF($A214="","",INDEX(Input_Day1!C$12:C$238,MATCH(IF(Input_Day1!$AG223="","",SMALL(Input_Day1!$AD$12:$AD$238,Input_Day1!$AG223)),Input_Day1!$AD$12:'Input_Day1'!$AD$238,0)))</f>
        <v/>
      </c>
      <c r="E214" s="4" t="str">
        <f>IF($A214="","",INDEX(Input_Day1!E$12:E$238,MATCH(IF(Input_Day1!$AG223="","",SMALL(Input_Day1!$AF$12:$AF$238,Input_Day1!$AG223)),Input_Day1!$AF$12:'Input_Day1'!$AF$238,0)))</f>
        <v/>
      </c>
      <c r="F214" s="5" t="str">
        <f>IF( OR($A214="",Input_Day1!F223=""),"",INDEX(Input_Day1!F$12:F$238,MATCH(IF(Input_Day1!$AG223="","",SMALL(Input_Day1!$AF$12:$AF$238,Input_Day1!$AG223)),Input_Day1!$AF$12:'Input_Day1'!$AF$238,0)))</f>
        <v/>
      </c>
      <c r="G214" s="1" t="str">
        <f t="shared" si="28"/>
        <v/>
      </c>
      <c r="H214" s="4" t="str">
        <f>IF($A214="","",INDEX(Input_Day1!H$12:H$238,MATCH(IF(Input_Day1!$AG223="","",SMALL(Input_Day1!$AF$12:$AF$238,Input_Day1!$AG223)),Input_Day1!$AF$12:'Input_Day1'!$AF$238,0)))</f>
        <v/>
      </c>
      <c r="I214" s="5" t="str">
        <f>IF( OR($A214="",Input_Day1!I223=""),"",INDEX(Input_Day1!I$12:I$238,MATCH(IF(Input_Day1!$AG223="","",SMALL(Input_Day1!$AF$12:$AF$238,Input_Day1!$AG223)),Input_Day1!$AF$12:'Input_Day1'!$AF$238,0)))</f>
        <v/>
      </c>
      <c r="J214" s="1" t="str">
        <f t="shared" si="29"/>
        <v/>
      </c>
      <c r="K214" s="4" t="str">
        <f>IF($A214="","",INDEX(Input_Day1!K$12:K$238,MATCH(IF(Input_Day1!$AG223="","",SMALL(Input_Day1!$AF$12:$AF$238,Input_Day1!$AG223)),Input_Day1!$AF$12:'Input_Day1'!$AF$238,0)))</f>
        <v/>
      </c>
      <c r="L214" s="5" t="str">
        <f>IF( OR($A214="",Input_Day1!L223=""),"",INDEX(Input_Day1!L$12:L$238,MATCH(IF(Input_Day1!$AG223="","",SMALL(Input_Day1!$AF$12:$AF$238,Input_Day1!$AG223)),Input_Day1!$AF$12:'Input_Day1'!$AF$238,0)))</f>
        <v/>
      </c>
      <c r="M214" s="1" t="str">
        <f t="shared" si="30"/>
        <v/>
      </c>
      <c r="N214" s="4" t="str">
        <f>IF($A214="","",INDEX(Input_Day1!N$12:N$238,MATCH(IF(Input_Day1!$AG223="","",SMALL(Input_Day1!$AF$12:$AF$238,Input_Day1!$AG223)),Input_Day1!$AF$12:'Input_Day1'!$AF$238,0)))</f>
        <v/>
      </c>
      <c r="O214" s="5" t="str">
        <f>IF( OR($A214="",Input_Day1!O223=""),"",INDEX(Input_Day1!O$12:O$238,MATCH(IF(Input_Day1!$AG223="","",SMALL(Input_Day1!$AF$12:$AF$238,Input_Day1!$AG223)),Input_Day1!$AF$12:'Input_Day1'!$AF$238,0)))</f>
        <v/>
      </c>
      <c r="P214" s="1" t="str">
        <f t="shared" si="31"/>
        <v/>
      </c>
      <c r="Q214" s="4" t="str">
        <f>IF($A214="","",INDEX(Input_Day1!Q$12:Q$238,MATCH(IF(Input_Day1!$AG223="","",SMALL(Input_Day1!$AF$12:$AF$238,Input_Day1!$AG223)),Input_Day1!$AF$12:'Input_Day1'!$AF$238,0)))</f>
        <v/>
      </c>
      <c r="R214" s="5" t="str">
        <f>IF( OR($A214="",Input_Day1!R223=""),"",INDEX(Input_Day1!R$12:R$238,MATCH(IF(Input_Day1!$AG223="","",SMALL(Input_Day1!$AF$12:$AF$238,Input_Day1!$AG223)),Input_Day1!$AF$12:'Input_Day1'!$AF$238,0)))</f>
        <v/>
      </c>
      <c r="S214" s="1" t="str">
        <f t="shared" si="32"/>
        <v/>
      </c>
      <c r="T214" s="4" t="str">
        <f>IF($A214="","",INDEX(Input_Day1!T$12:T$238,MATCH(IF(Input_Day1!$AG223="","",SMALL(Input_Day1!$AF$12:$AF$238,Input_Day1!$AG223)),Input_Day1!$AF$12:'Input_Day1'!$AF$238,0)))</f>
        <v/>
      </c>
      <c r="U214" s="5" t="str">
        <f>IF( OR($A214="",Input_Day1!U223=""),"",INDEX(Input_Day1!U$12:U$238,MATCH(IF(Input_Day1!$AG223="","",SMALL(Input_Day1!$AF$12:$AF$238,Input_Day1!$AG223)),Input_Day1!$AF$12:'Input_Day1'!$AF$238,0)))</f>
        <v/>
      </c>
      <c r="V214" s="1" t="str">
        <f t="shared" si="33"/>
        <v/>
      </c>
      <c r="W214" s="4" t="str">
        <f>IF($A214="","",INDEX(Input_Day1!W$12:W$238,MATCH(IF(Input_Day1!$AG223="","",SMALL(Input_Day1!$AF$12:$AF$238,Input_Day1!$AG223)),Input_Day1!$AF$12:'Input_Day1'!$AF$238,0)))</f>
        <v/>
      </c>
      <c r="X214" s="5" t="str">
        <f>IF( OR($A214="",Input_Day1!X223=""),"",INDEX(Input_Day1!X$12:X$238,MATCH(IF(Input_Day1!$AG223="","",SMALL(Input_Day1!$AF$12:$AF$238,Input_Day1!$AG223)),Input_Day1!$AF$12:'Input_Day1'!$AF$238,0)))</f>
        <v/>
      </c>
      <c r="Y214" s="1" t="str">
        <f t="shared" si="27"/>
        <v/>
      </c>
      <c r="Z214" s="1" t="str">
        <f>IF($A214="","",INDEX(Input_Day1!Z$12:Z$238,MATCH(IF(Input_Day1!$AG223="","",SMALL(Input_Day1!$AF$12:$AF$238,Input_Day1!$AG223)),Input_Day1!$AF$12:'Input_Day1'!$AF$238,0)))</f>
        <v/>
      </c>
    </row>
    <row r="215" spans="1:26" x14ac:dyDescent="0.35">
      <c r="A215" s="1" t="str">
        <f>INDEX(Input_Day1!AE$12:AE$238,MATCH(IF(Input_Day1!$AG224="","",SMALL(Input_Day1!$AF$12:$AF$238,Input_Day1!$AG224)),Input_Day1!$AF$12:'Input_Day1'!$AF$238,0))</f>
        <v/>
      </c>
      <c r="B215" s="1" t="str">
        <f>IF($A215="","",INDEX(Input_Day1!A$12:A$238,MATCH(IF(Input_Day1!$AG224="","",SMALL(Input_Day1!$AF$12:$AF$238,Input_Day1!$AG224)),Input_Day1!$AF$12:'Input_Day1'!$AF$238,0)))</f>
        <v/>
      </c>
      <c r="C215" s="1" t="str">
        <f>IF($A215="","",INDEX(Input_Day1!B$12:B$238,MATCH(IF(Input_Day1!$AG224="","",SMALL(Input_Day1!$AD$12:$AD$238,Input_Day1!$AG224)),Input_Day1!$AD$12:'Input_Day1'!$AD$238,0)))</f>
        <v/>
      </c>
      <c r="D215" s="1" t="str">
        <f>IF($A215="","",INDEX(Input_Day1!C$12:C$238,MATCH(IF(Input_Day1!$AG224="","",SMALL(Input_Day1!$AD$12:$AD$238,Input_Day1!$AG224)),Input_Day1!$AD$12:'Input_Day1'!$AD$238,0)))</f>
        <v/>
      </c>
      <c r="E215" s="4" t="str">
        <f>IF($A215="","",INDEX(Input_Day1!E$12:E$238,MATCH(IF(Input_Day1!$AG224="","",SMALL(Input_Day1!$AF$12:$AF$238,Input_Day1!$AG224)),Input_Day1!$AF$12:'Input_Day1'!$AF$238,0)))</f>
        <v/>
      </c>
      <c r="F215" s="5" t="str">
        <f>IF( OR($A215="",Input_Day1!F224=""),"",INDEX(Input_Day1!F$12:F$238,MATCH(IF(Input_Day1!$AG224="","",SMALL(Input_Day1!$AF$12:$AF$238,Input_Day1!$AG224)),Input_Day1!$AF$12:'Input_Day1'!$AF$238,0)))</f>
        <v/>
      </c>
      <c r="G215" s="1" t="str">
        <f t="shared" si="28"/>
        <v/>
      </c>
      <c r="H215" s="4" t="str">
        <f>IF($A215="","",INDEX(Input_Day1!H$12:H$238,MATCH(IF(Input_Day1!$AG224="","",SMALL(Input_Day1!$AF$12:$AF$238,Input_Day1!$AG224)),Input_Day1!$AF$12:'Input_Day1'!$AF$238,0)))</f>
        <v/>
      </c>
      <c r="I215" s="5" t="str">
        <f>IF( OR($A215="",Input_Day1!I224=""),"",INDEX(Input_Day1!I$12:I$238,MATCH(IF(Input_Day1!$AG224="","",SMALL(Input_Day1!$AF$12:$AF$238,Input_Day1!$AG224)),Input_Day1!$AF$12:'Input_Day1'!$AF$238,0)))</f>
        <v/>
      </c>
      <c r="J215" s="1" t="str">
        <f t="shared" si="29"/>
        <v/>
      </c>
      <c r="K215" s="4" t="str">
        <f>IF($A215="","",INDEX(Input_Day1!K$12:K$238,MATCH(IF(Input_Day1!$AG224="","",SMALL(Input_Day1!$AF$12:$AF$238,Input_Day1!$AG224)),Input_Day1!$AF$12:'Input_Day1'!$AF$238,0)))</f>
        <v/>
      </c>
      <c r="L215" s="5" t="str">
        <f>IF( OR($A215="",Input_Day1!L224=""),"",INDEX(Input_Day1!L$12:L$238,MATCH(IF(Input_Day1!$AG224="","",SMALL(Input_Day1!$AF$12:$AF$238,Input_Day1!$AG224)),Input_Day1!$AF$12:'Input_Day1'!$AF$238,0)))</f>
        <v/>
      </c>
      <c r="M215" s="1" t="str">
        <f t="shared" si="30"/>
        <v/>
      </c>
      <c r="N215" s="4" t="str">
        <f>IF($A215="","",INDEX(Input_Day1!N$12:N$238,MATCH(IF(Input_Day1!$AG224="","",SMALL(Input_Day1!$AF$12:$AF$238,Input_Day1!$AG224)),Input_Day1!$AF$12:'Input_Day1'!$AF$238,0)))</f>
        <v/>
      </c>
      <c r="O215" s="5" t="str">
        <f>IF( OR($A215="",Input_Day1!O224=""),"",INDEX(Input_Day1!O$12:O$238,MATCH(IF(Input_Day1!$AG224="","",SMALL(Input_Day1!$AF$12:$AF$238,Input_Day1!$AG224)),Input_Day1!$AF$12:'Input_Day1'!$AF$238,0)))</f>
        <v/>
      </c>
      <c r="P215" s="1" t="str">
        <f t="shared" si="31"/>
        <v/>
      </c>
      <c r="Q215" s="4" t="str">
        <f>IF($A215="","",INDEX(Input_Day1!Q$12:Q$238,MATCH(IF(Input_Day1!$AG224="","",SMALL(Input_Day1!$AF$12:$AF$238,Input_Day1!$AG224)),Input_Day1!$AF$12:'Input_Day1'!$AF$238,0)))</f>
        <v/>
      </c>
      <c r="R215" s="5" t="str">
        <f>IF( OR($A215="",Input_Day1!R224=""),"",INDEX(Input_Day1!R$12:R$238,MATCH(IF(Input_Day1!$AG224="","",SMALL(Input_Day1!$AF$12:$AF$238,Input_Day1!$AG224)),Input_Day1!$AF$12:'Input_Day1'!$AF$238,0)))</f>
        <v/>
      </c>
      <c r="S215" s="1" t="str">
        <f t="shared" si="32"/>
        <v/>
      </c>
      <c r="T215" s="4" t="str">
        <f>IF($A215="","",INDEX(Input_Day1!T$12:T$238,MATCH(IF(Input_Day1!$AG224="","",SMALL(Input_Day1!$AF$12:$AF$238,Input_Day1!$AG224)),Input_Day1!$AF$12:'Input_Day1'!$AF$238,0)))</f>
        <v/>
      </c>
      <c r="U215" s="5" t="str">
        <f>IF( OR($A215="",Input_Day1!U224=""),"",INDEX(Input_Day1!U$12:U$238,MATCH(IF(Input_Day1!$AG224="","",SMALL(Input_Day1!$AF$12:$AF$238,Input_Day1!$AG224)),Input_Day1!$AF$12:'Input_Day1'!$AF$238,0)))</f>
        <v/>
      </c>
      <c r="V215" s="1" t="str">
        <f t="shared" si="33"/>
        <v/>
      </c>
      <c r="W215" s="4" t="str">
        <f>IF($A215="","",INDEX(Input_Day1!W$12:W$238,MATCH(IF(Input_Day1!$AG224="","",SMALL(Input_Day1!$AF$12:$AF$238,Input_Day1!$AG224)),Input_Day1!$AF$12:'Input_Day1'!$AF$238,0)))</f>
        <v/>
      </c>
      <c r="X215" s="5" t="str">
        <f>IF( OR($A215="",Input_Day1!X224=""),"",INDEX(Input_Day1!X$12:X$238,MATCH(IF(Input_Day1!$AG224="","",SMALL(Input_Day1!$AF$12:$AF$238,Input_Day1!$AG224)),Input_Day1!$AF$12:'Input_Day1'!$AF$238,0)))</f>
        <v/>
      </c>
      <c r="Y215" s="1" t="str">
        <f t="shared" si="27"/>
        <v/>
      </c>
      <c r="Z215" s="1" t="str">
        <f>IF($A215="","",INDEX(Input_Day1!Z$12:Z$238,MATCH(IF(Input_Day1!$AG224="","",SMALL(Input_Day1!$AF$12:$AF$238,Input_Day1!$AG224)),Input_Day1!$AF$12:'Input_Day1'!$AF$238,0)))</f>
        <v/>
      </c>
    </row>
    <row r="216" spans="1:26" x14ac:dyDescent="0.35">
      <c r="A216" s="1" t="str">
        <f>INDEX(Input_Day1!AE$12:AE$238,MATCH(IF(Input_Day1!$AG225="","",SMALL(Input_Day1!$AF$12:$AF$238,Input_Day1!$AG225)),Input_Day1!$AF$12:'Input_Day1'!$AF$238,0))</f>
        <v/>
      </c>
      <c r="B216" s="1" t="str">
        <f>IF($A216="","",INDEX(Input_Day1!A$12:A$238,MATCH(IF(Input_Day1!$AG225="","",SMALL(Input_Day1!$AF$12:$AF$238,Input_Day1!$AG225)),Input_Day1!$AF$12:'Input_Day1'!$AF$238,0)))</f>
        <v/>
      </c>
      <c r="C216" s="1" t="str">
        <f>IF($A216="","",INDEX(Input_Day1!B$12:B$238,MATCH(IF(Input_Day1!$AG225="","",SMALL(Input_Day1!$AD$12:$AD$238,Input_Day1!$AG225)),Input_Day1!$AD$12:'Input_Day1'!$AD$238,0)))</f>
        <v/>
      </c>
      <c r="D216" s="1" t="str">
        <f>IF($A216="","",INDEX(Input_Day1!C$12:C$238,MATCH(IF(Input_Day1!$AG225="","",SMALL(Input_Day1!$AD$12:$AD$238,Input_Day1!$AG225)),Input_Day1!$AD$12:'Input_Day1'!$AD$238,0)))</f>
        <v/>
      </c>
      <c r="E216" s="4" t="str">
        <f>IF($A216="","",INDEX(Input_Day1!E$12:E$238,MATCH(IF(Input_Day1!$AG225="","",SMALL(Input_Day1!$AF$12:$AF$238,Input_Day1!$AG225)),Input_Day1!$AF$12:'Input_Day1'!$AF$238,0)))</f>
        <v/>
      </c>
      <c r="F216" s="5" t="str">
        <f>IF( OR($A216="",Input_Day1!F225=""),"",INDEX(Input_Day1!F$12:F$238,MATCH(IF(Input_Day1!$AG225="","",SMALL(Input_Day1!$AF$12:$AF$238,Input_Day1!$AG225)),Input_Day1!$AF$12:'Input_Day1'!$AF$238,0)))</f>
        <v/>
      </c>
      <c r="G216" s="1" t="str">
        <f t="shared" si="28"/>
        <v/>
      </c>
      <c r="H216" s="4" t="str">
        <f>IF($A216="","",INDEX(Input_Day1!H$12:H$238,MATCH(IF(Input_Day1!$AG225="","",SMALL(Input_Day1!$AF$12:$AF$238,Input_Day1!$AG225)),Input_Day1!$AF$12:'Input_Day1'!$AF$238,0)))</f>
        <v/>
      </c>
      <c r="I216" s="5" t="str">
        <f>IF( OR($A216="",Input_Day1!I225=""),"",INDEX(Input_Day1!I$12:I$238,MATCH(IF(Input_Day1!$AG225="","",SMALL(Input_Day1!$AF$12:$AF$238,Input_Day1!$AG225)),Input_Day1!$AF$12:'Input_Day1'!$AF$238,0)))</f>
        <v/>
      </c>
      <c r="J216" s="1" t="str">
        <f t="shared" si="29"/>
        <v/>
      </c>
      <c r="K216" s="4" t="str">
        <f>IF($A216="","",INDEX(Input_Day1!K$12:K$238,MATCH(IF(Input_Day1!$AG225="","",SMALL(Input_Day1!$AF$12:$AF$238,Input_Day1!$AG225)),Input_Day1!$AF$12:'Input_Day1'!$AF$238,0)))</f>
        <v/>
      </c>
      <c r="L216" s="5" t="str">
        <f>IF( OR($A216="",Input_Day1!L225=""),"",INDEX(Input_Day1!L$12:L$238,MATCH(IF(Input_Day1!$AG225="","",SMALL(Input_Day1!$AF$12:$AF$238,Input_Day1!$AG225)),Input_Day1!$AF$12:'Input_Day1'!$AF$238,0)))</f>
        <v/>
      </c>
      <c r="M216" s="1" t="str">
        <f t="shared" si="30"/>
        <v/>
      </c>
      <c r="N216" s="4" t="str">
        <f>IF($A216="","",INDEX(Input_Day1!N$12:N$238,MATCH(IF(Input_Day1!$AG225="","",SMALL(Input_Day1!$AF$12:$AF$238,Input_Day1!$AG225)),Input_Day1!$AF$12:'Input_Day1'!$AF$238,0)))</f>
        <v/>
      </c>
      <c r="O216" s="5" t="str">
        <f>IF( OR($A216="",Input_Day1!O225=""),"",INDEX(Input_Day1!O$12:O$238,MATCH(IF(Input_Day1!$AG225="","",SMALL(Input_Day1!$AF$12:$AF$238,Input_Day1!$AG225)),Input_Day1!$AF$12:'Input_Day1'!$AF$238,0)))</f>
        <v/>
      </c>
      <c r="P216" s="1" t="str">
        <f t="shared" si="31"/>
        <v/>
      </c>
      <c r="Q216" s="4" t="str">
        <f>IF($A216="","",INDEX(Input_Day1!Q$12:Q$238,MATCH(IF(Input_Day1!$AG225="","",SMALL(Input_Day1!$AF$12:$AF$238,Input_Day1!$AG225)),Input_Day1!$AF$12:'Input_Day1'!$AF$238,0)))</f>
        <v/>
      </c>
      <c r="R216" s="5" t="str">
        <f>IF( OR($A216="",Input_Day1!R225=""),"",INDEX(Input_Day1!R$12:R$238,MATCH(IF(Input_Day1!$AG225="","",SMALL(Input_Day1!$AF$12:$AF$238,Input_Day1!$AG225)),Input_Day1!$AF$12:'Input_Day1'!$AF$238,0)))</f>
        <v/>
      </c>
      <c r="S216" s="1" t="str">
        <f t="shared" si="32"/>
        <v/>
      </c>
      <c r="T216" s="4" t="str">
        <f>IF($A216="","",INDEX(Input_Day1!T$12:T$238,MATCH(IF(Input_Day1!$AG225="","",SMALL(Input_Day1!$AF$12:$AF$238,Input_Day1!$AG225)),Input_Day1!$AF$12:'Input_Day1'!$AF$238,0)))</f>
        <v/>
      </c>
      <c r="U216" s="5" t="str">
        <f>IF( OR($A216="",Input_Day1!U225=""),"",INDEX(Input_Day1!U$12:U$238,MATCH(IF(Input_Day1!$AG225="","",SMALL(Input_Day1!$AF$12:$AF$238,Input_Day1!$AG225)),Input_Day1!$AF$12:'Input_Day1'!$AF$238,0)))</f>
        <v/>
      </c>
      <c r="V216" s="1" t="str">
        <f t="shared" si="33"/>
        <v/>
      </c>
      <c r="W216" s="4" t="str">
        <f>IF($A216="","",INDEX(Input_Day1!W$12:W$238,MATCH(IF(Input_Day1!$AG225="","",SMALL(Input_Day1!$AF$12:$AF$238,Input_Day1!$AG225)),Input_Day1!$AF$12:'Input_Day1'!$AF$238,0)))</f>
        <v/>
      </c>
      <c r="X216" s="5" t="str">
        <f>IF( OR($A216="",Input_Day1!X225=""),"",INDEX(Input_Day1!X$12:X$238,MATCH(IF(Input_Day1!$AG225="","",SMALL(Input_Day1!$AF$12:$AF$238,Input_Day1!$AG225)),Input_Day1!$AF$12:'Input_Day1'!$AF$238,0)))</f>
        <v/>
      </c>
      <c r="Y216" s="1" t="str">
        <f t="shared" si="27"/>
        <v/>
      </c>
      <c r="Z216" s="1" t="str">
        <f>IF($A216="","",INDEX(Input_Day1!Z$12:Z$238,MATCH(IF(Input_Day1!$AG225="","",SMALL(Input_Day1!$AF$12:$AF$238,Input_Day1!$AG225)),Input_Day1!$AF$12:'Input_Day1'!$AF$238,0)))</f>
        <v/>
      </c>
    </row>
    <row r="217" spans="1:26" x14ac:dyDescent="0.35">
      <c r="A217" s="1" t="str">
        <f>INDEX(Input_Day1!AE$12:AE$238,MATCH(IF(Input_Day1!$AG226="","",SMALL(Input_Day1!$AF$12:$AF$238,Input_Day1!$AG226)),Input_Day1!$AF$12:'Input_Day1'!$AF$238,0))</f>
        <v/>
      </c>
      <c r="B217" s="1" t="str">
        <f>IF($A217="","",INDEX(Input_Day1!A$12:A$238,MATCH(IF(Input_Day1!$AG226="","",SMALL(Input_Day1!$AF$12:$AF$238,Input_Day1!$AG226)),Input_Day1!$AF$12:'Input_Day1'!$AF$238,0)))</f>
        <v/>
      </c>
      <c r="C217" s="1" t="str">
        <f>IF($A217="","",INDEX(Input_Day1!B$12:B$238,MATCH(IF(Input_Day1!$AG226="","",SMALL(Input_Day1!$AD$12:$AD$238,Input_Day1!$AG226)),Input_Day1!$AD$12:'Input_Day1'!$AD$238,0)))</f>
        <v/>
      </c>
      <c r="D217" s="1" t="str">
        <f>IF($A217="","",INDEX(Input_Day1!C$12:C$238,MATCH(IF(Input_Day1!$AG226="","",SMALL(Input_Day1!$AD$12:$AD$238,Input_Day1!$AG226)),Input_Day1!$AD$12:'Input_Day1'!$AD$238,0)))</f>
        <v/>
      </c>
      <c r="E217" s="4" t="str">
        <f>IF($A217="","",INDEX(Input_Day1!E$12:E$238,MATCH(IF(Input_Day1!$AG226="","",SMALL(Input_Day1!$AF$12:$AF$238,Input_Day1!$AG226)),Input_Day1!$AF$12:'Input_Day1'!$AF$238,0)))</f>
        <v/>
      </c>
      <c r="F217" s="5" t="str">
        <f>IF( OR($A217="",Input_Day1!F226=""),"",INDEX(Input_Day1!F$12:F$238,MATCH(IF(Input_Day1!$AG226="","",SMALL(Input_Day1!$AF$12:$AF$238,Input_Day1!$AG226)),Input_Day1!$AF$12:'Input_Day1'!$AF$238,0)))</f>
        <v/>
      </c>
      <c r="G217" s="1" t="str">
        <f t="shared" si="28"/>
        <v/>
      </c>
      <c r="H217" s="4" t="str">
        <f>IF($A217="","",INDEX(Input_Day1!H$12:H$238,MATCH(IF(Input_Day1!$AG226="","",SMALL(Input_Day1!$AF$12:$AF$238,Input_Day1!$AG226)),Input_Day1!$AF$12:'Input_Day1'!$AF$238,0)))</f>
        <v/>
      </c>
      <c r="I217" s="5" t="str">
        <f>IF( OR($A217="",Input_Day1!I226=""),"",INDEX(Input_Day1!I$12:I$238,MATCH(IF(Input_Day1!$AG226="","",SMALL(Input_Day1!$AF$12:$AF$238,Input_Day1!$AG226)),Input_Day1!$AF$12:'Input_Day1'!$AF$238,0)))</f>
        <v/>
      </c>
      <c r="J217" s="1" t="str">
        <f t="shared" si="29"/>
        <v/>
      </c>
      <c r="K217" s="4" t="str">
        <f>IF($A217="","",INDEX(Input_Day1!K$12:K$238,MATCH(IF(Input_Day1!$AG226="","",SMALL(Input_Day1!$AF$12:$AF$238,Input_Day1!$AG226)),Input_Day1!$AF$12:'Input_Day1'!$AF$238,0)))</f>
        <v/>
      </c>
      <c r="L217" s="5" t="str">
        <f>IF( OR($A217="",Input_Day1!L226=""),"",INDEX(Input_Day1!L$12:L$238,MATCH(IF(Input_Day1!$AG226="","",SMALL(Input_Day1!$AF$12:$AF$238,Input_Day1!$AG226)),Input_Day1!$AF$12:'Input_Day1'!$AF$238,0)))</f>
        <v/>
      </c>
      <c r="M217" s="1" t="str">
        <f t="shared" si="30"/>
        <v/>
      </c>
      <c r="N217" s="4" t="str">
        <f>IF($A217="","",INDEX(Input_Day1!N$12:N$238,MATCH(IF(Input_Day1!$AG226="","",SMALL(Input_Day1!$AF$12:$AF$238,Input_Day1!$AG226)),Input_Day1!$AF$12:'Input_Day1'!$AF$238,0)))</f>
        <v/>
      </c>
      <c r="O217" s="5" t="str">
        <f>IF( OR($A217="",Input_Day1!O226=""),"",INDEX(Input_Day1!O$12:O$238,MATCH(IF(Input_Day1!$AG226="","",SMALL(Input_Day1!$AF$12:$AF$238,Input_Day1!$AG226)),Input_Day1!$AF$12:'Input_Day1'!$AF$238,0)))</f>
        <v/>
      </c>
      <c r="P217" s="1" t="str">
        <f t="shared" si="31"/>
        <v/>
      </c>
      <c r="Q217" s="4" t="str">
        <f>IF($A217="","",INDEX(Input_Day1!Q$12:Q$238,MATCH(IF(Input_Day1!$AG226="","",SMALL(Input_Day1!$AF$12:$AF$238,Input_Day1!$AG226)),Input_Day1!$AF$12:'Input_Day1'!$AF$238,0)))</f>
        <v/>
      </c>
      <c r="R217" s="5" t="str">
        <f>IF( OR($A217="",Input_Day1!R226=""),"",INDEX(Input_Day1!R$12:R$238,MATCH(IF(Input_Day1!$AG226="","",SMALL(Input_Day1!$AF$12:$AF$238,Input_Day1!$AG226)),Input_Day1!$AF$12:'Input_Day1'!$AF$238,0)))</f>
        <v/>
      </c>
      <c r="S217" s="1" t="str">
        <f t="shared" si="32"/>
        <v/>
      </c>
      <c r="T217" s="4" t="str">
        <f>IF($A217="","",INDEX(Input_Day1!T$12:T$238,MATCH(IF(Input_Day1!$AG226="","",SMALL(Input_Day1!$AF$12:$AF$238,Input_Day1!$AG226)),Input_Day1!$AF$12:'Input_Day1'!$AF$238,0)))</f>
        <v/>
      </c>
      <c r="U217" s="5" t="str">
        <f>IF( OR($A217="",Input_Day1!U226=""),"",INDEX(Input_Day1!U$12:U$238,MATCH(IF(Input_Day1!$AG226="","",SMALL(Input_Day1!$AF$12:$AF$238,Input_Day1!$AG226)),Input_Day1!$AF$12:'Input_Day1'!$AF$238,0)))</f>
        <v/>
      </c>
      <c r="V217" s="1" t="str">
        <f t="shared" si="33"/>
        <v/>
      </c>
      <c r="W217" s="4" t="str">
        <f>IF($A217="","",INDEX(Input_Day1!W$12:W$238,MATCH(IF(Input_Day1!$AG226="","",SMALL(Input_Day1!$AF$12:$AF$238,Input_Day1!$AG226)),Input_Day1!$AF$12:'Input_Day1'!$AF$238,0)))</f>
        <v/>
      </c>
      <c r="X217" s="5" t="str">
        <f>IF( OR($A217="",Input_Day1!X226=""),"",INDEX(Input_Day1!X$12:X$238,MATCH(IF(Input_Day1!$AG226="","",SMALL(Input_Day1!$AF$12:$AF$238,Input_Day1!$AG226)),Input_Day1!$AF$12:'Input_Day1'!$AF$238,0)))</f>
        <v/>
      </c>
      <c r="Y217" s="1" t="str">
        <f t="shared" si="27"/>
        <v/>
      </c>
      <c r="Z217" s="1" t="str">
        <f>IF($A217="","",INDEX(Input_Day1!Z$12:Z$238,MATCH(IF(Input_Day1!$AG226="","",SMALL(Input_Day1!$AF$12:$AF$238,Input_Day1!$AG226)),Input_Day1!$AF$12:'Input_Day1'!$AF$238,0)))</f>
        <v/>
      </c>
    </row>
    <row r="218" spans="1:26" x14ac:dyDescent="0.35">
      <c r="A218" s="1" t="str">
        <f>INDEX(Input_Day1!AE$12:AE$238,MATCH(IF(Input_Day1!$AG227="","",SMALL(Input_Day1!$AF$12:$AF$238,Input_Day1!$AG227)),Input_Day1!$AF$12:'Input_Day1'!$AF$238,0))</f>
        <v/>
      </c>
      <c r="B218" s="1" t="str">
        <f>IF($A218="","",INDEX(Input_Day1!A$12:A$238,MATCH(IF(Input_Day1!$AG227="","",SMALL(Input_Day1!$AF$12:$AF$238,Input_Day1!$AG227)),Input_Day1!$AF$12:'Input_Day1'!$AF$238,0)))</f>
        <v/>
      </c>
      <c r="C218" s="1" t="str">
        <f>IF($A218="","",INDEX(Input_Day1!B$12:B$238,MATCH(IF(Input_Day1!$AG227="","",SMALL(Input_Day1!$AD$12:$AD$238,Input_Day1!$AG227)),Input_Day1!$AD$12:'Input_Day1'!$AD$238,0)))</f>
        <v/>
      </c>
      <c r="D218" s="1" t="str">
        <f>IF($A218="","",INDEX(Input_Day1!C$12:C$238,MATCH(IF(Input_Day1!$AG227="","",SMALL(Input_Day1!$AD$12:$AD$238,Input_Day1!$AG227)),Input_Day1!$AD$12:'Input_Day1'!$AD$238,0)))</f>
        <v/>
      </c>
      <c r="E218" s="4" t="str">
        <f>IF($A218="","",INDEX(Input_Day1!E$12:E$238,MATCH(IF(Input_Day1!$AG227="","",SMALL(Input_Day1!$AF$12:$AF$238,Input_Day1!$AG227)),Input_Day1!$AF$12:'Input_Day1'!$AF$238,0)))</f>
        <v/>
      </c>
      <c r="F218" s="5" t="str">
        <f>IF( OR($A218="",Input_Day1!F227=""),"",INDEX(Input_Day1!F$12:F$238,MATCH(IF(Input_Day1!$AG227="","",SMALL(Input_Day1!$AF$12:$AF$238,Input_Day1!$AG227)),Input_Day1!$AF$12:'Input_Day1'!$AF$238,0)))</f>
        <v/>
      </c>
      <c r="G218" s="1" t="str">
        <f t="shared" si="28"/>
        <v/>
      </c>
      <c r="H218" s="4" t="str">
        <f>IF($A218="","",INDEX(Input_Day1!H$12:H$238,MATCH(IF(Input_Day1!$AG227="","",SMALL(Input_Day1!$AF$12:$AF$238,Input_Day1!$AG227)),Input_Day1!$AF$12:'Input_Day1'!$AF$238,0)))</f>
        <v/>
      </c>
      <c r="I218" s="5" t="str">
        <f>IF( OR($A218="",Input_Day1!I227=""),"",INDEX(Input_Day1!I$12:I$238,MATCH(IF(Input_Day1!$AG227="","",SMALL(Input_Day1!$AF$12:$AF$238,Input_Day1!$AG227)),Input_Day1!$AF$12:'Input_Day1'!$AF$238,0)))</f>
        <v/>
      </c>
      <c r="J218" s="1" t="str">
        <f t="shared" si="29"/>
        <v/>
      </c>
      <c r="K218" s="4" t="str">
        <f>IF($A218="","",INDEX(Input_Day1!K$12:K$238,MATCH(IF(Input_Day1!$AG227="","",SMALL(Input_Day1!$AF$12:$AF$238,Input_Day1!$AG227)),Input_Day1!$AF$12:'Input_Day1'!$AF$238,0)))</f>
        <v/>
      </c>
      <c r="L218" s="5" t="str">
        <f>IF( OR($A218="",Input_Day1!L227=""),"",INDEX(Input_Day1!L$12:L$238,MATCH(IF(Input_Day1!$AG227="","",SMALL(Input_Day1!$AF$12:$AF$238,Input_Day1!$AG227)),Input_Day1!$AF$12:'Input_Day1'!$AF$238,0)))</f>
        <v/>
      </c>
      <c r="M218" s="1" t="str">
        <f t="shared" si="30"/>
        <v/>
      </c>
      <c r="N218" s="4" t="str">
        <f>IF($A218="","",INDEX(Input_Day1!N$12:N$238,MATCH(IF(Input_Day1!$AG227="","",SMALL(Input_Day1!$AF$12:$AF$238,Input_Day1!$AG227)),Input_Day1!$AF$12:'Input_Day1'!$AF$238,0)))</f>
        <v/>
      </c>
      <c r="O218" s="5" t="str">
        <f>IF( OR($A218="",Input_Day1!O227=""),"",INDEX(Input_Day1!O$12:O$238,MATCH(IF(Input_Day1!$AG227="","",SMALL(Input_Day1!$AF$12:$AF$238,Input_Day1!$AG227)),Input_Day1!$AF$12:'Input_Day1'!$AF$238,0)))</f>
        <v/>
      </c>
      <c r="P218" s="1" t="str">
        <f t="shared" si="31"/>
        <v/>
      </c>
      <c r="Q218" s="4" t="str">
        <f>IF($A218="","",INDEX(Input_Day1!Q$12:Q$238,MATCH(IF(Input_Day1!$AG227="","",SMALL(Input_Day1!$AF$12:$AF$238,Input_Day1!$AG227)),Input_Day1!$AF$12:'Input_Day1'!$AF$238,0)))</f>
        <v/>
      </c>
      <c r="R218" s="5" t="str">
        <f>IF( OR($A218="",Input_Day1!R227=""),"",INDEX(Input_Day1!R$12:R$238,MATCH(IF(Input_Day1!$AG227="","",SMALL(Input_Day1!$AF$12:$AF$238,Input_Day1!$AG227)),Input_Day1!$AF$12:'Input_Day1'!$AF$238,0)))</f>
        <v/>
      </c>
      <c r="S218" s="1" t="str">
        <f t="shared" si="32"/>
        <v/>
      </c>
      <c r="T218" s="4" t="str">
        <f>IF($A218="","",INDEX(Input_Day1!T$12:T$238,MATCH(IF(Input_Day1!$AG227="","",SMALL(Input_Day1!$AF$12:$AF$238,Input_Day1!$AG227)),Input_Day1!$AF$12:'Input_Day1'!$AF$238,0)))</f>
        <v/>
      </c>
      <c r="U218" s="5" t="str">
        <f>IF( OR($A218="",Input_Day1!U227=""),"",INDEX(Input_Day1!U$12:U$238,MATCH(IF(Input_Day1!$AG227="","",SMALL(Input_Day1!$AF$12:$AF$238,Input_Day1!$AG227)),Input_Day1!$AF$12:'Input_Day1'!$AF$238,0)))</f>
        <v/>
      </c>
      <c r="V218" s="1" t="str">
        <f t="shared" si="33"/>
        <v/>
      </c>
      <c r="W218" s="4" t="str">
        <f>IF($A218="","",INDEX(Input_Day1!W$12:W$238,MATCH(IF(Input_Day1!$AG227="","",SMALL(Input_Day1!$AF$12:$AF$238,Input_Day1!$AG227)),Input_Day1!$AF$12:'Input_Day1'!$AF$238,0)))</f>
        <v/>
      </c>
      <c r="X218" s="5" t="str">
        <f>IF( OR($A218="",Input_Day1!X227=""),"",INDEX(Input_Day1!X$12:X$238,MATCH(IF(Input_Day1!$AG227="","",SMALL(Input_Day1!$AF$12:$AF$238,Input_Day1!$AG227)),Input_Day1!$AF$12:'Input_Day1'!$AF$238,0)))</f>
        <v/>
      </c>
      <c r="Y218" s="1" t="str">
        <f t="shared" si="27"/>
        <v/>
      </c>
      <c r="Z218" s="1" t="str">
        <f>IF($A218="","",INDEX(Input_Day1!Z$12:Z$238,MATCH(IF(Input_Day1!$AG227="","",SMALL(Input_Day1!$AF$12:$AF$238,Input_Day1!$AG227)),Input_Day1!$AF$12:'Input_Day1'!$AF$238,0)))</f>
        <v/>
      </c>
    </row>
    <row r="219" spans="1:26" x14ac:dyDescent="0.35">
      <c r="A219" s="1" t="str">
        <f>INDEX(Input_Day1!AE$12:AE$238,MATCH(IF(Input_Day1!$AG228="","",SMALL(Input_Day1!$AF$12:$AF$238,Input_Day1!$AG228)),Input_Day1!$AF$12:'Input_Day1'!$AF$238,0))</f>
        <v/>
      </c>
      <c r="B219" s="1" t="str">
        <f>IF($A219="","",INDEX(Input_Day1!A$12:A$238,MATCH(IF(Input_Day1!$AG228="","",SMALL(Input_Day1!$AF$12:$AF$238,Input_Day1!$AG228)),Input_Day1!$AF$12:'Input_Day1'!$AF$238,0)))</f>
        <v/>
      </c>
      <c r="C219" s="1" t="str">
        <f>IF($A219="","",INDEX(Input_Day1!B$12:B$238,MATCH(IF(Input_Day1!$AG228="","",SMALL(Input_Day1!$AD$12:$AD$238,Input_Day1!$AG228)),Input_Day1!$AD$12:'Input_Day1'!$AD$238,0)))</f>
        <v/>
      </c>
      <c r="D219" s="1" t="str">
        <f>IF($A219="","",INDEX(Input_Day1!C$12:C$238,MATCH(IF(Input_Day1!$AG228="","",SMALL(Input_Day1!$AD$12:$AD$238,Input_Day1!$AG228)),Input_Day1!$AD$12:'Input_Day1'!$AD$238,0)))</f>
        <v/>
      </c>
      <c r="E219" s="4" t="str">
        <f>IF($A219="","",INDEX(Input_Day1!E$12:E$238,MATCH(IF(Input_Day1!$AG228="","",SMALL(Input_Day1!$AF$12:$AF$238,Input_Day1!$AG228)),Input_Day1!$AF$12:'Input_Day1'!$AF$238,0)))</f>
        <v/>
      </c>
      <c r="F219" s="5" t="str">
        <f>IF( OR($A219="",Input_Day1!F228=""),"",INDEX(Input_Day1!F$12:F$238,MATCH(IF(Input_Day1!$AG228="","",SMALL(Input_Day1!$AF$12:$AF$238,Input_Day1!$AG228)),Input_Day1!$AF$12:'Input_Day1'!$AF$238,0)))</f>
        <v/>
      </c>
      <c r="G219" s="1" t="str">
        <f t="shared" si="28"/>
        <v/>
      </c>
      <c r="H219" s="4" t="str">
        <f>IF($A219="","",INDEX(Input_Day1!H$12:H$238,MATCH(IF(Input_Day1!$AG228="","",SMALL(Input_Day1!$AF$12:$AF$238,Input_Day1!$AG228)),Input_Day1!$AF$12:'Input_Day1'!$AF$238,0)))</f>
        <v/>
      </c>
      <c r="I219" s="5" t="str">
        <f>IF( OR($A219="",Input_Day1!I228=""),"",INDEX(Input_Day1!I$12:I$238,MATCH(IF(Input_Day1!$AG228="","",SMALL(Input_Day1!$AF$12:$AF$238,Input_Day1!$AG228)),Input_Day1!$AF$12:'Input_Day1'!$AF$238,0)))</f>
        <v/>
      </c>
      <c r="J219" s="1" t="str">
        <f t="shared" si="29"/>
        <v/>
      </c>
      <c r="K219" s="4" t="str">
        <f>IF($A219="","",INDEX(Input_Day1!K$12:K$238,MATCH(IF(Input_Day1!$AG228="","",SMALL(Input_Day1!$AF$12:$AF$238,Input_Day1!$AG228)),Input_Day1!$AF$12:'Input_Day1'!$AF$238,0)))</f>
        <v/>
      </c>
      <c r="L219" s="5" t="str">
        <f>IF( OR($A219="",Input_Day1!L228=""),"",INDEX(Input_Day1!L$12:L$238,MATCH(IF(Input_Day1!$AG228="","",SMALL(Input_Day1!$AF$12:$AF$238,Input_Day1!$AG228)),Input_Day1!$AF$12:'Input_Day1'!$AF$238,0)))</f>
        <v/>
      </c>
      <c r="M219" s="1" t="str">
        <f t="shared" si="30"/>
        <v/>
      </c>
      <c r="N219" s="4" t="str">
        <f>IF($A219="","",INDEX(Input_Day1!N$12:N$238,MATCH(IF(Input_Day1!$AG228="","",SMALL(Input_Day1!$AF$12:$AF$238,Input_Day1!$AG228)),Input_Day1!$AF$12:'Input_Day1'!$AF$238,0)))</f>
        <v/>
      </c>
      <c r="O219" s="5" t="str">
        <f>IF( OR($A219="",Input_Day1!O228=""),"",INDEX(Input_Day1!O$12:O$238,MATCH(IF(Input_Day1!$AG228="","",SMALL(Input_Day1!$AF$12:$AF$238,Input_Day1!$AG228)),Input_Day1!$AF$12:'Input_Day1'!$AF$238,0)))</f>
        <v/>
      </c>
      <c r="P219" s="1" t="str">
        <f t="shared" si="31"/>
        <v/>
      </c>
      <c r="Q219" s="4" t="str">
        <f>IF($A219="","",INDEX(Input_Day1!Q$12:Q$238,MATCH(IF(Input_Day1!$AG228="","",SMALL(Input_Day1!$AF$12:$AF$238,Input_Day1!$AG228)),Input_Day1!$AF$12:'Input_Day1'!$AF$238,0)))</f>
        <v/>
      </c>
      <c r="R219" s="5" t="str">
        <f>IF( OR($A219="",Input_Day1!R228=""),"",INDEX(Input_Day1!R$12:R$238,MATCH(IF(Input_Day1!$AG228="","",SMALL(Input_Day1!$AF$12:$AF$238,Input_Day1!$AG228)),Input_Day1!$AF$12:'Input_Day1'!$AF$238,0)))</f>
        <v/>
      </c>
      <c r="S219" s="1" t="str">
        <f t="shared" si="32"/>
        <v/>
      </c>
      <c r="T219" s="4" t="str">
        <f>IF($A219="","",INDEX(Input_Day1!T$12:T$238,MATCH(IF(Input_Day1!$AG228="","",SMALL(Input_Day1!$AF$12:$AF$238,Input_Day1!$AG228)),Input_Day1!$AF$12:'Input_Day1'!$AF$238,0)))</f>
        <v/>
      </c>
      <c r="U219" s="5" t="str">
        <f>IF( OR($A219="",Input_Day1!U228=""),"",INDEX(Input_Day1!U$12:U$238,MATCH(IF(Input_Day1!$AG228="","",SMALL(Input_Day1!$AF$12:$AF$238,Input_Day1!$AG228)),Input_Day1!$AF$12:'Input_Day1'!$AF$238,0)))</f>
        <v/>
      </c>
      <c r="V219" s="1" t="str">
        <f t="shared" si="33"/>
        <v/>
      </c>
      <c r="W219" s="4" t="str">
        <f>IF($A219="","",INDEX(Input_Day1!W$12:W$238,MATCH(IF(Input_Day1!$AG228="","",SMALL(Input_Day1!$AF$12:$AF$238,Input_Day1!$AG228)),Input_Day1!$AF$12:'Input_Day1'!$AF$238,0)))</f>
        <v/>
      </c>
      <c r="X219" s="5" t="str">
        <f>IF( OR($A219="",Input_Day1!X228=""),"",INDEX(Input_Day1!X$12:X$238,MATCH(IF(Input_Day1!$AG228="","",SMALL(Input_Day1!$AF$12:$AF$238,Input_Day1!$AG228)),Input_Day1!$AF$12:'Input_Day1'!$AF$238,0)))</f>
        <v/>
      </c>
      <c r="Y219" s="1" t="str">
        <f t="shared" si="27"/>
        <v/>
      </c>
      <c r="Z219" s="1" t="str">
        <f>IF($A219="","",INDEX(Input_Day1!Z$12:Z$238,MATCH(IF(Input_Day1!$AG228="","",SMALL(Input_Day1!$AF$12:$AF$238,Input_Day1!$AG228)),Input_Day1!$AF$12:'Input_Day1'!$AF$238,0)))</f>
        <v/>
      </c>
    </row>
    <row r="220" spans="1:26" x14ac:dyDescent="0.35">
      <c r="A220" s="1" t="str">
        <f>INDEX(Input_Day1!AE$12:AE$238,MATCH(IF(Input_Day1!$AG229="","",SMALL(Input_Day1!$AF$12:$AF$238,Input_Day1!$AG229)),Input_Day1!$AF$12:'Input_Day1'!$AF$238,0))</f>
        <v/>
      </c>
      <c r="B220" s="1" t="str">
        <f>IF($A220="","",INDEX(Input_Day1!A$12:A$238,MATCH(IF(Input_Day1!$AG229="","",SMALL(Input_Day1!$AF$12:$AF$238,Input_Day1!$AG229)),Input_Day1!$AF$12:'Input_Day1'!$AF$238,0)))</f>
        <v/>
      </c>
      <c r="C220" s="1" t="str">
        <f>IF($A220="","",INDEX(Input_Day1!B$12:B$238,MATCH(IF(Input_Day1!$AG229="","",SMALL(Input_Day1!$AD$12:$AD$238,Input_Day1!$AG229)),Input_Day1!$AD$12:'Input_Day1'!$AD$238,0)))</f>
        <v/>
      </c>
      <c r="D220" s="1" t="str">
        <f>IF($A220="","",INDEX(Input_Day1!C$12:C$238,MATCH(IF(Input_Day1!$AG229="","",SMALL(Input_Day1!$AD$12:$AD$238,Input_Day1!$AG229)),Input_Day1!$AD$12:'Input_Day1'!$AD$238,0)))</f>
        <v/>
      </c>
      <c r="E220" s="4" t="str">
        <f>IF($A220="","",INDEX(Input_Day1!E$12:E$238,MATCH(IF(Input_Day1!$AG229="","",SMALL(Input_Day1!$AF$12:$AF$238,Input_Day1!$AG229)),Input_Day1!$AF$12:'Input_Day1'!$AF$238,0)))</f>
        <v/>
      </c>
      <c r="F220" s="5" t="str">
        <f>IF( OR($A220="",Input_Day1!F229=""),"",INDEX(Input_Day1!F$12:F$238,MATCH(IF(Input_Day1!$AG229="","",SMALL(Input_Day1!$AF$12:$AF$238,Input_Day1!$AG229)),Input_Day1!$AF$12:'Input_Day1'!$AF$238,0)))</f>
        <v/>
      </c>
      <c r="G220" s="1" t="str">
        <f t="shared" si="28"/>
        <v/>
      </c>
      <c r="H220" s="4" t="str">
        <f>IF($A220="","",INDEX(Input_Day1!H$12:H$238,MATCH(IF(Input_Day1!$AG229="","",SMALL(Input_Day1!$AF$12:$AF$238,Input_Day1!$AG229)),Input_Day1!$AF$12:'Input_Day1'!$AF$238,0)))</f>
        <v/>
      </c>
      <c r="I220" s="5" t="str">
        <f>IF( OR($A220="",Input_Day1!I229=""),"",INDEX(Input_Day1!I$12:I$238,MATCH(IF(Input_Day1!$AG229="","",SMALL(Input_Day1!$AF$12:$AF$238,Input_Day1!$AG229)),Input_Day1!$AF$12:'Input_Day1'!$AF$238,0)))</f>
        <v/>
      </c>
      <c r="J220" s="1" t="str">
        <f t="shared" si="29"/>
        <v/>
      </c>
      <c r="K220" s="4" t="str">
        <f>IF($A220="","",INDEX(Input_Day1!K$12:K$238,MATCH(IF(Input_Day1!$AG229="","",SMALL(Input_Day1!$AF$12:$AF$238,Input_Day1!$AG229)),Input_Day1!$AF$12:'Input_Day1'!$AF$238,0)))</f>
        <v/>
      </c>
      <c r="L220" s="5" t="str">
        <f>IF( OR($A220="",Input_Day1!L229=""),"",INDEX(Input_Day1!L$12:L$238,MATCH(IF(Input_Day1!$AG229="","",SMALL(Input_Day1!$AF$12:$AF$238,Input_Day1!$AG229)),Input_Day1!$AF$12:'Input_Day1'!$AF$238,0)))</f>
        <v/>
      </c>
      <c r="M220" s="1" t="str">
        <f t="shared" si="30"/>
        <v/>
      </c>
      <c r="N220" s="4" t="str">
        <f>IF($A220="","",INDEX(Input_Day1!N$12:N$238,MATCH(IF(Input_Day1!$AG229="","",SMALL(Input_Day1!$AF$12:$AF$238,Input_Day1!$AG229)),Input_Day1!$AF$12:'Input_Day1'!$AF$238,0)))</f>
        <v/>
      </c>
      <c r="O220" s="5" t="str">
        <f>IF( OR($A220="",Input_Day1!O229=""),"",INDEX(Input_Day1!O$12:O$238,MATCH(IF(Input_Day1!$AG229="","",SMALL(Input_Day1!$AF$12:$AF$238,Input_Day1!$AG229)),Input_Day1!$AF$12:'Input_Day1'!$AF$238,0)))</f>
        <v/>
      </c>
      <c r="P220" s="1" t="str">
        <f t="shared" si="31"/>
        <v/>
      </c>
      <c r="Q220" s="4" t="str">
        <f>IF($A220="","",INDEX(Input_Day1!Q$12:Q$238,MATCH(IF(Input_Day1!$AG229="","",SMALL(Input_Day1!$AF$12:$AF$238,Input_Day1!$AG229)),Input_Day1!$AF$12:'Input_Day1'!$AF$238,0)))</f>
        <v/>
      </c>
      <c r="R220" s="5" t="str">
        <f>IF( OR($A220="",Input_Day1!R229=""),"",INDEX(Input_Day1!R$12:R$238,MATCH(IF(Input_Day1!$AG229="","",SMALL(Input_Day1!$AF$12:$AF$238,Input_Day1!$AG229)),Input_Day1!$AF$12:'Input_Day1'!$AF$238,0)))</f>
        <v/>
      </c>
      <c r="S220" s="1" t="str">
        <f t="shared" si="32"/>
        <v/>
      </c>
      <c r="T220" s="4" t="str">
        <f>IF($A220="","",INDEX(Input_Day1!T$12:T$238,MATCH(IF(Input_Day1!$AG229="","",SMALL(Input_Day1!$AF$12:$AF$238,Input_Day1!$AG229)),Input_Day1!$AF$12:'Input_Day1'!$AF$238,0)))</f>
        <v/>
      </c>
      <c r="U220" s="5" t="str">
        <f>IF( OR($A220="",Input_Day1!U229=""),"",INDEX(Input_Day1!U$12:U$238,MATCH(IF(Input_Day1!$AG229="","",SMALL(Input_Day1!$AF$12:$AF$238,Input_Day1!$AG229)),Input_Day1!$AF$12:'Input_Day1'!$AF$238,0)))</f>
        <v/>
      </c>
      <c r="V220" s="1" t="str">
        <f t="shared" si="33"/>
        <v/>
      </c>
      <c r="W220" s="4" t="str">
        <f>IF($A220="","",INDEX(Input_Day1!W$12:W$238,MATCH(IF(Input_Day1!$AG229="","",SMALL(Input_Day1!$AF$12:$AF$238,Input_Day1!$AG229)),Input_Day1!$AF$12:'Input_Day1'!$AF$238,0)))</f>
        <v/>
      </c>
      <c r="X220" s="5" t="str">
        <f>IF( OR($A220="",Input_Day1!X229=""),"",INDEX(Input_Day1!X$12:X$238,MATCH(IF(Input_Day1!$AG229="","",SMALL(Input_Day1!$AF$12:$AF$238,Input_Day1!$AG229)),Input_Day1!$AF$12:'Input_Day1'!$AF$238,0)))</f>
        <v/>
      </c>
      <c r="Y220" s="1" t="str">
        <f t="shared" si="27"/>
        <v/>
      </c>
      <c r="Z220" s="1" t="str">
        <f>IF($A220="","",INDEX(Input_Day1!Z$12:Z$238,MATCH(IF(Input_Day1!$AG229="","",SMALL(Input_Day1!$AF$12:$AF$238,Input_Day1!$AG229)),Input_Day1!$AF$12:'Input_Day1'!$AF$238,0)))</f>
        <v/>
      </c>
    </row>
    <row r="221" spans="1:26" x14ac:dyDescent="0.35">
      <c r="A221" s="1" t="str">
        <f>INDEX(Input_Day1!AE$12:AE$238,MATCH(IF(Input_Day1!$AG230="","",SMALL(Input_Day1!$AF$12:$AF$238,Input_Day1!$AG230)),Input_Day1!$AF$12:'Input_Day1'!$AF$238,0))</f>
        <v/>
      </c>
      <c r="B221" s="1" t="str">
        <f>IF($A221="","",INDEX(Input_Day1!A$12:A$238,MATCH(IF(Input_Day1!$AG230="","",SMALL(Input_Day1!$AF$12:$AF$238,Input_Day1!$AG230)),Input_Day1!$AF$12:'Input_Day1'!$AF$238,0)))</f>
        <v/>
      </c>
      <c r="C221" s="1" t="str">
        <f>IF($A221="","",INDEX(Input_Day1!B$12:B$238,MATCH(IF(Input_Day1!$AG230="","",SMALL(Input_Day1!$AD$12:$AD$238,Input_Day1!$AG230)),Input_Day1!$AD$12:'Input_Day1'!$AD$238,0)))</f>
        <v/>
      </c>
      <c r="D221" s="1" t="str">
        <f>IF($A221="","",INDEX(Input_Day1!C$12:C$238,MATCH(IF(Input_Day1!$AG230="","",SMALL(Input_Day1!$AD$12:$AD$238,Input_Day1!$AG230)),Input_Day1!$AD$12:'Input_Day1'!$AD$238,0)))</f>
        <v/>
      </c>
      <c r="E221" s="4" t="str">
        <f>IF($A221="","",INDEX(Input_Day1!E$12:E$238,MATCH(IF(Input_Day1!$AG230="","",SMALL(Input_Day1!$AF$12:$AF$238,Input_Day1!$AG230)),Input_Day1!$AF$12:'Input_Day1'!$AF$238,0)))</f>
        <v/>
      </c>
      <c r="F221" s="5" t="str">
        <f>IF( OR($A221="",Input_Day1!F230=""),"",INDEX(Input_Day1!F$12:F$238,MATCH(IF(Input_Day1!$AG230="","",SMALL(Input_Day1!$AF$12:$AF$238,Input_Day1!$AG230)),Input_Day1!$AF$12:'Input_Day1'!$AF$238,0)))</f>
        <v/>
      </c>
      <c r="G221" s="1" t="str">
        <f t="shared" si="28"/>
        <v/>
      </c>
      <c r="H221" s="4" t="str">
        <f>IF($A221="","",INDEX(Input_Day1!H$12:H$238,MATCH(IF(Input_Day1!$AG230="","",SMALL(Input_Day1!$AF$12:$AF$238,Input_Day1!$AG230)),Input_Day1!$AF$12:'Input_Day1'!$AF$238,0)))</f>
        <v/>
      </c>
      <c r="I221" s="5" t="str">
        <f>IF( OR($A221="",Input_Day1!I230=""),"",INDEX(Input_Day1!I$12:I$238,MATCH(IF(Input_Day1!$AG230="","",SMALL(Input_Day1!$AF$12:$AF$238,Input_Day1!$AG230)),Input_Day1!$AF$12:'Input_Day1'!$AF$238,0)))</f>
        <v/>
      </c>
      <c r="J221" s="1" t="str">
        <f t="shared" si="29"/>
        <v/>
      </c>
      <c r="K221" s="4" t="str">
        <f>IF($A221="","",INDEX(Input_Day1!K$12:K$238,MATCH(IF(Input_Day1!$AG230="","",SMALL(Input_Day1!$AF$12:$AF$238,Input_Day1!$AG230)),Input_Day1!$AF$12:'Input_Day1'!$AF$238,0)))</f>
        <v/>
      </c>
      <c r="L221" s="5" t="str">
        <f>IF( OR($A221="",Input_Day1!L230=""),"",INDEX(Input_Day1!L$12:L$238,MATCH(IF(Input_Day1!$AG230="","",SMALL(Input_Day1!$AF$12:$AF$238,Input_Day1!$AG230)),Input_Day1!$AF$12:'Input_Day1'!$AF$238,0)))</f>
        <v/>
      </c>
      <c r="M221" s="1" t="str">
        <f t="shared" si="30"/>
        <v/>
      </c>
      <c r="N221" s="4" t="str">
        <f>IF($A221="","",INDEX(Input_Day1!N$12:N$238,MATCH(IF(Input_Day1!$AG230="","",SMALL(Input_Day1!$AF$12:$AF$238,Input_Day1!$AG230)),Input_Day1!$AF$12:'Input_Day1'!$AF$238,0)))</f>
        <v/>
      </c>
      <c r="O221" s="5" t="str">
        <f>IF( OR($A221="",Input_Day1!O230=""),"",INDEX(Input_Day1!O$12:O$238,MATCH(IF(Input_Day1!$AG230="","",SMALL(Input_Day1!$AF$12:$AF$238,Input_Day1!$AG230)),Input_Day1!$AF$12:'Input_Day1'!$AF$238,0)))</f>
        <v/>
      </c>
      <c r="P221" s="1" t="str">
        <f t="shared" si="31"/>
        <v/>
      </c>
      <c r="Q221" s="4" t="str">
        <f>IF($A221="","",INDEX(Input_Day1!Q$12:Q$238,MATCH(IF(Input_Day1!$AG230="","",SMALL(Input_Day1!$AF$12:$AF$238,Input_Day1!$AG230)),Input_Day1!$AF$12:'Input_Day1'!$AF$238,0)))</f>
        <v/>
      </c>
      <c r="R221" s="5" t="str">
        <f>IF( OR($A221="",Input_Day1!R230=""),"",INDEX(Input_Day1!R$12:R$238,MATCH(IF(Input_Day1!$AG230="","",SMALL(Input_Day1!$AF$12:$AF$238,Input_Day1!$AG230)),Input_Day1!$AF$12:'Input_Day1'!$AF$238,0)))</f>
        <v/>
      </c>
      <c r="S221" s="1" t="str">
        <f t="shared" si="32"/>
        <v/>
      </c>
      <c r="T221" s="4" t="str">
        <f>IF($A221="","",INDEX(Input_Day1!T$12:T$238,MATCH(IF(Input_Day1!$AG230="","",SMALL(Input_Day1!$AF$12:$AF$238,Input_Day1!$AG230)),Input_Day1!$AF$12:'Input_Day1'!$AF$238,0)))</f>
        <v/>
      </c>
      <c r="U221" s="5" t="str">
        <f>IF( OR($A221="",Input_Day1!U230=""),"",INDEX(Input_Day1!U$12:U$238,MATCH(IF(Input_Day1!$AG230="","",SMALL(Input_Day1!$AF$12:$AF$238,Input_Day1!$AG230)),Input_Day1!$AF$12:'Input_Day1'!$AF$238,0)))</f>
        <v/>
      </c>
      <c r="V221" s="1" t="str">
        <f t="shared" si="33"/>
        <v/>
      </c>
      <c r="W221" s="4" t="str">
        <f>IF($A221="","",INDEX(Input_Day1!W$12:W$238,MATCH(IF(Input_Day1!$AG230="","",SMALL(Input_Day1!$AF$12:$AF$238,Input_Day1!$AG230)),Input_Day1!$AF$12:'Input_Day1'!$AF$238,0)))</f>
        <v/>
      </c>
      <c r="X221" s="5" t="str">
        <f>IF( OR($A221="",Input_Day1!X230=""),"",INDEX(Input_Day1!X$12:X$238,MATCH(IF(Input_Day1!$AG230="","",SMALL(Input_Day1!$AF$12:$AF$238,Input_Day1!$AG230)),Input_Day1!$AF$12:'Input_Day1'!$AF$238,0)))</f>
        <v/>
      </c>
      <c r="Y221" s="1" t="str">
        <f t="shared" si="27"/>
        <v/>
      </c>
      <c r="Z221" s="1" t="str">
        <f>IF($A221="","",INDEX(Input_Day1!Z$12:Z$238,MATCH(IF(Input_Day1!$AG230="","",SMALL(Input_Day1!$AF$12:$AF$238,Input_Day1!$AG230)),Input_Day1!$AF$12:'Input_Day1'!$AF$238,0)))</f>
        <v/>
      </c>
    </row>
    <row r="222" spans="1:26" x14ac:dyDescent="0.35">
      <c r="A222" s="1" t="str">
        <f>INDEX(Input_Day1!AE$12:AE$238,MATCH(IF(Input_Day1!$AG231="","",SMALL(Input_Day1!$AF$12:$AF$238,Input_Day1!$AG231)),Input_Day1!$AF$12:'Input_Day1'!$AF$238,0))</f>
        <v/>
      </c>
      <c r="B222" s="1" t="str">
        <f>IF($A222="","",INDEX(Input_Day1!A$12:A$238,MATCH(IF(Input_Day1!$AG231="","",SMALL(Input_Day1!$AF$12:$AF$238,Input_Day1!$AG231)),Input_Day1!$AF$12:'Input_Day1'!$AF$238,0)))</f>
        <v/>
      </c>
      <c r="C222" s="1" t="str">
        <f>IF($A222="","",INDEX(Input_Day1!B$12:B$238,MATCH(IF(Input_Day1!$AG231="","",SMALL(Input_Day1!$AD$12:$AD$238,Input_Day1!$AG231)),Input_Day1!$AD$12:'Input_Day1'!$AD$238,0)))</f>
        <v/>
      </c>
      <c r="D222" s="1" t="str">
        <f>IF($A222="","",INDEX(Input_Day1!C$12:C$238,MATCH(IF(Input_Day1!$AG231="","",SMALL(Input_Day1!$AD$12:$AD$238,Input_Day1!$AG231)),Input_Day1!$AD$12:'Input_Day1'!$AD$238,0)))</f>
        <v/>
      </c>
      <c r="E222" s="4" t="str">
        <f>IF($A222="","",INDEX(Input_Day1!E$12:E$238,MATCH(IF(Input_Day1!$AG231="","",SMALL(Input_Day1!$AF$12:$AF$238,Input_Day1!$AG231)),Input_Day1!$AF$12:'Input_Day1'!$AF$238,0)))</f>
        <v/>
      </c>
      <c r="F222" s="5" t="str">
        <f>IF( OR($A222="",Input_Day1!F231=""),"",INDEX(Input_Day1!F$12:F$238,MATCH(IF(Input_Day1!$AG231="","",SMALL(Input_Day1!$AF$12:$AF$238,Input_Day1!$AG231)),Input_Day1!$AF$12:'Input_Day1'!$AF$238,0)))</f>
        <v/>
      </c>
      <c r="G222" s="1" t="str">
        <f t="shared" si="28"/>
        <v/>
      </c>
      <c r="H222" s="4" t="str">
        <f>IF($A222="","",INDEX(Input_Day1!H$12:H$238,MATCH(IF(Input_Day1!$AG231="","",SMALL(Input_Day1!$AF$12:$AF$238,Input_Day1!$AG231)),Input_Day1!$AF$12:'Input_Day1'!$AF$238,0)))</f>
        <v/>
      </c>
      <c r="I222" s="5" t="str">
        <f>IF( OR($A222="",Input_Day1!I231=""),"",INDEX(Input_Day1!I$12:I$238,MATCH(IF(Input_Day1!$AG231="","",SMALL(Input_Day1!$AF$12:$AF$238,Input_Day1!$AG231)),Input_Day1!$AF$12:'Input_Day1'!$AF$238,0)))</f>
        <v/>
      </c>
      <c r="J222" s="1" t="str">
        <f t="shared" si="29"/>
        <v/>
      </c>
      <c r="K222" s="4" t="str">
        <f>IF($A222="","",INDEX(Input_Day1!K$12:K$238,MATCH(IF(Input_Day1!$AG231="","",SMALL(Input_Day1!$AF$12:$AF$238,Input_Day1!$AG231)),Input_Day1!$AF$12:'Input_Day1'!$AF$238,0)))</f>
        <v/>
      </c>
      <c r="L222" s="5" t="str">
        <f>IF( OR($A222="",Input_Day1!L231=""),"",INDEX(Input_Day1!L$12:L$238,MATCH(IF(Input_Day1!$AG231="","",SMALL(Input_Day1!$AF$12:$AF$238,Input_Day1!$AG231)),Input_Day1!$AF$12:'Input_Day1'!$AF$238,0)))</f>
        <v/>
      </c>
      <c r="M222" s="1" t="str">
        <f t="shared" si="30"/>
        <v/>
      </c>
      <c r="N222" s="4" t="str">
        <f>IF($A222="","",INDEX(Input_Day1!N$12:N$238,MATCH(IF(Input_Day1!$AG231="","",SMALL(Input_Day1!$AF$12:$AF$238,Input_Day1!$AG231)),Input_Day1!$AF$12:'Input_Day1'!$AF$238,0)))</f>
        <v/>
      </c>
      <c r="O222" s="5" t="str">
        <f>IF( OR($A222="",Input_Day1!O231=""),"",INDEX(Input_Day1!O$12:O$238,MATCH(IF(Input_Day1!$AG231="","",SMALL(Input_Day1!$AF$12:$AF$238,Input_Day1!$AG231)),Input_Day1!$AF$12:'Input_Day1'!$AF$238,0)))</f>
        <v/>
      </c>
      <c r="P222" s="1" t="str">
        <f t="shared" si="31"/>
        <v/>
      </c>
      <c r="Q222" s="4" t="str">
        <f>IF($A222="","",INDEX(Input_Day1!Q$12:Q$238,MATCH(IF(Input_Day1!$AG231="","",SMALL(Input_Day1!$AF$12:$AF$238,Input_Day1!$AG231)),Input_Day1!$AF$12:'Input_Day1'!$AF$238,0)))</f>
        <v/>
      </c>
      <c r="R222" s="5" t="str">
        <f>IF( OR($A222="",Input_Day1!R231=""),"",INDEX(Input_Day1!R$12:R$238,MATCH(IF(Input_Day1!$AG231="","",SMALL(Input_Day1!$AF$12:$AF$238,Input_Day1!$AG231)),Input_Day1!$AF$12:'Input_Day1'!$AF$238,0)))</f>
        <v/>
      </c>
      <c r="S222" s="1" t="str">
        <f t="shared" si="32"/>
        <v/>
      </c>
      <c r="T222" s="4" t="str">
        <f>IF($A222="","",INDEX(Input_Day1!T$12:T$238,MATCH(IF(Input_Day1!$AG231="","",SMALL(Input_Day1!$AF$12:$AF$238,Input_Day1!$AG231)),Input_Day1!$AF$12:'Input_Day1'!$AF$238,0)))</f>
        <v/>
      </c>
      <c r="U222" s="5" t="str">
        <f>IF( OR($A222="",Input_Day1!U231=""),"",INDEX(Input_Day1!U$12:U$238,MATCH(IF(Input_Day1!$AG231="","",SMALL(Input_Day1!$AF$12:$AF$238,Input_Day1!$AG231)),Input_Day1!$AF$12:'Input_Day1'!$AF$238,0)))</f>
        <v/>
      </c>
      <c r="V222" s="1" t="str">
        <f t="shared" si="33"/>
        <v/>
      </c>
      <c r="W222" s="4" t="str">
        <f>IF($A222="","",INDEX(Input_Day1!W$12:W$238,MATCH(IF(Input_Day1!$AG231="","",SMALL(Input_Day1!$AF$12:$AF$238,Input_Day1!$AG231)),Input_Day1!$AF$12:'Input_Day1'!$AF$238,0)))</f>
        <v/>
      </c>
      <c r="X222" s="5" t="str">
        <f>IF( OR($A222="",Input_Day1!X231=""),"",INDEX(Input_Day1!X$12:X$238,MATCH(IF(Input_Day1!$AG231="","",SMALL(Input_Day1!$AF$12:$AF$238,Input_Day1!$AG231)),Input_Day1!$AF$12:'Input_Day1'!$AF$238,0)))</f>
        <v/>
      </c>
      <c r="Y222" s="1" t="str">
        <f t="shared" si="27"/>
        <v/>
      </c>
      <c r="Z222" s="1" t="str">
        <f>IF($A222="","",INDEX(Input_Day1!Z$12:Z$238,MATCH(IF(Input_Day1!$AG231="","",SMALL(Input_Day1!$AF$12:$AF$238,Input_Day1!$AG231)),Input_Day1!$AF$12:'Input_Day1'!$AF$238,0)))</f>
        <v/>
      </c>
    </row>
    <row r="223" spans="1:26" x14ac:dyDescent="0.35">
      <c r="A223" s="1" t="str">
        <f>INDEX(Input_Day1!AE$12:AE$238,MATCH(IF(Input_Day1!$AG232="","",SMALL(Input_Day1!$AF$12:$AF$238,Input_Day1!$AG232)),Input_Day1!$AF$12:'Input_Day1'!$AF$238,0))</f>
        <v/>
      </c>
      <c r="B223" s="1" t="str">
        <f>IF($A223="","",INDEX(Input_Day1!A$12:A$238,MATCH(IF(Input_Day1!$AG232="","",SMALL(Input_Day1!$AF$12:$AF$238,Input_Day1!$AG232)),Input_Day1!$AF$12:'Input_Day1'!$AF$238,0)))</f>
        <v/>
      </c>
      <c r="C223" s="1" t="str">
        <f>IF($A223="","",INDEX(Input_Day1!B$12:B$238,MATCH(IF(Input_Day1!$AG232="","",SMALL(Input_Day1!$AD$12:$AD$238,Input_Day1!$AG232)),Input_Day1!$AD$12:'Input_Day1'!$AD$238,0)))</f>
        <v/>
      </c>
      <c r="D223" s="1" t="str">
        <f>IF($A223="","",INDEX(Input_Day1!C$12:C$238,MATCH(IF(Input_Day1!$AG232="","",SMALL(Input_Day1!$AD$12:$AD$238,Input_Day1!$AG232)),Input_Day1!$AD$12:'Input_Day1'!$AD$238,0)))</f>
        <v/>
      </c>
      <c r="E223" s="4" t="str">
        <f>IF($A223="","",INDEX(Input_Day1!E$12:E$238,MATCH(IF(Input_Day1!$AG232="","",SMALL(Input_Day1!$AF$12:$AF$238,Input_Day1!$AG232)),Input_Day1!$AF$12:'Input_Day1'!$AF$238,0)))</f>
        <v/>
      </c>
      <c r="F223" s="5" t="str">
        <f>IF( OR($A223="",Input_Day1!F232=""),"",INDEX(Input_Day1!F$12:F$238,MATCH(IF(Input_Day1!$AG232="","",SMALL(Input_Day1!$AF$12:$AF$238,Input_Day1!$AG232)),Input_Day1!$AF$12:'Input_Day1'!$AF$238,0)))</f>
        <v/>
      </c>
      <c r="G223" s="1" t="str">
        <f t="shared" si="28"/>
        <v/>
      </c>
      <c r="H223" s="4" t="str">
        <f>IF($A223="","",INDEX(Input_Day1!H$12:H$238,MATCH(IF(Input_Day1!$AG232="","",SMALL(Input_Day1!$AF$12:$AF$238,Input_Day1!$AG232)),Input_Day1!$AF$12:'Input_Day1'!$AF$238,0)))</f>
        <v/>
      </c>
      <c r="I223" s="5" t="str">
        <f>IF( OR($A223="",Input_Day1!I232=""),"",INDEX(Input_Day1!I$12:I$238,MATCH(IF(Input_Day1!$AG232="","",SMALL(Input_Day1!$AF$12:$AF$238,Input_Day1!$AG232)),Input_Day1!$AF$12:'Input_Day1'!$AF$238,0)))</f>
        <v/>
      </c>
      <c r="J223" s="1" t="str">
        <f t="shared" si="29"/>
        <v/>
      </c>
      <c r="K223" s="4" t="str">
        <f>IF($A223="","",INDEX(Input_Day1!K$12:K$238,MATCH(IF(Input_Day1!$AG232="","",SMALL(Input_Day1!$AF$12:$AF$238,Input_Day1!$AG232)),Input_Day1!$AF$12:'Input_Day1'!$AF$238,0)))</f>
        <v/>
      </c>
      <c r="L223" s="5" t="str">
        <f>IF( OR($A223="",Input_Day1!L232=""),"",INDEX(Input_Day1!L$12:L$238,MATCH(IF(Input_Day1!$AG232="","",SMALL(Input_Day1!$AF$12:$AF$238,Input_Day1!$AG232)),Input_Day1!$AF$12:'Input_Day1'!$AF$238,0)))</f>
        <v/>
      </c>
      <c r="M223" s="1" t="str">
        <f t="shared" si="30"/>
        <v/>
      </c>
      <c r="N223" s="4" t="str">
        <f>IF($A223="","",INDEX(Input_Day1!N$12:N$238,MATCH(IF(Input_Day1!$AG232="","",SMALL(Input_Day1!$AF$12:$AF$238,Input_Day1!$AG232)),Input_Day1!$AF$12:'Input_Day1'!$AF$238,0)))</f>
        <v/>
      </c>
      <c r="O223" s="5" t="str">
        <f>IF( OR($A223="",Input_Day1!O232=""),"",INDEX(Input_Day1!O$12:O$238,MATCH(IF(Input_Day1!$AG232="","",SMALL(Input_Day1!$AF$12:$AF$238,Input_Day1!$AG232)),Input_Day1!$AF$12:'Input_Day1'!$AF$238,0)))</f>
        <v/>
      </c>
      <c r="P223" s="1" t="str">
        <f t="shared" si="31"/>
        <v/>
      </c>
      <c r="Q223" s="4" t="str">
        <f>IF($A223="","",INDEX(Input_Day1!Q$12:Q$238,MATCH(IF(Input_Day1!$AG232="","",SMALL(Input_Day1!$AF$12:$AF$238,Input_Day1!$AG232)),Input_Day1!$AF$12:'Input_Day1'!$AF$238,0)))</f>
        <v/>
      </c>
      <c r="R223" s="5" t="str">
        <f>IF( OR($A223="",Input_Day1!R232=""),"",INDEX(Input_Day1!R$12:R$238,MATCH(IF(Input_Day1!$AG232="","",SMALL(Input_Day1!$AF$12:$AF$238,Input_Day1!$AG232)),Input_Day1!$AF$12:'Input_Day1'!$AF$238,0)))</f>
        <v/>
      </c>
      <c r="S223" s="1" t="str">
        <f t="shared" si="32"/>
        <v/>
      </c>
      <c r="T223" s="4" t="str">
        <f>IF($A223="","",INDEX(Input_Day1!T$12:T$238,MATCH(IF(Input_Day1!$AG232="","",SMALL(Input_Day1!$AF$12:$AF$238,Input_Day1!$AG232)),Input_Day1!$AF$12:'Input_Day1'!$AF$238,0)))</f>
        <v/>
      </c>
      <c r="U223" s="5" t="str">
        <f>IF( OR($A223="",Input_Day1!U232=""),"",INDEX(Input_Day1!U$12:U$238,MATCH(IF(Input_Day1!$AG232="","",SMALL(Input_Day1!$AF$12:$AF$238,Input_Day1!$AG232)),Input_Day1!$AF$12:'Input_Day1'!$AF$238,0)))</f>
        <v/>
      </c>
      <c r="V223" s="1" t="str">
        <f t="shared" si="33"/>
        <v/>
      </c>
      <c r="W223" s="4" t="str">
        <f>IF($A223="","",INDEX(Input_Day1!W$12:W$238,MATCH(IF(Input_Day1!$AG232="","",SMALL(Input_Day1!$AF$12:$AF$238,Input_Day1!$AG232)),Input_Day1!$AF$12:'Input_Day1'!$AF$238,0)))</f>
        <v/>
      </c>
      <c r="X223" s="5" t="str">
        <f>IF( OR($A223="",Input_Day1!X232=""),"",INDEX(Input_Day1!X$12:X$238,MATCH(IF(Input_Day1!$AG232="","",SMALL(Input_Day1!$AF$12:$AF$238,Input_Day1!$AG232)),Input_Day1!$AF$12:'Input_Day1'!$AF$238,0)))</f>
        <v/>
      </c>
      <c r="Y223" s="1" t="str">
        <f t="shared" si="27"/>
        <v/>
      </c>
      <c r="Z223" s="1" t="str">
        <f>IF($A223="","",INDEX(Input_Day1!Z$12:Z$238,MATCH(IF(Input_Day1!$AG232="","",SMALL(Input_Day1!$AF$12:$AF$238,Input_Day1!$AG232)),Input_Day1!$AF$12:'Input_Day1'!$AF$238,0)))</f>
        <v/>
      </c>
    </row>
    <row r="224" spans="1:26" x14ac:dyDescent="0.35">
      <c r="A224" s="1" t="str">
        <f>INDEX(Input_Day1!AE$12:AE$238,MATCH(IF(Input_Day1!$AG233="","",SMALL(Input_Day1!$AF$12:$AF$238,Input_Day1!$AG233)),Input_Day1!$AF$12:'Input_Day1'!$AF$238,0))</f>
        <v/>
      </c>
      <c r="B224" s="1" t="str">
        <f>IF($A224="","",INDEX(Input_Day1!A$12:A$238,MATCH(IF(Input_Day1!$AG233="","",SMALL(Input_Day1!$AF$12:$AF$238,Input_Day1!$AG233)),Input_Day1!$AF$12:'Input_Day1'!$AF$238,0)))</f>
        <v/>
      </c>
      <c r="C224" s="1" t="str">
        <f>IF($A224="","",INDEX(Input_Day1!B$12:B$238,MATCH(IF(Input_Day1!$AG233="","",SMALL(Input_Day1!$AD$12:$AD$238,Input_Day1!$AG233)),Input_Day1!$AD$12:'Input_Day1'!$AD$238,0)))</f>
        <v/>
      </c>
      <c r="D224" s="1" t="str">
        <f>IF($A224="","",INDEX(Input_Day1!C$12:C$238,MATCH(IF(Input_Day1!$AG233="","",SMALL(Input_Day1!$AD$12:$AD$238,Input_Day1!$AG233)),Input_Day1!$AD$12:'Input_Day1'!$AD$238,0)))</f>
        <v/>
      </c>
      <c r="E224" s="4" t="str">
        <f>IF($A224="","",INDEX(Input_Day1!E$12:E$238,MATCH(IF(Input_Day1!$AG233="","",SMALL(Input_Day1!$AF$12:$AF$238,Input_Day1!$AG233)),Input_Day1!$AF$12:'Input_Day1'!$AF$238,0)))</f>
        <v/>
      </c>
      <c r="F224" s="5" t="str">
        <f>IF( OR($A224="",Input_Day1!F233=""),"",INDEX(Input_Day1!F$12:F$238,MATCH(IF(Input_Day1!$AG233="","",SMALL(Input_Day1!$AF$12:$AF$238,Input_Day1!$AG233)),Input_Day1!$AF$12:'Input_Day1'!$AF$238,0)))</f>
        <v/>
      </c>
      <c r="G224" s="1" t="str">
        <f t="shared" si="28"/>
        <v/>
      </c>
      <c r="H224" s="4" t="str">
        <f>IF($A224="","",INDEX(Input_Day1!H$12:H$238,MATCH(IF(Input_Day1!$AG233="","",SMALL(Input_Day1!$AF$12:$AF$238,Input_Day1!$AG233)),Input_Day1!$AF$12:'Input_Day1'!$AF$238,0)))</f>
        <v/>
      </c>
      <c r="I224" s="5" t="str">
        <f>IF( OR($A224="",Input_Day1!I233=""),"",INDEX(Input_Day1!I$12:I$238,MATCH(IF(Input_Day1!$AG233="","",SMALL(Input_Day1!$AF$12:$AF$238,Input_Day1!$AG233)),Input_Day1!$AF$12:'Input_Day1'!$AF$238,0)))</f>
        <v/>
      </c>
      <c r="J224" s="1" t="str">
        <f t="shared" si="29"/>
        <v/>
      </c>
      <c r="K224" s="4" t="str">
        <f>IF($A224="","",INDEX(Input_Day1!K$12:K$238,MATCH(IF(Input_Day1!$AG233="","",SMALL(Input_Day1!$AF$12:$AF$238,Input_Day1!$AG233)),Input_Day1!$AF$12:'Input_Day1'!$AF$238,0)))</f>
        <v/>
      </c>
      <c r="L224" s="5" t="str">
        <f>IF( OR($A224="",Input_Day1!L233=""),"",INDEX(Input_Day1!L$12:L$238,MATCH(IF(Input_Day1!$AG233="","",SMALL(Input_Day1!$AF$12:$AF$238,Input_Day1!$AG233)),Input_Day1!$AF$12:'Input_Day1'!$AF$238,0)))</f>
        <v/>
      </c>
      <c r="M224" s="1" t="str">
        <f t="shared" si="30"/>
        <v/>
      </c>
      <c r="N224" s="4" t="str">
        <f>IF($A224="","",INDEX(Input_Day1!N$12:N$238,MATCH(IF(Input_Day1!$AG233="","",SMALL(Input_Day1!$AF$12:$AF$238,Input_Day1!$AG233)),Input_Day1!$AF$12:'Input_Day1'!$AF$238,0)))</f>
        <v/>
      </c>
      <c r="O224" s="5" t="str">
        <f>IF( OR($A224="",Input_Day1!O233=""),"",INDEX(Input_Day1!O$12:O$238,MATCH(IF(Input_Day1!$AG233="","",SMALL(Input_Day1!$AF$12:$AF$238,Input_Day1!$AG233)),Input_Day1!$AF$12:'Input_Day1'!$AF$238,0)))</f>
        <v/>
      </c>
      <c r="P224" s="1" t="str">
        <f t="shared" si="31"/>
        <v/>
      </c>
      <c r="Q224" s="4" t="str">
        <f>IF($A224="","",INDEX(Input_Day1!Q$12:Q$238,MATCH(IF(Input_Day1!$AG233="","",SMALL(Input_Day1!$AF$12:$AF$238,Input_Day1!$AG233)),Input_Day1!$AF$12:'Input_Day1'!$AF$238,0)))</f>
        <v/>
      </c>
      <c r="R224" s="5" t="str">
        <f>IF( OR($A224="",Input_Day1!R233=""),"",INDEX(Input_Day1!R$12:R$238,MATCH(IF(Input_Day1!$AG233="","",SMALL(Input_Day1!$AF$12:$AF$238,Input_Day1!$AG233)),Input_Day1!$AF$12:'Input_Day1'!$AF$238,0)))</f>
        <v/>
      </c>
      <c r="S224" s="1" t="str">
        <f t="shared" si="32"/>
        <v/>
      </c>
      <c r="T224" s="4" t="str">
        <f>IF($A224="","",INDEX(Input_Day1!T$12:T$238,MATCH(IF(Input_Day1!$AG233="","",SMALL(Input_Day1!$AF$12:$AF$238,Input_Day1!$AG233)),Input_Day1!$AF$12:'Input_Day1'!$AF$238,0)))</f>
        <v/>
      </c>
      <c r="U224" s="5" t="str">
        <f>IF( OR($A224="",Input_Day1!U233=""),"",INDEX(Input_Day1!U$12:U$238,MATCH(IF(Input_Day1!$AG233="","",SMALL(Input_Day1!$AF$12:$AF$238,Input_Day1!$AG233)),Input_Day1!$AF$12:'Input_Day1'!$AF$238,0)))</f>
        <v/>
      </c>
      <c r="V224" s="1" t="str">
        <f t="shared" si="33"/>
        <v/>
      </c>
      <c r="W224" s="4" t="str">
        <f>IF($A224="","",INDEX(Input_Day1!W$12:W$238,MATCH(IF(Input_Day1!$AG233="","",SMALL(Input_Day1!$AF$12:$AF$238,Input_Day1!$AG233)),Input_Day1!$AF$12:'Input_Day1'!$AF$238,0)))</f>
        <v/>
      </c>
      <c r="X224" s="5" t="str">
        <f>IF( OR($A224="",Input_Day1!X233=""),"",INDEX(Input_Day1!X$12:X$238,MATCH(IF(Input_Day1!$AG233="","",SMALL(Input_Day1!$AF$12:$AF$238,Input_Day1!$AG233)),Input_Day1!$AF$12:'Input_Day1'!$AF$238,0)))</f>
        <v/>
      </c>
      <c r="Y224" s="1" t="str">
        <f t="shared" si="27"/>
        <v/>
      </c>
      <c r="Z224" s="1" t="str">
        <f>IF($A224="","",INDEX(Input_Day1!Z$12:Z$238,MATCH(IF(Input_Day1!$AG233="","",SMALL(Input_Day1!$AF$12:$AF$238,Input_Day1!$AG233)),Input_Day1!$AF$12:'Input_Day1'!$AF$238,0)))</f>
        <v/>
      </c>
    </row>
    <row r="225" spans="1:26" x14ac:dyDescent="0.35">
      <c r="A225" s="1" t="str">
        <f>INDEX(Input_Day1!AE$12:AE$238,MATCH(IF(Input_Day1!$AG234="","",SMALL(Input_Day1!$AF$12:$AF$238,Input_Day1!$AG234)),Input_Day1!$AF$12:'Input_Day1'!$AF$238,0))</f>
        <v/>
      </c>
      <c r="B225" s="1" t="str">
        <f>IF($A225="","",INDEX(Input_Day1!A$12:A$238,MATCH(IF(Input_Day1!$AG234="","",SMALL(Input_Day1!$AF$12:$AF$238,Input_Day1!$AG234)),Input_Day1!$AF$12:'Input_Day1'!$AF$238,0)))</f>
        <v/>
      </c>
      <c r="C225" s="1" t="str">
        <f>IF($A225="","",INDEX(Input_Day1!B$12:B$238,MATCH(IF(Input_Day1!$AG234="","",SMALL(Input_Day1!$AD$12:$AD$238,Input_Day1!$AG234)),Input_Day1!$AD$12:'Input_Day1'!$AD$238,0)))</f>
        <v/>
      </c>
      <c r="D225" s="1" t="str">
        <f>IF($A225="","",INDEX(Input_Day1!C$12:C$238,MATCH(IF(Input_Day1!$AG234="","",SMALL(Input_Day1!$AD$12:$AD$238,Input_Day1!$AG234)),Input_Day1!$AD$12:'Input_Day1'!$AD$238,0)))</f>
        <v/>
      </c>
      <c r="E225" s="4" t="str">
        <f>IF($A225="","",INDEX(Input_Day1!E$12:E$238,MATCH(IF(Input_Day1!$AG234="","",SMALL(Input_Day1!$AF$12:$AF$238,Input_Day1!$AG234)),Input_Day1!$AF$12:'Input_Day1'!$AF$238,0)))</f>
        <v/>
      </c>
      <c r="F225" s="5" t="str">
        <f>IF( OR($A225="",Input_Day1!F234=""),"",INDEX(Input_Day1!F$12:F$238,MATCH(IF(Input_Day1!$AG234="","",SMALL(Input_Day1!$AF$12:$AF$238,Input_Day1!$AG234)),Input_Day1!$AF$12:'Input_Day1'!$AF$238,0)))</f>
        <v/>
      </c>
      <c r="G225" s="1" t="str">
        <f t="shared" si="28"/>
        <v/>
      </c>
      <c r="H225" s="4" t="str">
        <f>IF($A225="","",INDEX(Input_Day1!H$12:H$238,MATCH(IF(Input_Day1!$AG234="","",SMALL(Input_Day1!$AF$12:$AF$238,Input_Day1!$AG234)),Input_Day1!$AF$12:'Input_Day1'!$AF$238,0)))</f>
        <v/>
      </c>
      <c r="I225" s="5" t="str">
        <f>IF( OR($A225="",Input_Day1!I234=""),"",INDEX(Input_Day1!I$12:I$238,MATCH(IF(Input_Day1!$AG234="","",SMALL(Input_Day1!$AF$12:$AF$238,Input_Day1!$AG234)),Input_Day1!$AF$12:'Input_Day1'!$AF$238,0)))</f>
        <v/>
      </c>
      <c r="J225" s="1" t="str">
        <f t="shared" si="29"/>
        <v/>
      </c>
      <c r="K225" s="4" t="str">
        <f>IF($A225="","",INDEX(Input_Day1!K$12:K$238,MATCH(IF(Input_Day1!$AG234="","",SMALL(Input_Day1!$AF$12:$AF$238,Input_Day1!$AG234)),Input_Day1!$AF$12:'Input_Day1'!$AF$238,0)))</f>
        <v/>
      </c>
      <c r="L225" s="5" t="str">
        <f>IF( OR($A225="",Input_Day1!L234=""),"",INDEX(Input_Day1!L$12:L$238,MATCH(IF(Input_Day1!$AG234="","",SMALL(Input_Day1!$AF$12:$AF$238,Input_Day1!$AG234)),Input_Day1!$AF$12:'Input_Day1'!$AF$238,0)))</f>
        <v/>
      </c>
      <c r="M225" s="1" t="str">
        <f t="shared" si="30"/>
        <v/>
      </c>
      <c r="N225" s="4" t="str">
        <f>IF($A225="","",INDEX(Input_Day1!N$12:N$238,MATCH(IF(Input_Day1!$AG234="","",SMALL(Input_Day1!$AF$12:$AF$238,Input_Day1!$AG234)),Input_Day1!$AF$12:'Input_Day1'!$AF$238,0)))</f>
        <v/>
      </c>
      <c r="O225" s="5" t="str">
        <f>IF( OR($A225="",Input_Day1!O234=""),"",INDEX(Input_Day1!O$12:O$238,MATCH(IF(Input_Day1!$AG234="","",SMALL(Input_Day1!$AF$12:$AF$238,Input_Day1!$AG234)),Input_Day1!$AF$12:'Input_Day1'!$AF$238,0)))</f>
        <v/>
      </c>
      <c r="P225" s="1" t="str">
        <f t="shared" si="31"/>
        <v/>
      </c>
      <c r="Q225" s="4" t="str">
        <f>IF($A225="","",INDEX(Input_Day1!Q$12:Q$238,MATCH(IF(Input_Day1!$AG234="","",SMALL(Input_Day1!$AF$12:$AF$238,Input_Day1!$AG234)),Input_Day1!$AF$12:'Input_Day1'!$AF$238,0)))</f>
        <v/>
      </c>
      <c r="R225" s="5" t="str">
        <f>IF( OR($A225="",Input_Day1!R234=""),"",INDEX(Input_Day1!R$12:R$238,MATCH(IF(Input_Day1!$AG234="","",SMALL(Input_Day1!$AF$12:$AF$238,Input_Day1!$AG234)),Input_Day1!$AF$12:'Input_Day1'!$AF$238,0)))</f>
        <v/>
      </c>
      <c r="S225" s="1" t="str">
        <f t="shared" si="32"/>
        <v/>
      </c>
      <c r="T225" s="4" t="str">
        <f>IF($A225="","",INDEX(Input_Day1!T$12:T$238,MATCH(IF(Input_Day1!$AG234="","",SMALL(Input_Day1!$AF$12:$AF$238,Input_Day1!$AG234)),Input_Day1!$AF$12:'Input_Day1'!$AF$238,0)))</f>
        <v/>
      </c>
      <c r="U225" s="5" t="str">
        <f>IF( OR($A225="",Input_Day1!U234=""),"",INDEX(Input_Day1!U$12:U$238,MATCH(IF(Input_Day1!$AG234="","",SMALL(Input_Day1!$AF$12:$AF$238,Input_Day1!$AG234)),Input_Day1!$AF$12:'Input_Day1'!$AF$238,0)))</f>
        <v/>
      </c>
      <c r="V225" s="1" t="str">
        <f t="shared" si="33"/>
        <v/>
      </c>
      <c r="W225" s="4" t="str">
        <f>IF($A225="","",INDEX(Input_Day1!W$12:W$238,MATCH(IF(Input_Day1!$AG234="","",SMALL(Input_Day1!$AF$12:$AF$238,Input_Day1!$AG234)),Input_Day1!$AF$12:'Input_Day1'!$AF$238,0)))</f>
        <v/>
      </c>
      <c r="X225" s="5" t="str">
        <f>IF( OR($A225="",Input_Day1!X234=""),"",INDEX(Input_Day1!X$12:X$238,MATCH(IF(Input_Day1!$AG234="","",SMALL(Input_Day1!$AF$12:$AF$238,Input_Day1!$AG234)),Input_Day1!$AF$12:'Input_Day1'!$AF$238,0)))</f>
        <v/>
      </c>
      <c r="Y225" s="1" t="str">
        <f t="shared" si="27"/>
        <v/>
      </c>
      <c r="Z225" s="1" t="str">
        <f>IF($A225="","",INDEX(Input_Day1!Z$12:Z$238,MATCH(IF(Input_Day1!$AG234="","",SMALL(Input_Day1!$AF$12:$AF$238,Input_Day1!$AG234)),Input_Day1!$AF$12:'Input_Day1'!$AF$238,0)))</f>
        <v/>
      </c>
    </row>
    <row r="226" spans="1:26" x14ac:dyDescent="0.35">
      <c r="A226" s="1" t="str">
        <f>INDEX(Input_Day1!AE$12:AE$238,MATCH(IF(Input_Day1!$AG235="","",SMALL(Input_Day1!$AF$12:$AF$238,Input_Day1!$AG235)),Input_Day1!$AF$12:'Input_Day1'!$AF$238,0))</f>
        <v/>
      </c>
      <c r="B226" s="1" t="str">
        <f>IF($A226="","",INDEX(Input_Day1!A$12:A$238,MATCH(IF(Input_Day1!$AG235="","",SMALL(Input_Day1!$AF$12:$AF$238,Input_Day1!$AG235)),Input_Day1!$AF$12:'Input_Day1'!$AF$238,0)))</f>
        <v/>
      </c>
      <c r="C226" s="1" t="str">
        <f>IF($A226="","",INDEX(Input_Day1!B$12:B$238,MATCH(IF(Input_Day1!$AG235="","",SMALL(Input_Day1!$AD$12:$AD$238,Input_Day1!$AG235)),Input_Day1!$AD$12:'Input_Day1'!$AD$238,0)))</f>
        <v/>
      </c>
      <c r="D226" s="1" t="str">
        <f>IF($A226="","",INDEX(Input_Day1!C$12:C$238,MATCH(IF(Input_Day1!$AG235="","",SMALL(Input_Day1!$AD$12:$AD$238,Input_Day1!$AG235)),Input_Day1!$AD$12:'Input_Day1'!$AD$238,0)))</f>
        <v/>
      </c>
      <c r="E226" s="4" t="str">
        <f>IF($A226="","",INDEX(Input_Day1!E$12:E$238,MATCH(IF(Input_Day1!$AG235="","",SMALL(Input_Day1!$AF$12:$AF$238,Input_Day1!$AG235)),Input_Day1!$AF$12:'Input_Day1'!$AF$238,0)))</f>
        <v/>
      </c>
      <c r="F226" s="5" t="str">
        <f>IF( OR($A226="",Input_Day1!F235=""),"",INDEX(Input_Day1!F$12:F$238,MATCH(IF(Input_Day1!$AG235="","",SMALL(Input_Day1!$AF$12:$AF$238,Input_Day1!$AG235)),Input_Day1!$AF$12:'Input_Day1'!$AF$238,0)))</f>
        <v/>
      </c>
      <c r="G226" s="1" t="str">
        <f t="shared" si="28"/>
        <v/>
      </c>
      <c r="H226" s="4" t="str">
        <f>IF($A226="","",INDEX(Input_Day1!H$12:H$238,MATCH(IF(Input_Day1!$AG235="","",SMALL(Input_Day1!$AF$12:$AF$238,Input_Day1!$AG235)),Input_Day1!$AF$12:'Input_Day1'!$AF$238,0)))</f>
        <v/>
      </c>
      <c r="I226" s="5" t="str">
        <f>IF( OR($A226="",Input_Day1!I235=""),"",INDEX(Input_Day1!I$12:I$238,MATCH(IF(Input_Day1!$AG235="","",SMALL(Input_Day1!$AF$12:$AF$238,Input_Day1!$AG235)),Input_Day1!$AF$12:'Input_Day1'!$AF$238,0)))</f>
        <v/>
      </c>
      <c r="J226" s="1" t="str">
        <f t="shared" si="29"/>
        <v/>
      </c>
      <c r="K226" s="4" t="str">
        <f>IF($A226="","",INDEX(Input_Day1!K$12:K$238,MATCH(IF(Input_Day1!$AG235="","",SMALL(Input_Day1!$AF$12:$AF$238,Input_Day1!$AG235)),Input_Day1!$AF$12:'Input_Day1'!$AF$238,0)))</f>
        <v/>
      </c>
      <c r="L226" s="5" t="str">
        <f>IF( OR($A226="",Input_Day1!L235=""),"",INDEX(Input_Day1!L$12:L$238,MATCH(IF(Input_Day1!$AG235="","",SMALL(Input_Day1!$AF$12:$AF$238,Input_Day1!$AG235)),Input_Day1!$AF$12:'Input_Day1'!$AF$238,0)))</f>
        <v/>
      </c>
      <c r="M226" s="1" t="str">
        <f t="shared" si="30"/>
        <v/>
      </c>
      <c r="N226" s="4" t="str">
        <f>IF($A226="","",INDEX(Input_Day1!N$12:N$238,MATCH(IF(Input_Day1!$AG235="","",SMALL(Input_Day1!$AF$12:$AF$238,Input_Day1!$AG235)),Input_Day1!$AF$12:'Input_Day1'!$AF$238,0)))</f>
        <v/>
      </c>
      <c r="O226" s="5" t="str">
        <f>IF( OR($A226="",Input_Day1!O235=""),"",INDEX(Input_Day1!O$12:O$238,MATCH(IF(Input_Day1!$AG235="","",SMALL(Input_Day1!$AF$12:$AF$238,Input_Day1!$AG235)),Input_Day1!$AF$12:'Input_Day1'!$AF$238,0)))</f>
        <v/>
      </c>
      <c r="P226" s="1" t="str">
        <f t="shared" si="31"/>
        <v/>
      </c>
      <c r="Q226" s="4" t="str">
        <f>IF($A226="","",INDEX(Input_Day1!Q$12:Q$238,MATCH(IF(Input_Day1!$AG235="","",SMALL(Input_Day1!$AF$12:$AF$238,Input_Day1!$AG235)),Input_Day1!$AF$12:'Input_Day1'!$AF$238,0)))</f>
        <v/>
      </c>
      <c r="R226" s="5" t="str">
        <f>IF( OR($A226="",Input_Day1!R235=""),"",INDEX(Input_Day1!R$12:R$238,MATCH(IF(Input_Day1!$AG235="","",SMALL(Input_Day1!$AF$12:$AF$238,Input_Day1!$AG235)),Input_Day1!$AF$12:'Input_Day1'!$AF$238,0)))</f>
        <v/>
      </c>
      <c r="S226" s="1" t="str">
        <f t="shared" si="32"/>
        <v/>
      </c>
      <c r="T226" s="4" t="str">
        <f>IF($A226="","",INDEX(Input_Day1!T$12:T$238,MATCH(IF(Input_Day1!$AG235="","",SMALL(Input_Day1!$AF$12:$AF$238,Input_Day1!$AG235)),Input_Day1!$AF$12:'Input_Day1'!$AF$238,0)))</f>
        <v/>
      </c>
      <c r="U226" s="5" t="str">
        <f>IF( OR($A226="",Input_Day1!U235=""),"",INDEX(Input_Day1!U$12:U$238,MATCH(IF(Input_Day1!$AG235="","",SMALL(Input_Day1!$AF$12:$AF$238,Input_Day1!$AG235)),Input_Day1!$AF$12:'Input_Day1'!$AF$238,0)))</f>
        <v/>
      </c>
      <c r="V226" s="1" t="str">
        <f t="shared" si="33"/>
        <v/>
      </c>
      <c r="W226" s="4" t="str">
        <f>IF($A226="","",INDEX(Input_Day1!W$12:W$238,MATCH(IF(Input_Day1!$AG235="","",SMALL(Input_Day1!$AF$12:$AF$238,Input_Day1!$AG235)),Input_Day1!$AF$12:'Input_Day1'!$AF$238,0)))</f>
        <v/>
      </c>
      <c r="X226" s="5" t="str">
        <f>IF( OR($A226="",Input_Day1!X235=""),"",INDEX(Input_Day1!X$12:X$238,MATCH(IF(Input_Day1!$AG235="","",SMALL(Input_Day1!$AF$12:$AF$238,Input_Day1!$AG235)),Input_Day1!$AF$12:'Input_Day1'!$AF$238,0)))</f>
        <v/>
      </c>
      <c r="Y226" s="1" t="str">
        <f t="shared" si="27"/>
        <v/>
      </c>
      <c r="Z226" s="1" t="str">
        <f>IF($A226="","",INDEX(Input_Day1!Z$12:Z$238,MATCH(IF(Input_Day1!$AG235="","",SMALL(Input_Day1!$AF$12:$AF$238,Input_Day1!$AG235)),Input_Day1!$AF$12:'Input_Day1'!$AF$238,0)))</f>
        <v/>
      </c>
    </row>
    <row r="227" spans="1:26" x14ac:dyDescent="0.35">
      <c r="A227" s="1" t="str">
        <f>INDEX(Input_Day1!AE$12:AE$238,MATCH(IF(Input_Day1!$AG236="","",SMALL(Input_Day1!$AF$12:$AF$238,Input_Day1!$AG236)),Input_Day1!$AF$12:'Input_Day1'!$AF$238,0))</f>
        <v/>
      </c>
      <c r="B227" s="1" t="str">
        <f>IF($A227="","",INDEX(Input_Day1!A$12:A$238,MATCH(IF(Input_Day1!$AG236="","",SMALL(Input_Day1!$AF$12:$AF$238,Input_Day1!$AG236)),Input_Day1!$AF$12:'Input_Day1'!$AF$238,0)))</f>
        <v/>
      </c>
      <c r="C227" s="1" t="str">
        <f>IF($A227="","",INDEX(Input_Day1!B$12:B$238,MATCH(IF(Input_Day1!$AG236="","",SMALL(Input_Day1!$AD$12:$AD$238,Input_Day1!$AG236)),Input_Day1!$AD$12:'Input_Day1'!$AD$238,0)))</f>
        <v/>
      </c>
      <c r="D227" s="1" t="str">
        <f>IF($A227="","",INDEX(Input_Day1!C$12:C$238,MATCH(IF(Input_Day1!$AG236="","",SMALL(Input_Day1!$AD$12:$AD$238,Input_Day1!$AG236)),Input_Day1!$AD$12:'Input_Day1'!$AD$238,0)))</f>
        <v/>
      </c>
      <c r="E227" s="4" t="str">
        <f>IF($A227="","",INDEX(Input_Day1!E$12:E$238,MATCH(IF(Input_Day1!$AG236="","",SMALL(Input_Day1!$AF$12:$AF$238,Input_Day1!$AG236)),Input_Day1!$AF$12:'Input_Day1'!$AF$238,0)))</f>
        <v/>
      </c>
      <c r="F227" s="5" t="str">
        <f>IF( OR($A227="",Input_Day1!F236=""),"",INDEX(Input_Day1!F$12:F$238,MATCH(IF(Input_Day1!$AG236="","",SMALL(Input_Day1!$AF$12:$AF$238,Input_Day1!$AG236)),Input_Day1!$AF$12:'Input_Day1'!$AF$238,0)))</f>
        <v/>
      </c>
      <c r="G227" s="1" t="str">
        <f t="shared" si="28"/>
        <v/>
      </c>
      <c r="H227" s="4" t="str">
        <f>IF($A227="","",INDEX(Input_Day1!H$12:H$238,MATCH(IF(Input_Day1!$AG236="","",SMALL(Input_Day1!$AF$12:$AF$238,Input_Day1!$AG236)),Input_Day1!$AF$12:'Input_Day1'!$AF$238,0)))</f>
        <v/>
      </c>
      <c r="I227" s="5" t="str">
        <f>IF( OR($A227="",Input_Day1!I236=""),"",INDEX(Input_Day1!I$12:I$238,MATCH(IF(Input_Day1!$AG236="","",SMALL(Input_Day1!$AF$12:$AF$238,Input_Day1!$AG236)),Input_Day1!$AF$12:'Input_Day1'!$AF$238,0)))</f>
        <v/>
      </c>
      <c r="J227" s="1" t="str">
        <f t="shared" si="29"/>
        <v/>
      </c>
      <c r="K227" s="4" t="str">
        <f>IF($A227="","",INDEX(Input_Day1!K$12:K$238,MATCH(IF(Input_Day1!$AG236="","",SMALL(Input_Day1!$AF$12:$AF$238,Input_Day1!$AG236)),Input_Day1!$AF$12:'Input_Day1'!$AF$238,0)))</f>
        <v/>
      </c>
      <c r="L227" s="5" t="str">
        <f>IF( OR($A227="",Input_Day1!L236=""),"",INDEX(Input_Day1!L$12:L$238,MATCH(IF(Input_Day1!$AG236="","",SMALL(Input_Day1!$AF$12:$AF$238,Input_Day1!$AG236)),Input_Day1!$AF$12:'Input_Day1'!$AF$238,0)))</f>
        <v/>
      </c>
      <c r="M227" s="1" t="str">
        <f t="shared" si="30"/>
        <v/>
      </c>
      <c r="N227" s="4" t="str">
        <f>IF($A227="","",INDEX(Input_Day1!N$12:N$238,MATCH(IF(Input_Day1!$AG236="","",SMALL(Input_Day1!$AF$12:$AF$238,Input_Day1!$AG236)),Input_Day1!$AF$12:'Input_Day1'!$AF$238,0)))</f>
        <v/>
      </c>
      <c r="O227" s="5" t="str">
        <f>IF( OR($A227="",Input_Day1!O236=""),"",INDEX(Input_Day1!O$12:O$238,MATCH(IF(Input_Day1!$AG236="","",SMALL(Input_Day1!$AF$12:$AF$238,Input_Day1!$AG236)),Input_Day1!$AF$12:'Input_Day1'!$AF$238,0)))</f>
        <v/>
      </c>
      <c r="P227" s="1" t="str">
        <f t="shared" si="31"/>
        <v/>
      </c>
      <c r="Q227" s="4" t="str">
        <f>IF($A227="","",INDEX(Input_Day1!Q$12:Q$238,MATCH(IF(Input_Day1!$AG236="","",SMALL(Input_Day1!$AF$12:$AF$238,Input_Day1!$AG236)),Input_Day1!$AF$12:'Input_Day1'!$AF$238,0)))</f>
        <v/>
      </c>
      <c r="R227" s="5" t="str">
        <f>IF( OR($A227="",Input_Day1!R236=""),"",INDEX(Input_Day1!R$12:R$238,MATCH(IF(Input_Day1!$AG236="","",SMALL(Input_Day1!$AF$12:$AF$238,Input_Day1!$AG236)),Input_Day1!$AF$12:'Input_Day1'!$AF$238,0)))</f>
        <v/>
      </c>
      <c r="S227" s="1" t="str">
        <f t="shared" si="32"/>
        <v/>
      </c>
      <c r="T227" s="4" t="str">
        <f>IF($A227="","",INDEX(Input_Day1!T$12:T$238,MATCH(IF(Input_Day1!$AG236="","",SMALL(Input_Day1!$AF$12:$AF$238,Input_Day1!$AG236)),Input_Day1!$AF$12:'Input_Day1'!$AF$238,0)))</f>
        <v/>
      </c>
      <c r="U227" s="5" t="str">
        <f>IF( OR($A227="",Input_Day1!U236=""),"",INDEX(Input_Day1!U$12:U$238,MATCH(IF(Input_Day1!$AG236="","",SMALL(Input_Day1!$AF$12:$AF$238,Input_Day1!$AG236)),Input_Day1!$AF$12:'Input_Day1'!$AF$238,0)))</f>
        <v/>
      </c>
      <c r="V227" s="1" t="str">
        <f t="shared" si="33"/>
        <v/>
      </c>
      <c r="W227" s="4" t="str">
        <f>IF($A227="","",INDEX(Input_Day1!W$12:W$238,MATCH(IF(Input_Day1!$AG236="","",SMALL(Input_Day1!$AF$12:$AF$238,Input_Day1!$AG236)),Input_Day1!$AF$12:'Input_Day1'!$AF$238,0)))</f>
        <v/>
      </c>
      <c r="X227" s="5" t="str">
        <f>IF( OR($A227="",Input_Day1!X236=""),"",INDEX(Input_Day1!X$12:X$238,MATCH(IF(Input_Day1!$AG236="","",SMALL(Input_Day1!$AF$12:$AF$238,Input_Day1!$AG236)),Input_Day1!$AF$12:'Input_Day1'!$AF$238,0)))</f>
        <v/>
      </c>
      <c r="Y227" s="1" t="str">
        <f t="shared" si="27"/>
        <v/>
      </c>
      <c r="Z227" s="1" t="str">
        <f>IF($A227="","",INDEX(Input_Day1!Z$12:Z$238,MATCH(IF(Input_Day1!$AG236="","",SMALL(Input_Day1!$AF$12:$AF$238,Input_Day1!$AG236)),Input_Day1!$AF$12:'Input_Day1'!$AF$238,0)))</f>
        <v/>
      </c>
    </row>
    <row r="228" spans="1:26" x14ac:dyDescent="0.35">
      <c r="A228" s="1" t="str">
        <f>INDEX(Input_Day1!AE$12:AE$238,MATCH(IF(Input_Day1!$AG237="","",SMALL(Input_Day1!$AF$12:$AF$238,Input_Day1!$AG237)),Input_Day1!$AF$12:'Input_Day1'!$AF$238,0))</f>
        <v/>
      </c>
      <c r="B228" s="1" t="str">
        <f>IF($A228="","",INDEX(Input_Day1!A$12:A$238,MATCH(IF(Input_Day1!$AG237="","",SMALL(Input_Day1!$AF$12:$AF$238,Input_Day1!$AG237)),Input_Day1!$AF$12:'Input_Day1'!$AF$238,0)))</f>
        <v/>
      </c>
      <c r="C228" s="1" t="str">
        <f>IF($A228="","",INDEX(Input_Day1!B$12:B$238,MATCH(IF(Input_Day1!$AG237="","",SMALL(Input_Day1!$AD$12:$AD$238,Input_Day1!$AG237)),Input_Day1!$AD$12:'Input_Day1'!$AD$238,0)))</f>
        <v/>
      </c>
      <c r="D228" s="1" t="str">
        <f>IF($A228="","",INDEX(Input_Day1!C$12:C$238,MATCH(IF(Input_Day1!$AG237="","",SMALL(Input_Day1!$AD$12:$AD$238,Input_Day1!$AG237)),Input_Day1!$AD$12:'Input_Day1'!$AD$238,0)))</f>
        <v/>
      </c>
      <c r="E228" s="4" t="str">
        <f>IF($A228="","",INDEX(Input_Day1!E$12:E$238,MATCH(IF(Input_Day1!$AG237="","",SMALL(Input_Day1!$AF$12:$AF$238,Input_Day1!$AG237)),Input_Day1!$AF$12:'Input_Day1'!$AF$238,0)))</f>
        <v/>
      </c>
      <c r="F228" s="5" t="str">
        <f>IF( OR($A228="",Input_Day1!F237=""),"",INDEX(Input_Day1!F$12:F$238,MATCH(IF(Input_Day1!$AG237="","",SMALL(Input_Day1!$AF$12:$AF$238,Input_Day1!$AG237)),Input_Day1!$AF$12:'Input_Day1'!$AF$238,0)))</f>
        <v/>
      </c>
      <c r="G228" s="1" t="str">
        <f t="shared" si="28"/>
        <v/>
      </c>
      <c r="H228" s="4" t="str">
        <f>IF($A228="","",INDEX(Input_Day1!H$12:H$238,MATCH(IF(Input_Day1!$AG237="","",SMALL(Input_Day1!$AF$12:$AF$238,Input_Day1!$AG237)),Input_Day1!$AF$12:'Input_Day1'!$AF$238,0)))</f>
        <v/>
      </c>
      <c r="I228" s="5" t="str">
        <f>IF( OR($A228="",Input_Day1!I237=""),"",INDEX(Input_Day1!I$12:I$238,MATCH(IF(Input_Day1!$AG237="","",SMALL(Input_Day1!$AF$12:$AF$238,Input_Day1!$AG237)),Input_Day1!$AF$12:'Input_Day1'!$AF$238,0)))</f>
        <v/>
      </c>
      <c r="J228" s="1" t="str">
        <f t="shared" si="29"/>
        <v/>
      </c>
      <c r="K228" s="4" t="str">
        <f>IF($A228="","",INDEX(Input_Day1!K$12:K$238,MATCH(IF(Input_Day1!$AG237="","",SMALL(Input_Day1!$AF$12:$AF$238,Input_Day1!$AG237)),Input_Day1!$AF$12:'Input_Day1'!$AF$238,0)))</f>
        <v/>
      </c>
      <c r="L228" s="5" t="str">
        <f>IF( OR($A228="",Input_Day1!L237=""),"",INDEX(Input_Day1!L$12:L$238,MATCH(IF(Input_Day1!$AG237="","",SMALL(Input_Day1!$AF$12:$AF$238,Input_Day1!$AG237)),Input_Day1!$AF$12:'Input_Day1'!$AF$238,0)))</f>
        <v/>
      </c>
      <c r="M228" s="1" t="str">
        <f t="shared" si="30"/>
        <v/>
      </c>
      <c r="N228" s="4" t="str">
        <f>IF($A228="","",INDEX(Input_Day1!N$12:N$238,MATCH(IF(Input_Day1!$AG237="","",SMALL(Input_Day1!$AF$12:$AF$238,Input_Day1!$AG237)),Input_Day1!$AF$12:'Input_Day1'!$AF$238,0)))</f>
        <v/>
      </c>
      <c r="O228" s="5" t="str">
        <f>IF( OR($A228="",Input_Day1!O237=""),"",INDEX(Input_Day1!O$12:O$238,MATCH(IF(Input_Day1!$AG237="","",SMALL(Input_Day1!$AF$12:$AF$238,Input_Day1!$AG237)),Input_Day1!$AF$12:'Input_Day1'!$AF$238,0)))</f>
        <v/>
      </c>
      <c r="P228" s="1" t="str">
        <f t="shared" si="31"/>
        <v/>
      </c>
      <c r="Q228" s="4" t="str">
        <f>IF($A228="","",INDEX(Input_Day1!Q$12:Q$238,MATCH(IF(Input_Day1!$AG237="","",SMALL(Input_Day1!$AF$12:$AF$238,Input_Day1!$AG237)),Input_Day1!$AF$12:'Input_Day1'!$AF$238,0)))</f>
        <v/>
      </c>
      <c r="R228" s="5" t="str">
        <f>IF( OR($A228="",Input_Day1!R237=""),"",INDEX(Input_Day1!R$12:R$238,MATCH(IF(Input_Day1!$AG237="","",SMALL(Input_Day1!$AF$12:$AF$238,Input_Day1!$AG237)),Input_Day1!$AF$12:'Input_Day1'!$AF$238,0)))</f>
        <v/>
      </c>
      <c r="S228" s="1" t="str">
        <f t="shared" si="32"/>
        <v/>
      </c>
      <c r="T228" s="4" t="str">
        <f>IF($A228="","",INDEX(Input_Day1!T$12:T$238,MATCH(IF(Input_Day1!$AG237="","",SMALL(Input_Day1!$AF$12:$AF$238,Input_Day1!$AG237)),Input_Day1!$AF$12:'Input_Day1'!$AF$238,0)))</f>
        <v/>
      </c>
      <c r="U228" s="5" t="str">
        <f>IF( OR($A228="",Input_Day1!U237=""),"",INDEX(Input_Day1!U$12:U$238,MATCH(IF(Input_Day1!$AG237="","",SMALL(Input_Day1!$AF$12:$AF$238,Input_Day1!$AG237)),Input_Day1!$AF$12:'Input_Day1'!$AF$238,0)))</f>
        <v/>
      </c>
      <c r="V228" s="1" t="str">
        <f t="shared" si="33"/>
        <v/>
      </c>
      <c r="W228" s="4" t="str">
        <f>IF($A228="","",INDEX(Input_Day1!W$12:W$238,MATCH(IF(Input_Day1!$AG237="","",SMALL(Input_Day1!$AF$12:$AF$238,Input_Day1!$AG237)),Input_Day1!$AF$12:'Input_Day1'!$AF$238,0)))</f>
        <v/>
      </c>
      <c r="X228" s="5" t="str">
        <f>IF( OR($A228="",Input_Day1!X237=""),"",INDEX(Input_Day1!X$12:X$238,MATCH(IF(Input_Day1!$AG237="","",SMALL(Input_Day1!$AF$12:$AF$238,Input_Day1!$AG237)),Input_Day1!$AF$12:'Input_Day1'!$AF$238,0)))</f>
        <v/>
      </c>
      <c r="Y228" s="1" t="str">
        <f t="shared" si="27"/>
        <v/>
      </c>
      <c r="Z228" s="1" t="str">
        <f>IF($A228="","",INDEX(Input_Day1!Z$12:Z$238,MATCH(IF(Input_Day1!$AG237="","",SMALL(Input_Day1!$AF$12:$AF$238,Input_Day1!$AG237)),Input_Day1!$AF$12:'Input_Day1'!$AF$238,0)))</f>
        <v/>
      </c>
    </row>
    <row r="229" spans="1:26" x14ac:dyDescent="0.35">
      <c r="A229" s="1" t="str">
        <f>INDEX(Input_Day1!AE$12:AE$238,MATCH(IF(Input_Day1!$AG238="","",SMALL(Input_Day1!$AF$12:$AF$238,Input_Day1!$AG238)),Input_Day1!$AF$12:'Input_Day1'!$AF$238,0))</f>
        <v/>
      </c>
      <c r="B229" s="1" t="str">
        <f>IF($A229="","",INDEX(Input_Day1!A$12:A$238,MATCH(IF(Input_Day1!$AG238="","",SMALL(Input_Day1!$AF$12:$AF$238,Input_Day1!$AG238)),Input_Day1!$AF$12:'Input_Day1'!$AF$238,0)))</f>
        <v/>
      </c>
      <c r="C229" s="1" t="str">
        <f>IF($A229="","",INDEX(Input_Day1!B$12:B$238,MATCH(IF(Input_Day1!$AG238="","",SMALL(Input_Day1!$AD$12:$AD$238,Input_Day1!$AG238)),Input_Day1!$AD$12:'Input_Day1'!$AD$238,0)))</f>
        <v/>
      </c>
      <c r="D229" s="1" t="str">
        <f>IF($A229="","",INDEX(Input_Day1!C$12:C$238,MATCH(IF(Input_Day1!$AG238="","",SMALL(Input_Day1!$AD$12:$AD$238,Input_Day1!$AG238)),Input_Day1!$AD$12:'Input_Day1'!$AD$238,0)))</f>
        <v/>
      </c>
      <c r="E229" s="4" t="str">
        <f>IF($A229="","",INDEX(Input_Day1!E$12:E$238,MATCH(IF(Input_Day1!$AG238="","",SMALL(Input_Day1!$AF$12:$AF$238,Input_Day1!$AG238)),Input_Day1!$AF$12:'Input_Day1'!$AF$238,0)))</f>
        <v/>
      </c>
      <c r="F229" s="5" t="str">
        <f>IF( OR($A229="",Input_Day1!F238=""),"",INDEX(Input_Day1!F$12:F$238,MATCH(IF(Input_Day1!$AG238="","",SMALL(Input_Day1!$AF$12:$AF$238,Input_Day1!$AG238)),Input_Day1!$AF$12:'Input_Day1'!$AF$238,0)))</f>
        <v/>
      </c>
      <c r="G229" s="1" t="str">
        <f t="shared" si="28"/>
        <v/>
      </c>
      <c r="H229" s="4" t="str">
        <f>IF($A229="","",INDEX(Input_Day1!H$12:H$238,MATCH(IF(Input_Day1!$AG238="","",SMALL(Input_Day1!$AF$12:$AF$238,Input_Day1!$AG238)),Input_Day1!$AF$12:'Input_Day1'!$AF$238,0)))</f>
        <v/>
      </c>
      <c r="I229" s="5" t="str">
        <f>IF( OR($A229="",Input_Day1!I238=""),"",INDEX(Input_Day1!I$12:I$238,MATCH(IF(Input_Day1!$AG238="","",SMALL(Input_Day1!$AF$12:$AF$238,Input_Day1!$AG238)),Input_Day1!$AF$12:'Input_Day1'!$AF$238,0)))</f>
        <v/>
      </c>
      <c r="J229" s="1" t="str">
        <f t="shared" si="29"/>
        <v/>
      </c>
      <c r="K229" s="4" t="str">
        <f>IF($A229="","",INDEX(Input_Day1!K$12:K$238,MATCH(IF(Input_Day1!$AG238="","",SMALL(Input_Day1!$AF$12:$AF$238,Input_Day1!$AG238)),Input_Day1!$AF$12:'Input_Day1'!$AF$238,0)))</f>
        <v/>
      </c>
      <c r="L229" s="5" t="str">
        <f>IF( OR($A229="",Input_Day1!L238=""),"",INDEX(Input_Day1!L$12:L$238,MATCH(IF(Input_Day1!$AG238="","",SMALL(Input_Day1!$AF$12:$AF$238,Input_Day1!$AG238)),Input_Day1!$AF$12:'Input_Day1'!$AF$238,0)))</f>
        <v/>
      </c>
      <c r="M229" s="1" t="str">
        <f t="shared" si="30"/>
        <v/>
      </c>
      <c r="N229" s="4" t="str">
        <f>IF($A229="","",INDEX(Input_Day1!N$12:N$238,MATCH(IF(Input_Day1!$AG238="","",SMALL(Input_Day1!$AF$12:$AF$238,Input_Day1!$AG238)),Input_Day1!$AF$12:'Input_Day1'!$AF$238,0)))</f>
        <v/>
      </c>
      <c r="O229" s="5" t="str">
        <f>IF( OR($A229="",Input_Day1!O238=""),"",INDEX(Input_Day1!O$12:O$238,MATCH(IF(Input_Day1!$AG238="","",SMALL(Input_Day1!$AF$12:$AF$238,Input_Day1!$AG238)),Input_Day1!$AF$12:'Input_Day1'!$AF$238,0)))</f>
        <v/>
      </c>
      <c r="P229" s="1" t="str">
        <f t="shared" si="31"/>
        <v/>
      </c>
      <c r="Q229" s="4" t="str">
        <f>IF($A229="","",INDEX(Input_Day1!Q$12:Q$238,MATCH(IF(Input_Day1!$AG238="","",SMALL(Input_Day1!$AF$12:$AF$238,Input_Day1!$AG238)),Input_Day1!$AF$12:'Input_Day1'!$AF$238,0)))</f>
        <v/>
      </c>
      <c r="R229" s="5" t="str">
        <f>IF( OR($A229="",Input_Day1!R238=""),"",INDEX(Input_Day1!R$12:R$238,MATCH(IF(Input_Day1!$AG238="","",SMALL(Input_Day1!$AF$12:$AF$238,Input_Day1!$AG238)),Input_Day1!$AF$12:'Input_Day1'!$AF$238,0)))</f>
        <v/>
      </c>
      <c r="S229" s="1" t="str">
        <f t="shared" si="32"/>
        <v/>
      </c>
      <c r="T229" s="4" t="str">
        <f>IF($A229="","",INDEX(Input_Day1!T$12:T$238,MATCH(IF(Input_Day1!$AG238="","",SMALL(Input_Day1!$AF$12:$AF$238,Input_Day1!$AG238)),Input_Day1!$AF$12:'Input_Day1'!$AF$238,0)))</f>
        <v/>
      </c>
      <c r="U229" s="5" t="str">
        <f>IF( OR($A229="",Input_Day1!U238=""),"",INDEX(Input_Day1!U$12:U$238,MATCH(IF(Input_Day1!$AG238="","",SMALL(Input_Day1!$AF$12:$AF$238,Input_Day1!$AG238)),Input_Day1!$AF$12:'Input_Day1'!$AF$238,0)))</f>
        <v/>
      </c>
      <c r="V229" s="1" t="str">
        <f t="shared" si="33"/>
        <v/>
      </c>
      <c r="W229" s="4" t="str">
        <f>IF($A229="","",INDEX(Input_Day1!W$12:W$238,MATCH(IF(Input_Day1!$AG238="","",SMALL(Input_Day1!$AF$12:$AF$238,Input_Day1!$AG238)),Input_Day1!$AF$12:'Input_Day1'!$AF$238,0)))</f>
        <v/>
      </c>
      <c r="X229" s="5" t="str">
        <f>IF( OR($A229="",Input_Day1!X238=""),"",INDEX(Input_Day1!X$12:X$238,MATCH(IF(Input_Day1!$AG238="","",SMALL(Input_Day1!$AF$12:$AF$238,Input_Day1!$AG238)),Input_Day1!$AF$12:'Input_Day1'!$AF$238,0)))</f>
        <v/>
      </c>
      <c r="Y229" s="1" t="str">
        <f t="shared" si="27"/>
        <v/>
      </c>
      <c r="Z229" s="1" t="str">
        <f>IF($A229="","",INDEX(Input_Day1!Z$12:Z$238,MATCH(IF(Input_Day1!$AG238="","",SMALL(Input_Day1!$AF$12:$AF$238,Input_Day1!$AG238)),Input_Day1!$AF$12:'Input_Day1'!$AF$238,0)))</f>
        <v/>
      </c>
    </row>
    <row r="230" spans="1:26" x14ac:dyDescent="0.35">
      <c r="A230" s="1" t="str">
        <f>INDEX(Input_Day1!AE$12:AE$238,MATCH(IF(Input_Day1!$AG239="","",SMALL(Input_Day1!$AF$12:$AF$238,Input_Day1!$AG239)),Input_Day1!$AF$12:'Input_Day1'!$AF$238,0))</f>
        <v/>
      </c>
      <c r="B230" s="1" t="str">
        <f>IF($A230="","",INDEX(Input_Day1!A$12:A$238,MATCH(IF(Input_Day1!$AG239="","",SMALL(Input_Day1!$AF$12:$AF$238,Input_Day1!$AG239)),Input_Day1!$AF$12:'Input_Day1'!$AF$238,0)))</f>
        <v/>
      </c>
      <c r="C230" s="1" t="str">
        <f>IF($A230="","",INDEX(Input_Day1!B$12:B$238,MATCH(IF(Input_Day1!$AG239="","",SMALL(Input_Day1!$AD$12:$AD$238,Input_Day1!$AG239)),Input_Day1!$AD$12:'Input_Day1'!$AD$238,0)))</f>
        <v/>
      </c>
      <c r="D230" s="1" t="str">
        <f>IF($A230="","",INDEX(Input_Day1!C$12:C$238,MATCH(IF(Input_Day1!$AG239="","",SMALL(Input_Day1!$AD$12:$AD$238,Input_Day1!$AG239)),Input_Day1!$AD$12:'Input_Day1'!$AD$238,0)))</f>
        <v/>
      </c>
      <c r="E230" s="4" t="str">
        <f>IF($A230="","",INDEX(Input_Day1!E$12:E$238,MATCH(IF(Input_Day1!$AG239="","",SMALL(Input_Day1!$AF$12:$AF$238,Input_Day1!$AG239)),Input_Day1!$AF$12:'Input_Day1'!$AF$238,0)))</f>
        <v/>
      </c>
      <c r="F230" s="5" t="str">
        <f>IF( OR($A230="",Input_Day1!F239=""),"",INDEX(Input_Day1!F$12:F$238,MATCH(IF(Input_Day1!$AG239="","",SMALL(Input_Day1!$AF$12:$AF$238,Input_Day1!$AG239)),Input_Day1!$AF$12:'Input_Day1'!$AF$238,0)))</f>
        <v/>
      </c>
      <c r="G230" s="1" t="str">
        <f t="shared" si="28"/>
        <v/>
      </c>
      <c r="H230" s="4" t="str">
        <f>IF($A230="","",INDEX(Input_Day1!H$12:H$238,MATCH(IF(Input_Day1!$AG239="","",SMALL(Input_Day1!$AF$12:$AF$238,Input_Day1!$AG239)),Input_Day1!$AF$12:'Input_Day1'!$AF$238,0)))</f>
        <v/>
      </c>
      <c r="I230" s="5" t="str">
        <f>IF( OR($A230="",Input_Day1!I239=""),"",INDEX(Input_Day1!I$12:I$238,MATCH(IF(Input_Day1!$AG239="","",SMALL(Input_Day1!$AF$12:$AF$238,Input_Day1!$AG239)),Input_Day1!$AF$12:'Input_Day1'!$AF$238,0)))</f>
        <v/>
      </c>
      <c r="J230" s="1" t="str">
        <f t="shared" si="29"/>
        <v/>
      </c>
      <c r="K230" s="4" t="str">
        <f>IF($A230="","",INDEX(Input_Day1!K$12:K$238,MATCH(IF(Input_Day1!$AG239="","",SMALL(Input_Day1!$AF$12:$AF$238,Input_Day1!$AG239)),Input_Day1!$AF$12:'Input_Day1'!$AF$238,0)))</f>
        <v/>
      </c>
      <c r="L230" s="5" t="str">
        <f>IF( OR($A230="",Input_Day1!L239=""),"",INDEX(Input_Day1!L$12:L$238,MATCH(IF(Input_Day1!$AG239="","",SMALL(Input_Day1!$AF$12:$AF$238,Input_Day1!$AG239)),Input_Day1!$AF$12:'Input_Day1'!$AF$238,0)))</f>
        <v/>
      </c>
      <c r="M230" s="1" t="str">
        <f t="shared" si="30"/>
        <v/>
      </c>
      <c r="N230" s="4" t="str">
        <f>IF($A230="","",INDEX(Input_Day1!N$12:N$238,MATCH(IF(Input_Day1!$AG239="","",SMALL(Input_Day1!$AF$12:$AF$238,Input_Day1!$AG239)),Input_Day1!$AF$12:'Input_Day1'!$AF$238,0)))</f>
        <v/>
      </c>
      <c r="O230" s="5" t="str">
        <f>IF( OR($A230="",Input_Day1!O239=""),"",INDEX(Input_Day1!O$12:O$238,MATCH(IF(Input_Day1!$AG239="","",SMALL(Input_Day1!$AF$12:$AF$238,Input_Day1!$AG239)),Input_Day1!$AF$12:'Input_Day1'!$AF$238,0)))</f>
        <v/>
      </c>
      <c r="P230" s="1" t="str">
        <f t="shared" si="31"/>
        <v/>
      </c>
      <c r="Q230" s="4" t="str">
        <f>IF($A230="","",INDEX(Input_Day1!Q$12:Q$238,MATCH(IF(Input_Day1!$AG239="","",SMALL(Input_Day1!$AF$12:$AF$238,Input_Day1!$AG239)),Input_Day1!$AF$12:'Input_Day1'!$AF$238,0)))</f>
        <v/>
      </c>
      <c r="R230" s="5" t="str">
        <f>IF( OR($A230="",Input_Day1!R239=""),"",INDEX(Input_Day1!R$12:R$238,MATCH(IF(Input_Day1!$AG239="","",SMALL(Input_Day1!$AF$12:$AF$238,Input_Day1!$AG239)),Input_Day1!$AF$12:'Input_Day1'!$AF$238,0)))</f>
        <v/>
      </c>
      <c r="S230" s="1" t="str">
        <f t="shared" si="32"/>
        <v/>
      </c>
      <c r="T230" s="4" t="str">
        <f>IF($A230="","",INDEX(Input_Day1!T$12:T$238,MATCH(IF(Input_Day1!$AG239="","",SMALL(Input_Day1!$AF$12:$AF$238,Input_Day1!$AG239)),Input_Day1!$AF$12:'Input_Day1'!$AF$238,0)))</f>
        <v/>
      </c>
      <c r="U230" s="5" t="str">
        <f>IF( OR($A230="",Input_Day1!U239=""),"",INDEX(Input_Day1!U$12:U$238,MATCH(IF(Input_Day1!$AG239="","",SMALL(Input_Day1!$AF$12:$AF$238,Input_Day1!$AG239)),Input_Day1!$AF$12:'Input_Day1'!$AF$238,0)))</f>
        <v/>
      </c>
      <c r="V230" s="1" t="str">
        <f t="shared" si="33"/>
        <v/>
      </c>
      <c r="W230" s="4" t="str">
        <f>IF($A230="","",INDEX(Input_Day1!W$12:W$238,MATCH(IF(Input_Day1!$AG239="","",SMALL(Input_Day1!$AF$12:$AF$238,Input_Day1!$AG239)),Input_Day1!$AF$12:'Input_Day1'!$AF$238,0)))</f>
        <v/>
      </c>
      <c r="X230" s="5" t="str">
        <f>IF( OR($A230="",Input_Day1!X239=""),"",INDEX(Input_Day1!X$12:X$238,MATCH(IF(Input_Day1!$AG239="","",SMALL(Input_Day1!$AF$12:$AF$238,Input_Day1!$AG239)),Input_Day1!$AF$12:'Input_Day1'!$AF$238,0)))</f>
        <v/>
      </c>
      <c r="Y230" s="1" t="str">
        <f t="shared" si="27"/>
        <v/>
      </c>
      <c r="Z230" s="1" t="str">
        <f>IF($A230="","",INDEX(Input_Day1!Z$12:Z$238,MATCH(IF(Input_Day1!$AG239="","",SMALL(Input_Day1!$AF$12:$AF$238,Input_Day1!$AG239)),Input_Day1!$AF$12:'Input_Day1'!$AF$238,0)))</f>
        <v/>
      </c>
    </row>
    <row r="231" spans="1:26" x14ac:dyDescent="0.35">
      <c r="A231" s="1" t="str">
        <f>INDEX(Input_Day1!AE$12:AE$238,MATCH(IF(Input_Day1!$AG240="","",SMALL(Input_Day1!$AF$12:$AF$238,Input_Day1!$AG240)),Input_Day1!$AF$12:'Input_Day1'!$AF$238,0))</f>
        <v/>
      </c>
      <c r="B231" s="1" t="str">
        <f>IF($A231="","",INDEX(Input_Day1!A$12:A$238,MATCH(IF(Input_Day1!$AG240="","",SMALL(Input_Day1!$AF$12:$AF$238,Input_Day1!$AG240)),Input_Day1!$AF$12:'Input_Day1'!$AF$238,0)))</f>
        <v/>
      </c>
      <c r="C231" s="1" t="str">
        <f>IF($A231="","",INDEX(Input_Day1!B$12:B$238,MATCH(IF(Input_Day1!$AG240="","",SMALL(Input_Day1!$AD$12:$AD$238,Input_Day1!$AG240)),Input_Day1!$AD$12:'Input_Day1'!$AD$238,0)))</f>
        <v/>
      </c>
      <c r="D231" s="1" t="str">
        <f>IF($A231="","",INDEX(Input_Day1!C$12:C$238,MATCH(IF(Input_Day1!$AG240="","",SMALL(Input_Day1!$AD$12:$AD$238,Input_Day1!$AG240)),Input_Day1!$AD$12:'Input_Day1'!$AD$238,0)))</f>
        <v/>
      </c>
      <c r="E231" s="4" t="str">
        <f>IF($A231="","",INDEX(Input_Day1!E$12:E$238,MATCH(IF(Input_Day1!$AG240="","",SMALL(Input_Day1!$AF$12:$AF$238,Input_Day1!$AG240)),Input_Day1!$AF$12:'Input_Day1'!$AF$238,0)))</f>
        <v/>
      </c>
      <c r="F231" s="5" t="str">
        <f>IF( OR($A231="",Input_Day1!F240=""),"",INDEX(Input_Day1!F$12:F$238,MATCH(IF(Input_Day1!$AG240="","",SMALL(Input_Day1!$AF$12:$AF$238,Input_Day1!$AG240)),Input_Day1!$AF$12:'Input_Day1'!$AF$238,0)))</f>
        <v/>
      </c>
      <c r="G231" s="1" t="str">
        <f t="shared" si="28"/>
        <v/>
      </c>
      <c r="H231" s="4" t="str">
        <f>IF($A231="","",INDEX(Input_Day1!H$12:H$238,MATCH(IF(Input_Day1!$AG240="","",SMALL(Input_Day1!$AF$12:$AF$238,Input_Day1!$AG240)),Input_Day1!$AF$12:'Input_Day1'!$AF$238,0)))</f>
        <v/>
      </c>
      <c r="I231" s="5" t="str">
        <f>IF( OR($A231="",Input_Day1!I240=""),"",INDEX(Input_Day1!I$12:I$238,MATCH(IF(Input_Day1!$AG240="","",SMALL(Input_Day1!$AF$12:$AF$238,Input_Day1!$AG240)),Input_Day1!$AF$12:'Input_Day1'!$AF$238,0)))</f>
        <v/>
      </c>
      <c r="J231" s="1" t="str">
        <f t="shared" si="29"/>
        <v/>
      </c>
      <c r="K231" s="4" t="str">
        <f>IF($A231="","",INDEX(Input_Day1!K$12:K$238,MATCH(IF(Input_Day1!$AG240="","",SMALL(Input_Day1!$AF$12:$AF$238,Input_Day1!$AG240)),Input_Day1!$AF$12:'Input_Day1'!$AF$238,0)))</f>
        <v/>
      </c>
      <c r="L231" s="5" t="str">
        <f>IF( OR($A231="",Input_Day1!L240=""),"",INDEX(Input_Day1!L$12:L$238,MATCH(IF(Input_Day1!$AG240="","",SMALL(Input_Day1!$AF$12:$AF$238,Input_Day1!$AG240)),Input_Day1!$AF$12:'Input_Day1'!$AF$238,0)))</f>
        <v/>
      </c>
      <c r="M231" s="1" t="str">
        <f t="shared" si="30"/>
        <v/>
      </c>
      <c r="N231" s="4" t="str">
        <f>IF($A231="","",INDEX(Input_Day1!N$12:N$238,MATCH(IF(Input_Day1!$AG240="","",SMALL(Input_Day1!$AF$12:$AF$238,Input_Day1!$AG240)),Input_Day1!$AF$12:'Input_Day1'!$AF$238,0)))</f>
        <v/>
      </c>
      <c r="O231" s="5" t="str">
        <f>IF( OR($A231="",Input_Day1!O240=""),"",INDEX(Input_Day1!O$12:O$238,MATCH(IF(Input_Day1!$AG240="","",SMALL(Input_Day1!$AF$12:$AF$238,Input_Day1!$AG240)),Input_Day1!$AF$12:'Input_Day1'!$AF$238,0)))</f>
        <v/>
      </c>
      <c r="P231" s="1" t="str">
        <f t="shared" si="31"/>
        <v/>
      </c>
      <c r="Q231" s="4" t="str">
        <f>IF($A231="","",INDEX(Input_Day1!Q$12:Q$238,MATCH(IF(Input_Day1!$AG240="","",SMALL(Input_Day1!$AF$12:$AF$238,Input_Day1!$AG240)),Input_Day1!$AF$12:'Input_Day1'!$AF$238,0)))</f>
        <v/>
      </c>
      <c r="R231" s="5" t="str">
        <f>IF( OR($A231="",Input_Day1!R240=""),"",INDEX(Input_Day1!R$12:R$238,MATCH(IF(Input_Day1!$AG240="","",SMALL(Input_Day1!$AF$12:$AF$238,Input_Day1!$AG240)),Input_Day1!$AF$12:'Input_Day1'!$AF$238,0)))</f>
        <v/>
      </c>
      <c r="S231" s="1" t="str">
        <f t="shared" si="32"/>
        <v/>
      </c>
      <c r="T231" s="4" t="str">
        <f>IF($A231="","",INDEX(Input_Day1!T$12:T$238,MATCH(IF(Input_Day1!$AG240="","",SMALL(Input_Day1!$AF$12:$AF$238,Input_Day1!$AG240)),Input_Day1!$AF$12:'Input_Day1'!$AF$238,0)))</f>
        <v/>
      </c>
      <c r="U231" s="5" t="str">
        <f>IF( OR($A231="",Input_Day1!U240=""),"",INDEX(Input_Day1!U$12:U$238,MATCH(IF(Input_Day1!$AG240="","",SMALL(Input_Day1!$AF$12:$AF$238,Input_Day1!$AG240)),Input_Day1!$AF$12:'Input_Day1'!$AF$238,0)))</f>
        <v/>
      </c>
      <c r="V231" s="1" t="str">
        <f t="shared" si="33"/>
        <v/>
      </c>
      <c r="W231" s="4" t="str">
        <f>IF($A231="","",INDEX(Input_Day1!W$12:W$238,MATCH(IF(Input_Day1!$AG240="","",SMALL(Input_Day1!$AF$12:$AF$238,Input_Day1!$AG240)),Input_Day1!$AF$12:'Input_Day1'!$AF$238,0)))</f>
        <v/>
      </c>
      <c r="X231" s="5" t="str">
        <f>IF( OR($A231="",Input_Day1!X240=""),"",INDEX(Input_Day1!X$12:X$238,MATCH(IF(Input_Day1!$AG240="","",SMALL(Input_Day1!$AF$12:$AF$238,Input_Day1!$AG240)),Input_Day1!$AF$12:'Input_Day1'!$AF$238,0)))</f>
        <v/>
      </c>
      <c r="Y231" s="1" t="str">
        <f t="shared" si="27"/>
        <v/>
      </c>
      <c r="Z231" s="1" t="str">
        <f>IF($A231="","",INDEX(Input_Day1!Z$12:Z$238,MATCH(IF(Input_Day1!$AG240="","",SMALL(Input_Day1!$AF$12:$AF$238,Input_Day1!$AG240)),Input_Day1!$AF$12:'Input_Day1'!$AF$238,0)))</f>
        <v/>
      </c>
    </row>
    <row r="232" spans="1:26" x14ac:dyDescent="0.35">
      <c r="A232" s="1" t="str">
        <f>INDEX(Input_Day1!AE$12:AE$238,MATCH(IF(Input_Day1!$AG241="","",SMALL(Input_Day1!$AF$12:$AF$238,Input_Day1!$AG241)),Input_Day1!$AF$12:'Input_Day1'!$AF$238,0))</f>
        <v/>
      </c>
      <c r="B232" s="1" t="str">
        <f>IF($A232="","",INDEX(Input_Day1!A$12:A$238,MATCH(IF(Input_Day1!$AG241="","",SMALL(Input_Day1!$AF$12:$AF$238,Input_Day1!$AG241)),Input_Day1!$AF$12:'Input_Day1'!$AF$238,0)))</f>
        <v/>
      </c>
      <c r="C232" s="1" t="str">
        <f>IF($A232="","",INDEX(Input_Day1!B$12:B$238,MATCH(IF(Input_Day1!$AG241="","",SMALL(Input_Day1!$AD$12:$AD$238,Input_Day1!$AG241)),Input_Day1!$AD$12:'Input_Day1'!$AD$238,0)))</f>
        <v/>
      </c>
      <c r="D232" s="1" t="str">
        <f>IF($A232="","",INDEX(Input_Day1!C$12:C$238,MATCH(IF(Input_Day1!$AG241="","",SMALL(Input_Day1!$AD$12:$AD$238,Input_Day1!$AG241)),Input_Day1!$AD$12:'Input_Day1'!$AD$238,0)))</f>
        <v/>
      </c>
      <c r="E232" s="4" t="str">
        <f>IF($A232="","",INDEX(Input_Day1!E$12:E$238,MATCH(IF(Input_Day1!$AG241="","",SMALL(Input_Day1!$AF$12:$AF$238,Input_Day1!$AG241)),Input_Day1!$AF$12:'Input_Day1'!$AF$238,0)))</f>
        <v/>
      </c>
      <c r="F232" s="5" t="str">
        <f>IF( OR($A232="",Input_Day1!F241=""),"",INDEX(Input_Day1!F$12:F$238,MATCH(IF(Input_Day1!$AG241="","",SMALL(Input_Day1!$AF$12:$AF$238,Input_Day1!$AG241)),Input_Day1!$AF$12:'Input_Day1'!$AF$238,0)))</f>
        <v/>
      </c>
      <c r="G232" s="1" t="str">
        <f t="shared" si="28"/>
        <v/>
      </c>
      <c r="H232" s="4" t="str">
        <f>IF($A232="","",INDEX(Input_Day1!H$12:H$238,MATCH(IF(Input_Day1!$AG241="","",SMALL(Input_Day1!$AF$12:$AF$238,Input_Day1!$AG241)),Input_Day1!$AF$12:'Input_Day1'!$AF$238,0)))</f>
        <v/>
      </c>
      <c r="I232" s="5" t="str">
        <f>IF( OR($A232="",Input_Day1!I241=""),"",INDEX(Input_Day1!I$12:I$238,MATCH(IF(Input_Day1!$AG241="","",SMALL(Input_Day1!$AF$12:$AF$238,Input_Day1!$AG241)),Input_Day1!$AF$12:'Input_Day1'!$AF$238,0)))</f>
        <v/>
      </c>
      <c r="J232" s="1" t="str">
        <f t="shared" si="29"/>
        <v/>
      </c>
      <c r="K232" s="4" t="str">
        <f>IF($A232="","",INDEX(Input_Day1!K$12:K$238,MATCH(IF(Input_Day1!$AG241="","",SMALL(Input_Day1!$AF$12:$AF$238,Input_Day1!$AG241)),Input_Day1!$AF$12:'Input_Day1'!$AF$238,0)))</f>
        <v/>
      </c>
      <c r="L232" s="5" t="str">
        <f>IF( OR($A232="",Input_Day1!L241=""),"",INDEX(Input_Day1!L$12:L$238,MATCH(IF(Input_Day1!$AG241="","",SMALL(Input_Day1!$AF$12:$AF$238,Input_Day1!$AG241)),Input_Day1!$AF$12:'Input_Day1'!$AF$238,0)))</f>
        <v/>
      </c>
      <c r="M232" s="1" t="str">
        <f t="shared" si="30"/>
        <v/>
      </c>
      <c r="N232" s="4" t="str">
        <f>IF($A232="","",INDEX(Input_Day1!N$12:N$238,MATCH(IF(Input_Day1!$AG241="","",SMALL(Input_Day1!$AF$12:$AF$238,Input_Day1!$AG241)),Input_Day1!$AF$12:'Input_Day1'!$AF$238,0)))</f>
        <v/>
      </c>
      <c r="O232" s="5" t="str">
        <f>IF( OR($A232="",Input_Day1!O241=""),"",INDEX(Input_Day1!O$12:O$238,MATCH(IF(Input_Day1!$AG241="","",SMALL(Input_Day1!$AF$12:$AF$238,Input_Day1!$AG241)),Input_Day1!$AF$12:'Input_Day1'!$AF$238,0)))</f>
        <v/>
      </c>
      <c r="P232" s="1" t="str">
        <f t="shared" si="31"/>
        <v/>
      </c>
      <c r="Q232" s="4" t="str">
        <f>IF($A232="","",INDEX(Input_Day1!Q$12:Q$238,MATCH(IF(Input_Day1!$AG241="","",SMALL(Input_Day1!$AF$12:$AF$238,Input_Day1!$AG241)),Input_Day1!$AF$12:'Input_Day1'!$AF$238,0)))</f>
        <v/>
      </c>
      <c r="R232" s="5" t="str">
        <f>IF( OR($A232="",Input_Day1!R241=""),"",INDEX(Input_Day1!R$12:R$238,MATCH(IF(Input_Day1!$AG241="","",SMALL(Input_Day1!$AF$12:$AF$238,Input_Day1!$AG241)),Input_Day1!$AF$12:'Input_Day1'!$AF$238,0)))</f>
        <v/>
      </c>
      <c r="S232" s="1" t="str">
        <f t="shared" si="32"/>
        <v/>
      </c>
      <c r="T232" s="4" t="str">
        <f>IF($A232="","",INDEX(Input_Day1!T$12:T$238,MATCH(IF(Input_Day1!$AG241="","",SMALL(Input_Day1!$AF$12:$AF$238,Input_Day1!$AG241)),Input_Day1!$AF$12:'Input_Day1'!$AF$238,0)))</f>
        <v/>
      </c>
      <c r="U232" s="5" t="str">
        <f>IF( OR($A232="",Input_Day1!U241=""),"",INDEX(Input_Day1!U$12:U$238,MATCH(IF(Input_Day1!$AG241="","",SMALL(Input_Day1!$AF$12:$AF$238,Input_Day1!$AG241)),Input_Day1!$AF$12:'Input_Day1'!$AF$238,0)))</f>
        <v/>
      </c>
      <c r="V232" s="1" t="str">
        <f t="shared" si="33"/>
        <v/>
      </c>
      <c r="W232" s="4" t="str">
        <f>IF($A232="","",INDEX(Input_Day1!W$12:W$238,MATCH(IF(Input_Day1!$AG241="","",SMALL(Input_Day1!$AF$12:$AF$238,Input_Day1!$AG241)),Input_Day1!$AF$12:'Input_Day1'!$AF$238,0)))</f>
        <v/>
      </c>
      <c r="X232" s="5" t="str">
        <f>IF( OR($A232="",Input_Day1!X241=""),"",INDEX(Input_Day1!X$12:X$238,MATCH(IF(Input_Day1!$AG241="","",SMALL(Input_Day1!$AF$12:$AF$238,Input_Day1!$AG241)),Input_Day1!$AF$12:'Input_Day1'!$AF$238,0)))</f>
        <v/>
      </c>
      <c r="Y232" s="1" t="str">
        <f t="shared" si="27"/>
        <v/>
      </c>
      <c r="Z232" s="1" t="str">
        <f>IF($A232="","",INDEX(Input_Day1!Z$12:Z$238,MATCH(IF(Input_Day1!$AG241="","",SMALL(Input_Day1!$AF$12:$AF$238,Input_Day1!$AG241)),Input_Day1!$AF$12:'Input_Day1'!$AF$238,0)))</f>
        <v/>
      </c>
    </row>
    <row r="233" spans="1:26" x14ac:dyDescent="0.35">
      <c r="A233" s="1" t="str">
        <f>INDEX(Input_Day1!AE$12:AE$238,MATCH(IF(Input_Day1!$AG242="","",SMALL(Input_Day1!$AF$12:$AF$238,Input_Day1!$AG242)),Input_Day1!$AF$12:'Input_Day1'!$AF$238,0))</f>
        <v/>
      </c>
      <c r="B233" s="1" t="str">
        <f>IF($A233="","",INDEX(Input_Day1!A$12:A$238,MATCH(IF(Input_Day1!$AG242="","",SMALL(Input_Day1!$AF$12:$AF$238,Input_Day1!$AG242)),Input_Day1!$AF$12:'Input_Day1'!$AF$238,0)))</f>
        <v/>
      </c>
      <c r="C233" s="1" t="str">
        <f>IF($A233="","",INDEX(Input_Day1!B$12:B$238,MATCH(IF(Input_Day1!$AG242="","",SMALL(Input_Day1!$AD$12:$AD$238,Input_Day1!$AG242)),Input_Day1!$AD$12:'Input_Day1'!$AD$238,0)))</f>
        <v/>
      </c>
      <c r="D233" s="1" t="str">
        <f>IF($A233="","",INDEX(Input_Day1!C$12:C$238,MATCH(IF(Input_Day1!$AG242="","",SMALL(Input_Day1!$AD$12:$AD$238,Input_Day1!$AG242)),Input_Day1!$AD$12:'Input_Day1'!$AD$238,0)))</f>
        <v/>
      </c>
      <c r="E233" s="4" t="str">
        <f>IF($A233="","",INDEX(Input_Day1!E$12:E$238,MATCH(IF(Input_Day1!$AG242="","",SMALL(Input_Day1!$AF$12:$AF$238,Input_Day1!$AG242)),Input_Day1!$AF$12:'Input_Day1'!$AF$238,0)))</f>
        <v/>
      </c>
      <c r="F233" s="5" t="str">
        <f>IF( OR($A233="",Input_Day1!F242=""),"",INDEX(Input_Day1!F$12:F$238,MATCH(IF(Input_Day1!$AG242="","",SMALL(Input_Day1!$AF$12:$AF$238,Input_Day1!$AG242)),Input_Day1!$AF$12:'Input_Day1'!$AF$238,0)))</f>
        <v/>
      </c>
      <c r="G233" s="1" t="str">
        <f t="shared" si="28"/>
        <v/>
      </c>
      <c r="H233" s="4" t="str">
        <f>IF($A233="","",INDEX(Input_Day1!H$12:H$238,MATCH(IF(Input_Day1!$AG242="","",SMALL(Input_Day1!$AF$12:$AF$238,Input_Day1!$AG242)),Input_Day1!$AF$12:'Input_Day1'!$AF$238,0)))</f>
        <v/>
      </c>
      <c r="I233" s="5" t="str">
        <f>IF( OR($A233="",Input_Day1!I242=""),"",INDEX(Input_Day1!I$12:I$238,MATCH(IF(Input_Day1!$AG242="","",SMALL(Input_Day1!$AF$12:$AF$238,Input_Day1!$AG242)),Input_Day1!$AF$12:'Input_Day1'!$AF$238,0)))</f>
        <v/>
      </c>
      <c r="J233" s="1" t="str">
        <f t="shared" si="29"/>
        <v/>
      </c>
      <c r="K233" s="4" t="str">
        <f>IF($A233="","",INDEX(Input_Day1!K$12:K$238,MATCH(IF(Input_Day1!$AG242="","",SMALL(Input_Day1!$AF$12:$AF$238,Input_Day1!$AG242)),Input_Day1!$AF$12:'Input_Day1'!$AF$238,0)))</f>
        <v/>
      </c>
      <c r="L233" s="5" t="str">
        <f>IF( OR($A233="",Input_Day1!L242=""),"",INDEX(Input_Day1!L$12:L$238,MATCH(IF(Input_Day1!$AG242="","",SMALL(Input_Day1!$AF$12:$AF$238,Input_Day1!$AG242)),Input_Day1!$AF$12:'Input_Day1'!$AF$238,0)))</f>
        <v/>
      </c>
      <c r="M233" s="1" t="str">
        <f t="shared" si="30"/>
        <v/>
      </c>
      <c r="N233" s="4" t="str">
        <f>IF($A233="","",INDEX(Input_Day1!N$12:N$238,MATCH(IF(Input_Day1!$AG242="","",SMALL(Input_Day1!$AF$12:$AF$238,Input_Day1!$AG242)),Input_Day1!$AF$12:'Input_Day1'!$AF$238,0)))</f>
        <v/>
      </c>
      <c r="O233" s="5" t="str">
        <f>IF( OR($A233="",Input_Day1!O242=""),"",INDEX(Input_Day1!O$12:O$238,MATCH(IF(Input_Day1!$AG242="","",SMALL(Input_Day1!$AF$12:$AF$238,Input_Day1!$AG242)),Input_Day1!$AF$12:'Input_Day1'!$AF$238,0)))</f>
        <v/>
      </c>
      <c r="P233" s="1" t="str">
        <f t="shared" si="31"/>
        <v/>
      </c>
      <c r="Q233" s="4" t="str">
        <f>IF($A233="","",INDEX(Input_Day1!Q$12:Q$238,MATCH(IF(Input_Day1!$AG242="","",SMALL(Input_Day1!$AF$12:$AF$238,Input_Day1!$AG242)),Input_Day1!$AF$12:'Input_Day1'!$AF$238,0)))</f>
        <v/>
      </c>
      <c r="R233" s="5" t="str">
        <f>IF( OR($A233="",Input_Day1!R242=""),"",INDEX(Input_Day1!R$12:R$238,MATCH(IF(Input_Day1!$AG242="","",SMALL(Input_Day1!$AF$12:$AF$238,Input_Day1!$AG242)),Input_Day1!$AF$12:'Input_Day1'!$AF$238,0)))</f>
        <v/>
      </c>
      <c r="S233" s="1" t="str">
        <f t="shared" si="32"/>
        <v/>
      </c>
      <c r="T233" s="4" t="str">
        <f>IF($A233="","",INDEX(Input_Day1!T$12:T$238,MATCH(IF(Input_Day1!$AG242="","",SMALL(Input_Day1!$AF$12:$AF$238,Input_Day1!$AG242)),Input_Day1!$AF$12:'Input_Day1'!$AF$238,0)))</f>
        <v/>
      </c>
      <c r="U233" s="5" t="str">
        <f>IF( OR($A233="",Input_Day1!U242=""),"",INDEX(Input_Day1!U$12:U$238,MATCH(IF(Input_Day1!$AG242="","",SMALL(Input_Day1!$AF$12:$AF$238,Input_Day1!$AG242)),Input_Day1!$AF$12:'Input_Day1'!$AF$238,0)))</f>
        <v/>
      </c>
      <c r="V233" s="1" t="str">
        <f t="shared" si="33"/>
        <v/>
      </c>
      <c r="W233" s="4" t="str">
        <f>IF($A233="","",INDEX(Input_Day1!W$12:W$238,MATCH(IF(Input_Day1!$AG242="","",SMALL(Input_Day1!$AF$12:$AF$238,Input_Day1!$AG242)),Input_Day1!$AF$12:'Input_Day1'!$AF$238,0)))</f>
        <v/>
      </c>
      <c r="X233" s="5" t="str">
        <f>IF( OR($A233="",Input_Day1!X242=""),"",INDEX(Input_Day1!X$12:X$238,MATCH(IF(Input_Day1!$AG242="","",SMALL(Input_Day1!$AF$12:$AF$238,Input_Day1!$AG242)),Input_Day1!$AF$12:'Input_Day1'!$AF$238,0)))</f>
        <v/>
      </c>
      <c r="Y233" s="1" t="str">
        <f t="shared" si="27"/>
        <v/>
      </c>
      <c r="Z233" s="1" t="str">
        <f>IF($A233="","",INDEX(Input_Day1!Z$12:Z$238,MATCH(IF(Input_Day1!$AG242="","",SMALL(Input_Day1!$AF$12:$AF$238,Input_Day1!$AG242)),Input_Day1!$AF$12:'Input_Day1'!$AF$238,0)))</f>
        <v/>
      </c>
    </row>
    <row r="234" spans="1:26" x14ac:dyDescent="0.35">
      <c r="A234" s="1" t="str">
        <f>INDEX(Input_Day1!AE$12:AE$238,MATCH(IF(Input_Day1!$AG243="","",SMALL(Input_Day1!$AF$12:$AF$238,Input_Day1!$AG243)),Input_Day1!$AF$12:'Input_Day1'!$AF$238,0))</f>
        <v/>
      </c>
      <c r="B234" s="1" t="str">
        <f>IF($A234="","",INDEX(Input_Day1!A$12:A$238,MATCH(IF(Input_Day1!$AG243="","",SMALL(Input_Day1!$AF$12:$AF$238,Input_Day1!$AG243)),Input_Day1!$AF$12:'Input_Day1'!$AF$238,0)))</f>
        <v/>
      </c>
      <c r="C234" s="1" t="str">
        <f>IF($A234="","",INDEX(Input_Day1!B$12:B$238,MATCH(IF(Input_Day1!$AG243="","",SMALL(Input_Day1!$AD$12:$AD$238,Input_Day1!$AG243)),Input_Day1!$AD$12:'Input_Day1'!$AD$238,0)))</f>
        <v/>
      </c>
      <c r="D234" s="1" t="str">
        <f>IF($A234="","",INDEX(Input_Day1!C$12:C$238,MATCH(IF(Input_Day1!$AG243="","",SMALL(Input_Day1!$AD$12:$AD$238,Input_Day1!$AG243)),Input_Day1!$AD$12:'Input_Day1'!$AD$238,0)))</f>
        <v/>
      </c>
      <c r="E234" s="4" t="str">
        <f>IF($A234="","",INDEX(Input_Day1!E$12:E$238,MATCH(IF(Input_Day1!$AG243="","",SMALL(Input_Day1!$AF$12:$AF$238,Input_Day1!$AG243)),Input_Day1!$AF$12:'Input_Day1'!$AF$238,0)))</f>
        <v/>
      </c>
      <c r="F234" s="5" t="str">
        <f>IF( OR($A234="",Input_Day1!F243=""),"",INDEX(Input_Day1!F$12:F$238,MATCH(IF(Input_Day1!$AG243="","",SMALL(Input_Day1!$AF$12:$AF$238,Input_Day1!$AG243)),Input_Day1!$AF$12:'Input_Day1'!$AF$238,0)))</f>
        <v/>
      </c>
      <c r="G234" s="1" t="str">
        <f t="shared" si="28"/>
        <v/>
      </c>
      <c r="H234" s="4" t="str">
        <f>IF($A234="","",INDEX(Input_Day1!H$12:H$238,MATCH(IF(Input_Day1!$AG243="","",SMALL(Input_Day1!$AF$12:$AF$238,Input_Day1!$AG243)),Input_Day1!$AF$12:'Input_Day1'!$AF$238,0)))</f>
        <v/>
      </c>
      <c r="I234" s="5" t="str">
        <f>IF( OR($A234="",Input_Day1!I243=""),"",INDEX(Input_Day1!I$12:I$238,MATCH(IF(Input_Day1!$AG243="","",SMALL(Input_Day1!$AF$12:$AF$238,Input_Day1!$AG243)),Input_Day1!$AF$12:'Input_Day1'!$AF$238,0)))</f>
        <v/>
      </c>
      <c r="J234" s="1" t="str">
        <f t="shared" si="29"/>
        <v/>
      </c>
      <c r="K234" s="4" t="str">
        <f>IF($A234="","",INDEX(Input_Day1!K$12:K$238,MATCH(IF(Input_Day1!$AG243="","",SMALL(Input_Day1!$AF$12:$AF$238,Input_Day1!$AG243)),Input_Day1!$AF$12:'Input_Day1'!$AF$238,0)))</f>
        <v/>
      </c>
      <c r="L234" s="5" t="str">
        <f>IF( OR($A234="",Input_Day1!L243=""),"",INDEX(Input_Day1!L$12:L$238,MATCH(IF(Input_Day1!$AG243="","",SMALL(Input_Day1!$AF$12:$AF$238,Input_Day1!$AG243)),Input_Day1!$AF$12:'Input_Day1'!$AF$238,0)))</f>
        <v/>
      </c>
      <c r="M234" s="1" t="str">
        <f t="shared" si="30"/>
        <v/>
      </c>
      <c r="N234" s="4" t="str">
        <f>IF($A234="","",INDEX(Input_Day1!N$12:N$238,MATCH(IF(Input_Day1!$AG243="","",SMALL(Input_Day1!$AF$12:$AF$238,Input_Day1!$AG243)),Input_Day1!$AF$12:'Input_Day1'!$AF$238,0)))</f>
        <v/>
      </c>
      <c r="O234" s="5" t="str">
        <f>IF( OR($A234="",Input_Day1!O243=""),"",INDEX(Input_Day1!O$12:O$238,MATCH(IF(Input_Day1!$AG243="","",SMALL(Input_Day1!$AF$12:$AF$238,Input_Day1!$AG243)),Input_Day1!$AF$12:'Input_Day1'!$AF$238,0)))</f>
        <v/>
      </c>
      <c r="P234" s="1" t="str">
        <f t="shared" si="31"/>
        <v/>
      </c>
      <c r="Q234" s="4" t="str">
        <f>IF($A234="","",INDEX(Input_Day1!Q$12:Q$238,MATCH(IF(Input_Day1!$AG243="","",SMALL(Input_Day1!$AF$12:$AF$238,Input_Day1!$AG243)),Input_Day1!$AF$12:'Input_Day1'!$AF$238,0)))</f>
        <v/>
      </c>
      <c r="R234" s="5" t="str">
        <f>IF( OR($A234="",Input_Day1!R243=""),"",INDEX(Input_Day1!R$12:R$238,MATCH(IF(Input_Day1!$AG243="","",SMALL(Input_Day1!$AF$12:$AF$238,Input_Day1!$AG243)),Input_Day1!$AF$12:'Input_Day1'!$AF$238,0)))</f>
        <v/>
      </c>
      <c r="S234" s="1" t="str">
        <f t="shared" si="32"/>
        <v/>
      </c>
      <c r="T234" s="4" t="str">
        <f>IF($A234="","",INDEX(Input_Day1!T$12:T$238,MATCH(IF(Input_Day1!$AG243="","",SMALL(Input_Day1!$AF$12:$AF$238,Input_Day1!$AG243)),Input_Day1!$AF$12:'Input_Day1'!$AF$238,0)))</f>
        <v/>
      </c>
      <c r="U234" s="5" t="str">
        <f>IF( OR($A234="",Input_Day1!U243=""),"",INDEX(Input_Day1!U$12:U$238,MATCH(IF(Input_Day1!$AG243="","",SMALL(Input_Day1!$AF$12:$AF$238,Input_Day1!$AG243)),Input_Day1!$AF$12:'Input_Day1'!$AF$238,0)))</f>
        <v/>
      </c>
      <c r="V234" s="1" t="str">
        <f t="shared" si="33"/>
        <v/>
      </c>
      <c r="W234" s="4" t="str">
        <f>IF($A234="","",INDEX(Input_Day1!W$12:W$238,MATCH(IF(Input_Day1!$AG243="","",SMALL(Input_Day1!$AF$12:$AF$238,Input_Day1!$AG243)),Input_Day1!$AF$12:'Input_Day1'!$AF$238,0)))</f>
        <v/>
      </c>
      <c r="X234" s="5" t="str">
        <f>IF( OR($A234="",Input_Day1!X243=""),"",INDEX(Input_Day1!X$12:X$238,MATCH(IF(Input_Day1!$AG243="","",SMALL(Input_Day1!$AF$12:$AF$238,Input_Day1!$AG243)),Input_Day1!$AF$12:'Input_Day1'!$AF$238,0)))</f>
        <v/>
      </c>
      <c r="Y234" s="1" t="str">
        <f t="shared" si="27"/>
        <v/>
      </c>
      <c r="Z234" s="1" t="str">
        <f>IF($A234="","",INDEX(Input_Day1!Z$12:Z$238,MATCH(IF(Input_Day1!$AG243="","",SMALL(Input_Day1!$AF$12:$AF$238,Input_Day1!$AG243)),Input_Day1!$AF$12:'Input_Day1'!$AF$238,0)))</f>
        <v/>
      </c>
    </row>
    <row r="235" spans="1:26" x14ac:dyDescent="0.35">
      <c r="A235" s="1" t="str">
        <f>INDEX(Input_Day1!AE$12:AE$238,MATCH(IF(Input_Day1!$AG244="","",SMALL(Input_Day1!$AF$12:$AF$238,Input_Day1!$AG244)),Input_Day1!$AF$12:'Input_Day1'!$AF$238,0))</f>
        <v/>
      </c>
      <c r="B235" s="1" t="str">
        <f>IF($A235="","",INDEX(Input_Day1!A$12:A$238,MATCH(IF(Input_Day1!$AG244="","",SMALL(Input_Day1!$AF$12:$AF$238,Input_Day1!$AG244)),Input_Day1!$AF$12:'Input_Day1'!$AF$238,0)))</f>
        <v/>
      </c>
      <c r="C235" s="1" t="str">
        <f>IF($A235="","",INDEX(Input_Day1!B$12:B$238,MATCH(IF(Input_Day1!$AG244="","",SMALL(Input_Day1!$AD$12:$AD$238,Input_Day1!$AG244)),Input_Day1!$AD$12:'Input_Day1'!$AD$238,0)))</f>
        <v/>
      </c>
      <c r="D235" s="1" t="str">
        <f>IF($A235="","",INDEX(Input_Day1!C$12:C$238,MATCH(IF(Input_Day1!$AG244="","",SMALL(Input_Day1!$AD$12:$AD$238,Input_Day1!$AG244)),Input_Day1!$AD$12:'Input_Day1'!$AD$238,0)))</f>
        <v/>
      </c>
      <c r="E235" s="4" t="str">
        <f>IF($A235="","",INDEX(Input_Day1!E$12:E$238,MATCH(IF(Input_Day1!$AG244="","",SMALL(Input_Day1!$AF$12:$AF$238,Input_Day1!$AG244)),Input_Day1!$AF$12:'Input_Day1'!$AF$238,0)))</f>
        <v/>
      </c>
      <c r="F235" s="5" t="str">
        <f>IF( OR($A235="",Input_Day1!F244=""),"",INDEX(Input_Day1!F$12:F$238,MATCH(IF(Input_Day1!$AG244="","",SMALL(Input_Day1!$AF$12:$AF$238,Input_Day1!$AG244)),Input_Day1!$AF$12:'Input_Day1'!$AF$238,0)))</f>
        <v/>
      </c>
      <c r="G235" s="1" t="str">
        <f t="shared" si="28"/>
        <v/>
      </c>
      <c r="H235" s="4" t="str">
        <f>IF($A235="","",INDEX(Input_Day1!H$12:H$238,MATCH(IF(Input_Day1!$AG244="","",SMALL(Input_Day1!$AF$12:$AF$238,Input_Day1!$AG244)),Input_Day1!$AF$12:'Input_Day1'!$AF$238,0)))</f>
        <v/>
      </c>
      <c r="I235" s="5" t="str">
        <f>IF( OR($A235="",Input_Day1!I244=""),"",INDEX(Input_Day1!I$12:I$238,MATCH(IF(Input_Day1!$AG244="","",SMALL(Input_Day1!$AF$12:$AF$238,Input_Day1!$AG244)),Input_Day1!$AF$12:'Input_Day1'!$AF$238,0)))</f>
        <v/>
      </c>
      <c r="J235" s="1" t="str">
        <f t="shared" si="29"/>
        <v/>
      </c>
      <c r="K235" s="4" t="str">
        <f>IF($A235="","",INDEX(Input_Day1!K$12:K$238,MATCH(IF(Input_Day1!$AG244="","",SMALL(Input_Day1!$AF$12:$AF$238,Input_Day1!$AG244)),Input_Day1!$AF$12:'Input_Day1'!$AF$238,0)))</f>
        <v/>
      </c>
      <c r="L235" s="5" t="str">
        <f>IF( OR($A235="",Input_Day1!L244=""),"",INDEX(Input_Day1!L$12:L$238,MATCH(IF(Input_Day1!$AG244="","",SMALL(Input_Day1!$AF$12:$AF$238,Input_Day1!$AG244)),Input_Day1!$AF$12:'Input_Day1'!$AF$238,0)))</f>
        <v/>
      </c>
      <c r="M235" s="1" t="str">
        <f t="shared" si="30"/>
        <v/>
      </c>
      <c r="N235" s="4" t="str">
        <f>IF($A235="","",INDEX(Input_Day1!N$12:N$238,MATCH(IF(Input_Day1!$AG244="","",SMALL(Input_Day1!$AF$12:$AF$238,Input_Day1!$AG244)),Input_Day1!$AF$12:'Input_Day1'!$AF$238,0)))</f>
        <v/>
      </c>
      <c r="O235" s="5" t="str">
        <f>IF( OR($A235="",Input_Day1!O244=""),"",INDEX(Input_Day1!O$12:O$238,MATCH(IF(Input_Day1!$AG244="","",SMALL(Input_Day1!$AF$12:$AF$238,Input_Day1!$AG244)),Input_Day1!$AF$12:'Input_Day1'!$AF$238,0)))</f>
        <v/>
      </c>
      <c r="P235" s="1" t="str">
        <f t="shared" si="31"/>
        <v/>
      </c>
      <c r="Q235" s="4" t="str">
        <f>IF($A235="","",INDEX(Input_Day1!Q$12:Q$238,MATCH(IF(Input_Day1!$AG244="","",SMALL(Input_Day1!$AF$12:$AF$238,Input_Day1!$AG244)),Input_Day1!$AF$12:'Input_Day1'!$AF$238,0)))</f>
        <v/>
      </c>
      <c r="R235" s="5" t="str">
        <f>IF( OR($A235="",Input_Day1!R244=""),"",INDEX(Input_Day1!R$12:R$238,MATCH(IF(Input_Day1!$AG244="","",SMALL(Input_Day1!$AF$12:$AF$238,Input_Day1!$AG244)),Input_Day1!$AF$12:'Input_Day1'!$AF$238,0)))</f>
        <v/>
      </c>
      <c r="S235" s="1" t="str">
        <f t="shared" si="32"/>
        <v/>
      </c>
      <c r="T235" s="4" t="str">
        <f>IF($A235="","",INDEX(Input_Day1!T$12:T$238,MATCH(IF(Input_Day1!$AG244="","",SMALL(Input_Day1!$AF$12:$AF$238,Input_Day1!$AG244)),Input_Day1!$AF$12:'Input_Day1'!$AF$238,0)))</f>
        <v/>
      </c>
      <c r="U235" s="5" t="str">
        <f>IF( OR($A235="",Input_Day1!U244=""),"",INDEX(Input_Day1!U$12:U$238,MATCH(IF(Input_Day1!$AG244="","",SMALL(Input_Day1!$AF$12:$AF$238,Input_Day1!$AG244)),Input_Day1!$AF$12:'Input_Day1'!$AF$238,0)))</f>
        <v/>
      </c>
      <c r="V235" s="1" t="str">
        <f t="shared" si="33"/>
        <v/>
      </c>
      <c r="W235" s="4" t="str">
        <f>IF($A235="","",INDEX(Input_Day1!W$12:W$238,MATCH(IF(Input_Day1!$AG244="","",SMALL(Input_Day1!$AF$12:$AF$238,Input_Day1!$AG244)),Input_Day1!$AF$12:'Input_Day1'!$AF$238,0)))</f>
        <v/>
      </c>
      <c r="X235" s="5" t="str">
        <f>IF( OR($A235="",Input_Day1!X244=""),"",INDEX(Input_Day1!X$12:X$238,MATCH(IF(Input_Day1!$AG244="","",SMALL(Input_Day1!$AF$12:$AF$238,Input_Day1!$AG244)),Input_Day1!$AF$12:'Input_Day1'!$AF$238,0)))</f>
        <v/>
      </c>
      <c r="Y235" s="1" t="str">
        <f t="shared" si="27"/>
        <v/>
      </c>
      <c r="Z235" s="1" t="str">
        <f>IF($A235="","",INDEX(Input_Day1!Z$12:Z$238,MATCH(IF(Input_Day1!$AG244="","",SMALL(Input_Day1!$AF$12:$AF$238,Input_Day1!$AG244)),Input_Day1!$AF$12:'Input_Day1'!$AF$238,0)))</f>
        <v/>
      </c>
    </row>
    <row r="236" spans="1:26" x14ac:dyDescent="0.35">
      <c r="A236" s="1" t="str">
        <f>INDEX(Input_Day1!AE$12:AE$238,MATCH(IF(Input_Day1!$AG245="","",SMALL(Input_Day1!$AF$12:$AF$238,Input_Day1!$AG245)),Input_Day1!$AF$12:'Input_Day1'!$AF$238,0))</f>
        <v/>
      </c>
      <c r="B236" s="1" t="str">
        <f>IF($A236="","",INDEX(Input_Day1!A$12:A$238,MATCH(IF(Input_Day1!$AG245="","",SMALL(Input_Day1!$AF$12:$AF$238,Input_Day1!$AG245)),Input_Day1!$AF$12:'Input_Day1'!$AF$238,0)))</f>
        <v/>
      </c>
      <c r="C236" s="1" t="str">
        <f>IF($A236="","",INDEX(Input_Day1!B$12:B$238,MATCH(IF(Input_Day1!$AG245="","",SMALL(Input_Day1!$AD$12:$AD$238,Input_Day1!$AG245)),Input_Day1!$AD$12:'Input_Day1'!$AD$238,0)))</f>
        <v/>
      </c>
      <c r="D236" s="1" t="str">
        <f>IF($A236="","",INDEX(Input_Day1!C$12:C$238,MATCH(IF(Input_Day1!$AG245="","",SMALL(Input_Day1!$AD$12:$AD$238,Input_Day1!$AG245)),Input_Day1!$AD$12:'Input_Day1'!$AD$238,0)))</f>
        <v/>
      </c>
      <c r="E236" s="4" t="str">
        <f>IF($A236="","",INDEX(Input_Day1!E$12:E$238,MATCH(IF(Input_Day1!$AG245="","",SMALL(Input_Day1!$AF$12:$AF$238,Input_Day1!$AG245)),Input_Day1!$AF$12:'Input_Day1'!$AF$238,0)))</f>
        <v/>
      </c>
      <c r="F236" s="5" t="str">
        <f>IF( OR($A236="",Input_Day1!F245=""),"",INDEX(Input_Day1!F$12:F$238,MATCH(IF(Input_Day1!$AG245="","",SMALL(Input_Day1!$AF$12:$AF$238,Input_Day1!$AG245)),Input_Day1!$AF$12:'Input_Day1'!$AF$238,0)))</f>
        <v/>
      </c>
      <c r="G236" s="1" t="str">
        <f t="shared" si="28"/>
        <v/>
      </c>
      <c r="H236" s="4" t="str">
        <f>IF($A236="","",INDEX(Input_Day1!H$12:H$238,MATCH(IF(Input_Day1!$AG245="","",SMALL(Input_Day1!$AF$12:$AF$238,Input_Day1!$AG245)),Input_Day1!$AF$12:'Input_Day1'!$AF$238,0)))</f>
        <v/>
      </c>
      <c r="I236" s="5" t="str">
        <f>IF( OR($A236="",Input_Day1!I245=""),"",INDEX(Input_Day1!I$12:I$238,MATCH(IF(Input_Day1!$AG245="","",SMALL(Input_Day1!$AF$12:$AF$238,Input_Day1!$AG245)),Input_Day1!$AF$12:'Input_Day1'!$AF$238,0)))</f>
        <v/>
      </c>
      <c r="J236" s="1" t="str">
        <f t="shared" si="29"/>
        <v/>
      </c>
      <c r="K236" s="4" t="str">
        <f>IF($A236="","",INDEX(Input_Day1!K$12:K$238,MATCH(IF(Input_Day1!$AG245="","",SMALL(Input_Day1!$AF$12:$AF$238,Input_Day1!$AG245)),Input_Day1!$AF$12:'Input_Day1'!$AF$238,0)))</f>
        <v/>
      </c>
      <c r="L236" s="5" t="str">
        <f>IF( OR($A236="",Input_Day1!L245=""),"",INDEX(Input_Day1!L$12:L$238,MATCH(IF(Input_Day1!$AG245="","",SMALL(Input_Day1!$AF$12:$AF$238,Input_Day1!$AG245)),Input_Day1!$AF$12:'Input_Day1'!$AF$238,0)))</f>
        <v/>
      </c>
      <c r="M236" s="1" t="str">
        <f t="shared" si="30"/>
        <v/>
      </c>
      <c r="N236" s="4" t="str">
        <f>IF($A236="","",INDEX(Input_Day1!N$12:N$238,MATCH(IF(Input_Day1!$AG245="","",SMALL(Input_Day1!$AF$12:$AF$238,Input_Day1!$AG245)),Input_Day1!$AF$12:'Input_Day1'!$AF$238,0)))</f>
        <v/>
      </c>
      <c r="O236" s="5" t="str">
        <f>IF( OR($A236="",Input_Day1!O245=""),"",INDEX(Input_Day1!O$12:O$238,MATCH(IF(Input_Day1!$AG245="","",SMALL(Input_Day1!$AF$12:$AF$238,Input_Day1!$AG245)),Input_Day1!$AF$12:'Input_Day1'!$AF$238,0)))</f>
        <v/>
      </c>
      <c r="P236" s="1" t="str">
        <f t="shared" si="31"/>
        <v/>
      </c>
      <c r="Q236" s="4" t="str">
        <f>IF($A236="","",INDEX(Input_Day1!Q$12:Q$238,MATCH(IF(Input_Day1!$AG245="","",SMALL(Input_Day1!$AF$12:$AF$238,Input_Day1!$AG245)),Input_Day1!$AF$12:'Input_Day1'!$AF$238,0)))</f>
        <v/>
      </c>
      <c r="R236" s="5" t="str">
        <f>IF( OR($A236="",Input_Day1!R245=""),"",INDEX(Input_Day1!R$12:R$238,MATCH(IF(Input_Day1!$AG245="","",SMALL(Input_Day1!$AF$12:$AF$238,Input_Day1!$AG245)),Input_Day1!$AF$12:'Input_Day1'!$AF$238,0)))</f>
        <v/>
      </c>
      <c r="S236" s="1" t="str">
        <f t="shared" si="32"/>
        <v/>
      </c>
      <c r="T236" s="4" t="str">
        <f>IF($A236="","",INDEX(Input_Day1!T$12:T$238,MATCH(IF(Input_Day1!$AG245="","",SMALL(Input_Day1!$AF$12:$AF$238,Input_Day1!$AG245)),Input_Day1!$AF$12:'Input_Day1'!$AF$238,0)))</f>
        <v/>
      </c>
      <c r="U236" s="5" t="str">
        <f>IF( OR($A236="",Input_Day1!U245=""),"",INDEX(Input_Day1!U$12:U$238,MATCH(IF(Input_Day1!$AG245="","",SMALL(Input_Day1!$AF$12:$AF$238,Input_Day1!$AG245)),Input_Day1!$AF$12:'Input_Day1'!$AF$238,0)))</f>
        <v/>
      </c>
      <c r="V236" s="1" t="str">
        <f t="shared" si="33"/>
        <v/>
      </c>
      <c r="W236" s="4" t="str">
        <f>IF($A236="","",INDEX(Input_Day1!W$12:W$238,MATCH(IF(Input_Day1!$AG245="","",SMALL(Input_Day1!$AF$12:$AF$238,Input_Day1!$AG245)),Input_Day1!$AF$12:'Input_Day1'!$AF$238,0)))</f>
        <v/>
      </c>
      <c r="X236" s="5" t="str">
        <f>IF( OR($A236="",Input_Day1!X245=""),"",INDEX(Input_Day1!X$12:X$238,MATCH(IF(Input_Day1!$AG245="","",SMALL(Input_Day1!$AF$12:$AF$238,Input_Day1!$AG245)),Input_Day1!$AF$12:'Input_Day1'!$AF$238,0)))</f>
        <v/>
      </c>
      <c r="Y236" s="1" t="str">
        <f t="shared" si="27"/>
        <v/>
      </c>
      <c r="Z236" s="1" t="str">
        <f>IF($A236="","",INDEX(Input_Day1!Z$12:Z$238,MATCH(IF(Input_Day1!$AG245="","",SMALL(Input_Day1!$AF$12:$AF$238,Input_Day1!$AG245)),Input_Day1!$AF$12:'Input_Day1'!$AF$238,0)))</f>
        <v/>
      </c>
    </row>
    <row r="237" spans="1:26" x14ac:dyDescent="0.35">
      <c r="A237" s="1" t="str">
        <f>INDEX(Input_Day1!AE$12:AE$238,MATCH(IF(Input_Day1!$AG246="","",SMALL(Input_Day1!$AF$12:$AF$238,Input_Day1!$AG246)),Input_Day1!$AF$12:'Input_Day1'!$AF$238,0))</f>
        <v/>
      </c>
      <c r="B237" s="1" t="str">
        <f>IF($A237="","",INDEX(Input_Day1!A$12:A$238,MATCH(IF(Input_Day1!$AG246="","",SMALL(Input_Day1!$AF$12:$AF$238,Input_Day1!$AG246)),Input_Day1!$AF$12:'Input_Day1'!$AF$238,0)))</f>
        <v/>
      </c>
      <c r="C237" s="1" t="str">
        <f>IF($A237="","",INDEX(Input_Day1!B$12:B$238,MATCH(IF(Input_Day1!$AG246="","",SMALL(Input_Day1!$AD$12:$AD$238,Input_Day1!$AG246)),Input_Day1!$AD$12:'Input_Day1'!$AD$238,0)))</f>
        <v/>
      </c>
      <c r="D237" s="1" t="str">
        <f>IF($A237="","",INDEX(Input_Day1!C$12:C$238,MATCH(IF(Input_Day1!$AG246="","",SMALL(Input_Day1!$AD$12:$AD$238,Input_Day1!$AG246)),Input_Day1!$AD$12:'Input_Day1'!$AD$238,0)))</f>
        <v/>
      </c>
      <c r="E237" s="4" t="str">
        <f>IF($A237="","",INDEX(Input_Day1!E$12:E$238,MATCH(IF(Input_Day1!$AG246="","",SMALL(Input_Day1!$AF$12:$AF$238,Input_Day1!$AG246)),Input_Day1!$AF$12:'Input_Day1'!$AF$238,0)))</f>
        <v/>
      </c>
      <c r="F237" s="5" t="str">
        <f>IF( OR($A237="",Input_Day1!F246=""),"",INDEX(Input_Day1!F$12:F$238,MATCH(IF(Input_Day1!$AG246="","",SMALL(Input_Day1!$AF$12:$AF$238,Input_Day1!$AG246)),Input_Day1!$AF$12:'Input_Day1'!$AF$238,0)))</f>
        <v/>
      </c>
      <c r="G237" s="1" t="str">
        <f t="shared" si="28"/>
        <v/>
      </c>
      <c r="H237" s="4" t="str">
        <f>IF($A237="","",INDEX(Input_Day1!H$12:H$238,MATCH(IF(Input_Day1!$AG246="","",SMALL(Input_Day1!$AF$12:$AF$238,Input_Day1!$AG246)),Input_Day1!$AF$12:'Input_Day1'!$AF$238,0)))</f>
        <v/>
      </c>
      <c r="I237" s="5" t="str">
        <f>IF( OR($A237="",Input_Day1!I246=""),"",INDEX(Input_Day1!I$12:I$238,MATCH(IF(Input_Day1!$AG246="","",SMALL(Input_Day1!$AF$12:$AF$238,Input_Day1!$AG246)),Input_Day1!$AF$12:'Input_Day1'!$AF$238,0)))</f>
        <v/>
      </c>
      <c r="J237" s="1" t="str">
        <f t="shared" si="29"/>
        <v/>
      </c>
      <c r="K237" s="4" t="str">
        <f>IF($A237="","",INDEX(Input_Day1!K$12:K$238,MATCH(IF(Input_Day1!$AG246="","",SMALL(Input_Day1!$AF$12:$AF$238,Input_Day1!$AG246)),Input_Day1!$AF$12:'Input_Day1'!$AF$238,0)))</f>
        <v/>
      </c>
      <c r="L237" s="5" t="str">
        <f>IF( OR($A237="",Input_Day1!L246=""),"",INDEX(Input_Day1!L$12:L$238,MATCH(IF(Input_Day1!$AG246="","",SMALL(Input_Day1!$AF$12:$AF$238,Input_Day1!$AG246)),Input_Day1!$AF$12:'Input_Day1'!$AF$238,0)))</f>
        <v/>
      </c>
      <c r="M237" s="1" t="str">
        <f t="shared" si="30"/>
        <v/>
      </c>
      <c r="N237" s="4" t="str">
        <f>IF($A237="","",INDEX(Input_Day1!N$12:N$238,MATCH(IF(Input_Day1!$AG246="","",SMALL(Input_Day1!$AF$12:$AF$238,Input_Day1!$AG246)),Input_Day1!$AF$12:'Input_Day1'!$AF$238,0)))</f>
        <v/>
      </c>
      <c r="O237" s="5" t="str">
        <f>IF( OR($A237="",Input_Day1!O246=""),"",INDEX(Input_Day1!O$12:O$238,MATCH(IF(Input_Day1!$AG246="","",SMALL(Input_Day1!$AF$12:$AF$238,Input_Day1!$AG246)),Input_Day1!$AF$12:'Input_Day1'!$AF$238,0)))</f>
        <v/>
      </c>
      <c r="P237" s="1" t="str">
        <f t="shared" si="31"/>
        <v/>
      </c>
      <c r="Q237" s="4" t="str">
        <f>IF($A237="","",INDEX(Input_Day1!Q$12:Q$238,MATCH(IF(Input_Day1!$AG246="","",SMALL(Input_Day1!$AF$12:$AF$238,Input_Day1!$AG246)),Input_Day1!$AF$12:'Input_Day1'!$AF$238,0)))</f>
        <v/>
      </c>
      <c r="R237" s="5" t="str">
        <f>IF( OR($A237="",Input_Day1!R246=""),"",INDEX(Input_Day1!R$12:R$238,MATCH(IF(Input_Day1!$AG246="","",SMALL(Input_Day1!$AF$12:$AF$238,Input_Day1!$AG246)),Input_Day1!$AF$12:'Input_Day1'!$AF$238,0)))</f>
        <v/>
      </c>
      <c r="S237" s="1" t="str">
        <f t="shared" si="32"/>
        <v/>
      </c>
      <c r="T237" s="4" t="str">
        <f>IF($A237="","",INDEX(Input_Day1!T$12:T$238,MATCH(IF(Input_Day1!$AG246="","",SMALL(Input_Day1!$AF$12:$AF$238,Input_Day1!$AG246)),Input_Day1!$AF$12:'Input_Day1'!$AF$238,0)))</f>
        <v/>
      </c>
      <c r="U237" s="5" t="str">
        <f>IF( OR($A237="",Input_Day1!U246=""),"",INDEX(Input_Day1!U$12:U$238,MATCH(IF(Input_Day1!$AG246="","",SMALL(Input_Day1!$AF$12:$AF$238,Input_Day1!$AG246)),Input_Day1!$AF$12:'Input_Day1'!$AF$238,0)))</f>
        <v/>
      </c>
      <c r="V237" s="1" t="str">
        <f t="shared" si="33"/>
        <v/>
      </c>
      <c r="W237" s="4" t="str">
        <f>IF($A237="","",INDEX(Input_Day1!W$12:W$238,MATCH(IF(Input_Day1!$AG246="","",SMALL(Input_Day1!$AF$12:$AF$238,Input_Day1!$AG246)),Input_Day1!$AF$12:'Input_Day1'!$AF$238,0)))</f>
        <v/>
      </c>
      <c r="X237" s="5" t="str">
        <f>IF( OR($A237="",Input_Day1!X246=""),"",INDEX(Input_Day1!X$12:X$238,MATCH(IF(Input_Day1!$AG246="","",SMALL(Input_Day1!$AF$12:$AF$238,Input_Day1!$AG246)),Input_Day1!$AF$12:'Input_Day1'!$AF$238,0)))</f>
        <v/>
      </c>
      <c r="Y237" s="1" t="str">
        <f t="shared" si="27"/>
        <v/>
      </c>
      <c r="Z237" s="1" t="str">
        <f>IF($A237="","",INDEX(Input_Day1!Z$12:Z$238,MATCH(IF(Input_Day1!$AG246="","",SMALL(Input_Day1!$AF$12:$AF$238,Input_Day1!$AG246)),Input_Day1!$AF$12:'Input_Day1'!$AF$238,0)))</f>
        <v/>
      </c>
    </row>
    <row r="238" spans="1:26" x14ac:dyDescent="0.35">
      <c r="A238" s="1" t="str">
        <f>INDEX(Input_Day1!AE$12:AE$238,MATCH(IF(Input_Day1!$AG247="","",SMALL(Input_Day1!$AF$12:$AF$238,Input_Day1!$AG247)),Input_Day1!$AF$12:'Input_Day1'!$AF$238,0))</f>
        <v/>
      </c>
      <c r="B238" s="1" t="str">
        <f>IF($A238="","",INDEX(Input_Day1!A$12:A$238,MATCH(IF(Input_Day1!$AG247="","",SMALL(Input_Day1!$AF$12:$AF$238,Input_Day1!$AG247)),Input_Day1!$AF$12:'Input_Day1'!$AF$238,0)))</f>
        <v/>
      </c>
      <c r="C238" s="1" t="str">
        <f>IF($A238="","",INDEX(Input_Day1!B$12:B$238,MATCH(IF(Input_Day1!$AG247="","",SMALL(Input_Day1!$AD$12:$AD$238,Input_Day1!$AG247)),Input_Day1!$AD$12:'Input_Day1'!$AD$238,0)))</f>
        <v/>
      </c>
      <c r="D238" s="1" t="str">
        <f>IF($A238="","",INDEX(Input_Day1!C$12:C$238,MATCH(IF(Input_Day1!$AG247="","",SMALL(Input_Day1!$AD$12:$AD$238,Input_Day1!$AG247)),Input_Day1!$AD$12:'Input_Day1'!$AD$238,0)))</f>
        <v/>
      </c>
      <c r="E238" s="4" t="str">
        <f>IF($A238="","",INDEX(Input_Day1!E$12:E$238,MATCH(IF(Input_Day1!$AG247="","",SMALL(Input_Day1!$AF$12:$AF$238,Input_Day1!$AG247)),Input_Day1!$AF$12:'Input_Day1'!$AF$238,0)))</f>
        <v/>
      </c>
      <c r="F238" s="5" t="str">
        <f>IF( OR($A238="",Input_Day1!F247=""),"",INDEX(Input_Day1!F$12:F$238,MATCH(IF(Input_Day1!$AG247="","",SMALL(Input_Day1!$AF$12:$AF$238,Input_Day1!$AG247)),Input_Day1!$AF$12:'Input_Day1'!$AF$238,0)))</f>
        <v/>
      </c>
      <c r="G238" s="1" t="str">
        <f t="shared" si="28"/>
        <v/>
      </c>
      <c r="H238" s="4" t="str">
        <f>IF($A238="","",INDEX(Input_Day1!H$12:H$238,MATCH(IF(Input_Day1!$AG247="","",SMALL(Input_Day1!$AF$12:$AF$238,Input_Day1!$AG247)),Input_Day1!$AF$12:'Input_Day1'!$AF$238,0)))</f>
        <v/>
      </c>
      <c r="I238" s="5" t="str">
        <f>IF( OR($A238="",Input_Day1!I247=""),"",INDEX(Input_Day1!I$12:I$238,MATCH(IF(Input_Day1!$AG247="","",SMALL(Input_Day1!$AF$12:$AF$238,Input_Day1!$AG247)),Input_Day1!$AF$12:'Input_Day1'!$AF$238,0)))</f>
        <v/>
      </c>
      <c r="J238" s="1" t="str">
        <f t="shared" si="29"/>
        <v/>
      </c>
      <c r="K238" s="4" t="str">
        <f>IF($A238="","",INDEX(Input_Day1!K$12:K$238,MATCH(IF(Input_Day1!$AG247="","",SMALL(Input_Day1!$AF$12:$AF$238,Input_Day1!$AG247)),Input_Day1!$AF$12:'Input_Day1'!$AF$238,0)))</f>
        <v/>
      </c>
      <c r="L238" s="5" t="str">
        <f>IF( OR($A238="",Input_Day1!L247=""),"",INDEX(Input_Day1!L$12:L$238,MATCH(IF(Input_Day1!$AG247="","",SMALL(Input_Day1!$AF$12:$AF$238,Input_Day1!$AG247)),Input_Day1!$AF$12:'Input_Day1'!$AF$238,0)))</f>
        <v/>
      </c>
      <c r="M238" s="1" t="str">
        <f t="shared" si="30"/>
        <v/>
      </c>
      <c r="N238" s="4" t="str">
        <f>IF($A238="","",INDEX(Input_Day1!N$12:N$238,MATCH(IF(Input_Day1!$AG247="","",SMALL(Input_Day1!$AF$12:$AF$238,Input_Day1!$AG247)),Input_Day1!$AF$12:'Input_Day1'!$AF$238,0)))</f>
        <v/>
      </c>
      <c r="O238" s="5" t="str">
        <f>IF( OR($A238="",Input_Day1!O247=""),"",INDEX(Input_Day1!O$12:O$238,MATCH(IF(Input_Day1!$AG247="","",SMALL(Input_Day1!$AF$12:$AF$238,Input_Day1!$AG247)),Input_Day1!$AF$12:'Input_Day1'!$AF$238,0)))</f>
        <v/>
      </c>
      <c r="P238" s="1" t="str">
        <f t="shared" si="31"/>
        <v/>
      </c>
      <c r="Q238" s="4" t="str">
        <f>IF($A238="","",INDEX(Input_Day1!Q$12:Q$238,MATCH(IF(Input_Day1!$AG247="","",SMALL(Input_Day1!$AF$12:$AF$238,Input_Day1!$AG247)),Input_Day1!$AF$12:'Input_Day1'!$AF$238,0)))</f>
        <v/>
      </c>
      <c r="R238" s="5" t="str">
        <f>IF( OR($A238="",Input_Day1!R247=""),"",INDEX(Input_Day1!R$12:R$238,MATCH(IF(Input_Day1!$AG247="","",SMALL(Input_Day1!$AF$12:$AF$238,Input_Day1!$AG247)),Input_Day1!$AF$12:'Input_Day1'!$AF$238,0)))</f>
        <v/>
      </c>
      <c r="S238" s="1" t="str">
        <f t="shared" si="32"/>
        <v/>
      </c>
      <c r="T238" s="4" t="str">
        <f>IF($A238="","",INDEX(Input_Day1!T$12:T$238,MATCH(IF(Input_Day1!$AG247="","",SMALL(Input_Day1!$AF$12:$AF$238,Input_Day1!$AG247)),Input_Day1!$AF$12:'Input_Day1'!$AF$238,0)))</f>
        <v/>
      </c>
      <c r="U238" s="5" t="str">
        <f>IF( OR($A238="",Input_Day1!U247=""),"",INDEX(Input_Day1!U$12:U$238,MATCH(IF(Input_Day1!$AG247="","",SMALL(Input_Day1!$AF$12:$AF$238,Input_Day1!$AG247)),Input_Day1!$AF$12:'Input_Day1'!$AF$238,0)))</f>
        <v/>
      </c>
      <c r="V238" s="1" t="str">
        <f t="shared" si="33"/>
        <v/>
      </c>
      <c r="W238" s="4" t="str">
        <f>IF($A238="","",INDEX(Input_Day1!W$12:W$238,MATCH(IF(Input_Day1!$AG247="","",SMALL(Input_Day1!$AF$12:$AF$238,Input_Day1!$AG247)),Input_Day1!$AF$12:'Input_Day1'!$AF$238,0)))</f>
        <v/>
      </c>
      <c r="X238" s="5" t="str">
        <f>IF( OR($A238="",Input_Day1!X247=""),"",INDEX(Input_Day1!X$12:X$238,MATCH(IF(Input_Day1!$AG247="","",SMALL(Input_Day1!$AF$12:$AF$238,Input_Day1!$AG247)),Input_Day1!$AF$12:'Input_Day1'!$AF$238,0)))</f>
        <v/>
      </c>
      <c r="Y238" s="1" t="str">
        <f t="shared" si="27"/>
        <v/>
      </c>
      <c r="Z238" s="1" t="str">
        <f>IF($A238="","",INDEX(Input_Day1!Z$12:Z$238,MATCH(IF(Input_Day1!$AG247="","",SMALL(Input_Day1!$AF$12:$AF$238,Input_Day1!$AG247)),Input_Day1!$AF$12:'Input_Day1'!$AF$238,0)))</f>
        <v/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B3C50-07D6-43E7-878D-D6C8D52161BF}">
  <sheetPr>
    <tabColor rgb="FFFF0000"/>
  </sheetPr>
  <dimension ref="A1:AB238"/>
  <sheetViews>
    <sheetView workbookViewId="0">
      <selection activeCell="E2" sqref="E2"/>
    </sheetView>
  </sheetViews>
  <sheetFormatPr baseColWidth="10" defaultColWidth="11.453125" defaultRowHeight="14.5" x14ac:dyDescent="0.35"/>
  <cols>
    <col min="1" max="1" width="11.81640625" bestFit="1" customWidth="1"/>
    <col min="2" max="2" width="23.54296875" customWidth="1"/>
    <col min="3" max="3" width="9.54296875" bestFit="1" customWidth="1"/>
    <col min="4" max="4" width="7.81640625" bestFit="1" customWidth="1"/>
    <col min="5" max="5" width="13.1796875" customWidth="1"/>
    <col min="6" max="6" width="7.1796875" customWidth="1"/>
    <col min="7" max="7" width="6" bestFit="1" customWidth="1"/>
    <col min="8" max="8" width="4.54296875" bestFit="1" customWidth="1"/>
    <col min="9" max="9" width="7.26953125" customWidth="1"/>
    <col min="10" max="10" width="6" bestFit="1" customWidth="1"/>
    <col min="11" max="11" width="4.54296875" bestFit="1" customWidth="1"/>
    <col min="12" max="12" width="5.81640625" bestFit="1" customWidth="1"/>
    <col min="13" max="13" width="6" bestFit="1" customWidth="1"/>
    <col min="14" max="14" width="4.54296875" bestFit="1" customWidth="1"/>
    <col min="15" max="15" width="6.54296875" customWidth="1"/>
    <col min="16" max="16" width="6" bestFit="1" customWidth="1"/>
    <col min="17" max="17" width="4.54296875" bestFit="1" customWidth="1"/>
    <col min="18" max="18" width="7.54296875" customWidth="1"/>
    <col min="19" max="19" width="6" bestFit="1" customWidth="1"/>
    <col min="20" max="20" width="4.54296875" bestFit="1" customWidth="1"/>
    <col min="21" max="21" width="7.81640625" customWidth="1"/>
    <col min="22" max="22" width="6" bestFit="1" customWidth="1"/>
    <col min="23" max="23" width="4.54296875" bestFit="1" customWidth="1"/>
    <col min="24" max="24" width="8.81640625" bestFit="1" customWidth="1"/>
    <col min="25" max="25" width="6" bestFit="1" customWidth="1"/>
    <col min="26" max="26" width="4.54296875" bestFit="1" customWidth="1"/>
  </cols>
  <sheetData>
    <row r="1" spans="1:28" x14ac:dyDescent="0.35">
      <c r="A1" t="s">
        <v>81</v>
      </c>
      <c r="E1" s="2" t="str">
        <f>IF(Events!I2="position based","UNOFFICIAL","")</f>
        <v/>
      </c>
      <c r="F1" s="3" t="str">
        <f>IF(Events!I2="relative","OFFICIAL","")</f>
        <v>OFFICIAL</v>
      </c>
    </row>
    <row r="2" spans="1:28" ht="15" thickBot="1" x14ac:dyDescent="0.4">
      <c r="A2" s="6" t="s">
        <v>80</v>
      </c>
      <c r="B2" s="6" t="s">
        <v>95</v>
      </c>
      <c r="C2" s="6" t="s">
        <v>68</v>
      </c>
      <c r="D2" s="6" t="s">
        <v>69</v>
      </c>
      <c r="E2" s="7" t="str">
        <f>Input_Day1!D11</f>
        <v>overall_relative</v>
      </c>
      <c r="F2" s="8" t="str">
        <f>Input_Day1!F2</f>
        <v>MTA</v>
      </c>
      <c r="G2" s="6" t="str">
        <f>IF(F2="","","points")</f>
        <v>points</v>
      </c>
      <c r="H2" s="7" t="str">
        <f>IF(G2="","","rank")</f>
        <v>rank</v>
      </c>
      <c r="I2" s="8" t="str">
        <f>Input_Day1!I2</f>
        <v>FC</v>
      </c>
      <c r="J2" s="6" t="str">
        <f>IF(I2="","","points")</f>
        <v>points</v>
      </c>
      <c r="K2" s="7" t="str">
        <f>IF(J2="","","rank")</f>
        <v>rank</v>
      </c>
      <c r="L2" s="8" t="str">
        <f>Input_Day1!L2</f>
        <v>END</v>
      </c>
      <c r="M2" s="6" t="str">
        <f>IF(L2="","","points")</f>
        <v>points</v>
      </c>
      <c r="N2" s="7" t="str">
        <f>IF(M2="","","rank")</f>
        <v>rank</v>
      </c>
      <c r="O2" s="8" t="str">
        <f>Input_Day1!O2</f>
        <v>TC100</v>
      </c>
      <c r="P2" s="6" t="str">
        <f>IF(O2="","","points")</f>
        <v>points</v>
      </c>
      <c r="Q2" s="7" t="str">
        <f>IF(P2="","","rank")</f>
        <v>rank</v>
      </c>
      <c r="R2" s="8" t="str">
        <f>Input_Day1!R2</f>
        <v>ACC100</v>
      </c>
      <c r="S2" s="6" t="str">
        <f>IF(R2="","","points")</f>
        <v>points</v>
      </c>
      <c r="T2" s="7" t="str">
        <f>IF(S2="","","rank")</f>
        <v>rank</v>
      </c>
      <c r="U2" s="8" t="str">
        <f>Input_Day1!U2</f>
        <v>AR40m</v>
      </c>
      <c r="V2" s="6" t="str">
        <f>IF(U2="","","points")</f>
        <v>points</v>
      </c>
      <c r="W2" s="7" t="str">
        <f>IF(V2="","","rank")</f>
        <v>rank</v>
      </c>
      <c r="X2" s="8" t="str">
        <f>Input_Day1!X2</f>
        <v>blank event</v>
      </c>
      <c r="Y2" s="6" t="str">
        <f>IF(X2="","","points")</f>
        <v>points</v>
      </c>
      <c r="Z2" s="6" t="str">
        <f>IF(Y2="","","rank")</f>
        <v>rank</v>
      </c>
      <c r="AB2" s="2" t="s">
        <v>93</v>
      </c>
    </row>
    <row r="3" spans="1:28" ht="15" thickTop="1" x14ac:dyDescent="0.35">
      <c r="A3" s="9">
        <f>INDEX(Input_Day1!AC$12:AC$238,MATCH(IF(Input_Day1!$AG12="","",SMALL(Input_Day1!$AD$12:$AD$238,Input_Day1!$AG12)),Input_Day1!$AD$12:'Input_Day1'!$AD$238,0))</f>
        <v>1</v>
      </c>
      <c r="B3" s="9" t="str">
        <f>IF($A3="","",INDEX(Input_Day1!A$12:A$238,MATCH(IF(Input_Day1!$AG12="","",SMALL(Input_Day1!$AD$12:$AD$238,Input_Day1!$AG12)),Input_Day1!$AD$12:'Input_Day1'!$AD$238,0)))</f>
        <v>a5 b5</v>
      </c>
      <c r="C3" s="9" t="str">
        <f>IF($A3="","",INDEX(Input_Day1!B$12:B$238,MATCH(IF(Input_Day1!$AG12="","",SMALL(Input_Day1!$AD$12:$AD$238,Input_Day1!$AG12)),Input_Day1!$AD$12:'Input_Day1'!$AD$238,0)))</f>
        <v>ESP</v>
      </c>
      <c r="D3" s="9" t="str">
        <f>IF($A3="","",INDEX(Input_Day1!C$12:C$238,MATCH(IF(Input_Day1!$AG12="","",SMALL(Input_Day1!$AD$12:$AD$238,Input_Day1!$AG12)),Input_Day1!$AD$12:'Input_Day1'!$AD$238,0)))</f>
        <v>jun (f)</v>
      </c>
      <c r="E3" s="10">
        <f>IF($A3="","",INDEX(Input_Day1!D$12:D$238,MATCH(IF(Input_Day1!$AG12="","",SMALL(Input_Day1!$AD$12:$AD$238,Input_Day1!$AG12)),Input_Day1!$AD$12:'Input_Day1'!$AD$238,0)))</f>
        <v>1659</v>
      </c>
      <c r="F3" s="11">
        <f>IF(OR($A3="",Input_Day1!F12=""),"",INDEX(Input_Day1!F$12:F$238,MATCH(IF(Input_Day1!$AG12="","",SMALL(Input_Day1!$AD$12:$AD$238,Input_Day1!$AG12)),Input_Day1!$AD$12:'Input_Day1'!$AD$238,0)))</f>
        <v>50</v>
      </c>
      <c r="G3" s="9">
        <f>IF($A3="","",INDEX(Input_Day1!G$12:G$238,MATCH(IF(Input_Day1!$AG12="","",SMALL(Input_Day1!$AD$12:$AD$238,Input_Day1!$AG12)),Input_Day1!$AD$12:'Input_Day1'!$AD$238,0)))</f>
        <v>1000</v>
      </c>
      <c r="H3" s="10">
        <f>IF($A3="","",INDEX(Input_Day1!H$12:H$238,MATCH(IF(Input_Day1!$AG12="","",SMALL(Input_Day1!$AD$12:$AD$238,Input_Day1!$AG12)),Input_Day1!$AD$12:'Input_Day1'!$AD$238,0)))</f>
        <v>1.5</v>
      </c>
      <c r="I3" s="11" t="str">
        <f>IF(OR($A3="",Input_Day1!I12=""),"",INDEX(Input_Day1!I$12:I$238,MATCH(IF(Input_Day1!$AG12="","",SMALL(Input_Day1!$AD$12:$AD$238,Input_Day1!$AG12)),Input_Day1!$AD$12:'Input_Day1'!$AD$238,0)))</f>
        <v>4 c</v>
      </c>
      <c r="J3" s="9">
        <f>IF($A3="","",INDEX(Input_Day1!J$12:J$238,MATCH(IF(Input_Day1!$AG12="","",SMALL(Input_Day1!$AD$12:$AD$238,Input_Day1!$AG12)),Input_Day1!$AD$12:'Input_Day1'!$AD$238,0)))</f>
        <v>659</v>
      </c>
      <c r="K3" s="10">
        <f>IF($A3="","",INDEX(Input_Day1!K$12:K$238,MATCH(IF(Input_Day1!$AG12="","",SMALL(Input_Day1!$AD$12:$AD$238,Input_Day1!$AG12)),Input_Day1!$AD$12:'Input_Day1'!$AD$238,0)))</f>
        <v>5</v>
      </c>
      <c r="L3" s="11" t="str">
        <f>IF(OR($A3="",Input_Day1!L12=""),"",INDEX(Input_Day1!L$12:L$238,MATCH(IF(Input_Day1!$AG12="","",SMALL(Input_Day1!$AD$12:$AD$238,Input_Day1!$AG12)),Input_Day1!$AD$12:'Input_Day1'!$AD$238,0)))</f>
        <v/>
      </c>
      <c r="M3" s="9" t="str">
        <f>IF($A3="","",INDEX(Input_Day1!M$12:M$238,MATCH(IF(Input_Day1!$AG12="","",SMALL(Input_Day1!$AD$12:$AD$238,Input_Day1!$AG12)),Input_Day1!$AD$12:'Input_Day1'!$AD$238,0)))</f>
        <v/>
      </c>
      <c r="N3" s="10" t="str">
        <f>IF($A3="","",INDEX(Input_Day1!N$12:N$238,MATCH(IF(Input_Day1!$AG12="","",SMALL(Input_Day1!$AD$12:$AD$238,Input_Day1!$AG12)),Input_Day1!$AD$12:'Input_Day1'!$AD$238,0)))</f>
        <v/>
      </c>
      <c r="O3" s="11" t="str">
        <f>IF(OR($A3="",Input_Day1!O12=""),"",INDEX(Input_Day1!O$12:O$238,MATCH(IF(Input_Day1!$AG12="","",SMALL(Input_Day1!$AD$12:$AD$238,Input_Day1!$AG12)),Input_Day1!$AD$12:'Input_Day1'!$AD$238,0)))</f>
        <v/>
      </c>
      <c r="P3" s="9" t="str">
        <f>IF($A3="","",INDEX(Input_Day1!P$12:P$238,MATCH(IF(Input_Day1!$AG12="","",SMALL(Input_Day1!$AD$12:$AD$238,Input_Day1!$AG12)),Input_Day1!$AD$12:'Input_Day1'!$AD$238,0)))</f>
        <v/>
      </c>
      <c r="Q3" s="10" t="str">
        <f>IF($A3="","",INDEX(Input_Day1!Q$12:Q$238,MATCH(IF(Input_Day1!$AG12="","",SMALL(Input_Day1!$AD$12:$AD$238,Input_Day1!$AG12)),Input_Day1!$AD$12:'Input_Day1'!$AD$238,0)))</f>
        <v/>
      </c>
      <c r="R3" s="11" t="str">
        <f>IF(OR($A3="",Input_Day1!R12=""),"",INDEX(Input_Day1!R$12:R$238,MATCH(IF(Input_Day1!$AG12="","",SMALL(Input_Day1!$AD$12:$AD$238,Input_Day1!$AG12)),Input_Day1!$AD$12:'Input_Day1'!$AD$238,0)))</f>
        <v/>
      </c>
      <c r="S3" s="9" t="str">
        <f>IF($A3="","",INDEX(Input_Day1!S$12:S$238,MATCH(IF(Input_Day1!$AG12="","",SMALL(Input_Day1!$AD$12:$AD$238,Input_Day1!$AG12)),Input_Day1!$AD$12:'Input_Day1'!$AD$238,0)))</f>
        <v/>
      </c>
      <c r="T3" s="10" t="str">
        <f>IF($A3="","",INDEX(Input_Day1!T$12:T$238,MATCH(IF(Input_Day1!$AG12="","",SMALL(Input_Day1!$AD$12:$AD$238,Input_Day1!$AG12)),Input_Day1!$AD$12:'Input_Day1'!$AD$238,0)))</f>
        <v/>
      </c>
      <c r="U3" s="11" t="str">
        <f>IF(OR($A3="",Input_Day1!U12=""),"",INDEX(Input_Day1!U$12:U$238,MATCH(IF(Input_Day1!$AG12="","",SMALL(Input_Day1!$AD$12:$AD$238,Input_Day1!$AG12)),Input_Day1!$AD$12:'Input_Day1'!$AD$238,0)))</f>
        <v/>
      </c>
      <c r="V3" s="9" t="str">
        <f>IF($A3="","",INDEX(Input_Day1!V$12:V$238,MATCH(IF(Input_Day1!$AG12="","",SMALL(Input_Day1!$AD$12:$AD$238,Input_Day1!$AG12)),Input_Day1!$AD$12:'Input_Day1'!$AD$238,0)))</f>
        <v/>
      </c>
      <c r="W3" s="10" t="str">
        <f>IF($A3="","",INDEX(Input_Day1!W$12:W$238,MATCH(IF(Input_Day1!$AG12="","",SMALL(Input_Day1!$AD$12:$AD$238,Input_Day1!$AG12)),Input_Day1!$AD$12:'Input_Day1'!$AD$238,0)))</f>
        <v/>
      </c>
      <c r="X3" s="11" t="str">
        <f>IF(OR($A3="",Input_Day1!X12=""),"",INDEX(Input_Day1!X$12:X$238,MATCH(IF(Input_Day1!$AG12="","",SMALL(Input_Day1!$AD$12:$AD$238,Input_Day1!$AG12)),Input_Day1!$AD$12:'Input_Day1'!$AD$238,0)))</f>
        <v/>
      </c>
      <c r="Y3" s="9" t="str">
        <f>IF($A3="","",INDEX(Input_Day1!Y$12:Y$238,MATCH(IF(Input_Day1!$AG12="","",SMALL(Input_Day1!$AD$12:$AD$238,Input_Day1!$AG12)),Input_Day1!$AD$12:'Input_Day1'!$AD$238,0)))</f>
        <v/>
      </c>
      <c r="Z3" s="9" t="str">
        <f>IF($A3="","",INDEX(Input_Day1!Z$12:Z$238,MATCH(IF(Input_Day1!$AG12="","",SMALL(Input_Day1!$AD$12:$AD$238,Input_Day1!$AG12)),Input_Day1!$AD$12:'Input_Day1'!$AD$238,0)))</f>
        <v/>
      </c>
      <c r="AB3" s="2" t="s">
        <v>94</v>
      </c>
    </row>
    <row r="4" spans="1:28" x14ac:dyDescent="0.35">
      <c r="A4" s="1">
        <f>INDEX(Input_Day1!AC$12:AC$238,MATCH(IF(Input_Day1!$AG13="","",SMALL(Input_Day1!$AD$12:$AD$238,Input_Day1!$AG13)),Input_Day1!$AD$12:'Input_Day1'!$AD$238,0))</f>
        <v>2</v>
      </c>
      <c r="B4" s="1" t="str">
        <f>IF($A4="","",INDEX(Input_Day1!A$12:A$238,MATCH(IF(Input_Day1!$AG13="","",SMALL(Input_Day1!$AD$12:$AD$238,Input_Day1!$AG13)),Input_Day1!$AD$12:'Input_Day1'!$AD$238,0)))</f>
        <v>a3 b3</v>
      </c>
      <c r="C4" s="1" t="str">
        <f>IF($A4="","",INDEX(Input_Day1!B$12:B$238,MATCH(IF(Input_Day1!$AG13="","",SMALL(Input_Day1!$AD$12:$AD$238,Input_Day1!$AG13)),Input_Day1!$AD$12:'Input_Day1'!$AD$238,0)))</f>
        <v>ESP</v>
      </c>
      <c r="D4" s="1" t="str">
        <f>IF($A4="","",INDEX(Input_Day1!C$12:C$238,MATCH(IF(Input_Day1!$AG13="","",SMALL(Input_Day1!$AD$12:$AD$238,Input_Day1!$AG13)),Input_Day1!$AD$12:'Input_Day1'!$AD$238,0)))</f>
        <v>f</v>
      </c>
      <c r="E4" s="4">
        <f>IF($A4="","",INDEX(Input_Day1!D$12:D$238,MATCH(IF(Input_Day1!$AG13="","",SMALL(Input_Day1!$AD$12:$AD$238,Input_Day1!$AG13)),Input_Day1!$AD$12:'Input_Day1'!$AD$238,0)))</f>
        <v>1475</v>
      </c>
      <c r="F4" s="5">
        <f>IF(OR($A4="",Input_Day1!F13=""),"",INDEX(Input_Day1!F$12:F$238,MATCH(IF(Input_Day1!$AG13="","",SMALL(Input_Day1!$AD$12:$AD$238,Input_Day1!$AG13)),Input_Day1!$AD$12:'Input_Day1'!$AD$238,0)))</f>
        <v>4</v>
      </c>
      <c r="G4" s="1">
        <f>IF($A4="","",INDEX(Input_Day1!G$12:G$238,MATCH(IF(Input_Day1!$AG13="","",SMALL(Input_Day1!$AD$12:$AD$238,Input_Day1!$AG13)),Input_Day1!$AD$12:'Input_Day1'!$AD$238,0)))</f>
        <v>475</v>
      </c>
      <c r="H4" s="4">
        <f>IF($A4="","",INDEX(Input_Day1!H$12:H$238,MATCH(IF(Input_Day1!$AG13="","",SMALL(Input_Day1!$AD$12:$AD$238,Input_Day1!$AG13)),Input_Day1!$AD$12:'Input_Day1'!$AD$238,0)))</f>
        <v>4</v>
      </c>
      <c r="I4" s="5">
        <f>IF(OR($A4="",Input_Day1!I13=""),"",INDEX(Input_Day1!I$12:I$238,MATCH(IF(Input_Day1!$AG13="","",SMALL(Input_Day1!$AD$12:$AD$238,Input_Day1!$AG13)),Input_Day1!$AD$12:'Input_Day1'!$AD$238,0)))</f>
        <v>15</v>
      </c>
      <c r="J4" s="1">
        <f>IF($A4="","",INDEX(Input_Day1!J$12:J$238,MATCH(IF(Input_Day1!$AG13="","",SMALL(Input_Day1!$AD$12:$AD$238,Input_Day1!$AG13)),Input_Day1!$AD$12:'Input_Day1'!$AD$238,0)))</f>
        <v>1000</v>
      </c>
      <c r="K4" s="4">
        <f>IF($A4="","",INDEX(Input_Day1!K$12:K$238,MATCH(IF(Input_Day1!$AG13="","",SMALL(Input_Day1!$AD$12:$AD$238,Input_Day1!$AG13)),Input_Day1!$AD$12:'Input_Day1'!$AD$238,0)))</f>
        <v>3</v>
      </c>
      <c r="L4" s="5" t="str">
        <f>IF(OR($A4="",Input_Day1!L13=""),"",INDEX(Input_Day1!L$12:L$238,MATCH(IF(Input_Day1!$AG13="","",SMALL(Input_Day1!$AD$12:$AD$238,Input_Day1!$AG13)),Input_Day1!$AD$12:'Input_Day1'!$AD$238,0)))</f>
        <v/>
      </c>
      <c r="M4" s="1" t="str">
        <f>IF($A4="","",INDEX(Input_Day1!M$12:M$238,MATCH(IF(Input_Day1!$AG13="","",SMALL(Input_Day1!$AD$12:$AD$238,Input_Day1!$AG13)),Input_Day1!$AD$12:'Input_Day1'!$AD$238,0)))</f>
        <v/>
      </c>
      <c r="N4" s="4" t="str">
        <f>IF($A4="","",INDEX(Input_Day1!N$12:N$238,MATCH(IF(Input_Day1!$AG13="","",SMALL(Input_Day1!$AD$12:$AD$238,Input_Day1!$AG13)),Input_Day1!$AD$12:'Input_Day1'!$AD$238,0)))</f>
        <v/>
      </c>
      <c r="O4" s="5" t="str">
        <f>IF(OR($A4="",Input_Day1!O13=""),"",INDEX(Input_Day1!O$12:O$238,MATCH(IF(Input_Day1!$AG13="","",SMALL(Input_Day1!$AD$12:$AD$238,Input_Day1!$AG13)),Input_Day1!$AD$12:'Input_Day1'!$AD$238,0)))</f>
        <v/>
      </c>
      <c r="P4" s="1" t="str">
        <f>IF($A4="","",INDEX(Input_Day1!P$12:P$238,MATCH(IF(Input_Day1!$AG13="","",SMALL(Input_Day1!$AD$12:$AD$238,Input_Day1!$AG13)),Input_Day1!$AD$12:'Input_Day1'!$AD$238,0)))</f>
        <v/>
      </c>
      <c r="Q4" s="4" t="str">
        <f>IF($A4="","",INDEX(Input_Day1!Q$12:Q$238,MATCH(IF(Input_Day1!$AG13="","",SMALL(Input_Day1!$AD$12:$AD$238,Input_Day1!$AG13)),Input_Day1!$AD$12:'Input_Day1'!$AD$238,0)))</f>
        <v/>
      </c>
      <c r="R4" s="5" t="str">
        <f>IF(OR($A4="",Input_Day1!R13=""),"",INDEX(Input_Day1!R$12:R$238,MATCH(IF(Input_Day1!$AG13="","",SMALL(Input_Day1!$AD$12:$AD$238,Input_Day1!$AG13)),Input_Day1!$AD$12:'Input_Day1'!$AD$238,0)))</f>
        <v/>
      </c>
      <c r="S4" s="1" t="str">
        <f>IF($A4="","",INDEX(Input_Day1!S$12:S$238,MATCH(IF(Input_Day1!$AG13="","",SMALL(Input_Day1!$AD$12:$AD$238,Input_Day1!$AG13)),Input_Day1!$AD$12:'Input_Day1'!$AD$238,0)))</f>
        <v/>
      </c>
      <c r="T4" s="4" t="str">
        <f>IF($A4="","",INDEX(Input_Day1!T$12:T$238,MATCH(IF(Input_Day1!$AG13="","",SMALL(Input_Day1!$AD$12:$AD$238,Input_Day1!$AG13)),Input_Day1!$AD$12:'Input_Day1'!$AD$238,0)))</f>
        <v/>
      </c>
      <c r="U4" s="5" t="str">
        <f>IF(OR($A4="",Input_Day1!U13=""),"",INDEX(Input_Day1!U$12:U$238,MATCH(IF(Input_Day1!$AG13="","",SMALL(Input_Day1!$AD$12:$AD$238,Input_Day1!$AG13)),Input_Day1!$AD$12:'Input_Day1'!$AD$238,0)))</f>
        <v/>
      </c>
      <c r="V4" s="1" t="str">
        <f>IF($A4="","",INDEX(Input_Day1!V$12:V$238,MATCH(IF(Input_Day1!$AG13="","",SMALL(Input_Day1!$AD$12:$AD$238,Input_Day1!$AG13)),Input_Day1!$AD$12:'Input_Day1'!$AD$238,0)))</f>
        <v/>
      </c>
      <c r="W4" s="4" t="str">
        <f>IF($A4="","",INDEX(Input_Day1!W$12:W$238,MATCH(IF(Input_Day1!$AG13="","",SMALL(Input_Day1!$AD$12:$AD$238,Input_Day1!$AG13)),Input_Day1!$AD$12:'Input_Day1'!$AD$238,0)))</f>
        <v/>
      </c>
      <c r="X4" s="5" t="str">
        <f>IF(OR($A4="",Input_Day1!X13=""),"",INDEX(Input_Day1!X$12:X$238,MATCH(IF(Input_Day1!$AG13="","",SMALL(Input_Day1!$AD$12:$AD$238,Input_Day1!$AG13)),Input_Day1!$AD$12:'Input_Day1'!$AD$238,0)))</f>
        <v/>
      </c>
      <c r="Y4" s="1" t="str">
        <f>IF($A4="","",INDEX(Input_Day1!Y$12:Y$238,MATCH(IF(Input_Day1!$AG13="","",SMALL(Input_Day1!$AD$12:$AD$238,Input_Day1!$AG13)),Input_Day1!$AD$12:'Input_Day1'!$AD$238,0)))</f>
        <v/>
      </c>
      <c r="Z4" s="1" t="str">
        <f>IF($A4="","",INDEX(Input_Day1!Z$12:Z$238,MATCH(IF(Input_Day1!$AG13="","",SMALL(Input_Day1!$AD$12:$AD$238,Input_Day1!$AG13)),Input_Day1!$AD$12:'Input_Day1'!$AD$238,0)))</f>
        <v/>
      </c>
    </row>
    <row r="5" spans="1:28" x14ac:dyDescent="0.35">
      <c r="A5" s="1">
        <f>INDEX(Input_Day1!AC$12:AC$238,MATCH(IF(Input_Day1!$AG14="","",SMALL(Input_Day1!$AD$12:$AD$238,Input_Day1!$AG14)),Input_Day1!$AD$12:'Input_Day1'!$AD$238,0))</f>
        <v>3</v>
      </c>
      <c r="B5" s="1" t="str">
        <f>IF($A5="","",INDEX(Input_Day1!A$12:A$238,MATCH(IF(Input_Day1!$AG14="","",SMALL(Input_Day1!$AD$12:$AD$238,Input_Day1!$AG14)),Input_Day1!$AD$12:'Input_Day1'!$AD$238,0)))</f>
        <v>a4 b4</v>
      </c>
      <c r="C5" s="1" t="str">
        <f>IF($A5="","",INDEX(Input_Day1!B$12:B$238,MATCH(IF(Input_Day1!$AG14="","",SMALL(Input_Day1!$AD$12:$AD$238,Input_Day1!$AG14)),Input_Day1!$AD$12:'Input_Day1'!$AD$238,0)))</f>
        <v>ESP</v>
      </c>
      <c r="D5" s="1" t="str">
        <f>IF($A5="","",INDEX(Input_Day1!C$12:C$238,MATCH(IF(Input_Day1!$AG14="","",SMALL(Input_Day1!$AD$12:$AD$238,Input_Day1!$AG14)),Input_Day1!$AD$12:'Input_Day1'!$AD$238,0)))</f>
        <v>sen (f)</v>
      </c>
      <c r="E5" s="4">
        <f>IF($A5="","",INDEX(Input_Day1!D$12:D$238,MATCH(IF(Input_Day1!$AG14="","",SMALL(Input_Day1!$AD$12:$AD$238,Input_Day1!$AG14)),Input_Day1!$AD$12:'Input_Day1'!$AD$238,0)))</f>
        <v>1342</v>
      </c>
      <c r="F5" s="5">
        <f>IF(OR($A5="",Input_Day1!F14=""),"",INDEX(Input_Day1!F$12:F$238,MATCH(IF(Input_Day1!$AG14="","",SMALL(Input_Day1!$AD$12:$AD$238,Input_Day1!$AG14)),Input_Day1!$AD$12:'Input_Day1'!$AD$238,0)))</f>
        <v>8.99</v>
      </c>
      <c r="G5" s="1">
        <f>IF($A5="","",INDEX(Input_Day1!G$12:G$238,MATCH(IF(Input_Day1!$AG14="","",SMALL(Input_Day1!$AD$12:$AD$238,Input_Day1!$AG14)),Input_Day1!$AD$12:'Input_Day1'!$AD$238,0)))</f>
        <v>637</v>
      </c>
      <c r="H5" s="4">
        <f>IF($A5="","",INDEX(Input_Day1!H$12:H$238,MATCH(IF(Input_Day1!$AG14="","",SMALL(Input_Day1!$AD$12:$AD$238,Input_Day1!$AG14)),Input_Day1!$AD$12:'Input_Day1'!$AD$238,0)))</f>
        <v>3</v>
      </c>
      <c r="I5" s="5">
        <f>IF(OR($A5="",Input_Day1!I14=""),"",INDEX(Input_Day1!I$12:I$238,MATCH(IF(Input_Day1!$AG14="","",SMALL(Input_Day1!$AD$12:$AD$238,Input_Day1!$AG14)),Input_Day1!$AD$12:'Input_Day1'!$AD$238,0)))</f>
        <v>60</v>
      </c>
      <c r="J5" s="1">
        <f>IF($A5="","",INDEX(Input_Day1!J$12:J$238,MATCH(IF(Input_Day1!$AG14="","",SMALL(Input_Day1!$AD$12:$AD$238,Input_Day1!$AG14)),Input_Day1!$AD$12:'Input_Day1'!$AD$238,0)))</f>
        <v>705</v>
      </c>
      <c r="K5" s="4">
        <f>IF($A5="","",INDEX(Input_Day1!K$12:K$238,MATCH(IF(Input_Day1!$AG14="","",SMALL(Input_Day1!$AD$12:$AD$238,Input_Day1!$AG14)),Input_Day1!$AD$12:'Input_Day1'!$AD$238,0)))</f>
        <v>4</v>
      </c>
      <c r="L5" s="5" t="str">
        <f>IF(OR($A5="",Input_Day1!L14=""),"",INDEX(Input_Day1!L$12:L$238,MATCH(IF(Input_Day1!$AG14="","",SMALL(Input_Day1!$AD$12:$AD$238,Input_Day1!$AG14)),Input_Day1!$AD$12:'Input_Day1'!$AD$238,0)))</f>
        <v/>
      </c>
      <c r="M5" s="1" t="str">
        <f>IF($A5="","",INDEX(Input_Day1!M$12:M$238,MATCH(IF(Input_Day1!$AG14="","",SMALL(Input_Day1!$AD$12:$AD$238,Input_Day1!$AG14)),Input_Day1!$AD$12:'Input_Day1'!$AD$238,0)))</f>
        <v/>
      </c>
      <c r="N5" s="4" t="str">
        <f>IF($A5="","",INDEX(Input_Day1!N$12:N$238,MATCH(IF(Input_Day1!$AG14="","",SMALL(Input_Day1!$AD$12:$AD$238,Input_Day1!$AG14)),Input_Day1!$AD$12:'Input_Day1'!$AD$238,0)))</f>
        <v/>
      </c>
      <c r="O5" s="5" t="str">
        <f>IF(OR($A5="",Input_Day1!O14=""),"",INDEX(Input_Day1!O$12:O$238,MATCH(IF(Input_Day1!$AG14="","",SMALL(Input_Day1!$AD$12:$AD$238,Input_Day1!$AG14)),Input_Day1!$AD$12:'Input_Day1'!$AD$238,0)))</f>
        <v/>
      </c>
      <c r="P5" s="1" t="str">
        <f>IF($A5="","",INDEX(Input_Day1!P$12:P$238,MATCH(IF(Input_Day1!$AG14="","",SMALL(Input_Day1!$AD$12:$AD$238,Input_Day1!$AG14)),Input_Day1!$AD$12:'Input_Day1'!$AD$238,0)))</f>
        <v/>
      </c>
      <c r="Q5" s="4" t="str">
        <f>IF($A5="","",INDEX(Input_Day1!Q$12:Q$238,MATCH(IF(Input_Day1!$AG14="","",SMALL(Input_Day1!$AD$12:$AD$238,Input_Day1!$AG14)),Input_Day1!$AD$12:'Input_Day1'!$AD$238,0)))</f>
        <v/>
      </c>
      <c r="R5" s="5" t="str">
        <f>IF(OR($A5="",Input_Day1!R14=""),"",INDEX(Input_Day1!R$12:R$238,MATCH(IF(Input_Day1!$AG14="","",SMALL(Input_Day1!$AD$12:$AD$238,Input_Day1!$AG14)),Input_Day1!$AD$12:'Input_Day1'!$AD$238,0)))</f>
        <v/>
      </c>
      <c r="S5" s="1" t="str">
        <f>IF($A5="","",INDEX(Input_Day1!S$12:S$238,MATCH(IF(Input_Day1!$AG14="","",SMALL(Input_Day1!$AD$12:$AD$238,Input_Day1!$AG14)),Input_Day1!$AD$12:'Input_Day1'!$AD$238,0)))</f>
        <v/>
      </c>
      <c r="T5" s="4" t="str">
        <f>IF($A5="","",INDEX(Input_Day1!T$12:T$238,MATCH(IF(Input_Day1!$AG14="","",SMALL(Input_Day1!$AD$12:$AD$238,Input_Day1!$AG14)),Input_Day1!$AD$12:'Input_Day1'!$AD$238,0)))</f>
        <v/>
      </c>
      <c r="U5" s="5" t="str">
        <f>IF(OR($A5="",Input_Day1!U14=""),"",INDEX(Input_Day1!U$12:U$238,MATCH(IF(Input_Day1!$AG14="","",SMALL(Input_Day1!$AD$12:$AD$238,Input_Day1!$AG14)),Input_Day1!$AD$12:'Input_Day1'!$AD$238,0)))</f>
        <v/>
      </c>
      <c r="V5" s="1" t="str">
        <f>IF($A5="","",INDEX(Input_Day1!V$12:V$238,MATCH(IF(Input_Day1!$AG14="","",SMALL(Input_Day1!$AD$12:$AD$238,Input_Day1!$AG14)),Input_Day1!$AD$12:'Input_Day1'!$AD$238,0)))</f>
        <v/>
      </c>
      <c r="W5" s="4" t="str">
        <f>IF($A5="","",INDEX(Input_Day1!W$12:W$238,MATCH(IF(Input_Day1!$AG14="","",SMALL(Input_Day1!$AD$12:$AD$238,Input_Day1!$AG14)),Input_Day1!$AD$12:'Input_Day1'!$AD$238,0)))</f>
        <v/>
      </c>
      <c r="X5" s="5" t="str">
        <f>IF(OR($A5="",Input_Day1!X14=""),"",INDEX(Input_Day1!X$12:X$238,MATCH(IF(Input_Day1!$AG14="","",SMALL(Input_Day1!$AD$12:$AD$238,Input_Day1!$AG14)),Input_Day1!$AD$12:'Input_Day1'!$AD$238,0)))</f>
        <v/>
      </c>
      <c r="Y5" s="1" t="str">
        <f>IF($A5="","",INDEX(Input_Day1!Y$12:Y$238,MATCH(IF(Input_Day1!$AG14="","",SMALL(Input_Day1!$AD$12:$AD$238,Input_Day1!$AG14)),Input_Day1!$AD$12:'Input_Day1'!$AD$238,0)))</f>
        <v/>
      </c>
      <c r="Z5" s="1" t="str">
        <f>IF($A5="","",INDEX(Input_Day1!Z$12:Z$238,MATCH(IF(Input_Day1!$AG14="","",SMALL(Input_Day1!$AD$12:$AD$238,Input_Day1!$AG14)),Input_Day1!$AD$12:'Input_Day1'!$AD$238,0)))</f>
        <v/>
      </c>
    </row>
    <row r="6" spans="1:28" x14ac:dyDescent="0.35">
      <c r="A6" s="1">
        <f>INDEX(Input_Day1!AC$12:AC$238,MATCH(IF(Input_Day1!$AG15="","",SMALL(Input_Day1!$AD$12:$AD$238,Input_Day1!$AG15)),Input_Day1!$AD$12:'Input_Day1'!$AD$238,0))</f>
        <v>4</v>
      </c>
      <c r="B6" s="1" t="str">
        <f>IF($A6="","",INDEX(Input_Day1!A$12:A$238,MATCH(IF(Input_Day1!$AG15="","",SMALL(Input_Day1!$AD$12:$AD$238,Input_Day1!$AG15)),Input_Day1!$AD$12:'Input_Day1'!$AD$238,0)))</f>
        <v>a2 b2</v>
      </c>
      <c r="C6" s="1" t="str">
        <f>IF($A6="","",INDEX(Input_Day1!B$12:B$238,MATCH(IF(Input_Day1!$AG15="","",SMALL(Input_Day1!$AD$12:$AD$238,Input_Day1!$AG15)),Input_Day1!$AD$12:'Input_Day1'!$AD$238,0)))</f>
        <v>ESP</v>
      </c>
      <c r="D6" s="1" t="str">
        <f>IF($A6="","",INDEX(Input_Day1!C$12:C$238,MATCH(IF(Input_Day1!$AG15="","",SMALL(Input_Day1!$AD$12:$AD$238,Input_Day1!$AG15)),Input_Day1!$AD$12:'Input_Day1'!$AD$238,0)))</f>
        <v>m</v>
      </c>
      <c r="E6" s="4">
        <f>IF($A6="","",INDEX(Input_Day1!D$12:D$238,MATCH(IF(Input_Day1!$AG15="","",SMALL(Input_Day1!$AD$12:$AD$238,Input_Day1!$AG15)),Input_Day1!$AD$12:'Input_Day1'!$AD$238,0)))</f>
        <v>1014</v>
      </c>
      <c r="F6" s="5">
        <f>IF(OR($A6="",Input_Day1!F15=""),"",INDEX(Input_Day1!F$12:F$238,MATCH(IF(Input_Day1!$AG15="","",SMALL(Input_Day1!$AD$12:$AD$238,Input_Day1!$AG15)),Input_Day1!$AD$12:'Input_Day1'!$AD$238,0)))</f>
        <v>0</v>
      </c>
      <c r="G6" s="1">
        <f>IF($A6="","",INDEX(Input_Day1!G$12:G$238,MATCH(IF(Input_Day1!$AG15="","",SMALL(Input_Day1!$AD$12:$AD$238,Input_Day1!$AG15)),Input_Day1!$AD$12:'Input_Day1'!$AD$238,0)))</f>
        <v>0</v>
      </c>
      <c r="H6" s="4">
        <f>IF($A6="","",INDEX(Input_Day1!H$12:H$238,MATCH(IF(Input_Day1!$AG15="","",SMALL(Input_Day1!$AD$12:$AD$238,Input_Day1!$AG15)),Input_Day1!$AD$12:'Input_Day1'!$AD$238,0)))</f>
        <v>5</v>
      </c>
      <c r="I6" s="5">
        <f>IF(OR($A6="",Input_Day1!I15=""),"",INDEX(Input_Day1!I$12:I$238,MATCH(IF(Input_Day1!$AG15="","",SMALL(Input_Day1!$AD$12:$AD$238,Input_Day1!$AG15)),Input_Day1!$AD$12:'Input_Day1'!$AD$238,0)))</f>
        <v>14</v>
      </c>
      <c r="J6" s="1">
        <f>IF($A6="","",INDEX(Input_Day1!J$12:J$238,MATCH(IF(Input_Day1!$AG15="","",SMALL(Input_Day1!$AD$12:$AD$238,Input_Day1!$AG15)),Input_Day1!$AD$12:'Input_Day1'!$AD$238,0)))</f>
        <v>1014</v>
      </c>
      <c r="K6" s="4">
        <f>IF($A6="","",INDEX(Input_Day1!K$12:K$238,MATCH(IF(Input_Day1!$AG15="","",SMALL(Input_Day1!$AD$12:$AD$238,Input_Day1!$AG15)),Input_Day1!$AD$12:'Input_Day1'!$AD$238,0)))</f>
        <v>2</v>
      </c>
      <c r="L6" s="5" t="str">
        <f>IF(OR($A6="",Input_Day1!L15=""),"",INDEX(Input_Day1!L$12:L$238,MATCH(IF(Input_Day1!$AG15="","",SMALL(Input_Day1!$AD$12:$AD$238,Input_Day1!$AG15)),Input_Day1!$AD$12:'Input_Day1'!$AD$238,0)))</f>
        <v/>
      </c>
      <c r="M6" s="1" t="str">
        <f>IF($A6="","",INDEX(Input_Day1!M$12:M$238,MATCH(IF(Input_Day1!$AG15="","",SMALL(Input_Day1!$AD$12:$AD$238,Input_Day1!$AG15)),Input_Day1!$AD$12:'Input_Day1'!$AD$238,0)))</f>
        <v/>
      </c>
      <c r="N6" s="4" t="str">
        <f>IF($A6="","",INDEX(Input_Day1!N$12:N$238,MATCH(IF(Input_Day1!$AG15="","",SMALL(Input_Day1!$AD$12:$AD$238,Input_Day1!$AG15)),Input_Day1!$AD$12:'Input_Day1'!$AD$238,0)))</f>
        <v/>
      </c>
      <c r="O6" s="5" t="str">
        <f>IF(OR($A6="",Input_Day1!O15=""),"",INDEX(Input_Day1!O$12:O$238,MATCH(IF(Input_Day1!$AG15="","",SMALL(Input_Day1!$AD$12:$AD$238,Input_Day1!$AG15)),Input_Day1!$AD$12:'Input_Day1'!$AD$238,0)))</f>
        <v/>
      </c>
      <c r="P6" s="1" t="str">
        <f>IF($A6="","",INDEX(Input_Day1!P$12:P$238,MATCH(IF(Input_Day1!$AG15="","",SMALL(Input_Day1!$AD$12:$AD$238,Input_Day1!$AG15)),Input_Day1!$AD$12:'Input_Day1'!$AD$238,0)))</f>
        <v/>
      </c>
      <c r="Q6" s="4" t="str">
        <f>IF($A6="","",INDEX(Input_Day1!Q$12:Q$238,MATCH(IF(Input_Day1!$AG15="","",SMALL(Input_Day1!$AD$12:$AD$238,Input_Day1!$AG15)),Input_Day1!$AD$12:'Input_Day1'!$AD$238,0)))</f>
        <v/>
      </c>
      <c r="R6" s="5" t="str">
        <f>IF(OR($A6="",Input_Day1!R15=""),"",INDEX(Input_Day1!R$12:R$238,MATCH(IF(Input_Day1!$AG15="","",SMALL(Input_Day1!$AD$12:$AD$238,Input_Day1!$AG15)),Input_Day1!$AD$12:'Input_Day1'!$AD$238,0)))</f>
        <v/>
      </c>
      <c r="S6" s="1" t="str">
        <f>IF($A6="","",INDEX(Input_Day1!S$12:S$238,MATCH(IF(Input_Day1!$AG15="","",SMALL(Input_Day1!$AD$12:$AD$238,Input_Day1!$AG15)),Input_Day1!$AD$12:'Input_Day1'!$AD$238,0)))</f>
        <v/>
      </c>
      <c r="T6" s="4" t="str">
        <f>IF($A6="","",INDEX(Input_Day1!T$12:T$238,MATCH(IF(Input_Day1!$AG15="","",SMALL(Input_Day1!$AD$12:$AD$238,Input_Day1!$AG15)),Input_Day1!$AD$12:'Input_Day1'!$AD$238,0)))</f>
        <v/>
      </c>
      <c r="U6" s="5" t="str">
        <f>IF(OR($A6="",Input_Day1!U15=""),"",INDEX(Input_Day1!U$12:U$238,MATCH(IF(Input_Day1!$AG15="","",SMALL(Input_Day1!$AD$12:$AD$238,Input_Day1!$AG15)),Input_Day1!$AD$12:'Input_Day1'!$AD$238,0)))</f>
        <v/>
      </c>
      <c r="V6" s="1" t="str">
        <f>IF($A6="","",INDEX(Input_Day1!V$12:V$238,MATCH(IF(Input_Day1!$AG15="","",SMALL(Input_Day1!$AD$12:$AD$238,Input_Day1!$AG15)),Input_Day1!$AD$12:'Input_Day1'!$AD$238,0)))</f>
        <v/>
      </c>
      <c r="W6" s="4" t="str">
        <f>IF($A6="","",INDEX(Input_Day1!W$12:W$238,MATCH(IF(Input_Day1!$AG15="","",SMALL(Input_Day1!$AD$12:$AD$238,Input_Day1!$AG15)),Input_Day1!$AD$12:'Input_Day1'!$AD$238,0)))</f>
        <v/>
      </c>
      <c r="X6" s="5" t="str">
        <f>IF(OR($A6="",Input_Day1!X15=""),"",INDEX(Input_Day1!X$12:X$238,MATCH(IF(Input_Day1!$AG15="","",SMALL(Input_Day1!$AD$12:$AD$238,Input_Day1!$AG15)),Input_Day1!$AD$12:'Input_Day1'!$AD$238,0)))</f>
        <v/>
      </c>
      <c r="Y6" s="1" t="str">
        <f>IF($A6="","",INDEX(Input_Day1!Y$12:Y$238,MATCH(IF(Input_Day1!$AG15="","",SMALL(Input_Day1!$AD$12:$AD$238,Input_Day1!$AG15)),Input_Day1!$AD$12:'Input_Day1'!$AD$238,0)))</f>
        <v/>
      </c>
      <c r="Z6" s="1" t="str">
        <f>IF($A6="","",INDEX(Input_Day1!Z$12:Z$238,MATCH(IF(Input_Day1!$AG15="","",SMALL(Input_Day1!$AD$12:$AD$238,Input_Day1!$AG15)),Input_Day1!$AD$12:'Input_Day1'!$AD$238,0)))</f>
        <v/>
      </c>
    </row>
    <row r="7" spans="1:28" x14ac:dyDescent="0.35">
      <c r="A7" s="1">
        <f>INDEX(Input_Day1!AC$12:AC$238,MATCH(IF(Input_Day1!$AG16="","",SMALL(Input_Day1!$AD$12:$AD$238,Input_Day1!$AG16)),Input_Day1!$AD$12:'Input_Day1'!$AD$238,0))</f>
        <v>5</v>
      </c>
      <c r="B7" s="1" t="str">
        <f>IF($A7="","",INDEX(Input_Day1!A$12:A$238,MATCH(IF(Input_Day1!$AG16="","",SMALL(Input_Day1!$AD$12:$AD$238,Input_Day1!$AG16)),Input_Day1!$AD$12:'Input_Day1'!$AD$238,0)))</f>
        <v>a1 b1</v>
      </c>
      <c r="C7" s="1" t="str">
        <f>IF($A7="","",INDEX(Input_Day1!B$12:B$238,MATCH(IF(Input_Day1!$AG16="","",SMALL(Input_Day1!$AD$12:$AD$238,Input_Day1!$AG16)),Input_Day1!$AD$12:'Input_Day1'!$AD$238,0)))</f>
        <v>SUI</v>
      </c>
      <c r="D7" s="1" t="str">
        <f>IF($A7="","",INDEX(Input_Day1!C$12:C$238,MATCH(IF(Input_Day1!$AG16="","",SMALL(Input_Day1!$AD$12:$AD$238,Input_Day1!$AG16)),Input_Day1!$AD$12:'Input_Day1'!$AD$238,0)))</f>
        <v>m</v>
      </c>
      <c r="E7" s="4">
        <f>IF($A7="","",INDEX(Input_Day1!D$12:D$238,MATCH(IF(Input_Day1!$AG16="","",SMALL(Input_Day1!$AD$12:$AD$238,Input_Day1!$AG16)),Input_Day1!$AD$12:'Input_Day1'!$AD$238,0)))</f>
        <v>830</v>
      </c>
      <c r="F7" s="5" t="str">
        <f>IF(OR($A7="",Input_Day1!F16=""),"",INDEX(Input_Day1!F$12:F$238,MATCH(IF(Input_Day1!$AG16="","",SMALL(Input_Day1!$AD$12:$AD$238,Input_Day1!$AG16)),Input_Day1!$AD$12:'Input_Day1'!$AD$238,0)))</f>
        <v>np</v>
      </c>
      <c r="G7" s="1">
        <f>IF($A7="","",INDEX(Input_Day1!G$12:G$238,MATCH(IF(Input_Day1!$AG16="","",SMALL(Input_Day1!$AD$12:$AD$238,Input_Day1!$AG16)),Input_Day1!$AD$12:'Input_Day1'!$AD$238,0)))</f>
        <v>-200</v>
      </c>
      <c r="H7" s="4">
        <f>IF($A7="","",INDEX(Input_Day1!H$12:H$238,MATCH(IF(Input_Day1!$AG16="","",SMALL(Input_Day1!$AD$12:$AD$238,Input_Day1!$AG16)),Input_Day1!$AD$12:'Input_Day1'!$AD$238,0)))</f>
        <v>6</v>
      </c>
      <c r="I7" s="5">
        <f>IF(OR($A7="",Input_Day1!I16=""),"",INDEX(Input_Day1!I$12:I$238,MATCH(IF(Input_Day1!$AG16="","",SMALL(Input_Day1!$AD$12:$AD$238,Input_Day1!$AG16)),Input_Day1!$AD$12:'Input_Day1'!$AD$238,0)))</f>
        <v>13</v>
      </c>
      <c r="J7" s="1">
        <f>IF($A7="","",INDEX(Input_Day1!J$12:J$238,MATCH(IF(Input_Day1!$AG16="","",SMALL(Input_Day1!$AD$12:$AD$238,Input_Day1!$AG16)),Input_Day1!$AD$12:'Input_Day1'!$AD$238,0)))</f>
        <v>1030</v>
      </c>
      <c r="K7" s="4">
        <f>IF($A7="","",INDEX(Input_Day1!K$12:K$238,MATCH(IF(Input_Day1!$AG16="","",SMALL(Input_Day1!$AD$12:$AD$238,Input_Day1!$AG16)),Input_Day1!$AD$12:'Input_Day1'!$AD$238,0)))</f>
        <v>1</v>
      </c>
      <c r="L7" s="5" t="str">
        <f>IF(OR($A7="",Input_Day1!L16=""),"",INDEX(Input_Day1!L$12:L$238,MATCH(IF(Input_Day1!$AG16="","",SMALL(Input_Day1!$AD$12:$AD$238,Input_Day1!$AG16)),Input_Day1!$AD$12:'Input_Day1'!$AD$238,0)))</f>
        <v/>
      </c>
      <c r="M7" s="1" t="str">
        <f>IF($A7="","",INDEX(Input_Day1!M$12:M$238,MATCH(IF(Input_Day1!$AG16="","",SMALL(Input_Day1!$AD$12:$AD$238,Input_Day1!$AG16)),Input_Day1!$AD$12:'Input_Day1'!$AD$238,0)))</f>
        <v/>
      </c>
      <c r="N7" s="4" t="str">
        <f>IF($A7="","",INDEX(Input_Day1!N$12:N$238,MATCH(IF(Input_Day1!$AG16="","",SMALL(Input_Day1!$AD$12:$AD$238,Input_Day1!$AG16)),Input_Day1!$AD$12:'Input_Day1'!$AD$238,0)))</f>
        <v/>
      </c>
      <c r="O7" s="5" t="str">
        <f>IF(OR($A7="",Input_Day1!O16=""),"",INDEX(Input_Day1!O$12:O$238,MATCH(IF(Input_Day1!$AG16="","",SMALL(Input_Day1!$AD$12:$AD$238,Input_Day1!$AG16)),Input_Day1!$AD$12:'Input_Day1'!$AD$238,0)))</f>
        <v/>
      </c>
      <c r="P7" s="1" t="str">
        <f>IF($A7="","",INDEX(Input_Day1!P$12:P$238,MATCH(IF(Input_Day1!$AG16="","",SMALL(Input_Day1!$AD$12:$AD$238,Input_Day1!$AG16)),Input_Day1!$AD$12:'Input_Day1'!$AD$238,0)))</f>
        <v/>
      </c>
      <c r="Q7" s="4" t="str">
        <f>IF($A7="","",INDEX(Input_Day1!Q$12:Q$238,MATCH(IF(Input_Day1!$AG16="","",SMALL(Input_Day1!$AD$12:$AD$238,Input_Day1!$AG16)),Input_Day1!$AD$12:'Input_Day1'!$AD$238,0)))</f>
        <v/>
      </c>
      <c r="R7" s="5" t="str">
        <f>IF(OR($A7="",Input_Day1!R16=""),"",INDEX(Input_Day1!R$12:R$238,MATCH(IF(Input_Day1!$AG16="","",SMALL(Input_Day1!$AD$12:$AD$238,Input_Day1!$AG16)),Input_Day1!$AD$12:'Input_Day1'!$AD$238,0)))</f>
        <v/>
      </c>
      <c r="S7" s="1" t="str">
        <f>IF($A7="","",INDEX(Input_Day1!S$12:S$238,MATCH(IF(Input_Day1!$AG16="","",SMALL(Input_Day1!$AD$12:$AD$238,Input_Day1!$AG16)),Input_Day1!$AD$12:'Input_Day1'!$AD$238,0)))</f>
        <v/>
      </c>
      <c r="T7" s="4" t="str">
        <f>IF($A7="","",INDEX(Input_Day1!T$12:T$238,MATCH(IF(Input_Day1!$AG16="","",SMALL(Input_Day1!$AD$12:$AD$238,Input_Day1!$AG16)),Input_Day1!$AD$12:'Input_Day1'!$AD$238,0)))</f>
        <v/>
      </c>
      <c r="U7" s="5" t="str">
        <f>IF(OR($A7="",Input_Day1!U16=""),"",INDEX(Input_Day1!U$12:U$238,MATCH(IF(Input_Day1!$AG16="","",SMALL(Input_Day1!$AD$12:$AD$238,Input_Day1!$AG16)),Input_Day1!$AD$12:'Input_Day1'!$AD$238,0)))</f>
        <v/>
      </c>
      <c r="V7" s="1" t="str">
        <f>IF($A7="","",INDEX(Input_Day1!V$12:V$238,MATCH(IF(Input_Day1!$AG16="","",SMALL(Input_Day1!$AD$12:$AD$238,Input_Day1!$AG16)),Input_Day1!$AD$12:'Input_Day1'!$AD$238,0)))</f>
        <v/>
      </c>
      <c r="W7" s="4" t="str">
        <f>IF($A7="","",INDEX(Input_Day1!W$12:W$238,MATCH(IF(Input_Day1!$AG16="","",SMALL(Input_Day1!$AD$12:$AD$238,Input_Day1!$AG16)),Input_Day1!$AD$12:'Input_Day1'!$AD$238,0)))</f>
        <v/>
      </c>
      <c r="X7" s="5" t="str">
        <f>IF(OR($A7="",Input_Day1!X16=""),"",INDEX(Input_Day1!X$12:X$238,MATCH(IF(Input_Day1!$AG16="","",SMALL(Input_Day1!$AD$12:$AD$238,Input_Day1!$AG16)),Input_Day1!$AD$12:'Input_Day1'!$AD$238,0)))</f>
        <v/>
      </c>
      <c r="Y7" s="1" t="str">
        <f>IF($A7="","",INDEX(Input_Day1!Y$12:Y$238,MATCH(IF(Input_Day1!$AG16="","",SMALL(Input_Day1!$AD$12:$AD$238,Input_Day1!$AG16)),Input_Day1!$AD$12:'Input_Day1'!$AD$238,0)))</f>
        <v/>
      </c>
      <c r="Z7" s="1" t="str">
        <f>IF($A7="","",INDEX(Input_Day1!Z$12:Z$238,MATCH(IF(Input_Day1!$AG16="","",SMALL(Input_Day1!$AD$12:$AD$238,Input_Day1!$AG16)),Input_Day1!$AD$12:'Input_Day1'!$AD$238,0)))</f>
        <v/>
      </c>
    </row>
    <row r="8" spans="1:28" x14ac:dyDescent="0.35">
      <c r="A8" s="1">
        <f>INDEX(Input_Day1!AC$12:AC$238,MATCH(IF(Input_Day1!$AG17="","",SMALL(Input_Day1!$AD$12:$AD$238,Input_Day1!$AG17)),Input_Day1!$AD$12:'Input_Day1'!$AD$238,0))</f>
        <v>6</v>
      </c>
      <c r="B8" s="1" t="str">
        <f>IF($A8="","",INDEX(Input_Day1!A$12:A$238,MATCH(IF(Input_Day1!$AG17="","",SMALL(Input_Day1!$AD$12:$AD$238,Input_Day1!$AG17)),Input_Day1!$AD$12:'Input_Day1'!$AD$238,0)))</f>
        <v>a6 b6</v>
      </c>
      <c r="C8" s="1" t="str">
        <f>IF($A8="","",INDEX(Input_Day1!B$12:B$238,MATCH(IF(Input_Day1!$AG17="","",SMALL(Input_Day1!$AD$12:$AD$238,Input_Day1!$AG17)),Input_Day1!$AD$12:'Input_Day1'!$AD$238,0)))</f>
        <v>ESP</v>
      </c>
      <c r="D8" s="1" t="str">
        <f>IF($A8="","",INDEX(Input_Day1!C$12:C$238,MATCH(IF(Input_Day1!$AG17="","",SMALL(Input_Day1!$AD$12:$AD$238,Input_Day1!$AG17)),Input_Day1!$AD$12:'Input_Day1'!$AD$238,0)))</f>
        <v>vet (m)</v>
      </c>
      <c r="E8" s="4">
        <f>IF($A8="","",INDEX(Input_Day1!D$12:D$238,MATCH(IF(Input_Day1!$AG17="","",SMALL(Input_Day1!$AD$12:$AD$238,Input_Day1!$AG17)),Input_Day1!$AD$12:'Input_Day1'!$AD$238,0)))</f>
        <v>800</v>
      </c>
      <c r="F8" s="5">
        <f>IF(OR($A8="",Input_Day1!F17=""),"",INDEX(Input_Day1!F$12:F$238,MATCH(IF(Input_Day1!$AG17="","",SMALL(Input_Day1!$AD$12:$AD$238,Input_Day1!$AG17)),Input_Day1!$AD$12:'Input_Day1'!$AD$238,0)))</f>
        <v>59.99</v>
      </c>
      <c r="G8" s="1">
        <f>IF($A8="","",INDEX(Input_Day1!G$12:G$238,MATCH(IF(Input_Day1!$AG17="","",SMALL(Input_Day1!$AD$12:$AD$238,Input_Day1!$AG17)),Input_Day1!$AD$12:'Input_Day1'!$AD$238,0)))</f>
        <v>1000</v>
      </c>
      <c r="H8" s="4">
        <f>IF($A8="","",INDEX(Input_Day1!H$12:H$238,MATCH(IF(Input_Day1!$AG17="","",SMALL(Input_Day1!$AD$12:$AD$238,Input_Day1!$AG17)),Input_Day1!$AD$12:'Input_Day1'!$AD$238,0)))</f>
        <v>1.5</v>
      </c>
      <c r="I8" s="5" t="str">
        <f>IF(OR($A8="",Input_Day1!I17=""),"",INDEX(Input_Day1!I$12:I$238,MATCH(IF(Input_Day1!$AG17="","",SMALL(Input_Day1!$AD$12:$AD$238,Input_Day1!$AG17)),Input_Day1!$AD$12:'Input_Day1'!$AD$238,0)))</f>
        <v>np</v>
      </c>
      <c r="J8" s="1">
        <f>IF($A8="","",INDEX(Input_Day1!J$12:J$238,MATCH(IF(Input_Day1!$AG17="","",SMALL(Input_Day1!$AD$12:$AD$238,Input_Day1!$AG17)),Input_Day1!$AD$12:'Input_Day1'!$AD$238,0)))</f>
        <v>-200</v>
      </c>
      <c r="K8" s="4">
        <f>IF($A8="","",INDEX(Input_Day1!K$12:K$238,MATCH(IF(Input_Day1!$AG17="","",SMALL(Input_Day1!$AD$12:$AD$238,Input_Day1!$AG17)),Input_Day1!$AD$12:'Input_Day1'!$AD$238,0)))</f>
        <v>6</v>
      </c>
      <c r="L8" s="5" t="str">
        <f>IF(OR($A8="",Input_Day1!L17=""),"",INDEX(Input_Day1!L$12:L$238,MATCH(IF(Input_Day1!$AG17="","",SMALL(Input_Day1!$AD$12:$AD$238,Input_Day1!$AG17)),Input_Day1!$AD$12:'Input_Day1'!$AD$238,0)))</f>
        <v/>
      </c>
      <c r="M8" s="1" t="str">
        <f>IF($A8="","",INDEX(Input_Day1!M$12:M$238,MATCH(IF(Input_Day1!$AG17="","",SMALL(Input_Day1!$AD$12:$AD$238,Input_Day1!$AG17)),Input_Day1!$AD$12:'Input_Day1'!$AD$238,0)))</f>
        <v/>
      </c>
      <c r="N8" s="4" t="str">
        <f>IF($A8="","",INDEX(Input_Day1!N$12:N$238,MATCH(IF(Input_Day1!$AG17="","",SMALL(Input_Day1!$AD$12:$AD$238,Input_Day1!$AG17)),Input_Day1!$AD$12:'Input_Day1'!$AD$238,0)))</f>
        <v/>
      </c>
      <c r="O8" s="5" t="str">
        <f>IF(OR($A8="",Input_Day1!O17=""),"",INDEX(Input_Day1!O$12:O$238,MATCH(IF(Input_Day1!$AG17="","",SMALL(Input_Day1!$AD$12:$AD$238,Input_Day1!$AG17)),Input_Day1!$AD$12:'Input_Day1'!$AD$238,0)))</f>
        <v/>
      </c>
      <c r="P8" s="1" t="str">
        <f>IF($A8="","",INDEX(Input_Day1!P$12:P$238,MATCH(IF(Input_Day1!$AG17="","",SMALL(Input_Day1!$AD$12:$AD$238,Input_Day1!$AG17)),Input_Day1!$AD$12:'Input_Day1'!$AD$238,0)))</f>
        <v/>
      </c>
      <c r="Q8" s="4" t="str">
        <f>IF($A8="","",INDEX(Input_Day1!Q$12:Q$238,MATCH(IF(Input_Day1!$AG17="","",SMALL(Input_Day1!$AD$12:$AD$238,Input_Day1!$AG17)),Input_Day1!$AD$12:'Input_Day1'!$AD$238,0)))</f>
        <v/>
      </c>
      <c r="R8" s="5" t="str">
        <f>IF(OR($A8="",Input_Day1!R17=""),"",INDEX(Input_Day1!R$12:R$238,MATCH(IF(Input_Day1!$AG17="","",SMALL(Input_Day1!$AD$12:$AD$238,Input_Day1!$AG17)),Input_Day1!$AD$12:'Input_Day1'!$AD$238,0)))</f>
        <v/>
      </c>
      <c r="S8" s="1" t="str">
        <f>IF($A8="","",INDEX(Input_Day1!S$12:S$238,MATCH(IF(Input_Day1!$AG17="","",SMALL(Input_Day1!$AD$12:$AD$238,Input_Day1!$AG17)),Input_Day1!$AD$12:'Input_Day1'!$AD$238,0)))</f>
        <v/>
      </c>
      <c r="T8" s="4" t="str">
        <f>IF($A8="","",INDEX(Input_Day1!T$12:T$238,MATCH(IF(Input_Day1!$AG17="","",SMALL(Input_Day1!$AD$12:$AD$238,Input_Day1!$AG17)),Input_Day1!$AD$12:'Input_Day1'!$AD$238,0)))</f>
        <v/>
      </c>
      <c r="U8" s="5" t="str">
        <f>IF(OR($A8="",Input_Day1!U17=""),"",INDEX(Input_Day1!U$12:U$238,MATCH(IF(Input_Day1!$AG17="","",SMALL(Input_Day1!$AD$12:$AD$238,Input_Day1!$AG17)),Input_Day1!$AD$12:'Input_Day1'!$AD$238,0)))</f>
        <v/>
      </c>
      <c r="V8" s="1" t="str">
        <f>IF($A8="","",INDEX(Input_Day1!V$12:V$238,MATCH(IF(Input_Day1!$AG17="","",SMALL(Input_Day1!$AD$12:$AD$238,Input_Day1!$AG17)),Input_Day1!$AD$12:'Input_Day1'!$AD$238,0)))</f>
        <v/>
      </c>
      <c r="W8" s="4" t="str">
        <f>IF($A8="","",INDEX(Input_Day1!W$12:W$238,MATCH(IF(Input_Day1!$AG17="","",SMALL(Input_Day1!$AD$12:$AD$238,Input_Day1!$AG17)),Input_Day1!$AD$12:'Input_Day1'!$AD$238,0)))</f>
        <v/>
      </c>
      <c r="X8" s="5" t="str">
        <f>IF(OR($A8="",Input_Day1!X17=""),"",INDEX(Input_Day1!X$12:X$238,MATCH(IF(Input_Day1!$AG17="","",SMALL(Input_Day1!$AD$12:$AD$238,Input_Day1!$AG17)),Input_Day1!$AD$12:'Input_Day1'!$AD$238,0)))</f>
        <v/>
      </c>
      <c r="Y8" s="1" t="str">
        <f>IF($A8="","",INDEX(Input_Day1!Y$12:Y$238,MATCH(IF(Input_Day1!$AG17="","",SMALL(Input_Day1!$AD$12:$AD$238,Input_Day1!$AG17)),Input_Day1!$AD$12:'Input_Day1'!$AD$238,0)))</f>
        <v/>
      </c>
      <c r="Z8" s="1" t="str">
        <f>IF($A8="","",INDEX(Input_Day1!Z$12:Z$238,MATCH(IF(Input_Day1!$AG17="","",SMALL(Input_Day1!$AD$12:$AD$238,Input_Day1!$AG17)),Input_Day1!$AD$12:'Input_Day1'!$AD$238,0)))</f>
        <v/>
      </c>
    </row>
    <row r="9" spans="1:28" x14ac:dyDescent="0.35">
      <c r="A9" s="1" t="str">
        <f>INDEX(Input_Day1!AC$12:AC$238,MATCH(IF(Input_Day1!$AG18="","",SMALL(Input_Day1!$AD$12:$AD$238,Input_Day1!$AG18)),Input_Day1!$AD$12:'Input_Day1'!$AD$238,0))</f>
        <v/>
      </c>
      <c r="B9" s="1" t="str">
        <f>IF($A9="","",INDEX(Input_Day1!A$12:A$238,MATCH(IF(Input_Day1!$AG18="","",SMALL(Input_Day1!$AD$12:$AD$238,Input_Day1!$AG18)),Input_Day1!$AD$12:'Input_Day1'!$AD$238,0)))</f>
        <v/>
      </c>
      <c r="C9" s="1" t="str">
        <f>IF($A9="","",INDEX(Input_Day1!B$12:B$238,MATCH(IF(Input_Day1!$AG18="","",SMALL(Input_Day1!$AD$12:$AD$238,Input_Day1!$AG18)),Input_Day1!$AD$12:'Input_Day1'!$AD$238,0)))</f>
        <v/>
      </c>
      <c r="D9" s="1" t="str">
        <f>IF($A9="","",INDEX(Input_Day1!C$12:C$238,MATCH(IF(Input_Day1!$AG18="","",SMALL(Input_Day1!$AD$12:$AD$238,Input_Day1!$AG18)),Input_Day1!$AD$12:'Input_Day1'!$AD$238,0)))</f>
        <v/>
      </c>
      <c r="E9" s="4" t="str">
        <f>IF($A9="","",INDEX(Input_Day1!D$12:D$238,MATCH(IF(Input_Day1!$AG18="","",SMALL(Input_Day1!$AD$12:$AD$238,Input_Day1!$AG18)),Input_Day1!$AD$12:'Input_Day1'!$AD$238,0)))</f>
        <v/>
      </c>
      <c r="F9" s="5" t="str">
        <f>IF(OR($A9="",Input_Day1!F18=""),"",INDEX(Input_Day1!F$12:F$238,MATCH(IF(Input_Day1!$AG18="","",SMALL(Input_Day1!$AD$12:$AD$238,Input_Day1!$AG18)),Input_Day1!$AD$12:'Input_Day1'!$AD$238,0)))</f>
        <v/>
      </c>
      <c r="G9" s="1" t="str">
        <f>IF($A9="","",INDEX(Input_Day1!G$12:G$238,MATCH(IF(Input_Day1!$AG18="","",SMALL(Input_Day1!$AD$12:$AD$238,Input_Day1!$AG18)),Input_Day1!$AD$12:'Input_Day1'!$AD$238,0)))</f>
        <v/>
      </c>
      <c r="H9" s="4" t="str">
        <f>IF($A9="","",INDEX(Input_Day1!H$12:H$238,MATCH(IF(Input_Day1!$AG18="","",SMALL(Input_Day1!$AD$12:$AD$238,Input_Day1!$AG18)),Input_Day1!$AD$12:'Input_Day1'!$AD$238,0)))</f>
        <v/>
      </c>
      <c r="I9" s="5" t="str">
        <f>IF(OR($A9="",Input_Day1!I18=""),"",INDEX(Input_Day1!I$12:I$238,MATCH(IF(Input_Day1!$AG18="","",SMALL(Input_Day1!$AD$12:$AD$238,Input_Day1!$AG18)),Input_Day1!$AD$12:'Input_Day1'!$AD$238,0)))</f>
        <v/>
      </c>
      <c r="J9" s="1" t="str">
        <f>IF($A9="","",INDEX(Input_Day1!J$12:J$238,MATCH(IF(Input_Day1!$AG18="","",SMALL(Input_Day1!$AD$12:$AD$238,Input_Day1!$AG18)),Input_Day1!$AD$12:'Input_Day1'!$AD$238,0)))</f>
        <v/>
      </c>
      <c r="K9" s="4" t="str">
        <f>IF($A9="","",INDEX(Input_Day1!K$12:K$238,MATCH(IF(Input_Day1!$AG18="","",SMALL(Input_Day1!$AD$12:$AD$238,Input_Day1!$AG18)),Input_Day1!$AD$12:'Input_Day1'!$AD$238,0)))</f>
        <v/>
      </c>
      <c r="L9" s="5" t="str">
        <f>IF(OR($A9="",Input_Day1!L18=""),"",INDEX(Input_Day1!L$12:L$238,MATCH(IF(Input_Day1!$AG18="","",SMALL(Input_Day1!$AD$12:$AD$238,Input_Day1!$AG18)),Input_Day1!$AD$12:'Input_Day1'!$AD$238,0)))</f>
        <v/>
      </c>
      <c r="M9" s="1" t="str">
        <f>IF($A9="","",INDEX(Input_Day1!M$12:M$238,MATCH(IF(Input_Day1!$AG18="","",SMALL(Input_Day1!$AD$12:$AD$238,Input_Day1!$AG18)),Input_Day1!$AD$12:'Input_Day1'!$AD$238,0)))</f>
        <v/>
      </c>
      <c r="N9" s="4" t="str">
        <f>IF($A9="","",INDEX(Input_Day1!N$12:N$238,MATCH(IF(Input_Day1!$AG18="","",SMALL(Input_Day1!$AD$12:$AD$238,Input_Day1!$AG18)),Input_Day1!$AD$12:'Input_Day1'!$AD$238,0)))</f>
        <v/>
      </c>
      <c r="O9" s="5" t="str">
        <f>IF(OR($A9="",Input_Day1!O18=""),"",INDEX(Input_Day1!O$12:O$238,MATCH(IF(Input_Day1!$AG18="","",SMALL(Input_Day1!$AD$12:$AD$238,Input_Day1!$AG18)),Input_Day1!$AD$12:'Input_Day1'!$AD$238,0)))</f>
        <v/>
      </c>
      <c r="P9" s="1" t="str">
        <f>IF($A9="","",INDEX(Input_Day1!P$12:P$238,MATCH(IF(Input_Day1!$AG18="","",SMALL(Input_Day1!$AD$12:$AD$238,Input_Day1!$AG18)),Input_Day1!$AD$12:'Input_Day1'!$AD$238,0)))</f>
        <v/>
      </c>
      <c r="Q9" s="4" t="str">
        <f>IF($A9="","",INDEX(Input_Day1!Q$12:Q$238,MATCH(IF(Input_Day1!$AG18="","",SMALL(Input_Day1!$AD$12:$AD$238,Input_Day1!$AG18)),Input_Day1!$AD$12:'Input_Day1'!$AD$238,0)))</f>
        <v/>
      </c>
      <c r="R9" s="5" t="str">
        <f>IF(OR($A9="",Input_Day1!R18=""),"",INDEX(Input_Day1!R$12:R$238,MATCH(IF(Input_Day1!$AG18="","",SMALL(Input_Day1!$AD$12:$AD$238,Input_Day1!$AG18)),Input_Day1!$AD$12:'Input_Day1'!$AD$238,0)))</f>
        <v/>
      </c>
      <c r="S9" s="1" t="str">
        <f>IF($A9="","",INDEX(Input_Day1!S$12:S$238,MATCH(IF(Input_Day1!$AG18="","",SMALL(Input_Day1!$AD$12:$AD$238,Input_Day1!$AG18)),Input_Day1!$AD$12:'Input_Day1'!$AD$238,0)))</f>
        <v/>
      </c>
      <c r="T9" s="4" t="str">
        <f>IF($A9="","",INDEX(Input_Day1!T$12:T$238,MATCH(IF(Input_Day1!$AG18="","",SMALL(Input_Day1!$AD$12:$AD$238,Input_Day1!$AG18)),Input_Day1!$AD$12:'Input_Day1'!$AD$238,0)))</f>
        <v/>
      </c>
      <c r="U9" s="5" t="str">
        <f>IF(OR($A9="",Input_Day1!U18=""),"",INDEX(Input_Day1!U$12:U$238,MATCH(IF(Input_Day1!$AG18="","",SMALL(Input_Day1!$AD$12:$AD$238,Input_Day1!$AG18)),Input_Day1!$AD$12:'Input_Day1'!$AD$238,0)))</f>
        <v/>
      </c>
      <c r="V9" s="1" t="str">
        <f>IF($A9="","",INDEX(Input_Day1!V$12:V$238,MATCH(IF(Input_Day1!$AG18="","",SMALL(Input_Day1!$AD$12:$AD$238,Input_Day1!$AG18)),Input_Day1!$AD$12:'Input_Day1'!$AD$238,0)))</f>
        <v/>
      </c>
      <c r="W9" s="4" t="str">
        <f>IF($A9="","",INDEX(Input_Day1!W$12:W$238,MATCH(IF(Input_Day1!$AG18="","",SMALL(Input_Day1!$AD$12:$AD$238,Input_Day1!$AG18)),Input_Day1!$AD$12:'Input_Day1'!$AD$238,0)))</f>
        <v/>
      </c>
      <c r="X9" s="5" t="str">
        <f>IF(OR($A9="",Input_Day1!X18=""),"",INDEX(Input_Day1!X$12:X$238,MATCH(IF(Input_Day1!$AG18="","",SMALL(Input_Day1!$AD$12:$AD$238,Input_Day1!$AG18)),Input_Day1!$AD$12:'Input_Day1'!$AD$238,0)))</f>
        <v/>
      </c>
      <c r="Y9" s="1" t="str">
        <f>IF($A9="","",INDEX(Input_Day1!Y$12:Y$238,MATCH(IF(Input_Day1!$AG18="","",SMALL(Input_Day1!$AD$12:$AD$238,Input_Day1!$AG18)),Input_Day1!$AD$12:'Input_Day1'!$AD$238,0)))</f>
        <v/>
      </c>
      <c r="Z9" s="1" t="str">
        <f>IF($A9="","",INDEX(Input_Day1!Z$12:Z$238,MATCH(IF(Input_Day1!$AG18="","",SMALL(Input_Day1!$AD$12:$AD$238,Input_Day1!$AG18)),Input_Day1!$AD$12:'Input_Day1'!$AD$238,0)))</f>
        <v/>
      </c>
    </row>
    <row r="10" spans="1:28" x14ac:dyDescent="0.35">
      <c r="A10" s="1" t="str">
        <f>INDEX(Input_Day1!AC$12:AC$238,MATCH(IF(Input_Day1!$AG19="","",SMALL(Input_Day1!$AD$12:$AD$238,Input_Day1!$AG19)),Input_Day1!$AD$12:'Input_Day1'!$AD$238,0))</f>
        <v/>
      </c>
      <c r="B10" s="1" t="str">
        <f>IF($A10="","",INDEX(Input_Day1!A$12:A$238,MATCH(IF(Input_Day1!$AG19="","",SMALL(Input_Day1!$AD$12:$AD$238,Input_Day1!$AG19)),Input_Day1!$AD$12:'Input_Day1'!$AD$238,0)))</f>
        <v/>
      </c>
      <c r="C10" s="1" t="str">
        <f>IF($A10="","",INDEX(Input_Day1!B$12:B$238,MATCH(IF(Input_Day1!$AG19="","",SMALL(Input_Day1!$AD$12:$AD$238,Input_Day1!$AG19)),Input_Day1!$AD$12:'Input_Day1'!$AD$238,0)))</f>
        <v/>
      </c>
      <c r="D10" s="1" t="str">
        <f>IF($A10="","",INDEX(Input_Day1!C$12:C$238,MATCH(IF(Input_Day1!$AG19="","",SMALL(Input_Day1!$AD$12:$AD$238,Input_Day1!$AG19)),Input_Day1!$AD$12:'Input_Day1'!$AD$238,0)))</f>
        <v/>
      </c>
      <c r="E10" s="4" t="str">
        <f>IF($A10="","",INDEX(Input_Day1!D$12:D$238,MATCH(IF(Input_Day1!$AG19="","",SMALL(Input_Day1!$AD$12:$AD$238,Input_Day1!$AG19)),Input_Day1!$AD$12:'Input_Day1'!$AD$238,0)))</f>
        <v/>
      </c>
      <c r="F10" s="5" t="str">
        <f>IF(OR($A10="",Input_Day1!F19=""),"",INDEX(Input_Day1!F$12:F$238,MATCH(IF(Input_Day1!$AG19="","",SMALL(Input_Day1!$AD$12:$AD$238,Input_Day1!$AG19)),Input_Day1!$AD$12:'Input_Day1'!$AD$238,0)))</f>
        <v/>
      </c>
      <c r="G10" s="1" t="str">
        <f>IF($A10="","",INDEX(Input_Day1!G$12:G$238,MATCH(IF(Input_Day1!$AG19="","",SMALL(Input_Day1!$AD$12:$AD$238,Input_Day1!$AG19)),Input_Day1!$AD$12:'Input_Day1'!$AD$238,0)))</f>
        <v/>
      </c>
      <c r="H10" s="4" t="str">
        <f>IF($A10="","",INDEX(Input_Day1!H$12:H$238,MATCH(IF(Input_Day1!$AG19="","",SMALL(Input_Day1!$AD$12:$AD$238,Input_Day1!$AG19)),Input_Day1!$AD$12:'Input_Day1'!$AD$238,0)))</f>
        <v/>
      </c>
      <c r="I10" s="5" t="str">
        <f>IF(OR($A10="",Input_Day1!I19=""),"",INDEX(Input_Day1!I$12:I$238,MATCH(IF(Input_Day1!$AG19="","",SMALL(Input_Day1!$AD$12:$AD$238,Input_Day1!$AG19)),Input_Day1!$AD$12:'Input_Day1'!$AD$238,0)))</f>
        <v/>
      </c>
      <c r="J10" s="1" t="str">
        <f>IF($A10="","",INDEX(Input_Day1!J$12:J$238,MATCH(IF(Input_Day1!$AG19="","",SMALL(Input_Day1!$AD$12:$AD$238,Input_Day1!$AG19)),Input_Day1!$AD$12:'Input_Day1'!$AD$238,0)))</f>
        <v/>
      </c>
      <c r="K10" s="4" t="str">
        <f>IF($A10="","",INDEX(Input_Day1!K$12:K$238,MATCH(IF(Input_Day1!$AG19="","",SMALL(Input_Day1!$AD$12:$AD$238,Input_Day1!$AG19)),Input_Day1!$AD$12:'Input_Day1'!$AD$238,0)))</f>
        <v/>
      </c>
      <c r="L10" s="5" t="str">
        <f>IF(OR($A10="",Input_Day1!L19=""),"",INDEX(Input_Day1!L$12:L$238,MATCH(IF(Input_Day1!$AG19="","",SMALL(Input_Day1!$AD$12:$AD$238,Input_Day1!$AG19)),Input_Day1!$AD$12:'Input_Day1'!$AD$238,0)))</f>
        <v/>
      </c>
      <c r="M10" s="1" t="str">
        <f>IF($A10="","",INDEX(Input_Day1!M$12:M$238,MATCH(IF(Input_Day1!$AG19="","",SMALL(Input_Day1!$AD$12:$AD$238,Input_Day1!$AG19)),Input_Day1!$AD$12:'Input_Day1'!$AD$238,0)))</f>
        <v/>
      </c>
      <c r="N10" s="4" t="str">
        <f>IF($A10="","",INDEX(Input_Day1!N$12:N$238,MATCH(IF(Input_Day1!$AG19="","",SMALL(Input_Day1!$AD$12:$AD$238,Input_Day1!$AG19)),Input_Day1!$AD$12:'Input_Day1'!$AD$238,0)))</f>
        <v/>
      </c>
      <c r="O10" s="5" t="str">
        <f>IF(OR($A10="",Input_Day1!O19=""),"",INDEX(Input_Day1!O$12:O$238,MATCH(IF(Input_Day1!$AG19="","",SMALL(Input_Day1!$AD$12:$AD$238,Input_Day1!$AG19)),Input_Day1!$AD$12:'Input_Day1'!$AD$238,0)))</f>
        <v/>
      </c>
      <c r="P10" s="1" t="str">
        <f>IF($A10="","",INDEX(Input_Day1!P$12:P$238,MATCH(IF(Input_Day1!$AG19="","",SMALL(Input_Day1!$AD$12:$AD$238,Input_Day1!$AG19)),Input_Day1!$AD$12:'Input_Day1'!$AD$238,0)))</f>
        <v/>
      </c>
      <c r="Q10" s="4" t="str">
        <f>IF($A10="","",INDEX(Input_Day1!Q$12:Q$238,MATCH(IF(Input_Day1!$AG19="","",SMALL(Input_Day1!$AD$12:$AD$238,Input_Day1!$AG19)),Input_Day1!$AD$12:'Input_Day1'!$AD$238,0)))</f>
        <v/>
      </c>
      <c r="R10" s="5" t="str">
        <f>IF(OR($A10="",Input_Day1!R19=""),"",INDEX(Input_Day1!R$12:R$238,MATCH(IF(Input_Day1!$AG19="","",SMALL(Input_Day1!$AD$12:$AD$238,Input_Day1!$AG19)),Input_Day1!$AD$12:'Input_Day1'!$AD$238,0)))</f>
        <v/>
      </c>
      <c r="S10" s="1" t="str">
        <f>IF($A10="","",INDEX(Input_Day1!S$12:S$238,MATCH(IF(Input_Day1!$AG19="","",SMALL(Input_Day1!$AD$12:$AD$238,Input_Day1!$AG19)),Input_Day1!$AD$12:'Input_Day1'!$AD$238,0)))</f>
        <v/>
      </c>
      <c r="T10" s="4" t="str">
        <f>IF($A10="","",INDEX(Input_Day1!T$12:T$238,MATCH(IF(Input_Day1!$AG19="","",SMALL(Input_Day1!$AD$12:$AD$238,Input_Day1!$AG19)),Input_Day1!$AD$12:'Input_Day1'!$AD$238,0)))</f>
        <v/>
      </c>
      <c r="U10" s="5" t="str">
        <f>IF(OR($A10="",Input_Day1!U19=""),"",INDEX(Input_Day1!U$12:U$238,MATCH(IF(Input_Day1!$AG19="","",SMALL(Input_Day1!$AD$12:$AD$238,Input_Day1!$AG19)),Input_Day1!$AD$12:'Input_Day1'!$AD$238,0)))</f>
        <v/>
      </c>
      <c r="V10" s="1" t="str">
        <f>IF($A10="","",INDEX(Input_Day1!V$12:V$238,MATCH(IF(Input_Day1!$AG19="","",SMALL(Input_Day1!$AD$12:$AD$238,Input_Day1!$AG19)),Input_Day1!$AD$12:'Input_Day1'!$AD$238,0)))</f>
        <v/>
      </c>
      <c r="W10" s="4" t="str">
        <f>IF($A10="","",INDEX(Input_Day1!W$12:W$238,MATCH(IF(Input_Day1!$AG19="","",SMALL(Input_Day1!$AD$12:$AD$238,Input_Day1!$AG19)),Input_Day1!$AD$12:'Input_Day1'!$AD$238,0)))</f>
        <v/>
      </c>
      <c r="X10" s="5" t="str">
        <f>IF(OR($A10="",Input_Day1!X19=""),"",INDEX(Input_Day1!X$12:X$238,MATCH(IF(Input_Day1!$AG19="","",SMALL(Input_Day1!$AD$12:$AD$238,Input_Day1!$AG19)),Input_Day1!$AD$12:'Input_Day1'!$AD$238,0)))</f>
        <v/>
      </c>
      <c r="Y10" s="1" t="str">
        <f>IF($A10="","",INDEX(Input_Day1!Y$12:Y$238,MATCH(IF(Input_Day1!$AG19="","",SMALL(Input_Day1!$AD$12:$AD$238,Input_Day1!$AG19)),Input_Day1!$AD$12:'Input_Day1'!$AD$238,0)))</f>
        <v/>
      </c>
      <c r="Z10" s="1" t="str">
        <f>IF($A10="","",INDEX(Input_Day1!Z$12:Z$238,MATCH(IF(Input_Day1!$AG19="","",SMALL(Input_Day1!$AD$12:$AD$238,Input_Day1!$AG19)),Input_Day1!$AD$12:'Input_Day1'!$AD$238,0)))</f>
        <v/>
      </c>
    </row>
    <row r="11" spans="1:28" x14ac:dyDescent="0.35">
      <c r="A11" s="1" t="str">
        <f>INDEX(Input_Day1!AC$12:AC$238,MATCH(IF(Input_Day1!$AG20="","",SMALL(Input_Day1!$AD$12:$AD$238,Input_Day1!$AG20)),Input_Day1!$AD$12:'Input_Day1'!$AD$238,0))</f>
        <v/>
      </c>
      <c r="B11" s="1" t="str">
        <f>IF($A11="","",INDEX(Input_Day1!A$12:A$238,MATCH(IF(Input_Day1!$AG20="","",SMALL(Input_Day1!$AD$12:$AD$238,Input_Day1!$AG20)),Input_Day1!$AD$12:'Input_Day1'!$AD$238,0)))</f>
        <v/>
      </c>
      <c r="C11" s="1" t="str">
        <f>IF($A11="","",INDEX(Input_Day1!B$12:B$238,MATCH(IF(Input_Day1!$AG20="","",SMALL(Input_Day1!$AD$12:$AD$238,Input_Day1!$AG20)),Input_Day1!$AD$12:'Input_Day1'!$AD$238,0)))</f>
        <v/>
      </c>
      <c r="D11" s="1" t="str">
        <f>IF($A11="","",INDEX(Input_Day1!C$12:C$238,MATCH(IF(Input_Day1!$AG20="","",SMALL(Input_Day1!$AD$12:$AD$238,Input_Day1!$AG20)),Input_Day1!$AD$12:'Input_Day1'!$AD$238,0)))</f>
        <v/>
      </c>
      <c r="E11" s="4" t="str">
        <f>IF($A11="","",INDEX(Input_Day1!D$12:D$238,MATCH(IF(Input_Day1!$AG20="","",SMALL(Input_Day1!$AD$12:$AD$238,Input_Day1!$AG20)),Input_Day1!$AD$12:'Input_Day1'!$AD$238,0)))</f>
        <v/>
      </c>
      <c r="F11" s="5" t="str">
        <f>IF(OR($A11="",Input_Day1!F20=""),"",INDEX(Input_Day1!F$12:F$238,MATCH(IF(Input_Day1!$AG20="","",SMALL(Input_Day1!$AD$12:$AD$238,Input_Day1!$AG20)),Input_Day1!$AD$12:'Input_Day1'!$AD$238,0)))</f>
        <v/>
      </c>
      <c r="G11" s="1" t="str">
        <f>IF($A11="","",INDEX(Input_Day1!G$12:G$238,MATCH(IF(Input_Day1!$AG20="","",SMALL(Input_Day1!$AD$12:$AD$238,Input_Day1!$AG20)),Input_Day1!$AD$12:'Input_Day1'!$AD$238,0)))</f>
        <v/>
      </c>
      <c r="H11" s="4" t="str">
        <f>IF($A11="","",INDEX(Input_Day1!H$12:H$238,MATCH(IF(Input_Day1!$AG20="","",SMALL(Input_Day1!$AD$12:$AD$238,Input_Day1!$AG20)),Input_Day1!$AD$12:'Input_Day1'!$AD$238,0)))</f>
        <v/>
      </c>
      <c r="I11" s="5" t="str">
        <f>IF(OR($A11="",Input_Day1!I20=""),"",INDEX(Input_Day1!I$12:I$238,MATCH(IF(Input_Day1!$AG20="","",SMALL(Input_Day1!$AD$12:$AD$238,Input_Day1!$AG20)),Input_Day1!$AD$12:'Input_Day1'!$AD$238,0)))</f>
        <v/>
      </c>
      <c r="J11" s="1" t="str">
        <f>IF($A11="","",INDEX(Input_Day1!J$12:J$238,MATCH(IF(Input_Day1!$AG20="","",SMALL(Input_Day1!$AD$12:$AD$238,Input_Day1!$AG20)),Input_Day1!$AD$12:'Input_Day1'!$AD$238,0)))</f>
        <v/>
      </c>
      <c r="K11" s="4" t="str">
        <f>IF($A11="","",INDEX(Input_Day1!K$12:K$238,MATCH(IF(Input_Day1!$AG20="","",SMALL(Input_Day1!$AD$12:$AD$238,Input_Day1!$AG20)),Input_Day1!$AD$12:'Input_Day1'!$AD$238,0)))</f>
        <v/>
      </c>
      <c r="L11" s="5" t="str">
        <f>IF(OR($A11="",Input_Day1!L20=""),"",INDEX(Input_Day1!L$12:L$238,MATCH(IF(Input_Day1!$AG20="","",SMALL(Input_Day1!$AD$12:$AD$238,Input_Day1!$AG20)),Input_Day1!$AD$12:'Input_Day1'!$AD$238,0)))</f>
        <v/>
      </c>
      <c r="M11" s="1" t="str">
        <f>IF($A11="","",INDEX(Input_Day1!M$12:M$238,MATCH(IF(Input_Day1!$AG20="","",SMALL(Input_Day1!$AD$12:$AD$238,Input_Day1!$AG20)),Input_Day1!$AD$12:'Input_Day1'!$AD$238,0)))</f>
        <v/>
      </c>
      <c r="N11" s="4" t="str">
        <f>IF($A11="","",INDEX(Input_Day1!N$12:N$238,MATCH(IF(Input_Day1!$AG20="","",SMALL(Input_Day1!$AD$12:$AD$238,Input_Day1!$AG20)),Input_Day1!$AD$12:'Input_Day1'!$AD$238,0)))</f>
        <v/>
      </c>
      <c r="O11" s="5" t="str">
        <f>IF(OR($A11="",Input_Day1!O20=""),"",INDEX(Input_Day1!O$12:O$238,MATCH(IF(Input_Day1!$AG20="","",SMALL(Input_Day1!$AD$12:$AD$238,Input_Day1!$AG20)),Input_Day1!$AD$12:'Input_Day1'!$AD$238,0)))</f>
        <v/>
      </c>
      <c r="P11" s="1" t="str">
        <f>IF($A11="","",INDEX(Input_Day1!P$12:P$238,MATCH(IF(Input_Day1!$AG20="","",SMALL(Input_Day1!$AD$12:$AD$238,Input_Day1!$AG20)),Input_Day1!$AD$12:'Input_Day1'!$AD$238,0)))</f>
        <v/>
      </c>
      <c r="Q11" s="4" t="str">
        <f>IF($A11="","",INDEX(Input_Day1!Q$12:Q$238,MATCH(IF(Input_Day1!$AG20="","",SMALL(Input_Day1!$AD$12:$AD$238,Input_Day1!$AG20)),Input_Day1!$AD$12:'Input_Day1'!$AD$238,0)))</f>
        <v/>
      </c>
      <c r="R11" s="5" t="str">
        <f>IF(OR($A11="",Input_Day1!R20=""),"",INDEX(Input_Day1!R$12:R$238,MATCH(IF(Input_Day1!$AG20="","",SMALL(Input_Day1!$AD$12:$AD$238,Input_Day1!$AG20)),Input_Day1!$AD$12:'Input_Day1'!$AD$238,0)))</f>
        <v/>
      </c>
      <c r="S11" s="1" t="str">
        <f>IF($A11="","",INDEX(Input_Day1!S$12:S$238,MATCH(IF(Input_Day1!$AG20="","",SMALL(Input_Day1!$AD$12:$AD$238,Input_Day1!$AG20)),Input_Day1!$AD$12:'Input_Day1'!$AD$238,0)))</f>
        <v/>
      </c>
      <c r="T11" s="4" t="str">
        <f>IF($A11="","",INDEX(Input_Day1!T$12:T$238,MATCH(IF(Input_Day1!$AG20="","",SMALL(Input_Day1!$AD$12:$AD$238,Input_Day1!$AG20)),Input_Day1!$AD$12:'Input_Day1'!$AD$238,0)))</f>
        <v/>
      </c>
      <c r="U11" s="5" t="str">
        <f>IF(OR($A11="",Input_Day1!U20=""),"",INDEX(Input_Day1!U$12:U$238,MATCH(IF(Input_Day1!$AG20="","",SMALL(Input_Day1!$AD$12:$AD$238,Input_Day1!$AG20)),Input_Day1!$AD$12:'Input_Day1'!$AD$238,0)))</f>
        <v/>
      </c>
      <c r="V11" s="1" t="str">
        <f>IF($A11="","",INDEX(Input_Day1!V$12:V$238,MATCH(IF(Input_Day1!$AG20="","",SMALL(Input_Day1!$AD$12:$AD$238,Input_Day1!$AG20)),Input_Day1!$AD$12:'Input_Day1'!$AD$238,0)))</f>
        <v/>
      </c>
      <c r="W11" s="4" t="str">
        <f>IF($A11="","",INDEX(Input_Day1!W$12:W$238,MATCH(IF(Input_Day1!$AG20="","",SMALL(Input_Day1!$AD$12:$AD$238,Input_Day1!$AG20)),Input_Day1!$AD$12:'Input_Day1'!$AD$238,0)))</f>
        <v/>
      </c>
      <c r="X11" s="5" t="str">
        <f>IF(OR($A11="",Input_Day1!X20=""),"",INDEX(Input_Day1!X$12:X$238,MATCH(IF(Input_Day1!$AG20="","",SMALL(Input_Day1!$AD$12:$AD$238,Input_Day1!$AG20)),Input_Day1!$AD$12:'Input_Day1'!$AD$238,0)))</f>
        <v/>
      </c>
      <c r="Y11" s="1" t="str">
        <f>IF($A11="","",INDEX(Input_Day1!Y$12:Y$238,MATCH(IF(Input_Day1!$AG20="","",SMALL(Input_Day1!$AD$12:$AD$238,Input_Day1!$AG20)),Input_Day1!$AD$12:'Input_Day1'!$AD$238,0)))</f>
        <v/>
      </c>
      <c r="Z11" s="1" t="str">
        <f>IF($A11="","",INDEX(Input_Day1!Z$12:Z$238,MATCH(IF(Input_Day1!$AG20="","",SMALL(Input_Day1!$AD$12:$AD$238,Input_Day1!$AG20)),Input_Day1!$AD$12:'Input_Day1'!$AD$238,0)))</f>
        <v/>
      </c>
    </row>
    <row r="12" spans="1:28" x14ac:dyDescent="0.35">
      <c r="A12" s="1" t="str">
        <f>INDEX(Input_Day1!AC$12:AC$238,MATCH(IF(Input_Day1!$AG21="","",SMALL(Input_Day1!$AD$12:$AD$238,Input_Day1!$AG21)),Input_Day1!$AD$12:'Input_Day1'!$AD$238,0))</f>
        <v/>
      </c>
      <c r="B12" s="1" t="str">
        <f>IF($A12="","",INDEX(Input_Day1!A$12:A$238,MATCH(IF(Input_Day1!$AG21="","",SMALL(Input_Day1!$AD$12:$AD$238,Input_Day1!$AG21)),Input_Day1!$AD$12:'Input_Day1'!$AD$238,0)))</f>
        <v/>
      </c>
      <c r="C12" s="1" t="str">
        <f>IF($A12="","",INDEX(Input_Day1!B$12:B$238,MATCH(IF(Input_Day1!$AG21="","",SMALL(Input_Day1!$AD$12:$AD$238,Input_Day1!$AG21)),Input_Day1!$AD$12:'Input_Day1'!$AD$238,0)))</f>
        <v/>
      </c>
      <c r="D12" s="1" t="str">
        <f>IF($A12="","",INDEX(Input_Day1!C$12:C$238,MATCH(IF(Input_Day1!$AG21="","",SMALL(Input_Day1!$AD$12:$AD$238,Input_Day1!$AG21)),Input_Day1!$AD$12:'Input_Day1'!$AD$238,0)))</f>
        <v/>
      </c>
      <c r="E12" s="4" t="str">
        <f>IF($A12="","",INDEX(Input_Day1!D$12:D$238,MATCH(IF(Input_Day1!$AG21="","",SMALL(Input_Day1!$AD$12:$AD$238,Input_Day1!$AG21)),Input_Day1!$AD$12:'Input_Day1'!$AD$238,0)))</f>
        <v/>
      </c>
      <c r="F12" s="5" t="str">
        <f>IF(OR($A12="",Input_Day1!F21=""),"",INDEX(Input_Day1!F$12:F$238,MATCH(IF(Input_Day1!$AG21="","",SMALL(Input_Day1!$AD$12:$AD$238,Input_Day1!$AG21)),Input_Day1!$AD$12:'Input_Day1'!$AD$238,0)))</f>
        <v/>
      </c>
      <c r="G12" s="1" t="str">
        <f>IF($A12="","",INDEX(Input_Day1!G$12:G$238,MATCH(IF(Input_Day1!$AG21="","",SMALL(Input_Day1!$AD$12:$AD$238,Input_Day1!$AG21)),Input_Day1!$AD$12:'Input_Day1'!$AD$238,0)))</f>
        <v/>
      </c>
      <c r="H12" s="4" t="str">
        <f>IF($A12="","",INDEX(Input_Day1!H$12:H$238,MATCH(IF(Input_Day1!$AG21="","",SMALL(Input_Day1!$AD$12:$AD$238,Input_Day1!$AG21)),Input_Day1!$AD$12:'Input_Day1'!$AD$238,0)))</f>
        <v/>
      </c>
      <c r="I12" s="5" t="str">
        <f>IF(OR($A12="",Input_Day1!I21=""),"",INDEX(Input_Day1!I$12:I$238,MATCH(IF(Input_Day1!$AG21="","",SMALL(Input_Day1!$AD$12:$AD$238,Input_Day1!$AG21)),Input_Day1!$AD$12:'Input_Day1'!$AD$238,0)))</f>
        <v/>
      </c>
      <c r="J12" s="1" t="str">
        <f>IF($A12="","",INDEX(Input_Day1!J$12:J$238,MATCH(IF(Input_Day1!$AG21="","",SMALL(Input_Day1!$AD$12:$AD$238,Input_Day1!$AG21)),Input_Day1!$AD$12:'Input_Day1'!$AD$238,0)))</f>
        <v/>
      </c>
      <c r="K12" s="4" t="str">
        <f>IF($A12="","",INDEX(Input_Day1!K$12:K$238,MATCH(IF(Input_Day1!$AG21="","",SMALL(Input_Day1!$AD$12:$AD$238,Input_Day1!$AG21)),Input_Day1!$AD$12:'Input_Day1'!$AD$238,0)))</f>
        <v/>
      </c>
      <c r="L12" s="5" t="str">
        <f>IF(OR($A12="",Input_Day1!L21=""),"",INDEX(Input_Day1!L$12:L$238,MATCH(IF(Input_Day1!$AG21="","",SMALL(Input_Day1!$AD$12:$AD$238,Input_Day1!$AG21)),Input_Day1!$AD$12:'Input_Day1'!$AD$238,0)))</f>
        <v/>
      </c>
      <c r="M12" s="1" t="str">
        <f>IF($A12="","",INDEX(Input_Day1!M$12:M$238,MATCH(IF(Input_Day1!$AG21="","",SMALL(Input_Day1!$AD$12:$AD$238,Input_Day1!$AG21)),Input_Day1!$AD$12:'Input_Day1'!$AD$238,0)))</f>
        <v/>
      </c>
      <c r="N12" s="4" t="str">
        <f>IF($A12="","",INDEX(Input_Day1!N$12:N$238,MATCH(IF(Input_Day1!$AG21="","",SMALL(Input_Day1!$AD$12:$AD$238,Input_Day1!$AG21)),Input_Day1!$AD$12:'Input_Day1'!$AD$238,0)))</f>
        <v/>
      </c>
      <c r="O12" s="5" t="str">
        <f>IF(OR($A12="",Input_Day1!O21=""),"",INDEX(Input_Day1!O$12:O$238,MATCH(IF(Input_Day1!$AG21="","",SMALL(Input_Day1!$AD$12:$AD$238,Input_Day1!$AG21)),Input_Day1!$AD$12:'Input_Day1'!$AD$238,0)))</f>
        <v/>
      </c>
      <c r="P12" s="1" t="str">
        <f>IF($A12="","",INDEX(Input_Day1!P$12:P$238,MATCH(IF(Input_Day1!$AG21="","",SMALL(Input_Day1!$AD$12:$AD$238,Input_Day1!$AG21)),Input_Day1!$AD$12:'Input_Day1'!$AD$238,0)))</f>
        <v/>
      </c>
      <c r="Q12" s="4" t="str">
        <f>IF($A12="","",INDEX(Input_Day1!Q$12:Q$238,MATCH(IF(Input_Day1!$AG21="","",SMALL(Input_Day1!$AD$12:$AD$238,Input_Day1!$AG21)),Input_Day1!$AD$12:'Input_Day1'!$AD$238,0)))</f>
        <v/>
      </c>
      <c r="R12" s="5" t="str">
        <f>IF(OR($A12="",Input_Day1!R21=""),"",INDEX(Input_Day1!R$12:R$238,MATCH(IF(Input_Day1!$AG21="","",SMALL(Input_Day1!$AD$12:$AD$238,Input_Day1!$AG21)),Input_Day1!$AD$12:'Input_Day1'!$AD$238,0)))</f>
        <v/>
      </c>
      <c r="S12" s="1" t="str">
        <f>IF($A12="","",INDEX(Input_Day1!S$12:S$238,MATCH(IF(Input_Day1!$AG21="","",SMALL(Input_Day1!$AD$12:$AD$238,Input_Day1!$AG21)),Input_Day1!$AD$12:'Input_Day1'!$AD$238,0)))</f>
        <v/>
      </c>
      <c r="T12" s="4" t="str">
        <f>IF($A12="","",INDEX(Input_Day1!T$12:T$238,MATCH(IF(Input_Day1!$AG21="","",SMALL(Input_Day1!$AD$12:$AD$238,Input_Day1!$AG21)),Input_Day1!$AD$12:'Input_Day1'!$AD$238,0)))</f>
        <v/>
      </c>
      <c r="U12" s="5" t="str">
        <f>IF(OR($A12="",Input_Day1!U21=""),"",INDEX(Input_Day1!U$12:U$238,MATCH(IF(Input_Day1!$AG21="","",SMALL(Input_Day1!$AD$12:$AD$238,Input_Day1!$AG21)),Input_Day1!$AD$12:'Input_Day1'!$AD$238,0)))</f>
        <v/>
      </c>
      <c r="V12" s="1" t="str">
        <f>IF($A12="","",INDEX(Input_Day1!V$12:V$238,MATCH(IF(Input_Day1!$AG21="","",SMALL(Input_Day1!$AD$12:$AD$238,Input_Day1!$AG21)),Input_Day1!$AD$12:'Input_Day1'!$AD$238,0)))</f>
        <v/>
      </c>
      <c r="W12" s="4" t="str">
        <f>IF($A12="","",INDEX(Input_Day1!W$12:W$238,MATCH(IF(Input_Day1!$AG21="","",SMALL(Input_Day1!$AD$12:$AD$238,Input_Day1!$AG21)),Input_Day1!$AD$12:'Input_Day1'!$AD$238,0)))</f>
        <v/>
      </c>
      <c r="X12" s="5" t="str">
        <f>IF(OR($A12="",Input_Day1!X21=""),"",INDEX(Input_Day1!X$12:X$238,MATCH(IF(Input_Day1!$AG21="","",SMALL(Input_Day1!$AD$12:$AD$238,Input_Day1!$AG21)),Input_Day1!$AD$12:'Input_Day1'!$AD$238,0)))</f>
        <v/>
      </c>
      <c r="Y12" s="1" t="str">
        <f>IF($A12="","",INDEX(Input_Day1!Y$12:Y$238,MATCH(IF(Input_Day1!$AG21="","",SMALL(Input_Day1!$AD$12:$AD$238,Input_Day1!$AG21)),Input_Day1!$AD$12:'Input_Day1'!$AD$238,0)))</f>
        <v/>
      </c>
      <c r="Z12" s="1" t="str">
        <f>IF($A12="","",INDEX(Input_Day1!Z$12:Z$238,MATCH(IF(Input_Day1!$AG21="","",SMALL(Input_Day1!$AD$12:$AD$238,Input_Day1!$AG21)),Input_Day1!$AD$12:'Input_Day1'!$AD$238,0)))</f>
        <v/>
      </c>
    </row>
    <row r="13" spans="1:28" x14ac:dyDescent="0.35">
      <c r="A13" s="1" t="str">
        <f>INDEX(Input_Day1!AC$12:AC$238,MATCH(IF(Input_Day1!$AG22="","",SMALL(Input_Day1!$AD$12:$AD$238,Input_Day1!$AG22)),Input_Day1!$AD$12:'Input_Day1'!$AD$238,0))</f>
        <v/>
      </c>
      <c r="B13" s="1" t="str">
        <f>IF($A13="","",INDEX(Input_Day1!A$12:A$238,MATCH(IF(Input_Day1!$AG22="","",SMALL(Input_Day1!$AD$12:$AD$238,Input_Day1!$AG22)),Input_Day1!$AD$12:'Input_Day1'!$AD$238,0)))</f>
        <v/>
      </c>
      <c r="C13" s="1" t="str">
        <f>IF($A13="","",INDEX(Input_Day1!B$12:B$238,MATCH(IF(Input_Day1!$AG22="","",SMALL(Input_Day1!$AD$12:$AD$238,Input_Day1!$AG22)),Input_Day1!$AD$12:'Input_Day1'!$AD$238,0)))</f>
        <v/>
      </c>
      <c r="D13" s="1" t="str">
        <f>IF($A13="","",INDEX(Input_Day1!C$12:C$238,MATCH(IF(Input_Day1!$AG22="","",SMALL(Input_Day1!$AD$12:$AD$238,Input_Day1!$AG22)),Input_Day1!$AD$12:'Input_Day1'!$AD$238,0)))</f>
        <v/>
      </c>
      <c r="E13" s="4" t="str">
        <f>IF($A13="","",INDEX(Input_Day1!D$12:D$238,MATCH(IF(Input_Day1!$AG22="","",SMALL(Input_Day1!$AD$12:$AD$238,Input_Day1!$AG22)),Input_Day1!$AD$12:'Input_Day1'!$AD$238,0)))</f>
        <v/>
      </c>
      <c r="F13" s="5" t="str">
        <f>IF(OR($A13="",Input_Day1!F22=""),"",INDEX(Input_Day1!F$12:F$238,MATCH(IF(Input_Day1!$AG22="","",SMALL(Input_Day1!$AD$12:$AD$238,Input_Day1!$AG22)),Input_Day1!$AD$12:'Input_Day1'!$AD$238,0)))</f>
        <v/>
      </c>
      <c r="G13" s="1" t="str">
        <f>IF($A13="","",INDEX(Input_Day1!G$12:G$238,MATCH(IF(Input_Day1!$AG22="","",SMALL(Input_Day1!$AD$12:$AD$238,Input_Day1!$AG22)),Input_Day1!$AD$12:'Input_Day1'!$AD$238,0)))</f>
        <v/>
      </c>
      <c r="H13" s="4" t="str">
        <f>IF($A13="","",INDEX(Input_Day1!H$12:H$238,MATCH(IF(Input_Day1!$AG22="","",SMALL(Input_Day1!$AD$12:$AD$238,Input_Day1!$AG22)),Input_Day1!$AD$12:'Input_Day1'!$AD$238,0)))</f>
        <v/>
      </c>
      <c r="I13" s="5" t="str">
        <f>IF(OR($A13="",Input_Day1!I22=""),"",INDEX(Input_Day1!I$12:I$238,MATCH(IF(Input_Day1!$AG22="","",SMALL(Input_Day1!$AD$12:$AD$238,Input_Day1!$AG22)),Input_Day1!$AD$12:'Input_Day1'!$AD$238,0)))</f>
        <v/>
      </c>
      <c r="J13" s="1" t="str">
        <f>IF($A13="","",INDEX(Input_Day1!J$12:J$238,MATCH(IF(Input_Day1!$AG22="","",SMALL(Input_Day1!$AD$12:$AD$238,Input_Day1!$AG22)),Input_Day1!$AD$12:'Input_Day1'!$AD$238,0)))</f>
        <v/>
      </c>
      <c r="K13" s="4" t="str">
        <f>IF($A13="","",INDEX(Input_Day1!K$12:K$238,MATCH(IF(Input_Day1!$AG22="","",SMALL(Input_Day1!$AD$12:$AD$238,Input_Day1!$AG22)),Input_Day1!$AD$12:'Input_Day1'!$AD$238,0)))</f>
        <v/>
      </c>
      <c r="L13" s="5" t="str">
        <f>IF(OR($A13="",Input_Day1!L22=""),"",INDEX(Input_Day1!L$12:L$238,MATCH(IF(Input_Day1!$AG22="","",SMALL(Input_Day1!$AD$12:$AD$238,Input_Day1!$AG22)),Input_Day1!$AD$12:'Input_Day1'!$AD$238,0)))</f>
        <v/>
      </c>
      <c r="M13" s="1" t="str">
        <f>IF($A13="","",INDEX(Input_Day1!M$12:M$238,MATCH(IF(Input_Day1!$AG22="","",SMALL(Input_Day1!$AD$12:$AD$238,Input_Day1!$AG22)),Input_Day1!$AD$12:'Input_Day1'!$AD$238,0)))</f>
        <v/>
      </c>
      <c r="N13" s="4" t="str">
        <f>IF($A13="","",INDEX(Input_Day1!N$12:N$238,MATCH(IF(Input_Day1!$AG22="","",SMALL(Input_Day1!$AD$12:$AD$238,Input_Day1!$AG22)),Input_Day1!$AD$12:'Input_Day1'!$AD$238,0)))</f>
        <v/>
      </c>
      <c r="O13" s="5" t="str">
        <f>IF(OR($A13="",Input_Day1!O22=""),"",INDEX(Input_Day1!O$12:O$238,MATCH(IF(Input_Day1!$AG22="","",SMALL(Input_Day1!$AD$12:$AD$238,Input_Day1!$AG22)),Input_Day1!$AD$12:'Input_Day1'!$AD$238,0)))</f>
        <v/>
      </c>
      <c r="P13" s="1" t="str">
        <f>IF($A13="","",INDEX(Input_Day1!P$12:P$238,MATCH(IF(Input_Day1!$AG22="","",SMALL(Input_Day1!$AD$12:$AD$238,Input_Day1!$AG22)),Input_Day1!$AD$12:'Input_Day1'!$AD$238,0)))</f>
        <v/>
      </c>
      <c r="Q13" s="4" t="str">
        <f>IF($A13="","",INDEX(Input_Day1!Q$12:Q$238,MATCH(IF(Input_Day1!$AG22="","",SMALL(Input_Day1!$AD$12:$AD$238,Input_Day1!$AG22)),Input_Day1!$AD$12:'Input_Day1'!$AD$238,0)))</f>
        <v/>
      </c>
      <c r="R13" s="5" t="str">
        <f>IF(OR($A13="",Input_Day1!R22=""),"",INDEX(Input_Day1!R$12:R$238,MATCH(IF(Input_Day1!$AG22="","",SMALL(Input_Day1!$AD$12:$AD$238,Input_Day1!$AG22)),Input_Day1!$AD$12:'Input_Day1'!$AD$238,0)))</f>
        <v/>
      </c>
      <c r="S13" s="1" t="str">
        <f>IF($A13="","",INDEX(Input_Day1!S$12:S$238,MATCH(IF(Input_Day1!$AG22="","",SMALL(Input_Day1!$AD$12:$AD$238,Input_Day1!$AG22)),Input_Day1!$AD$12:'Input_Day1'!$AD$238,0)))</f>
        <v/>
      </c>
      <c r="T13" s="4" t="str">
        <f>IF($A13="","",INDEX(Input_Day1!T$12:T$238,MATCH(IF(Input_Day1!$AG22="","",SMALL(Input_Day1!$AD$12:$AD$238,Input_Day1!$AG22)),Input_Day1!$AD$12:'Input_Day1'!$AD$238,0)))</f>
        <v/>
      </c>
      <c r="U13" s="5" t="str">
        <f>IF(OR($A13="",Input_Day1!U22=""),"",INDEX(Input_Day1!U$12:U$238,MATCH(IF(Input_Day1!$AG22="","",SMALL(Input_Day1!$AD$12:$AD$238,Input_Day1!$AG22)),Input_Day1!$AD$12:'Input_Day1'!$AD$238,0)))</f>
        <v/>
      </c>
      <c r="V13" s="1" t="str">
        <f>IF($A13="","",INDEX(Input_Day1!V$12:V$238,MATCH(IF(Input_Day1!$AG22="","",SMALL(Input_Day1!$AD$12:$AD$238,Input_Day1!$AG22)),Input_Day1!$AD$12:'Input_Day1'!$AD$238,0)))</f>
        <v/>
      </c>
      <c r="W13" s="4" t="str">
        <f>IF($A13="","",INDEX(Input_Day1!W$12:W$238,MATCH(IF(Input_Day1!$AG22="","",SMALL(Input_Day1!$AD$12:$AD$238,Input_Day1!$AG22)),Input_Day1!$AD$12:'Input_Day1'!$AD$238,0)))</f>
        <v/>
      </c>
      <c r="X13" s="5" t="str">
        <f>IF(OR($A13="",Input_Day1!X22=""),"",INDEX(Input_Day1!X$12:X$238,MATCH(IF(Input_Day1!$AG22="","",SMALL(Input_Day1!$AD$12:$AD$238,Input_Day1!$AG22)),Input_Day1!$AD$12:'Input_Day1'!$AD$238,0)))</f>
        <v/>
      </c>
      <c r="Y13" s="1" t="str">
        <f>IF($A13="","",INDEX(Input_Day1!Y$12:Y$238,MATCH(IF(Input_Day1!$AG22="","",SMALL(Input_Day1!$AD$12:$AD$238,Input_Day1!$AG22)),Input_Day1!$AD$12:'Input_Day1'!$AD$238,0)))</f>
        <v/>
      </c>
      <c r="Z13" s="1" t="str">
        <f>IF($A13="","",INDEX(Input_Day1!Z$12:Z$238,MATCH(IF(Input_Day1!$AG22="","",SMALL(Input_Day1!$AD$12:$AD$238,Input_Day1!$AG22)),Input_Day1!$AD$12:'Input_Day1'!$AD$238,0)))</f>
        <v/>
      </c>
    </row>
    <row r="14" spans="1:28" x14ac:dyDescent="0.35">
      <c r="A14" s="1" t="str">
        <f>INDEX(Input_Day1!AC$12:AC$238,MATCH(IF(Input_Day1!$AG23="","",SMALL(Input_Day1!$AD$12:$AD$238,Input_Day1!$AG23)),Input_Day1!$AD$12:'Input_Day1'!$AD$238,0))</f>
        <v/>
      </c>
      <c r="B14" s="1" t="str">
        <f>IF($A14="","",INDEX(Input_Day1!A$12:A$238,MATCH(IF(Input_Day1!$AG23="","",SMALL(Input_Day1!$AD$12:$AD$238,Input_Day1!$AG23)),Input_Day1!$AD$12:'Input_Day1'!$AD$238,0)))</f>
        <v/>
      </c>
      <c r="C14" s="1" t="str">
        <f>IF($A14="","",INDEX(Input_Day1!B$12:B$238,MATCH(IF(Input_Day1!$AG23="","",SMALL(Input_Day1!$AD$12:$AD$238,Input_Day1!$AG23)),Input_Day1!$AD$12:'Input_Day1'!$AD$238,0)))</f>
        <v/>
      </c>
      <c r="D14" s="1" t="str">
        <f>IF($A14="","",INDEX(Input_Day1!C$12:C$238,MATCH(IF(Input_Day1!$AG23="","",SMALL(Input_Day1!$AD$12:$AD$238,Input_Day1!$AG23)),Input_Day1!$AD$12:'Input_Day1'!$AD$238,0)))</f>
        <v/>
      </c>
      <c r="E14" s="4" t="str">
        <f>IF($A14="","",INDEX(Input_Day1!D$12:D$238,MATCH(IF(Input_Day1!$AG23="","",SMALL(Input_Day1!$AD$12:$AD$238,Input_Day1!$AG23)),Input_Day1!$AD$12:'Input_Day1'!$AD$238,0)))</f>
        <v/>
      </c>
      <c r="F14" s="5" t="str">
        <f>IF(OR($A14="",Input_Day1!F23=""),"",INDEX(Input_Day1!F$12:F$238,MATCH(IF(Input_Day1!$AG23="","",SMALL(Input_Day1!$AD$12:$AD$238,Input_Day1!$AG23)),Input_Day1!$AD$12:'Input_Day1'!$AD$238,0)))</f>
        <v/>
      </c>
      <c r="G14" s="1" t="str">
        <f>IF($A14="","",INDEX(Input_Day1!G$12:G$238,MATCH(IF(Input_Day1!$AG23="","",SMALL(Input_Day1!$AD$12:$AD$238,Input_Day1!$AG23)),Input_Day1!$AD$12:'Input_Day1'!$AD$238,0)))</f>
        <v/>
      </c>
      <c r="H14" s="4" t="str">
        <f>IF($A14="","",INDEX(Input_Day1!H$12:H$238,MATCH(IF(Input_Day1!$AG23="","",SMALL(Input_Day1!$AD$12:$AD$238,Input_Day1!$AG23)),Input_Day1!$AD$12:'Input_Day1'!$AD$238,0)))</f>
        <v/>
      </c>
      <c r="I14" s="5" t="str">
        <f>IF(OR($A14="",Input_Day1!I23=""),"",INDEX(Input_Day1!I$12:I$238,MATCH(IF(Input_Day1!$AG23="","",SMALL(Input_Day1!$AD$12:$AD$238,Input_Day1!$AG23)),Input_Day1!$AD$12:'Input_Day1'!$AD$238,0)))</f>
        <v/>
      </c>
      <c r="J14" s="1" t="str">
        <f>IF($A14="","",INDEX(Input_Day1!J$12:J$238,MATCH(IF(Input_Day1!$AG23="","",SMALL(Input_Day1!$AD$12:$AD$238,Input_Day1!$AG23)),Input_Day1!$AD$12:'Input_Day1'!$AD$238,0)))</f>
        <v/>
      </c>
      <c r="K14" s="4" t="str">
        <f>IF($A14="","",INDEX(Input_Day1!K$12:K$238,MATCH(IF(Input_Day1!$AG23="","",SMALL(Input_Day1!$AD$12:$AD$238,Input_Day1!$AG23)),Input_Day1!$AD$12:'Input_Day1'!$AD$238,0)))</f>
        <v/>
      </c>
      <c r="L14" s="5" t="str">
        <f>IF(OR($A14="",Input_Day1!L23=""),"",INDEX(Input_Day1!L$12:L$238,MATCH(IF(Input_Day1!$AG23="","",SMALL(Input_Day1!$AD$12:$AD$238,Input_Day1!$AG23)),Input_Day1!$AD$12:'Input_Day1'!$AD$238,0)))</f>
        <v/>
      </c>
      <c r="M14" s="1" t="str">
        <f>IF($A14="","",INDEX(Input_Day1!M$12:M$238,MATCH(IF(Input_Day1!$AG23="","",SMALL(Input_Day1!$AD$12:$AD$238,Input_Day1!$AG23)),Input_Day1!$AD$12:'Input_Day1'!$AD$238,0)))</f>
        <v/>
      </c>
      <c r="N14" s="4" t="str">
        <f>IF($A14="","",INDEX(Input_Day1!N$12:N$238,MATCH(IF(Input_Day1!$AG23="","",SMALL(Input_Day1!$AD$12:$AD$238,Input_Day1!$AG23)),Input_Day1!$AD$12:'Input_Day1'!$AD$238,0)))</f>
        <v/>
      </c>
      <c r="O14" s="5" t="str">
        <f>IF(OR($A14="",Input_Day1!O23=""),"",INDEX(Input_Day1!O$12:O$238,MATCH(IF(Input_Day1!$AG23="","",SMALL(Input_Day1!$AD$12:$AD$238,Input_Day1!$AG23)),Input_Day1!$AD$12:'Input_Day1'!$AD$238,0)))</f>
        <v/>
      </c>
      <c r="P14" s="1" t="str">
        <f>IF($A14="","",INDEX(Input_Day1!P$12:P$238,MATCH(IF(Input_Day1!$AG23="","",SMALL(Input_Day1!$AD$12:$AD$238,Input_Day1!$AG23)),Input_Day1!$AD$12:'Input_Day1'!$AD$238,0)))</f>
        <v/>
      </c>
      <c r="Q14" s="4" t="str">
        <f>IF($A14="","",INDEX(Input_Day1!Q$12:Q$238,MATCH(IF(Input_Day1!$AG23="","",SMALL(Input_Day1!$AD$12:$AD$238,Input_Day1!$AG23)),Input_Day1!$AD$12:'Input_Day1'!$AD$238,0)))</f>
        <v/>
      </c>
      <c r="R14" s="5" t="str">
        <f>IF(OR($A14="",Input_Day1!R23=""),"",INDEX(Input_Day1!R$12:R$238,MATCH(IF(Input_Day1!$AG23="","",SMALL(Input_Day1!$AD$12:$AD$238,Input_Day1!$AG23)),Input_Day1!$AD$12:'Input_Day1'!$AD$238,0)))</f>
        <v/>
      </c>
      <c r="S14" s="1" t="str">
        <f>IF($A14="","",INDEX(Input_Day1!S$12:S$238,MATCH(IF(Input_Day1!$AG23="","",SMALL(Input_Day1!$AD$12:$AD$238,Input_Day1!$AG23)),Input_Day1!$AD$12:'Input_Day1'!$AD$238,0)))</f>
        <v/>
      </c>
      <c r="T14" s="4" t="str">
        <f>IF($A14="","",INDEX(Input_Day1!T$12:T$238,MATCH(IF(Input_Day1!$AG23="","",SMALL(Input_Day1!$AD$12:$AD$238,Input_Day1!$AG23)),Input_Day1!$AD$12:'Input_Day1'!$AD$238,0)))</f>
        <v/>
      </c>
      <c r="U14" s="5" t="str">
        <f>IF(OR($A14="",Input_Day1!U23=""),"",INDEX(Input_Day1!U$12:U$238,MATCH(IF(Input_Day1!$AG23="","",SMALL(Input_Day1!$AD$12:$AD$238,Input_Day1!$AG23)),Input_Day1!$AD$12:'Input_Day1'!$AD$238,0)))</f>
        <v/>
      </c>
      <c r="V14" s="1" t="str">
        <f>IF($A14="","",INDEX(Input_Day1!V$12:V$238,MATCH(IF(Input_Day1!$AG23="","",SMALL(Input_Day1!$AD$12:$AD$238,Input_Day1!$AG23)),Input_Day1!$AD$12:'Input_Day1'!$AD$238,0)))</f>
        <v/>
      </c>
      <c r="W14" s="4" t="str">
        <f>IF($A14="","",INDEX(Input_Day1!W$12:W$238,MATCH(IF(Input_Day1!$AG23="","",SMALL(Input_Day1!$AD$12:$AD$238,Input_Day1!$AG23)),Input_Day1!$AD$12:'Input_Day1'!$AD$238,0)))</f>
        <v/>
      </c>
      <c r="X14" s="5" t="str">
        <f>IF(OR($A14="",Input_Day1!X23=""),"",INDEX(Input_Day1!X$12:X$238,MATCH(IF(Input_Day1!$AG23="","",SMALL(Input_Day1!$AD$12:$AD$238,Input_Day1!$AG23)),Input_Day1!$AD$12:'Input_Day1'!$AD$238,0)))</f>
        <v/>
      </c>
      <c r="Y14" s="1" t="str">
        <f>IF($A14="","",INDEX(Input_Day1!Y$12:Y$238,MATCH(IF(Input_Day1!$AG23="","",SMALL(Input_Day1!$AD$12:$AD$238,Input_Day1!$AG23)),Input_Day1!$AD$12:'Input_Day1'!$AD$238,0)))</f>
        <v/>
      </c>
      <c r="Z14" s="1" t="str">
        <f>IF($A14="","",INDEX(Input_Day1!Z$12:Z$238,MATCH(IF(Input_Day1!$AG23="","",SMALL(Input_Day1!$AD$12:$AD$238,Input_Day1!$AG23)),Input_Day1!$AD$12:'Input_Day1'!$AD$238,0)))</f>
        <v/>
      </c>
    </row>
    <row r="15" spans="1:28" x14ac:dyDescent="0.35">
      <c r="A15" s="1" t="str">
        <f>INDEX(Input_Day1!AC$12:AC$238,MATCH(IF(Input_Day1!$AG24="","",SMALL(Input_Day1!$AD$12:$AD$238,Input_Day1!$AG24)),Input_Day1!$AD$12:'Input_Day1'!$AD$238,0))</f>
        <v/>
      </c>
      <c r="B15" s="1" t="str">
        <f>IF($A15="","",INDEX(Input_Day1!A$12:A$238,MATCH(IF(Input_Day1!$AG24="","",SMALL(Input_Day1!$AD$12:$AD$238,Input_Day1!$AG24)),Input_Day1!$AD$12:'Input_Day1'!$AD$238,0)))</f>
        <v/>
      </c>
      <c r="C15" s="1" t="str">
        <f>IF($A15="","",INDEX(Input_Day1!B$12:B$238,MATCH(IF(Input_Day1!$AG24="","",SMALL(Input_Day1!$AD$12:$AD$238,Input_Day1!$AG24)),Input_Day1!$AD$12:'Input_Day1'!$AD$238,0)))</f>
        <v/>
      </c>
      <c r="D15" s="1" t="str">
        <f>IF($A15="","",INDEX(Input_Day1!C$12:C$238,MATCH(IF(Input_Day1!$AG24="","",SMALL(Input_Day1!$AD$12:$AD$238,Input_Day1!$AG24)),Input_Day1!$AD$12:'Input_Day1'!$AD$238,0)))</f>
        <v/>
      </c>
      <c r="E15" s="4" t="str">
        <f>IF($A15="","",INDEX(Input_Day1!D$12:D$238,MATCH(IF(Input_Day1!$AG24="","",SMALL(Input_Day1!$AD$12:$AD$238,Input_Day1!$AG24)),Input_Day1!$AD$12:'Input_Day1'!$AD$238,0)))</f>
        <v/>
      </c>
      <c r="F15" s="5" t="str">
        <f>IF(OR($A15="",Input_Day1!F24=""),"",INDEX(Input_Day1!F$12:F$238,MATCH(IF(Input_Day1!$AG24="","",SMALL(Input_Day1!$AD$12:$AD$238,Input_Day1!$AG24)),Input_Day1!$AD$12:'Input_Day1'!$AD$238,0)))</f>
        <v/>
      </c>
      <c r="G15" s="1" t="str">
        <f>IF($A15="","",INDEX(Input_Day1!G$12:G$238,MATCH(IF(Input_Day1!$AG24="","",SMALL(Input_Day1!$AD$12:$AD$238,Input_Day1!$AG24)),Input_Day1!$AD$12:'Input_Day1'!$AD$238,0)))</f>
        <v/>
      </c>
      <c r="H15" s="4" t="str">
        <f>IF($A15="","",INDEX(Input_Day1!H$12:H$238,MATCH(IF(Input_Day1!$AG24="","",SMALL(Input_Day1!$AD$12:$AD$238,Input_Day1!$AG24)),Input_Day1!$AD$12:'Input_Day1'!$AD$238,0)))</f>
        <v/>
      </c>
      <c r="I15" s="5" t="str">
        <f>IF(OR($A15="",Input_Day1!I24=""),"",INDEX(Input_Day1!I$12:I$238,MATCH(IF(Input_Day1!$AG24="","",SMALL(Input_Day1!$AD$12:$AD$238,Input_Day1!$AG24)),Input_Day1!$AD$12:'Input_Day1'!$AD$238,0)))</f>
        <v/>
      </c>
      <c r="J15" s="1" t="str">
        <f>IF($A15="","",INDEX(Input_Day1!J$12:J$238,MATCH(IF(Input_Day1!$AG24="","",SMALL(Input_Day1!$AD$12:$AD$238,Input_Day1!$AG24)),Input_Day1!$AD$12:'Input_Day1'!$AD$238,0)))</f>
        <v/>
      </c>
      <c r="K15" s="4" t="str">
        <f>IF($A15="","",INDEX(Input_Day1!K$12:K$238,MATCH(IF(Input_Day1!$AG24="","",SMALL(Input_Day1!$AD$12:$AD$238,Input_Day1!$AG24)),Input_Day1!$AD$12:'Input_Day1'!$AD$238,0)))</f>
        <v/>
      </c>
      <c r="L15" s="5" t="str">
        <f>IF(OR($A15="",Input_Day1!L24=""),"",INDEX(Input_Day1!L$12:L$238,MATCH(IF(Input_Day1!$AG24="","",SMALL(Input_Day1!$AD$12:$AD$238,Input_Day1!$AG24)),Input_Day1!$AD$12:'Input_Day1'!$AD$238,0)))</f>
        <v/>
      </c>
      <c r="M15" s="1" t="str">
        <f>IF($A15="","",INDEX(Input_Day1!M$12:M$238,MATCH(IF(Input_Day1!$AG24="","",SMALL(Input_Day1!$AD$12:$AD$238,Input_Day1!$AG24)),Input_Day1!$AD$12:'Input_Day1'!$AD$238,0)))</f>
        <v/>
      </c>
      <c r="N15" s="4" t="str">
        <f>IF($A15="","",INDEX(Input_Day1!N$12:N$238,MATCH(IF(Input_Day1!$AG24="","",SMALL(Input_Day1!$AD$12:$AD$238,Input_Day1!$AG24)),Input_Day1!$AD$12:'Input_Day1'!$AD$238,0)))</f>
        <v/>
      </c>
      <c r="O15" s="5" t="str">
        <f>IF(OR($A15="",Input_Day1!O24=""),"",INDEX(Input_Day1!O$12:O$238,MATCH(IF(Input_Day1!$AG24="","",SMALL(Input_Day1!$AD$12:$AD$238,Input_Day1!$AG24)),Input_Day1!$AD$12:'Input_Day1'!$AD$238,0)))</f>
        <v/>
      </c>
      <c r="P15" s="1" t="str">
        <f>IF($A15="","",INDEX(Input_Day1!P$12:P$238,MATCH(IF(Input_Day1!$AG24="","",SMALL(Input_Day1!$AD$12:$AD$238,Input_Day1!$AG24)),Input_Day1!$AD$12:'Input_Day1'!$AD$238,0)))</f>
        <v/>
      </c>
      <c r="Q15" s="4" t="str">
        <f>IF($A15="","",INDEX(Input_Day1!Q$12:Q$238,MATCH(IF(Input_Day1!$AG24="","",SMALL(Input_Day1!$AD$12:$AD$238,Input_Day1!$AG24)),Input_Day1!$AD$12:'Input_Day1'!$AD$238,0)))</f>
        <v/>
      </c>
      <c r="R15" s="5" t="str">
        <f>IF(OR($A15="",Input_Day1!R24=""),"",INDEX(Input_Day1!R$12:R$238,MATCH(IF(Input_Day1!$AG24="","",SMALL(Input_Day1!$AD$12:$AD$238,Input_Day1!$AG24)),Input_Day1!$AD$12:'Input_Day1'!$AD$238,0)))</f>
        <v/>
      </c>
      <c r="S15" s="1" t="str">
        <f>IF($A15="","",INDEX(Input_Day1!S$12:S$238,MATCH(IF(Input_Day1!$AG24="","",SMALL(Input_Day1!$AD$12:$AD$238,Input_Day1!$AG24)),Input_Day1!$AD$12:'Input_Day1'!$AD$238,0)))</f>
        <v/>
      </c>
      <c r="T15" s="4" t="str">
        <f>IF($A15="","",INDEX(Input_Day1!T$12:T$238,MATCH(IF(Input_Day1!$AG24="","",SMALL(Input_Day1!$AD$12:$AD$238,Input_Day1!$AG24)),Input_Day1!$AD$12:'Input_Day1'!$AD$238,0)))</f>
        <v/>
      </c>
      <c r="U15" s="5" t="str">
        <f>IF(OR($A15="",Input_Day1!U24=""),"",INDEX(Input_Day1!U$12:U$238,MATCH(IF(Input_Day1!$AG24="","",SMALL(Input_Day1!$AD$12:$AD$238,Input_Day1!$AG24)),Input_Day1!$AD$12:'Input_Day1'!$AD$238,0)))</f>
        <v/>
      </c>
      <c r="V15" s="1" t="str">
        <f>IF($A15="","",INDEX(Input_Day1!V$12:V$238,MATCH(IF(Input_Day1!$AG24="","",SMALL(Input_Day1!$AD$12:$AD$238,Input_Day1!$AG24)),Input_Day1!$AD$12:'Input_Day1'!$AD$238,0)))</f>
        <v/>
      </c>
      <c r="W15" s="4" t="str">
        <f>IF($A15="","",INDEX(Input_Day1!W$12:W$238,MATCH(IF(Input_Day1!$AG24="","",SMALL(Input_Day1!$AD$12:$AD$238,Input_Day1!$AG24)),Input_Day1!$AD$12:'Input_Day1'!$AD$238,0)))</f>
        <v/>
      </c>
      <c r="X15" s="5" t="str">
        <f>IF(OR($A15="",Input_Day1!X24=""),"",INDEX(Input_Day1!X$12:X$238,MATCH(IF(Input_Day1!$AG24="","",SMALL(Input_Day1!$AD$12:$AD$238,Input_Day1!$AG24)),Input_Day1!$AD$12:'Input_Day1'!$AD$238,0)))</f>
        <v/>
      </c>
      <c r="Y15" s="1" t="str">
        <f>IF($A15="","",INDEX(Input_Day1!Y$12:Y$238,MATCH(IF(Input_Day1!$AG24="","",SMALL(Input_Day1!$AD$12:$AD$238,Input_Day1!$AG24)),Input_Day1!$AD$12:'Input_Day1'!$AD$238,0)))</f>
        <v/>
      </c>
      <c r="Z15" s="1" t="str">
        <f>IF($A15="","",INDEX(Input_Day1!Z$12:Z$238,MATCH(IF(Input_Day1!$AG24="","",SMALL(Input_Day1!$AD$12:$AD$238,Input_Day1!$AG24)),Input_Day1!$AD$12:'Input_Day1'!$AD$238,0)))</f>
        <v/>
      </c>
    </row>
    <row r="16" spans="1:28" x14ac:dyDescent="0.35">
      <c r="A16" s="1" t="str">
        <f>INDEX(Input_Day1!AC$12:AC$238,MATCH(IF(Input_Day1!$AG25="","",SMALL(Input_Day1!$AD$12:$AD$238,Input_Day1!$AG25)),Input_Day1!$AD$12:'Input_Day1'!$AD$238,0))</f>
        <v/>
      </c>
      <c r="B16" s="1" t="str">
        <f>IF($A16="","",INDEX(Input_Day1!A$12:A$238,MATCH(IF(Input_Day1!$AG25="","",SMALL(Input_Day1!$AD$12:$AD$238,Input_Day1!$AG25)),Input_Day1!$AD$12:'Input_Day1'!$AD$238,0)))</f>
        <v/>
      </c>
      <c r="C16" s="1" t="str">
        <f>IF($A16="","",INDEX(Input_Day1!B$12:B$238,MATCH(IF(Input_Day1!$AG25="","",SMALL(Input_Day1!$AD$12:$AD$238,Input_Day1!$AG25)),Input_Day1!$AD$12:'Input_Day1'!$AD$238,0)))</f>
        <v/>
      </c>
      <c r="D16" s="1" t="str">
        <f>IF($A16="","",INDEX(Input_Day1!C$12:C$238,MATCH(IF(Input_Day1!$AG25="","",SMALL(Input_Day1!$AD$12:$AD$238,Input_Day1!$AG25)),Input_Day1!$AD$12:'Input_Day1'!$AD$238,0)))</f>
        <v/>
      </c>
      <c r="E16" s="4" t="str">
        <f>IF($A16="","",INDEX(Input_Day1!D$12:D$238,MATCH(IF(Input_Day1!$AG25="","",SMALL(Input_Day1!$AD$12:$AD$238,Input_Day1!$AG25)),Input_Day1!$AD$12:'Input_Day1'!$AD$238,0)))</f>
        <v/>
      </c>
      <c r="F16" s="5" t="str">
        <f>IF(OR($A16="",Input_Day1!F25=""),"",INDEX(Input_Day1!F$12:F$238,MATCH(IF(Input_Day1!$AG25="","",SMALL(Input_Day1!$AD$12:$AD$238,Input_Day1!$AG25)),Input_Day1!$AD$12:'Input_Day1'!$AD$238,0)))</f>
        <v/>
      </c>
      <c r="G16" s="1" t="str">
        <f>IF($A16="","",INDEX(Input_Day1!G$12:G$238,MATCH(IF(Input_Day1!$AG25="","",SMALL(Input_Day1!$AD$12:$AD$238,Input_Day1!$AG25)),Input_Day1!$AD$12:'Input_Day1'!$AD$238,0)))</f>
        <v/>
      </c>
      <c r="H16" s="4" t="str">
        <f>IF($A16="","",INDEX(Input_Day1!H$12:H$238,MATCH(IF(Input_Day1!$AG25="","",SMALL(Input_Day1!$AD$12:$AD$238,Input_Day1!$AG25)),Input_Day1!$AD$12:'Input_Day1'!$AD$238,0)))</f>
        <v/>
      </c>
      <c r="I16" s="5" t="str">
        <f>IF(OR($A16="",Input_Day1!I25=""),"",INDEX(Input_Day1!I$12:I$238,MATCH(IF(Input_Day1!$AG25="","",SMALL(Input_Day1!$AD$12:$AD$238,Input_Day1!$AG25)),Input_Day1!$AD$12:'Input_Day1'!$AD$238,0)))</f>
        <v/>
      </c>
      <c r="J16" s="1" t="str">
        <f>IF($A16="","",INDEX(Input_Day1!J$12:J$238,MATCH(IF(Input_Day1!$AG25="","",SMALL(Input_Day1!$AD$12:$AD$238,Input_Day1!$AG25)),Input_Day1!$AD$12:'Input_Day1'!$AD$238,0)))</f>
        <v/>
      </c>
      <c r="K16" s="4" t="str">
        <f>IF($A16="","",INDEX(Input_Day1!K$12:K$238,MATCH(IF(Input_Day1!$AG25="","",SMALL(Input_Day1!$AD$12:$AD$238,Input_Day1!$AG25)),Input_Day1!$AD$12:'Input_Day1'!$AD$238,0)))</f>
        <v/>
      </c>
      <c r="L16" s="5" t="str">
        <f>IF(OR($A16="",Input_Day1!L25=""),"",INDEX(Input_Day1!L$12:L$238,MATCH(IF(Input_Day1!$AG25="","",SMALL(Input_Day1!$AD$12:$AD$238,Input_Day1!$AG25)),Input_Day1!$AD$12:'Input_Day1'!$AD$238,0)))</f>
        <v/>
      </c>
      <c r="M16" s="1" t="str">
        <f>IF($A16="","",INDEX(Input_Day1!M$12:M$238,MATCH(IF(Input_Day1!$AG25="","",SMALL(Input_Day1!$AD$12:$AD$238,Input_Day1!$AG25)),Input_Day1!$AD$12:'Input_Day1'!$AD$238,0)))</f>
        <v/>
      </c>
      <c r="N16" s="4" t="str">
        <f>IF($A16="","",INDEX(Input_Day1!N$12:N$238,MATCH(IF(Input_Day1!$AG25="","",SMALL(Input_Day1!$AD$12:$AD$238,Input_Day1!$AG25)),Input_Day1!$AD$12:'Input_Day1'!$AD$238,0)))</f>
        <v/>
      </c>
      <c r="O16" s="5" t="str">
        <f>IF(OR($A16="",Input_Day1!O25=""),"",INDEX(Input_Day1!O$12:O$238,MATCH(IF(Input_Day1!$AG25="","",SMALL(Input_Day1!$AD$12:$AD$238,Input_Day1!$AG25)),Input_Day1!$AD$12:'Input_Day1'!$AD$238,0)))</f>
        <v/>
      </c>
      <c r="P16" s="1" t="str">
        <f>IF($A16="","",INDEX(Input_Day1!P$12:P$238,MATCH(IF(Input_Day1!$AG25="","",SMALL(Input_Day1!$AD$12:$AD$238,Input_Day1!$AG25)),Input_Day1!$AD$12:'Input_Day1'!$AD$238,0)))</f>
        <v/>
      </c>
      <c r="Q16" s="4" t="str">
        <f>IF($A16="","",INDEX(Input_Day1!Q$12:Q$238,MATCH(IF(Input_Day1!$AG25="","",SMALL(Input_Day1!$AD$12:$AD$238,Input_Day1!$AG25)),Input_Day1!$AD$12:'Input_Day1'!$AD$238,0)))</f>
        <v/>
      </c>
      <c r="R16" s="5" t="str">
        <f>IF(OR($A16="",Input_Day1!R25=""),"",INDEX(Input_Day1!R$12:R$238,MATCH(IF(Input_Day1!$AG25="","",SMALL(Input_Day1!$AD$12:$AD$238,Input_Day1!$AG25)),Input_Day1!$AD$12:'Input_Day1'!$AD$238,0)))</f>
        <v/>
      </c>
      <c r="S16" s="1" t="str">
        <f>IF($A16="","",INDEX(Input_Day1!S$12:S$238,MATCH(IF(Input_Day1!$AG25="","",SMALL(Input_Day1!$AD$12:$AD$238,Input_Day1!$AG25)),Input_Day1!$AD$12:'Input_Day1'!$AD$238,0)))</f>
        <v/>
      </c>
      <c r="T16" s="4" t="str">
        <f>IF($A16="","",INDEX(Input_Day1!T$12:T$238,MATCH(IF(Input_Day1!$AG25="","",SMALL(Input_Day1!$AD$12:$AD$238,Input_Day1!$AG25)),Input_Day1!$AD$12:'Input_Day1'!$AD$238,0)))</f>
        <v/>
      </c>
      <c r="U16" s="5" t="str">
        <f>IF(OR($A16="",Input_Day1!U25=""),"",INDEX(Input_Day1!U$12:U$238,MATCH(IF(Input_Day1!$AG25="","",SMALL(Input_Day1!$AD$12:$AD$238,Input_Day1!$AG25)),Input_Day1!$AD$12:'Input_Day1'!$AD$238,0)))</f>
        <v/>
      </c>
      <c r="V16" s="1" t="str">
        <f>IF($A16="","",INDEX(Input_Day1!V$12:V$238,MATCH(IF(Input_Day1!$AG25="","",SMALL(Input_Day1!$AD$12:$AD$238,Input_Day1!$AG25)),Input_Day1!$AD$12:'Input_Day1'!$AD$238,0)))</f>
        <v/>
      </c>
      <c r="W16" s="4" t="str">
        <f>IF($A16="","",INDEX(Input_Day1!W$12:W$238,MATCH(IF(Input_Day1!$AG25="","",SMALL(Input_Day1!$AD$12:$AD$238,Input_Day1!$AG25)),Input_Day1!$AD$12:'Input_Day1'!$AD$238,0)))</f>
        <v/>
      </c>
      <c r="X16" s="5" t="str">
        <f>IF(OR($A16="",Input_Day1!X25=""),"",INDEX(Input_Day1!X$12:X$238,MATCH(IF(Input_Day1!$AG25="","",SMALL(Input_Day1!$AD$12:$AD$238,Input_Day1!$AG25)),Input_Day1!$AD$12:'Input_Day1'!$AD$238,0)))</f>
        <v/>
      </c>
      <c r="Y16" s="1" t="str">
        <f>IF($A16="","",INDEX(Input_Day1!Y$12:Y$238,MATCH(IF(Input_Day1!$AG25="","",SMALL(Input_Day1!$AD$12:$AD$238,Input_Day1!$AG25)),Input_Day1!$AD$12:'Input_Day1'!$AD$238,0)))</f>
        <v/>
      </c>
      <c r="Z16" s="1" t="str">
        <f>IF($A16="","",INDEX(Input_Day1!Z$12:Z$238,MATCH(IF(Input_Day1!$AG25="","",SMALL(Input_Day1!$AD$12:$AD$238,Input_Day1!$AG25)),Input_Day1!$AD$12:'Input_Day1'!$AD$238,0)))</f>
        <v/>
      </c>
    </row>
    <row r="17" spans="1:26" x14ac:dyDescent="0.35">
      <c r="A17" s="1" t="str">
        <f>INDEX(Input_Day1!AC$12:AC$238,MATCH(IF(Input_Day1!$AG26="","",SMALL(Input_Day1!$AD$12:$AD$238,Input_Day1!$AG26)),Input_Day1!$AD$12:'Input_Day1'!$AD$238,0))</f>
        <v/>
      </c>
      <c r="B17" s="1" t="str">
        <f>IF($A17="","",INDEX(Input_Day1!A$12:A$238,MATCH(IF(Input_Day1!$AG26="","",SMALL(Input_Day1!$AD$12:$AD$238,Input_Day1!$AG26)),Input_Day1!$AD$12:'Input_Day1'!$AD$238,0)))</f>
        <v/>
      </c>
      <c r="C17" s="1" t="str">
        <f>IF($A17="","",INDEX(Input_Day1!B$12:B$238,MATCH(IF(Input_Day1!$AG26="","",SMALL(Input_Day1!$AD$12:$AD$238,Input_Day1!$AG26)),Input_Day1!$AD$12:'Input_Day1'!$AD$238,0)))</f>
        <v/>
      </c>
      <c r="D17" s="1" t="str">
        <f>IF($A17="","",INDEX(Input_Day1!C$12:C$238,MATCH(IF(Input_Day1!$AG26="","",SMALL(Input_Day1!$AD$12:$AD$238,Input_Day1!$AG26)),Input_Day1!$AD$12:'Input_Day1'!$AD$238,0)))</f>
        <v/>
      </c>
      <c r="E17" s="4" t="str">
        <f>IF($A17="","",INDEX(Input_Day1!D$12:D$238,MATCH(IF(Input_Day1!$AG26="","",SMALL(Input_Day1!$AD$12:$AD$238,Input_Day1!$AG26)),Input_Day1!$AD$12:'Input_Day1'!$AD$238,0)))</f>
        <v/>
      </c>
      <c r="F17" s="5" t="str">
        <f>IF(OR($A17="",Input_Day1!F26=""),"",INDEX(Input_Day1!F$12:F$238,MATCH(IF(Input_Day1!$AG26="","",SMALL(Input_Day1!$AD$12:$AD$238,Input_Day1!$AG26)),Input_Day1!$AD$12:'Input_Day1'!$AD$238,0)))</f>
        <v/>
      </c>
      <c r="G17" s="1" t="str">
        <f>IF($A17="","",INDEX(Input_Day1!G$12:G$238,MATCH(IF(Input_Day1!$AG26="","",SMALL(Input_Day1!$AD$12:$AD$238,Input_Day1!$AG26)),Input_Day1!$AD$12:'Input_Day1'!$AD$238,0)))</f>
        <v/>
      </c>
      <c r="H17" s="4" t="str">
        <f>IF($A17="","",INDEX(Input_Day1!H$12:H$238,MATCH(IF(Input_Day1!$AG26="","",SMALL(Input_Day1!$AD$12:$AD$238,Input_Day1!$AG26)),Input_Day1!$AD$12:'Input_Day1'!$AD$238,0)))</f>
        <v/>
      </c>
      <c r="I17" s="5" t="str">
        <f>IF(OR($A17="",Input_Day1!I26=""),"",INDEX(Input_Day1!I$12:I$238,MATCH(IF(Input_Day1!$AG26="","",SMALL(Input_Day1!$AD$12:$AD$238,Input_Day1!$AG26)),Input_Day1!$AD$12:'Input_Day1'!$AD$238,0)))</f>
        <v/>
      </c>
      <c r="J17" s="1" t="str">
        <f>IF($A17="","",INDEX(Input_Day1!J$12:J$238,MATCH(IF(Input_Day1!$AG26="","",SMALL(Input_Day1!$AD$12:$AD$238,Input_Day1!$AG26)),Input_Day1!$AD$12:'Input_Day1'!$AD$238,0)))</f>
        <v/>
      </c>
      <c r="K17" s="4" t="str">
        <f>IF($A17="","",INDEX(Input_Day1!K$12:K$238,MATCH(IF(Input_Day1!$AG26="","",SMALL(Input_Day1!$AD$12:$AD$238,Input_Day1!$AG26)),Input_Day1!$AD$12:'Input_Day1'!$AD$238,0)))</f>
        <v/>
      </c>
      <c r="L17" s="5" t="str">
        <f>IF(OR($A17="",Input_Day1!L26=""),"",INDEX(Input_Day1!L$12:L$238,MATCH(IF(Input_Day1!$AG26="","",SMALL(Input_Day1!$AD$12:$AD$238,Input_Day1!$AG26)),Input_Day1!$AD$12:'Input_Day1'!$AD$238,0)))</f>
        <v/>
      </c>
      <c r="M17" s="1" t="str">
        <f>IF($A17="","",INDEX(Input_Day1!M$12:M$238,MATCH(IF(Input_Day1!$AG26="","",SMALL(Input_Day1!$AD$12:$AD$238,Input_Day1!$AG26)),Input_Day1!$AD$12:'Input_Day1'!$AD$238,0)))</f>
        <v/>
      </c>
      <c r="N17" s="4" t="str">
        <f>IF($A17="","",INDEX(Input_Day1!N$12:N$238,MATCH(IF(Input_Day1!$AG26="","",SMALL(Input_Day1!$AD$12:$AD$238,Input_Day1!$AG26)),Input_Day1!$AD$12:'Input_Day1'!$AD$238,0)))</f>
        <v/>
      </c>
      <c r="O17" s="5" t="str">
        <f>IF(OR($A17="",Input_Day1!O26=""),"",INDEX(Input_Day1!O$12:O$238,MATCH(IF(Input_Day1!$AG26="","",SMALL(Input_Day1!$AD$12:$AD$238,Input_Day1!$AG26)),Input_Day1!$AD$12:'Input_Day1'!$AD$238,0)))</f>
        <v/>
      </c>
      <c r="P17" s="1" t="str">
        <f>IF($A17="","",INDEX(Input_Day1!P$12:P$238,MATCH(IF(Input_Day1!$AG26="","",SMALL(Input_Day1!$AD$12:$AD$238,Input_Day1!$AG26)),Input_Day1!$AD$12:'Input_Day1'!$AD$238,0)))</f>
        <v/>
      </c>
      <c r="Q17" s="4" t="str">
        <f>IF($A17="","",INDEX(Input_Day1!Q$12:Q$238,MATCH(IF(Input_Day1!$AG26="","",SMALL(Input_Day1!$AD$12:$AD$238,Input_Day1!$AG26)),Input_Day1!$AD$12:'Input_Day1'!$AD$238,0)))</f>
        <v/>
      </c>
      <c r="R17" s="5" t="str">
        <f>IF(OR($A17="",Input_Day1!R26=""),"",INDEX(Input_Day1!R$12:R$238,MATCH(IF(Input_Day1!$AG26="","",SMALL(Input_Day1!$AD$12:$AD$238,Input_Day1!$AG26)),Input_Day1!$AD$12:'Input_Day1'!$AD$238,0)))</f>
        <v/>
      </c>
      <c r="S17" s="1" t="str">
        <f>IF($A17="","",INDEX(Input_Day1!S$12:S$238,MATCH(IF(Input_Day1!$AG26="","",SMALL(Input_Day1!$AD$12:$AD$238,Input_Day1!$AG26)),Input_Day1!$AD$12:'Input_Day1'!$AD$238,0)))</f>
        <v/>
      </c>
      <c r="T17" s="4" t="str">
        <f>IF($A17="","",INDEX(Input_Day1!T$12:T$238,MATCH(IF(Input_Day1!$AG26="","",SMALL(Input_Day1!$AD$12:$AD$238,Input_Day1!$AG26)),Input_Day1!$AD$12:'Input_Day1'!$AD$238,0)))</f>
        <v/>
      </c>
      <c r="U17" s="5" t="str">
        <f>IF(OR($A17="",Input_Day1!U26=""),"",INDEX(Input_Day1!U$12:U$238,MATCH(IF(Input_Day1!$AG26="","",SMALL(Input_Day1!$AD$12:$AD$238,Input_Day1!$AG26)),Input_Day1!$AD$12:'Input_Day1'!$AD$238,0)))</f>
        <v/>
      </c>
      <c r="V17" s="1" t="str">
        <f>IF($A17="","",INDEX(Input_Day1!V$12:V$238,MATCH(IF(Input_Day1!$AG26="","",SMALL(Input_Day1!$AD$12:$AD$238,Input_Day1!$AG26)),Input_Day1!$AD$12:'Input_Day1'!$AD$238,0)))</f>
        <v/>
      </c>
      <c r="W17" s="4" t="str">
        <f>IF($A17="","",INDEX(Input_Day1!W$12:W$238,MATCH(IF(Input_Day1!$AG26="","",SMALL(Input_Day1!$AD$12:$AD$238,Input_Day1!$AG26)),Input_Day1!$AD$12:'Input_Day1'!$AD$238,0)))</f>
        <v/>
      </c>
      <c r="X17" s="5" t="str">
        <f>IF(OR($A17="",Input_Day1!X26=""),"",INDEX(Input_Day1!X$12:X$238,MATCH(IF(Input_Day1!$AG26="","",SMALL(Input_Day1!$AD$12:$AD$238,Input_Day1!$AG26)),Input_Day1!$AD$12:'Input_Day1'!$AD$238,0)))</f>
        <v/>
      </c>
      <c r="Y17" s="1" t="str">
        <f>IF($A17="","",INDEX(Input_Day1!Y$12:Y$238,MATCH(IF(Input_Day1!$AG26="","",SMALL(Input_Day1!$AD$12:$AD$238,Input_Day1!$AG26)),Input_Day1!$AD$12:'Input_Day1'!$AD$238,0)))</f>
        <v/>
      </c>
      <c r="Z17" s="1" t="str">
        <f>IF($A17="","",INDEX(Input_Day1!Z$12:Z$238,MATCH(IF(Input_Day1!$AG26="","",SMALL(Input_Day1!$AD$12:$AD$238,Input_Day1!$AG26)),Input_Day1!$AD$12:'Input_Day1'!$AD$238,0)))</f>
        <v/>
      </c>
    </row>
    <row r="18" spans="1:26" x14ac:dyDescent="0.35">
      <c r="A18" s="1" t="str">
        <f>INDEX(Input_Day1!AC$12:AC$238,MATCH(IF(Input_Day1!$AG27="","",SMALL(Input_Day1!$AD$12:$AD$238,Input_Day1!$AG27)),Input_Day1!$AD$12:'Input_Day1'!$AD$238,0))</f>
        <v/>
      </c>
      <c r="B18" s="1" t="str">
        <f>IF($A18="","",INDEX(Input_Day1!A$12:A$238,MATCH(IF(Input_Day1!$AG27="","",SMALL(Input_Day1!$AD$12:$AD$238,Input_Day1!$AG27)),Input_Day1!$AD$12:'Input_Day1'!$AD$238,0)))</f>
        <v/>
      </c>
      <c r="C18" s="1" t="str">
        <f>IF($A18="","",INDEX(Input_Day1!B$12:B$238,MATCH(IF(Input_Day1!$AG27="","",SMALL(Input_Day1!$AD$12:$AD$238,Input_Day1!$AG27)),Input_Day1!$AD$12:'Input_Day1'!$AD$238,0)))</f>
        <v/>
      </c>
      <c r="D18" s="1" t="str">
        <f>IF($A18="","",INDEX(Input_Day1!C$12:C$238,MATCH(IF(Input_Day1!$AG27="","",SMALL(Input_Day1!$AD$12:$AD$238,Input_Day1!$AG27)),Input_Day1!$AD$12:'Input_Day1'!$AD$238,0)))</f>
        <v/>
      </c>
      <c r="E18" s="4" t="str">
        <f>IF($A18="","",INDEX(Input_Day1!D$12:D$238,MATCH(IF(Input_Day1!$AG27="","",SMALL(Input_Day1!$AD$12:$AD$238,Input_Day1!$AG27)),Input_Day1!$AD$12:'Input_Day1'!$AD$238,0)))</f>
        <v/>
      </c>
      <c r="F18" s="5" t="str">
        <f>IF(OR($A18="",Input_Day1!F27=""),"",INDEX(Input_Day1!F$12:F$238,MATCH(IF(Input_Day1!$AG27="","",SMALL(Input_Day1!$AD$12:$AD$238,Input_Day1!$AG27)),Input_Day1!$AD$12:'Input_Day1'!$AD$238,0)))</f>
        <v/>
      </c>
      <c r="G18" s="1" t="str">
        <f>IF($A18="","",INDEX(Input_Day1!G$12:G$238,MATCH(IF(Input_Day1!$AG27="","",SMALL(Input_Day1!$AD$12:$AD$238,Input_Day1!$AG27)),Input_Day1!$AD$12:'Input_Day1'!$AD$238,0)))</f>
        <v/>
      </c>
      <c r="H18" s="4" t="str">
        <f>IF($A18="","",INDEX(Input_Day1!H$12:H$238,MATCH(IF(Input_Day1!$AG27="","",SMALL(Input_Day1!$AD$12:$AD$238,Input_Day1!$AG27)),Input_Day1!$AD$12:'Input_Day1'!$AD$238,0)))</f>
        <v/>
      </c>
      <c r="I18" s="5" t="str">
        <f>IF(OR($A18="",Input_Day1!I27=""),"",INDEX(Input_Day1!I$12:I$238,MATCH(IF(Input_Day1!$AG27="","",SMALL(Input_Day1!$AD$12:$AD$238,Input_Day1!$AG27)),Input_Day1!$AD$12:'Input_Day1'!$AD$238,0)))</f>
        <v/>
      </c>
      <c r="J18" s="1" t="str">
        <f>IF($A18="","",INDEX(Input_Day1!J$12:J$238,MATCH(IF(Input_Day1!$AG27="","",SMALL(Input_Day1!$AD$12:$AD$238,Input_Day1!$AG27)),Input_Day1!$AD$12:'Input_Day1'!$AD$238,0)))</f>
        <v/>
      </c>
      <c r="K18" s="4" t="str">
        <f>IF($A18="","",INDEX(Input_Day1!K$12:K$238,MATCH(IF(Input_Day1!$AG27="","",SMALL(Input_Day1!$AD$12:$AD$238,Input_Day1!$AG27)),Input_Day1!$AD$12:'Input_Day1'!$AD$238,0)))</f>
        <v/>
      </c>
      <c r="L18" s="5" t="str">
        <f>IF(OR($A18="",Input_Day1!L27=""),"",INDEX(Input_Day1!L$12:L$238,MATCH(IF(Input_Day1!$AG27="","",SMALL(Input_Day1!$AD$12:$AD$238,Input_Day1!$AG27)),Input_Day1!$AD$12:'Input_Day1'!$AD$238,0)))</f>
        <v/>
      </c>
      <c r="M18" s="1" t="str">
        <f>IF($A18="","",INDEX(Input_Day1!M$12:M$238,MATCH(IF(Input_Day1!$AG27="","",SMALL(Input_Day1!$AD$12:$AD$238,Input_Day1!$AG27)),Input_Day1!$AD$12:'Input_Day1'!$AD$238,0)))</f>
        <v/>
      </c>
      <c r="N18" s="4" t="str">
        <f>IF($A18="","",INDEX(Input_Day1!N$12:N$238,MATCH(IF(Input_Day1!$AG27="","",SMALL(Input_Day1!$AD$12:$AD$238,Input_Day1!$AG27)),Input_Day1!$AD$12:'Input_Day1'!$AD$238,0)))</f>
        <v/>
      </c>
      <c r="O18" s="5" t="str">
        <f>IF(OR($A18="",Input_Day1!O27=""),"",INDEX(Input_Day1!O$12:O$238,MATCH(IF(Input_Day1!$AG27="","",SMALL(Input_Day1!$AD$12:$AD$238,Input_Day1!$AG27)),Input_Day1!$AD$12:'Input_Day1'!$AD$238,0)))</f>
        <v/>
      </c>
      <c r="P18" s="1" t="str">
        <f>IF($A18="","",INDEX(Input_Day1!P$12:P$238,MATCH(IF(Input_Day1!$AG27="","",SMALL(Input_Day1!$AD$12:$AD$238,Input_Day1!$AG27)),Input_Day1!$AD$12:'Input_Day1'!$AD$238,0)))</f>
        <v/>
      </c>
      <c r="Q18" s="4" t="str">
        <f>IF($A18="","",INDEX(Input_Day1!Q$12:Q$238,MATCH(IF(Input_Day1!$AG27="","",SMALL(Input_Day1!$AD$12:$AD$238,Input_Day1!$AG27)),Input_Day1!$AD$12:'Input_Day1'!$AD$238,0)))</f>
        <v/>
      </c>
      <c r="R18" s="5" t="str">
        <f>IF(OR($A18="",Input_Day1!R27=""),"",INDEX(Input_Day1!R$12:R$238,MATCH(IF(Input_Day1!$AG27="","",SMALL(Input_Day1!$AD$12:$AD$238,Input_Day1!$AG27)),Input_Day1!$AD$12:'Input_Day1'!$AD$238,0)))</f>
        <v/>
      </c>
      <c r="S18" s="1" t="str">
        <f>IF($A18="","",INDEX(Input_Day1!S$12:S$238,MATCH(IF(Input_Day1!$AG27="","",SMALL(Input_Day1!$AD$12:$AD$238,Input_Day1!$AG27)),Input_Day1!$AD$12:'Input_Day1'!$AD$238,0)))</f>
        <v/>
      </c>
      <c r="T18" s="4" t="str">
        <f>IF($A18="","",INDEX(Input_Day1!T$12:T$238,MATCH(IF(Input_Day1!$AG27="","",SMALL(Input_Day1!$AD$12:$AD$238,Input_Day1!$AG27)),Input_Day1!$AD$12:'Input_Day1'!$AD$238,0)))</f>
        <v/>
      </c>
      <c r="U18" s="5" t="str">
        <f>IF(OR($A18="",Input_Day1!U27=""),"",INDEX(Input_Day1!U$12:U$238,MATCH(IF(Input_Day1!$AG27="","",SMALL(Input_Day1!$AD$12:$AD$238,Input_Day1!$AG27)),Input_Day1!$AD$12:'Input_Day1'!$AD$238,0)))</f>
        <v/>
      </c>
      <c r="V18" s="1" t="str">
        <f>IF($A18="","",INDEX(Input_Day1!V$12:V$238,MATCH(IF(Input_Day1!$AG27="","",SMALL(Input_Day1!$AD$12:$AD$238,Input_Day1!$AG27)),Input_Day1!$AD$12:'Input_Day1'!$AD$238,0)))</f>
        <v/>
      </c>
      <c r="W18" s="4" t="str">
        <f>IF($A18="","",INDEX(Input_Day1!W$12:W$238,MATCH(IF(Input_Day1!$AG27="","",SMALL(Input_Day1!$AD$12:$AD$238,Input_Day1!$AG27)),Input_Day1!$AD$12:'Input_Day1'!$AD$238,0)))</f>
        <v/>
      </c>
      <c r="X18" s="5" t="str">
        <f>IF(OR($A18="",Input_Day1!X27=""),"",INDEX(Input_Day1!X$12:X$238,MATCH(IF(Input_Day1!$AG27="","",SMALL(Input_Day1!$AD$12:$AD$238,Input_Day1!$AG27)),Input_Day1!$AD$12:'Input_Day1'!$AD$238,0)))</f>
        <v/>
      </c>
      <c r="Y18" s="1" t="str">
        <f>IF($A18="","",INDEX(Input_Day1!Y$12:Y$238,MATCH(IF(Input_Day1!$AG27="","",SMALL(Input_Day1!$AD$12:$AD$238,Input_Day1!$AG27)),Input_Day1!$AD$12:'Input_Day1'!$AD$238,0)))</f>
        <v/>
      </c>
      <c r="Z18" s="1" t="str">
        <f>IF($A18="","",INDEX(Input_Day1!Z$12:Z$238,MATCH(IF(Input_Day1!$AG27="","",SMALL(Input_Day1!$AD$12:$AD$238,Input_Day1!$AG27)),Input_Day1!$AD$12:'Input_Day1'!$AD$238,0)))</f>
        <v/>
      </c>
    </row>
    <row r="19" spans="1:26" x14ac:dyDescent="0.35">
      <c r="A19" s="1" t="str">
        <f>INDEX(Input_Day1!AC$12:AC$238,MATCH(IF(Input_Day1!$AG28="","",SMALL(Input_Day1!$AD$12:$AD$238,Input_Day1!$AG28)),Input_Day1!$AD$12:'Input_Day1'!$AD$238,0))</f>
        <v/>
      </c>
      <c r="B19" s="1" t="str">
        <f>IF($A19="","",INDEX(Input_Day1!A$12:A$238,MATCH(IF(Input_Day1!$AG28="","",SMALL(Input_Day1!$AD$12:$AD$238,Input_Day1!$AG28)),Input_Day1!$AD$12:'Input_Day1'!$AD$238,0)))</f>
        <v/>
      </c>
      <c r="C19" s="1" t="str">
        <f>IF($A19="","",INDEX(Input_Day1!B$12:B$238,MATCH(IF(Input_Day1!$AG28="","",SMALL(Input_Day1!$AD$12:$AD$238,Input_Day1!$AG28)),Input_Day1!$AD$12:'Input_Day1'!$AD$238,0)))</f>
        <v/>
      </c>
      <c r="D19" s="1" t="str">
        <f>IF($A19="","",INDEX(Input_Day1!C$12:C$238,MATCH(IF(Input_Day1!$AG28="","",SMALL(Input_Day1!$AD$12:$AD$238,Input_Day1!$AG28)),Input_Day1!$AD$12:'Input_Day1'!$AD$238,0)))</f>
        <v/>
      </c>
      <c r="E19" s="4" t="str">
        <f>IF($A19="","",INDEX(Input_Day1!D$12:D$238,MATCH(IF(Input_Day1!$AG28="","",SMALL(Input_Day1!$AD$12:$AD$238,Input_Day1!$AG28)),Input_Day1!$AD$12:'Input_Day1'!$AD$238,0)))</f>
        <v/>
      </c>
      <c r="F19" s="5" t="str">
        <f>IF(OR($A19="",Input_Day1!F28=""),"",INDEX(Input_Day1!F$12:F$238,MATCH(IF(Input_Day1!$AG28="","",SMALL(Input_Day1!$AD$12:$AD$238,Input_Day1!$AG28)),Input_Day1!$AD$12:'Input_Day1'!$AD$238,0)))</f>
        <v/>
      </c>
      <c r="G19" s="1" t="str">
        <f>IF($A19="","",INDEX(Input_Day1!G$12:G$238,MATCH(IF(Input_Day1!$AG28="","",SMALL(Input_Day1!$AD$12:$AD$238,Input_Day1!$AG28)),Input_Day1!$AD$12:'Input_Day1'!$AD$238,0)))</f>
        <v/>
      </c>
      <c r="H19" s="4" t="str">
        <f>IF($A19="","",INDEX(Input_Day1!H$12:H$238,MATCH(IF(Input_Day1!$AG28="","",SMALL(Input_Day1!$AD$12:$AD$238,Input_Day1!$AG28)),Input_Day1!$AD$12:'Input_Day1'!$AD$238,0)))</f>
        <v/>
      </c>
      <c r="I19" s="5" t="str">
        <f>IF(OR($A19="",Input_Day1!I28=""),"",INDEX(Input_Day1!I$12:I$238,MATCH(IF(Input_Day1!$AG28="","",SMALL(Input_Day1!$AD$12:$AD$238,Input_Day1!$AG28)),Input_Day1!$AD$12:'Input_Day1'!$AD$238,0)))</f>
        <v/>
      </c>
      <c r="J19" s="1" t="str">
        <f>IF($A19="","",INDEX(Input_Day1!J$12:J$238,MATCH(IF(Input_Day1!$AG28="","",SMALL(Input_Day1!$AD$12:$AD$238,Input_Day1!$AG28)),Input_Day1!$AD$12:'Input_Day1'!$AD$238,0)))</f>
        <v/>
      </c>
      <c r="K19" s="4" t="str">
        <f>IF($A19="","",INDEX(Input_Day1!K$12:K$238,MATCH(IF(Input_Day1!$AG28="","",SMALL(Input_Day1!$AD$12:$AD$238,Input_Day1!$AG28)),Input_Day1!$AD$12:'Input_Day1'!$AD$238,0)))</f>
        <v/>
      </c>
      <c r="L19" s="5" t="str">
        <f>IF(OR($A19="",Input_Day1!L28=""),"",INDEX(Input_Day1!L$12:L$238,MATCH(IF(Input_Day1!$AG28="","",SMALL(Input_Day1!$AD$12:$AD$238,Input_Day1!$AG28)),Input_Day1!$AD$12:'Input_Day1'!$AD$238,0)))</f>
        <v/>
      </c>
      <c r="M19" s="1" t="str">
        <f>IF($A19="","",INDEX(Input_Day1!M$12:M$238,MATCH(IF(Input_Day1!$AG28="","",SMALL(Input_Day1!$AD$12:$AD$238,Input_Day1!$AG28)),Input_Day1!$AD$12:'Input_Day1'!$AD$238,0)))</f>
        <v/>
      </c>
      <c r="N19" s="4" t="str">
        <f>IF($A19="","",INDEX(Input_Day1!N$12:N$238,MATCH(IF(Input_Day1!$AG28="","",SMALL(Input_Day1!$AD$12:$AD$238,Input_Day1!$AG28)),Input_Day1!$AD$12:'Input_Day1'!$AD$238,0)))</f>
        <v/>
      </c>
      <c r="O19" s="5" t="str">
        <f>IF(OR($A19="",Input_Day1!O28=""),"",INDEX(Input_Day1!O$12:O$238,MATCH(IF(Input_Day1!$AG28="","",SMALL(Input_Day1!$AD$12:$AD$238,Input_Day1!$AG28)),Input_Day1!$AD$12:'Input_Day1'!$AD$238,0)))</f>
        <v/>
      </c>
      <c r="P19" s="1" t="str">
        <f>IF($A19="","",INDEX(Input_Day1!P$12:P$238,MATCH(IF(Input_Day1!$AG28="","",SMALL(Input_Day1!$AD$12:$AD$238,Input_Day1!$AG28)),Input_Day1!$AD$12:'Input_Day1'!$AD$238,0)))</f>
        <v/>
      </c>
      <c r="Q19" s="4" t="str">
        <f>IF($A19="","",INDEX(Input_Day1!Q$12:Q$238,MATCH(IF(Input_Day1!$AG28="","",SMALL(Input_Day1!$AD$12:$AD$238,Input_Day1!$AG28)),Input_Day1!$AD$12:'Input_Day1'!$AD$238,0)))</f>
        <v/>
      </c>
      <c r="R19" s="5" t="str">
        <f>IF(OR($A19="",Input_Day1!R28=""),"",INDEX(Input_Day1!R$12:R$238,MATCH(IF(Input_Day1!$AG28="","",SMALL(Input_Day1!$AD$12:$AD$238,Input_Day1!$AG28)),Input_Day1!$AD$12:'Input_Day1'!$AD$238,0)))</f>
        <v/>
      </c>
      <c r="S19" s="1" t="str">
        <f>IF($A19="","",INDEX(Input_Day1!S$12:S$238,MATCH(IF(Input_Day1!$AG28="","",SMALL(Input_Day1!$AD$12:$AD$238,Input_Day1!$AG28)),Input_Day1!$AD$12:'Input_Day1'!$AD$238,0)))</f>
        <v/>
      </c>
      <c r="T19" s="4" t="str">
        <f>IF($A19="","",INDEX(Input_Day1!T$12:T$238,MATCH(IF(Input_Day1!$AG28="","",SMALL(Input_Day1!$AD$12:$AD$238,Input_Day1!$AG28)),Input_Day1!$AD$12:'Input_Day1'!$AD$238,0)))</f>
        <v/>
      </c>
      <c r="U19" s="5" t="str">
        <f>IF(OR($A19="",Input_Day1!U28=""),"",INDEX(Input_Day1!U$12:U$238,MATCH(IF(Input_Day1!$AG28="","",SMALL(Input_Day1!$AD$12:$AD$238,Input_Day1!$AG28)),Input_Day1!$AD$12:'Input_Day1'!$AD$238,0)))</f>
        <v/>
      </c>
      <c r="V19" s="1" t="str">
        <f>IF($A19="","",INDEX(Input_Day1!V$12:V$238,MATCH(IF(Input_Day1!$AG28="","",SMALL(Input_Day1!$AD$12:$AD$238,Input_Day1!$AG28)),Input_Day1!$AD$12:'Input_Day1'!$AD$238,0)))</f>
        <v/>
      </c>
      <c r="W19" s="4" t="str">
        <f>IF($A19="","",INDEX(Input_Day1!W$12:W$238,MATCH(IF(Input_Day1!$AG28="","",SMALL(Input_Day1!$AD$12:$AD$238,Input_Day1!$AG28)),Input_Day1!$AD$12:'Input_Day1'!$AD$238,0)))</f>
        <v/>
      </c>
      <c r="X19" s="5" t="str">
        <f>IF(OR($A19="",Input_Day1!X28=""),"",INDEX(Input_Day1!X$12:X$238,MATCH(IF(Input_Day1!$AG28="","",SMALL(Input_Day1!$AD$12:$AD$238,Input_Day1!$AG28)),Input_Day1!$AD$12:'Input_Day1'!$AD$238,0)))</f>
        <v/>
      </c>
      <c r="Y19" s="1" t="str">
        <f>IF($A19="","",INDEX(Input_Day1!Y$12:Y$238,MATCH(IF(Input_Day1!$AG28="","",SMALL(Input_Day1!$AD$12:$AD$238,Input_Day1!$AG28)),Input_Day1!$AD$12:'Input_Day1'!$AD$238,0)))</f>
        <v/>
      </c>
      <c r="Z19" s="1" t="str">
        <f>IF($A19="","",INDEX(Input_Day1!Z$12:Z$238,MATCH(IF(Input_Day1!$AG28="","",SMALL(Input_Day1!$AD$12:$AD$238,Input_Day1!$AG28)),Input_Day1!$AD$12:'Input_Day1'!$AD$238,0)))</f>
        <v/>
      </c>
    </row>
    <row r="20" spans="1:26" x14ac:dyDescent="0.35">
      <c r="A20" s="1" t="str">
        <f>INDEX(Input_Day1!AC$12:AC$238,MATCH(IF(Input_Day1!$AG29="","",SMALL(Input_Day1!$AD$12:$AD$238,Input_Day1!$AG29)),Input_Day1!$AD$12:'Input_Day1'!$AD$238,0))</f>
        <v/>
      </c>
      <c r="B20" s="1" t="str">
        <f>IF($A20="","",INDEX(Input_Day1!A$12:A$238,MATCH(IF(Input_Day1!$AG29="","",SMALL(Input_Day1!$AD$12:$AD$238,Input_Day1!$AG29)),Input_Day1!$AD$12:'Input_Day1'!$AD$238,0)))</f>
        <v/>
      </c>
      <c r="C20" s="1" t="str">
        <f>IF($A20="","",INDEX(Input_Day1!B$12:B$238,MATCH(IF(Input_Day1!$AG29="","",SMALL(Input_Day1!$AD$12:$AD$238,Input_Day1!$AG29)),Input_Day1!$AD$12:'Input_Day1'!$AD$238,0)))</f>
        <v/>
      </c>
      <c r="D20" s="1" t="str">
        <f>IF($A20="","",INDEX(Input_Day1!C$12:C$238,MATCH(IF(Input_Day1!$AG29="","",SMALL(Input_Day1!$AD$12:$AD$238,Input_Day1!$AG29)),Input_Day1!$AD$12:'Input_Day1'!$AD$238,0)))</f>
        <v/>
      </c>
      <c r="E20" s="4" t="str">
        <f>IF($A20="","",INDEX(Input_Day1!D$12:D$238,MATCH(IF(Input_Day1!$AG29="","",SMALL(Input_Day1!$AD$12:$AD$238,Input_Day1!$AG29)),Input_Day1!$AD$12:'Input_Day1'!$AD$238,0)))</f>
        <v/>
      </c>
      <c r="F20" s="5" t="str">
        <f>IF(OR($A20="",Input_Day1!F29=""),"",INDEX(Input_Day1!F$12:F$238,MATCH(IF(Input_Day1!$AG29="","",SMALL(Input_Day1!$AD$12:$AD$238,Input_Day1!$AG29)),Input_Day1!$AD$12:'Input_Day1'!$AD$238,0)))</f>
        <v/>
      </c>
      <c r="G20" s="1" t="str">
        <f>IF($A20="","",INDEX(Input_Day1!G$12:G$238,MATCH(IF(Input_Day1!$AG29="","",SMALL(Input_Day1!$AD$12:$AD$238,Input_Day1!$AG29)),Input_Day1!$AD$12:'Input_Day1'!$AD$238,0)))</f>
        <v/>
      </c>
      <c r="H20" s="4" t="str">
        <f>IF($A20="","",INDEX(Input_Day1!H$12:H$238,MATCH(IF(Input_Day1!$AG29="","",SMALL(Input_Day1!$AD$12:$AD$238,Input_Day1!$AG29)),Input_Day1!$AD$12:'Input_Day1'!$AD$238,0)))</f>
        <v/>
      </c>
      <c r="I20" s="5" t="str">
        <f>IF(OR($A20="",Input_Day1!I29=""),"",INDEX(Input_Day1!I$12:I$238,MATCH(IF(Input_Day1!$AG29="","",SMALL(Input_Day1!$AD$12:$AD$238,Input_Day1!$AG29)),Input_Day1!$AD$12:'Input_Day1'!$AD$238,0)))</f>
        <v/>
      </c>
      <c r="J20" s="1" t="str">
        <f>IF($A20="","",INDEX(Input_Day1!J$12:J$238,MATCH(IF(Input_Day1!$AG29="","",SMALL(Input_Day1!$AD$12:$AD$238,Input_Day1!$AG29)),Input_Day1!$AD$12:'Input_Day1'!$AD$238,0)))</f>
        <v/>
      </c>
      <c r="K20" s="4" t="str">
        <f>IF($A20="","",INDEX(Input_Day1!K$12:K$238,MATCH(IF(Input_Day1!$AG29="","",SMALL(Input_Day1!$AD$12:$AD$238,Input_Day1!$AG29)),Input_Day1!$AD$12:'Input_Day1'!$AD$238,0)))</f>
        <v/>
      </c>
      <c r="L20" s="5" t="str">
        <f>IF(OR($A20="",Input_Day1!L29=""),"",INDEX(Input_Day1!L$12:L$238,MATCH(IF(Input_Day1!$AG29="","",SMALL(Input_Day1!$AD$12:$AD$238,Input_Day1!$AG29)),Input_Day1!$AD$12:'Input_Day1'!$AD$238,0)))</f>
        <v/>
      </c>
      <c r="M20" s="1" t="str">
        <f>IF($A20="","",INDEX(Input_Day1!M$12:M$238,MATCH(IF(Input_Day1!$AG29="","",SMALL(Input_Day1!$AD$12:$AD$238,Input_Day1!$AG29)),Input_Day1!$AD$12:'Input_Day1'!$AD$238,0)))</f>
        <v/>
      </c>
      <c r="N20" s="4" t="str">
        <f>IF($A20="","",INDEX(Input_Day1!N$12:N$238,MATCH(IF(Input_Day1!$AG29="","",SMALL(Input_Day1!$AD$12:$AD$238,Input_Day1!$AG29)),Input_Day1!$AD$12:'Input_Day1'!$AD$238,0)))</f>
        <v/>
      </c>
      <c r="O20" s="5" t="str">
        <f>IF(OR($A20="",Input_Day1!O29=""),"",INDEX(Input_Day1!O$12:O$238,MATCH(IF(Input_Day1!$AG29="","",SMALL(Input_Day1!$AD$12:$AD$238,Input_Day1!$AG29)),Input_Day1!$AD$12:'Input_Day1'!$AD$238,0)))</f>
        <v/>
      </c>
      <c r="P20" s="1" t="str">
        <f>IF($A20="","",INDEX(Input_Day1!P$12:P$238,MATCH(IF(Input_Day1!$AG29="","",SMALL(Input_Day1!$AD$12:$AD$238,Input_Day1!$AG29)),Input_Day1!$AD$12:'Input_Day1'!$AD$238,0)))</f>
        <v/>
      </c>
      <c r="Q20" s="4" t="str">
        <f>IF($A20="","",INDEX(Input_Day1!Q$12:Q$238,MATCH(IF(Input_Day1!$AG29="","",SMALL(Input_Day1!$AD$12:$AD$238,Input_Day1!$AG29)),Input_Day1!$AD$12:'Input_Day1'!$AD$238,0)))</f>
        <v/>
      </c>
      <c r="R20" s="5" t="str">
        <f>IF(OR($A20="",Input_Day1!R29=""),"",INDEX(Input_Day1!R$12:R$238,MATCH(IF(Input_Day1!$AG29="","",SMALL(Input_Day1!$AD$12:$AD$238,Input_Day1!$AG29)),Input_Day1!$AD$12:'Input_Day1'!$AD$238,0)))</f>
        <v/>
      </c>
      <c r="S20" s="1" t="str">
        <f>IF($A20="","",INDEX(Input_Day1!S$12:S$238,MATCH(IF(Input_Day1!$AG29="","",SMALL(Input_Day1!$AD$12:$AD$238,Input_Day1!$AG29)),Input_Day1!$AD$12:'Input_Day1'!$AD$238,0)))</f>
        <v/>
      </c>
      <c r="T20" s="4" t="str">
        <f>IF($A20="","",INDEX(Input_Day1!T$12:T$238,MATCH(IF(Input_Day1!$AG29="","",SMALL(Input_Day1!$AD$12:$AD$238,Input_Day1!$AG29)),Input_Day1!$AD$12:'Input_Day1'!$AD$238,0)))</f>
        <v/>
      </c>
      <c r="U20" s="5" t="str">
        <f>IF(OR($A20="",Input_Day1!U29=""),"",INDEX(Input_Day1!U$12:U$238,MATCH(IF(Input_Day1!$AG29="","",SMALL(Input_Day1!$AD$12:$AD$238,Input_Day1!$AG29)),Input_Day1!$AD$12:'Input_Day1'!$AD$238,0)))</f>
        <v/>
      </c>
      <c r="V20" s="1" t="str">
        <f>IF($A20="","",INDEX(Input_Day1!V$12:V$238,MATCH(IF(Input_Day1!$AG29="","",SMALL(Input_Day1!$AD$12:$AD$238,Input_Day1!$AG29)),Input_Day1!$AD$12:'Input_Day1'!$AD$238,0)))</f>
        <v/>
      </c>
      <c r="W20" s="4" t="str">
        <f>IF($A20="","",INDEX(Input_Day1!W$12:W$238,MATCH(IF(Input_Day1!$AG29="","",SMALL(Input_Day1!$AD$12:$AD$238,Input_Day1!$AG29)),Input_Day1!$AD$12:'Input_Day1'!$AD$238,0)))</f>
        <v/>
      </c>
      <c r="X20" s="5" t="str">
        <f>IF(OR($A20="",Input_Day1!X29=""),"",INDEX(Input_Day1!X$12:X$238,MATCH(IF(Input_Day1!$AG29="","",SMALL(Input_Day1!$AD$12:$AD$238,Input_Day1!$AG29)),Input_Day1!$AD$12:'Input_Day1'!$AD$238,0)))</f>
        <v/>
      </c>
      <c r="Y20" s="1" t="str">
        <f>IF($A20="","",INDEX(Input_Day1!Y$12:Y$238,MATCH(IF(Input_Day1!$AG29="","",SMALL(Input_Day1!$AD$12:$AD$238,Input_Day1!$AG29)),Input_Day1!$AD$12:'Input_Day1'!$AD$238,0)))</f>
        <v/>
      </c>
      <c r="Z20" s="1" t="str">
        <f>IF($A20="","",INDEX(Input_Day1!Z$12:Z$238,MATCH(IF(Input_Day1!$AG29="","",SMALL(Input_Day1!$AD$12:$AD$238,Input_Day1!$AG29)),Input_Day1!$AD$12:'Input_Day1'!$AD$238,0)))</f>
        <v/>
      </c>
    </row>
    <row r="21" spans="1:26" x14ac:dyDescent="0.35">
      <c r="A21" s="1" t="str">
        <f>INDEX(Input_Day1!AC$12:AC$238,MATCH(IF(Input_Day1!$AG30="","",SMALL(Input_Day1!$AD$12:$AD$238,Input_Day1!$AG30)),Input_Day1!$AD$12:'Input_Day1'!$AD$238,0))</f>
        <v/>
      </c>
      <c r="B21" s="1" t="str">
        <f>IF($A21="","",INDEX(Input_Day1!A$12:A$238,MATCH(IF(Input_Day1!$AG30="","",SMALL(Input_Day1!$AD$12:$AD$238,Input_Day1!$AG30)),Input_Day1!$AD$12:'Input_Day1'!$AD$238,0)))</f>
        <v/>
      </c>
      <c r="C21" s="1" t="str">
        <f>IF($A21="","",INDEX(Input_Day1!B$12:B$238,MATCH(IF(Input_Day1!$AG30="","",SMALL(Input_Day1!$AD$12:$AD$238,Input_Day1!$AG30)),Input_Day1!$AD$12:'Input_Day1'!$AD$238,0)))</f>
        <v/>
      </c>
      <c r="D21" s="1" t="str">
        <f>IF($A21="","",INDEX(Input_Day1!C$12:C$238,MATCH(IF(Input_Day1!$AG30="","",SMALL(Input_Day1!$AD$12:$AD$238,Input_Day1!$AG30)),Input_Day1!$AD$12:'Input_Day1'!$AD$238,0)))</f>
        <v/>
      </c>
      <c r="E21" s="4" t="str">
        <f>IF($A21="","",INDEX(Input_Day1!D$12:D$238,MATCH(IF(Input_Day1!$AG30="","",SMALL(Input_Day1!$AD$12:$AD$238,Input_Day1!$AG30)),Input_Day1!$AD$12:'Input_Day1'!$AD$238,0)))</f>
        <v/>
      </c>
      <c r="F21" s="5" t="str">
        <f>IF(OR($A21="",Input_Day1!F30=""),"",INDEX(Input_Day1!F$12:F$238,MATCH(IF(Input_Day1!$AG30="","",SMALL(Input_Day1!$AD$12:$AD$238,Input_Day1!$AG30)),Input_Day1!$AD$12:'Input_Day1'!$AD$238,0)))</f>
        <v/>
      </c>
      <c r="G21" s="1" t="str">
        <f>IF($A21="","",INDEX(Input_Day1!G$12:G$238,MATCH(IF(Input_Day1!$AG30="","",SMALL(Input_Day1!$AD$12:$AD$238,Input_Day1!$AG30)),Input_Day1!$AD$12:'Input_Day1'!$AD$238,0)))</f>
        <v/>
      </c>
      <c r="H21" s="4" t="str">
        <f>IF($A21="","",INDEX(Input_Day1!H$12:H$238,MATCH(IF(Input_Day1!$AG30="","",SMALL(Input_Day1!$AD$12:$AD$238,Input_Day1!$AG30)),Input_Day1!$AD$12:'Input_Day1'!$AD$238,0)))</f>
        <v/>
      </c>
      <c r="I21" s="5" t="str">
        <f>IF(OR($A21="",Input_Day1!I30=""),"",INDEX(Input_Day1!I$12:I$238,MATCH(IF(Input_Day1!$AG30="","",SMALL(Input_Day1!$AD$12:$AD$238,Input_Day1!$AG30)),Input_Day1!$AD$12:'Input_Day1'!$AD$238,0)))</f>
        <v/>
      </c>
      <c r="J21" s="1" t="str">
        <f>IF($A21="","",INDEX(Input_Day1!J$12:J$238,MATCH(IF(Input_Day1!$AG30="","",SMALL(Input_Day1!$AD$12:$AD$238,Input_Day1!$AG30)),Input_Day1!$AD$12:'Input_Day1'!$AD$238,0)))</f>
        <v/>
      </c>
      <c r="K21" s="4" t="str">
        <f>IF($A21="","",INDEX(Input_Day1!K$12:K$238,MATCH(IF(Input_Day1!$AG30="","",SMALL(Input_Day1!$AD$12:$AD$238,Input_Day1!$AG30)),Input_Day1!$AD$12:'Input_Day1'!$AD$238,0)))</f>
        <v/>
      </c>
      <c r="L21" s="5" t="str">
        <f>IF(OR($A21="",Input_Day1!L30=""),"",INDEX(Input_Day1!L$12:L$238,MATCH(IF(Input_Day1!$AG30="","",SMALL(Input_Day1!$AD$12:$AD$238,Input_Day1!$AG30)),Input_Day1!$AD$12:'Input_Day1'!$AD$238,0)))</f>
        <v/>
      </c>
      <c r="M21" s="1" t="str">
        <f>IF($A21="","",INDEX(Input_Day1!M$12:M$238,MATCH(IF(Input_Day1!$AG30="","",SMALL(Input_Day1!$AD$12:$AD$238,Input_Day1!$AG30)),Input_Day1!$AD$12:'Input_Day1'!$AD$238,0)))</f>
        <v/>
      </c>
      <c r="N21" s="4" t="str">
        <f>IF($A21="","",INDEX(Input_Day1!N$12:N$238,MATCH(IF(Input_Day1!$AG30="","",SMALL(Input_Day1!$AD$12:$AD$238,Input_Day1!$AG30)),Input_Day1!$AD$12:'Input_Day1'!$AD$238,0)))</f>
        <v/>
      </c>
      <c r="O21" s="5" t="str">
        <f>IF(OR($A21="",Input_Day1!O30=""),"",INDEX(Input_Day1!O$12:O$238,MATCH(IF(Input_Day1!$AG30="","",SMALL(Input_Day1!$AD$12:$AD$238,Input_Day1!$AG30)),Input_Day1!$AD$12:'Input_Day1'!$AD$238,0)))</f>
        <v/>
      </c>
      <c r="P21" s="1" t="str">
        <f>IF($A21="","",INDEX(Input_Day1!P$12:P$238,MATCH(IF(Input_Day1!$AG30="","",SMALL(Input_Day1!$AD$12:$AD$238,Input_Day1!$AG30)),Input_Day1!$AD$12:'Input_Day1'!$AD$238,0)))</f>
        <v/>
      </c>
      <c r="Q21" s="4" t="str">
        <f>IF($A21="","",INDEX(Input_Day1!Q$12:Q$238,MATCH(IF(Input_Day1!$AG30="","",SMALL(Input_Day1!$AD$12:$AD$238,Input_Day1!$AG30)),Input_Day1!$AD$12:'Input_Day1'!$AD$238,0)))</f>
        <v/>
      </c>
      <c r="R21" s="5" t="str">
        <f>IF(OR($A21="",Input_Day1!R30=""),"",INDEX(Input_Day1!R$12:R$238,MATCH(IF(Input_Day1!$AG30="","",SMALL(Input_Day1!$AD$12:$AD$238,Input_Day1!$AG30)),Input_Day1!$AD$12:'Input_Day1'!$AD$238,0)))</f>
        <v/>
      </c>
      <c r="S21" s="1" t="str">
        <f>IF($A21="","",INDEX(Input_Day1!S$12:S$238,MATCH(IF(Input_Day1!$AG30="","",SMALL(Input_Day1!$AD$12:$AD$238,Input_Day1!$AG30)),Input_Day1!$AD$12:'Input_Day1'!$AD$238,0)))</f>
        <v/>
      </c>
      <c r="T21" s="4" t="str">
        <f>IF($A21="","",INDEX(Input_Day1!T$12:T$238,MATCH(IF(Input_Day1!$AG30="","",SMALL(Input_Day1!$AD$12:$AD$238,Input_Day1!$AG30)),Input_Day1!$AD$12:'Input_Day1'!$AD$238,0)))</f>
        <v/>
      </c>
      <c r="U21" s="5" t="str">
        <f>IF(OR($A21="",Input_Day1!U30=""),"",INDEX(Input_Day1!U$12:U$238,MATCH(IF(Input_Day1!$AG30="","",SMALL(Input_Day1!$AD$12:$AD$238,Input_Day1!$AG30)),Input_Day1!$AD$12:'Input_Day1'!$AD$238,0)))</f>
        <v/>
      </c>
      <c r="V21" s="1" t="str">
        <f>IF($A21="","",INDEX(Input_Day1!V$12:V$238,MATCH(IF(Input_Day1!$AG30="","",SMALL(Input_Day1!$AD$12:$AD$238,Input_Day1!$AG30)),Input_Day1!$AD$12:'Input_Day1'!$AD$238,0)))</f>
        <v/>
      </c>
      <c r="W21" s="4" t="str">
        <f>IF($A21="","",INDEX(Input_Day1!W$12:W$238,MATCH(IF(Input_Day1!$AG30="","",SMALL(Input_Day1!$AD$12:$AD$238,Input_Day1!$AG30)),Input_Day1!$AD$12:'Input_Day1'!$AD$238,0)))</f>
        <v/>
      </c>
      <c r="X21" s="5" t="str">
        <f>IF(OR($A21="",Input_Day1!X30=""),"",INDEX(Input_Day1!X$12:X$238,MATCH(IF(Input_Day1!$AG30="","",SMALL(Input_Day1!$AD$12:$AD$238,Input_Day1!$AG30)),Input_Day1!$AD$12:'Input_Day1'!$AD$238,0)))</f>
        <v/>
      </c>
      <c r="Y21" s="1" t="str">
        <f>IF($A21="","",INDEX(Input_Day1!Y$12:Y$238,MATCH(IF(Input_Day1!$AG30="","",SMALL(Input_Day1!$AD$12:$AD$238,Input_Day1!$AG30)),Input_Day1!$AD$12:'Input_Day1'!$AD$238,0)))</f>
        <v/>
      </c>
      <c r="Z21" s="1" t="str">
        <f>IF($A21="","",INDEX(Input_Day1!Z$12:Z$238,MATCH(IF(Input_Day1!$AG30="","",SMALL(Input_Day1!$AD$12:$AD$238,Input_Day1!$AG30)),Input_Day1!$AD$12:'Input_Day1'!$AD$238,0)))</f>
        <v/>
      </c>
    </row>
    <row r="22" spans="1:26" x14ac:dyDescent="0.35">
      <c r="A22" s="1" t="str">
        <f>INDEX(Input_Day1!AC$12:AC$238,MATCH(IF(Input_Day1!$AG31="","",SMALL(Input_Day1!$AD$12:$AD$238,Input_Day1!$AG31)),Input_Day1!$AD$12:'Input_Day1'!$AD$238,0))</f>
        <v/>
      </c>
      <c r="B22" s="1" t="str">
        <f>IF($A22="","",INDEX(Input_Day1!A$12:A$238,MATCH(IF(Input_Day1!$AG31="","",SMALL(Input_Day1!$AD$12:$AD$238,Input_Day1!$AG31)),Input_Day1!$AD$12:'Input_Day1'!$AD$238,0)))</f>
        <v/>
      </c>
      <c r="C22" s="1" t="str">
        <f>IF($A22="","",INDEX(Input_Day1!B$12:B$238,MATCH(IF(Input_Day1!$AG31="","",SMALL(Input_Day1!$AD$12:$AD$238,Input_Day1!$AG31)),Input_Day1!$AD$12:'Input_Day1'!$AD$238,0)))</f>
        <v/>
      </c>
      <c r="D22" s="1" t="str">
        <f>IF($A22="","",INDEX(Input_Day1!C$12:C$238,MATCH(IF(Input_Day1!$AG31="","",SMALL(Input_Day1!$AD$12:$AD$238,Input_Day1!$AG31)),Input_Day1!$AD$12:'Input_Day1'!$AD$238,0)))</f>
        <v/>
      </c>
      <c r="E22" s="4" t="str">
        <f>IF($A22="","",INDEX(Input_Day1!D$12:D$238,MATCH(IF(Input_Day1!$AG31="","",SMALL(Input_Day1!$AD$12:$AD$238,Input_Day1!$AG31)),Input_Day1!$AD$12:'Input_Day1'!$AD$238,0)))</f>
        <v/>
      </c>
      <c r="F22" s="5" t="str">
        <f>IF(OR($A22="",Input_Day1!F31=""),"",INDEX(Input_Day1!F$12:F$238,MATCH(IF(Input_Day1!$AG31="","",SMALL(Input_Day1!$AD$12:$AD$238,Input_Day1!$AG31)),Input_Day1!$AD$12:'Input_Day1'!$AD$238,0)))</f>
        <v/>
      </c>
      <c r="G22" s="1" t="str">
        <f>IF($A22="","",INDEX(Input_Day1!G$12:G$238,MATCH(IF(Input_Day1!$AG31="","",SMALL(Input_Day1!$AD$12:$AD$238,Input_Day1!$AG31)),Input_Day1!$AD$12:'Input_Day1'!$AD$238,0)))</f>
        <v/>
      </c>
      <c r="H22" s="4" t="str">
        <f>IF($A22="","",INDEX(Input_Day1!H$12:H$238,MATCH(IF(Input_Day1!$AG31="","",SMALL(Input_Day1!$AD$12:$AD$238,Input_Day1!$AG31)),Input_Day1!$AD$12:'Input_Day1'!$AD$238,0)))</f>
        <v/>
      </c>
      <c r="I22" s="5" t="str">
        <f>IF(OR($A22="",Input_Day1!I31=""),"",INDEX(Input_Day1!I$12:I$238,MATCH(IF(Input_Day1!$AG31="","",SMALL(Input_Day1!$AD$12:$AD$238,Input_Day1!$AG31)),Input_Day1!$AD$12:'Input_Day1'!$AD$238,0)))</f>
        <v/>
      </c>
      <c r="J22" s="1" t="str">
        <f>IF($A22="","",INDEX(Input_Day1!J$12:J$238,MATCH(IF(Input_Day1!$AG31="","",SMALL(Input_Day1!$AD$12:$AD$238,Input_Day1!$AG31)),Input_Day1!$AD$12:'Input_Day1'!$AD$238,0)))</f>
        <v/>
      </c>
      <c r="K22" s="4" t="str">
        <f>IF($A22="","",INDEX(Input_Day1!K$12:K$238,MATCH(IF(Input_Day1!$AG31="","",SMALL(Input_Day1!$AD$12:$AD$238,Input_Day1!$AG31)),Input_Day1!$AD$12:'Input_Day1'!$AD$238,0)))</f>
        <v/>
      </c>
      <c r="L22" s="5" t="str">
        <f>IF(OR($A22="",Input_Day1!L31=""),"",INDEX(Input_Day1!L$12:L$238,MATCH(IF(Input_Day1!$AG31="","",SMALL(Input_Day1!$AD$12:$AD$238,Input_Day1!$AG31)),Input_Day1!$AD$12:'Input_Day1'!$AD$238,0)))</f>
        <v/>
      </c>
      <c r="M22" s="1" t="str">
        <f>IF($A22="","",INDEX(Input_Day1!M$12:M$238,MATCH(IF(Input_Day1!$AG31="","",SMALL(Input_Day1!$AD$12:$AD$238,Input_Day1!$AG31)),Input_Day1!$AD$12:'Input_Day1'!$AD$238,0)))</f>
        <v/>
      </c>
      <c r="N22" s="4" t="str">
        <f>IF($A22="","",INDEX(Input_Day1!N$12:N$238,MATCH(IF(Input_Day1!$AG31="","",SMALL(Input_Day1!$AD$12:$AD$238,Input_Day1!$AG31)),Input_Day1!$AD$12:'Input_Day1'!$AD$238,0)))</f>
        <v/>
      </c>
      <c r="O22" s="5" t="str">
        <f>IF(OR($A22="",Input_Day1!O31=""),"",INDEX(Input_Day1!O$12:O$238,MATCH(IF(Input_Day1!$AG31="","",SMALL(Input_Day1!$AD$12:$AD$238,Input_Day1!$AG31)),Input_Day1!$AD$12:'Input_Day1'!$AD$238,0)))</f>
        <v/>
      </c>
      <c r="P22" s="1" t="str">
        <f>IF($A22="","",INDEX(Input_Day1!P$12:P$238,MATCH(IF(Input_Day1!$AG31="","",SMALL(Input_Day1!$AD$12:$AD$238,Input_Day1!$AG31)),Input_Day1!$AD$12:'Input_Day1'!$AD$238,0)))</f>
        <v/>
      </c>
      <c r="Q22" s="4" t="str">
        <f>IF($A22="","",INDEX(Input_Day1!Q$12:Q$238,MATCH(IF(Input_Day1!$AG31="","",SMALL(Input_Day1!$AD$12:$AD$238,Input_Day1!$AG31)),Input_Day1!$AD$12:'Input_Day1'!$AD$238,0)))</f>
        <v/>
      </c>
      <c r="R22" s="5" t="str">
        <f>IF(OR($A22="",Input_Day1!R31=""),"",INDEX(Input_Day1!R$12:R$238,MATCH(IF(Input_Day1!$AG31="","",SMALL(Input_Day1!$AD$12:$AD$238,Input_Day1!$AG31)),Input_Day1!$AD$12:'Input_Day1'!$AD$238,0)))</f>
        <v/>
      </c>
      <c r="S22" s="1" t="str">
        <f>IF($A22="","",INDEX(Input_Day1!S$12:S$238,MATCH(IF(Input_Day1!$AG31="","",SMALL(Input_Day1!$AD$12:$AD$238,Input_Day1!$AG31)),Input_Day1!$AD$12:'Input_Day1'!$AD$238,0)))</f>
        <v/>
      </c>
      <c r="T22" s="4" t="str">
        <f>IF($A22="","",INDEX(Input_Day1!T$12:T$238,MATCH(IF(Input_Day1!$AG31="","",SMALL(Input_Day1!$AD$12:$AD$238,Input_Day1!$AG31)),Input_Day1!$AD$12:'Input_Day1'!$AD$238,0)))</f>
        <v/>
      </c>
      <c r="U22" s="5" t="str">
        <f>IF(OR($A22="",Input_Day1!U31=""),"",INDEX(Input_Day1!U$12:U$238,MATCH(IF(Input_Day1!$AG31="","",SMALL(Input_Day1!$AD$12:$AD$238,Input_Day1!$AG31)),Input_Day1!$AD$12:'Input_Day1'!$AD$238,0)))</f>
        <v/>
      </c>
      <c r="V22" s="1" t="str">
        <f>IF($A22="","",INDEX(Input_Day1!V$12:V$238,MATCH(IF(Input_Day1!$AG31="","",SMALL(Input_Day1!$AD$12:$AD$238,Input_Day1!$AG31)),Input_Day1!$AD$12:'Input_Day1'!$AD$238,0)))</f>
        <v/>
      </c>
      <c r="W22" s="4" t="str">
        <f>IF($A22="","",INDEX(Input_Day1!W$12:W$238,MATCH(IF(Input_Day1!$AG31="","",SMALL(Input_Day1!$AD$12:$AD$238,Input_Day1!$AG31)),Input_Day1!$AD$12:'Input_Day1'!$AD$238,0)))</f>
        <v/>
      </c>
      <c r="X22" s="5" t="str">
        <f>IF(OR($A22="",Input_Day1!X31=""),"",INDEX(Input_Day1!X$12:X$238,MATCH(IF(Input_Day1!$AG31="","",SMALL(Input_Day1!$AD$12:$AD$238,Input_Day1!$AG31)),Input_Day1!$AD$12:'Input_Day1'!$AD$238,0)))</f>
        <v/>
      </c>
      <c r="Y22" s="1" t="str">
        <f>IF($A22="","",INDEX(Input_Day1!Y$12:Y$238,MATCH(IF(Input_Day1!$AG31="","",SMALL(Input_Day1!$AD$12:$AD$238,Input_Day1!$AG31)),Input_Day1!$AD$12:'Input_Day1'!$AD$238,0)))</f>
        <v/>
      </c>
      <c r="Z22" s="1" t="str">
        <f>IF($A22="","",INDEX(Input_Day1!Z$12:Z$238,MATCH(IF(Input_Day1!$AG31="","",SMALL(Input_Day1!$AD$12:$AD$238,Input_Day1!$AG31)),Input_Day1!$AD$12:'Input_Day1'!$AD$238,0)))</f>
        <v/>
      </c>
    </row>
    <row r="23" spans="1:26" x14ac:dyDescent="0.35">
      <c r="A23" s="1" t="str">
        <f>INDEX(Input_Day1!AC$12:AC$238,MATCH(IF(Input_Day1!$AG32="","",SMALL(Input_Day1!$AD$12:$AD$238,Input_Day1!$AG32)),Input_Day1!$AD$12:'Input_Day1'!$AD$238,0))</f>
        <v/>
      </c>
      <c r="B23" s="1" t="str">
        <f>IF($A23="","",INDEX(Input_Day1!A$12:A$238,MATCH(IF(Input_Day1!$AG32="","",SMALL(Input_Day1!$AD$12:$AD$238,Input_Day1!$AG32)),Input_Day1!$AD$12:'Input_Day1'!$AD$238,0)))</f>
        <v/>
      </c>
      <c r="C23" s="1" t="str">
        <f>IF($A23="","",INDEX(Input_Day1!B$12:B$238,MATCH(IF(Input_Day1!$AG32="","",SMALL(Input_Day1!$AD$12:$AD$238,Input_Day1!$AG32)),Input_Day1!$AD$12:'Input_Day1'!$AD$238,0)))</f>
        <v/>
      </c>
      <c r="D23" s="1" t="str">
        <f>IF($A23="","",INDEX(Input_Day1!C$12:C$238,MATCH(IF(Input_Day1!$AG32="","",SMALL(Input_Day1!$AD$12:$AD$238,Input_Day1!$AG32)),Input_Day1!$AD$12:'Input_Day1'!$AD$238,0)))</f>
        <v/>
      </c>
      <c r="E23" s="4" t="str">
        <f>IF($A23="","",INDEX(Input_Day1!D$12:D$238,MATCH(IF(Input_Day1!$AG32="","",SMALL(Input_Day1!$AD$12:$AD$238,Input_Day1!$AG32)),Input_Day1!$AD$12:'Input_Day1'!$AD$238,0)))</f>
        <v/>
      </c>
      <c r="F23" s="5" t="str">
        <f>IF(OR($A23="",Input_Day1!F32=""),"",INDEX(Input_Day1!F$12:F$238,MATCH(IF(Input_Day1!$AG32="","",SMALL(Input_Day1!$AD$12:$AD$238,Input_Day1!$AG32)),Input_Day1!$AD$12:'Input_Day1'!$AD$238,0)))</f>
        <v/>
      </c>
      <c r="G23" s="1" t="str">
        <f>IF($A23="","",INDEX(Input_Day1!G$12:G$238,MATCH(IF(Input_Day1!$AG32="","",SMALL(Input_Day1!$AD$12:$AD$238,Input_Day1!$AG32)),Input_Day1!$AD$12:'Input_Day1'!$AD$238,0)))</f>
        <v/>
      </c>
      <c r="H23" s="4" t="str">
        <f>IF($A23="","",INDEX(Input_Day1!H$12:H$238,MATCH(IF(Input_Day1!$AG32="","",SMALL(Input_Day1!$AD$12:$AD$238,Input_Day1!$AG32)),Input_Day1!$AD$12:'Input_Day1'!$AD$238,0)))</f>
        <v/>
      </c>
      <c r="I23" s="5" t="str">
        <f>IF(OR($A23="",Input_Day1!I32=""),"",INDEX(Input_Day1!I$12:I$238,MATCH(IF(Input_Day1!$AG32="","",SMALL(Input_Day1!$AD$12:$AD$238,Input_Day1!$AG32)),Input_Day1!$AD$12:'Input_Day1'!$AD$238,0)))</f>
        <v/>
      </c>
      <c r="J23" s="1" t="str">
        <f>IF($A23="","",INDEX(Input_Day1!J$12:J$238,MATCH(IF(Input_Day1!$AG32="","",SMALL(Input_Day1!$AD$12:$AD$238,Input_Day1!$AG32)),Input_Day1!$AD$12:'Input_Day1'!$AD$238,0)))</f>
        <v/>
      </c>
      <c r="K23" s="4" t="str">
        <f>IF($A23="","",INDEX(Input_Day1!K$12:K$238,MATCH(IF(Input_Day1!$AG32="","",SMALL(Input_Day1!$AD$12:$AD$238,Input_Day1!$AG32)),Input_Day1!$AD$12:'Input_Day1'!$AD$238,0)))</f>
        <v/>
      </c>
      <c r="L23" s="5" t="str">
        <f>IF(OR($A23="",Input_Day1!L32=""),"",INDEX(Input_Day1!L$12:L$238,MATCH(IF(Input_Day1!$AG32="","",SMALL(Input_Day1!$AD$12:$AD$238,Input_Day1!$AG32)),Input_Day1!$AD$12:'Input_Day1'!$AD$238,0)))</f>
        <v/>
      </c>
      <c r="M23" s="1" t="str">
        <f>IF($A23="","",INDEX(Input_Day1!M$12:M$238,MATCH(IF(Input_Day1!$AG32="","",SMALL(Input_Day1!$AD$12:$AD$238,Input_Day1!$AG32)),Input_Day1!$AD$12:'Input_Day1'!$AD$238,0)))</f>
        <v/>
      </c>
      <c r="N23" s="4" t="str">
        <f>IF($A23="","",INDEX(Input_Day1!N$12:N$238,MATCH(IF(Input_Day1!$AG32="","",SMALL(Input_Day1!$AD$12:$AD$238,Input_Day1!$AG32)),Input_Day1!$AD$12:'Input_Day1'!$AD$238,0)))</f>
        <v/>
      </c>
      <c r="O23" s="5" t="str">
        <f>IF(OR($A23="",Input_Day1!O32=""),"",INDEX(Input_Day1!O$12:O$238,MATCH(IF(Input_Day1!$AG32="","",SMALL(Input_Day1!$AD$12:$AD$238,Input_Day1!$AG32)),Input_Day1!$AD$12:'Input_Day1'!$AD$238,0)))</f>
        <v/>
      </c>
      <c r="P23" s="1" t="str">
        <f>IF($A23="","",INDEX(Input_Day1!P$12:P$238,MATCH(IF(Input_Day1!$AG32="","",SMALL(Input_Day1!$AD$12:$AD$238,Input_Day1!$AG32)),Input_Day1!$AD$12:'Input_Day1'!$AD$238,0)))</f>
        <v/>
      </c>
      <c r="Q23" s="4" t="str">
        <f>IF($A23="","",INDEX(Input_Day1!Q$12:Q$238,MATCH(IF(Input_Day1!$AG32="","",SMALL(Input_Day1!$AD$12:$AD$238,Input_Day1!$AG32)),Input_Day1!$AD$12:'Input_Day1'!$AD$238,0)))</f>
        <v/>
      </c>
      <c r="R23" s="5" t="str">
        <f>IF(OR($A23="",Input_Day1!R32=""),"",INDEX(Input_Day1!R$12:R$238,MATCH(IF(Input_Day1!$AG32="","",SMALL(Input_Day1!$AD$12:$AD$238,Input_Day1!$AG32)),Input_Day1!$AD$12:'Input_Day1'!$AD$238,0)))</f>
        <v/>
      </c>
      <c r="S23" s="1" t="str">
        <f>IF($A23="","",INDEX(Input_Day1!S$12:S$238,MATCH(IF(Input_Day1!$AG32="","",SMALL(Input_Day1!$AD$12:$AD$238,Input_Day1!$AG32)),Input_Day1!$AD$12:'Input_Day1'!$AD$238,0)))</f>
        <v/>
      </c>
      <c r="T23" s="4" t="str">
        <f>IF($A23="","",INDEX(Input_Day1!T$12:T$238,MATCH(IF(Input_Day1!$AG32="","",SMALL(Input_Day1!$AD$12:$AD$238,Input_Day1!$AG32)),Input_Day1!$AD$12:'Input_Day1'!$AD$238,0)))</f>
        <v/>
      </c>
      <c r="U23" s="5" t="str">
        <f>IF(OR($A23="",Input_Day1!U32=""),"",INDEX(Input_Day1!U$12:U$238,MATCH(IF(Input_Day1!$AG32="","",SMALL(Input_Day1!$AD$12:$AD$238,Input_Day1!$AG32)),Input_Day1!$AD$12:'Input_Day1'!$AD$238,0)))</f>
        <v/>
      </c>
      <c r="V23" s="1" t="str">
        <f>IF($A23="","",INDEX(Input_Day1!V$12:V$238,MATCH(IF(Input_Day1!$AG32="","",SMALL(Input_Day1!$AD$12:$AD$238,Input_Day1!$AG32)),Input_Day1!$AD$12:'Input_Day1'!$AD$238,0)))</f>
        <v/>
      </c>
      <c r="W23" s="4" t="str">
        <f>IF($A23="","",INDEX(Input_Day1!W$12:W$238,MATCH(IF(Input_Day1!$AG32="","",SMALL(Input_Day1!$AD$12:$AD$238,Input_Day1!$AG32)),Input_Day1!$AD$12:'Input_Day1'!$AD$238,0)))</f>
        <v/>
      </c>
      <c r="X23" s="5" t="str">
        <f>IF(OR($A23="",Input_Day1!X32=""),"",INDEX(Input_Day1!X$12:X$238,MATCH(IF(Input_Day1!$AG32="","",SMALL(Input_Day1!$AD$12:$AD$238,Input_Day1!$AG32)),Input_Day1!$AD$12:'Input_Day1'!$AD$238,0)))</f>
        <v/>
      </c>
      <c r="Y23" s="1" t="str">
        <f>IF($A23="","",INDEX(Input_Day1!Y$12:Y$238,MATCH(IF(Input_Day1!$AG32="","",SMALL(Input_Day1!$AD$12:$AD$238,Input_Day1!$AG32)),Input_Day1!$AD$12:'Input_Day1'!$AD$238,0)))</f>
        <v/>
      </c>
      <c r="Z23" s="1" t="str">
        <f>IF($A23="","",INDEX(Input_Day1!Z$12:Z$238,MATCH(IF(Input_Day1!$AG32="","",SMALL(Input_Day1!$AD$12:$AD$238,Input_Day1!$AG32)),Input_Day1!$AD$12:'Input_Day1'!$AD$238,0)))</f>
        <v/>
      </c>
    </row>
    <row r="24" spans="1:26" x14ac:dyDescent="0.35">
      <c r="A24" s="1" t="str">
        <f>INDEX(Input_Day1!AC$12:AC$238,MATCH(IF(Input_Day1!$AG33="","",SMALL(Input_Day1!$AD$12:$AD$238,Input_Day1!$AG33)),Input_Day1!$AD$12:'Input_Day1'!$AD$238,0))</f>
        <v/>
      </c>
      <c r="B24" s="1" t="str">
        <f>IF($A24="","",INDEX(Input_Day1!A$12:A$238,MATCH(IF(Input_Day1!$AG33="","",SMALL(Input_Day1!$AD$12:$AD$238,Input_Day1!$AG33)),Input_Day1!$AD$12:'Input_Day1'!$AD$238,0)))</f>
        <v/>
      </c>
      <c r="C24" s="1" t="str">
        <f>IF($A24="","",INDEX(Input_Day1!B$12:B$238,MATCH(IF(Input_Day1!$AG33="","",SMALL(Input_Day1!$AD$12:$AD$238,Input_Day1!$AG33)),Input_Day1!$AD$12:'Input_Day1'!$AD$238,0)))</f>
        <v/>
      </c>
      <c r="D24" s="1" t="str">
        <f>IF($A24="","",INDEX(Input_Day1!C$12:C$238,MATCH(IF(Input_Day1!$AG33="","",SMALL(Input_Day1!$AD$12:$AD$238,Input_Day1!$AG33)),Input_Day1!$AD$12:'Input_Day1'!$AD$238,0)))</f>
        <v/>
      </c>
      <c r="E24" s="4" t="str">
        <f>IF($A24="","",INDEX(Input_Day1!D$12:D$238,MATCH(IF(Input_Day1!$AG33="","",SMALL(Input_Day1!$AD$12:$AD$238,Input_Day1!$AG33)),Input_Day1!$AD$12:'Input_Day1'!$AD$238,0)))</f>
        <v/>
      </c>
      <c r="F24" s="5" t="str">
        <f>IF(OR($A24="",Input_Day1!F33=""),"",INDEX(Input_Day1!F$12:F$238,MATCH(IF(Input_Day1!$AG33="","",SMALL(Input_Day1!$AD$12:$AD$238,Input_Day1!$AG33)),Input_Day1!$AD$12:'Input_Day1'!$AD$238,0)))</f>
        <v/>
      </c>
      <c r="G24" s="1" t="str">
        <f>IF($A24="","",INDEX(Input_Day1!G$12:G$238,MATCH(IF(Input_Day1!$AG33="","",SMALL(Input_Day1!$AD$12:$AD$238,Input_Day1!$AG33)),Input_Day1!$AD$12:'Input_Day1'!$AD$238,0)))</f>
        <v/>
      </c>
      <c r="H24" s="4" t="str">
        <f>IF($A24="","",INDEX(Input_Day1!H$12:H$238,MATCH(IF(Input_Day1!$AG33="","",SMALL(Input_Day1!$AD$12:$AD$238,Input_Day1!$AG33)),Input_Day1!$AD$12:'Input_Day1'!$AD$238,0)))</f>
        <v/>
      </c>
      <c r="I24" s="5" t="str">
        <f>IF(OR($A24="",Input_Day1!I33=""),"",INDEX(Input_Day1!I$12:I$238,MATCH(IF(Input_Day1!$AG33="","",SMALL(Input_Day1!$AD$12:$AD$238,Input_Day1!$AG33)),Input_Day1!$AD$12:'Input_Day1'!$AD$238,0)))</f>
        <v/>
      </c>
      <c r="J24" s="1" t="str">
        <f>IF($A24="","",INDEX(Input_Day1!J$12:J$238,MATCH(IF(Input_Day1!$AG33="","",SMALL(Input_Day1!$AD$12:$AD$238,Input_Day1!$AG33)),Input_Day1!$AD$12:'Input_Day1'!$AD$238,0)))</f>
        <v/>
      </c>
      <c r="K24" s="4" t="str">
        <f>IF($A24="","",INDEX(Input_Day1!K$12:K$238,MATCH(IF(Input_Day1!$AG33="","",SMALL(Input_Day1!$AD$12:$AD$238,Input_Day1!$AG33)),Input_Day1!$AD$12:'Input_Day1'!$AD$238,0)))</f>
        <v/>
      </c>
      <c r="L24" s="5" t="str">
        <f>IF(OR($A24="",Input_Day1!L33=""),"",INDEX(Input_Day1!L$12:L$238,MATCH(IF(Input_Day1!$AG33="","",SMALL(Input_Day1!$AD$12:$AD$238,Input_Day1!$AG33)),Input_Day1!$AD$12:'Input_Day1'!$AD$238,0)))</f>
        <v/>
      </c>
      <c r="M24" s="1" t="str">
        <f>IF($A24="","",INDEX(Input_Day1!M$12:M$238,MATCH(IF(Input_Day1!$AG33="","",SMALL(Input_Day1!$AD$12:$AD$238,Input_Day1!$AG33)),Input_Day1!$AD$12:'Input_Day1'!$AD$238,0)))</f>
        <v/>
      </c>
      <c r="N24" s="4" t="str">
        <f>IF($A24="","",INDEX(Input_Day1!N$12:N$238,MATCH(IF(Input_Day1!$AG33="","",SMALL(Input_Day1!$AD$12:$AD$238,Input_Day1!$AG33)),Input_Day1!$AD$12:'Input_Day1'!$AD$238,0)))</f>
        <v/>
      </c>
      <c r="O24" s="5" t="str">
        <f>IF(OR($A24="",Input_Day1!O33=""),"",INDEX(Input_Day1!O$12:O$238,MATCH(IF(Input_Day1!$AG33="","",SMALL(Input_Day1!$AD$12:$AD$238,Input_Day1!$AG33)),Input_Day1!$AD$12:'Input_Day1'!$AD$238,0)))</f>
        <v/>
      </c>
      <c r="P24" s="1" t="str">
        <f>IF($A24="","",INDEX(Input_Day1!P$12:P$238,MATCH(IF(Input_Day1!$AG33="","",SMALL(Input_Day1!$AD$12:$AD$238,Input_Day1!$AG33)),Input_Day1!$AD$12:'Input_Day1'!$AD$238,0)))</f>
        <v/>
      </c>
      <c r="Q24" s="4" t="str">
        <f>IF($A24="","",INDEX(Input_Day1!Q$12:Q$238,MATCH(IF(Input_Day1!$AG33="","",SMALL(Input_Day1!$AD$12:$AD$238,Input_Day1!$AG33)),Input_Day1!$AD$12:'Input_Day1'!$AD$238,0)))</f>
        <v/>
      </c>
      <c r="R24" s="5" t="str">
        <f>IF(OR($A24="",Input_Day1!R33=""),"",INDEX(Input_Day1!R$12:R$238,MATCH(IF(Input_Day1!$AG33="","",SMALL(Input_Day1!$AD$12:$AD$238,Input_Day1!$AG33)),Input_Day1!$AD$12:'Input_Day1'!$AD$238,0)))</f>
        <v/>
      </c>
      <c r="S24" s="1" t="str">
        <f>IF($A24="","",INDEX(Input_Day1!S$12:S$238,MATCH(IF(Input_Day1!$AG33="","",SMALL(Input_Day1!$AD$12:$AD$238,Input_Day1!$AG33)),Input_Day1!$AD$12:'Input_Day1'!$AD$238,0)))</f>
        <v/>
      </c>
      <c r="T24" s="4" t="str">
        <f>IF($A24="","",INDEX(Input_Day1!T$12:T$238,MATCH(IF(Input_Day1!$AG33="","",SMALL(Input_Day1!$AD$12:$AD$238,Input_Day1!$AG33)),Input_Day1!$AD$12:'Input_Day1'!$AD$238,0)))</f>
        <v/>
      </c>
      <c r="U24" s="5" t="str">
        <f>IF(OR($A24="",Input_Day1!U33=""),"",INDEX(Input_Day1!U$12:U$238,MATCH(IF(Input_Day1!$AG33="","",SMALL(Input_Day1!$AD$12:$AD$238,Input_Day1!$AG33)),Input_Day1!$AD$12:'Input_Day1'!$AD$238,0)))</f>
        <v/>
      </c>
      <c r="V24" s="1" t="str">
        <f>IF($A24="","",INDEX(Input_Day1!V$12:V$238,MATCH(IF(Input_Day1!$AG33="","",SMALL(Input_Day1!$AD$12:$AD$238,Input_Day1!$AG33)),Input_Day1!$AD$12:'Input_Day1'!$AD$238,0)))</f>
        <v/>
      </c>
      <c r="W24" s="4" t="str">
        <f>IF($A24="","",INDEX(Input_Day1!W$12:W$238,MATCH(IF(Input_Day1!$AG33="","",SMALL(Input_Day1!$AD$12:$AD$238,Input_Day1!$AG33)),Input_Day1!$AD$12:'Input_Day1'!$AD$238,0)))</f>
        <v/>
      </c>
      <c r="X24" s="5" t="str">
        <f>IF(OR($A24="",Input_Day1!X33=""),"",INDEX(Input_Day1!X$12:X$238,MATCH(IF(Input_Day1!$AG33="","",SMALL(Input_Day1!$AD$12:$AD$238,Input_Day1!$AG33)),Input_Day1!$AD$12:'Input_Day1'!$AD$238,0)))</f>
        <v/>
      </c>
      <c r="Y24" s="1" t="str">
        <f>IF($A24="","",INDEX(Input_Day1!Y$12:Y$238,MATCH(IF(Input_Day1!$AG33="","",SMALL(Input_Day1!$AD$12:$AD$238,Input_Day1!$AG33)),Input_Day1!$AD$12:'Input_Day1'!$AD$238,0)))</f>
        <v/>
      </c>
      <c r="Z24" s="1" t="str">
        <f>IF($A24="","",INDEX(Input_Day1!Z$12:Z$238,MATCH(IF(Input_Day1!$AG33="","",SMALL(Input_Day1!$AD$12:$AD$238,Input_Day1!$AG33)),Input_Day1!$AD$12:'Input_Day1'!$AD$238,0)))</f>
        <v/>
      </c>
    </row>
    <row r="25" spans="1:26" x14ac:dyDescent="0.35">
      <c r="A25" s="1" t="str">
        <f>INDEX(Input_Day1!AC$12:AC$238,MATCH(IF(Input_Day1!$AG34="","",SMALL(Input_Day1!$AD$12:$AD$238,Input_Day1!$AG34)),Input_Day1!$AD$12:'Input_Day1'!$AD$238,0))</f>
        <v/>
      </c>
      <c r="B25" s="1" t="str">
        <f>IF($A25="","",INDEX(Input_Day1!A$12:A$238,MATCH(IF(Input_Day1!$AG34="","",SMALL(Input_Day1!$AD$12:$AD$238,Input_Day1!$AG34)),Input_Day1!$AD$12:'Input_Day1'!$AD$238,0)))</f>
        <v/>
      </c>
      <c r="C25" s="1" t="str">
        <f>IF($A25="","",INDEX(Input_Day1!B$12:B$238,MATCH(IF(Input_Day1!$AG34="","",SMALL(Input_Day1!$AD$12:$AD$238,Input_Day1!$AG34)),Input_Day1!$AD$12:'Input_Day1'!$AD$238,0)))</f>
        <v/>
      </c>
      <c r="D25" s="1" t="str">
        <f>IF($A25="","",INDEX(Input_Day1!C$12:C$238,MATCH(IF(Input_Day1!$AG34="","",SMALL(Input_Day1!$AD$12:$AD$238,Input_Day1!$AG34)),Input_Day1!$AD$12:'Input_Day1'!$AD$238,0)))</f>
        <v/>
      </c>
      <c r="E25" s="4" t="str">
        <f>IF($A25="","",INDEX(Input_Day1!D$12:D$238,MATCH(IF(Input_Day1!$AG34="","",SMALL(Input_Day1!$AD$12:$AD$238,Input_Day1!$AG34)),Input_Day1!$AD$12:'Input_Day1'!$AD$238,0)))</f>
        <v/>
      </c>
      <c r="F25" s="5" t="str">
        <f>IF(OR($A25="",Input_Day1!F34=""),"",INDEX(Input_Day1!F$12:F$238,MATCH(IF(Input_Day1!$AG34="","",SMALL(Input_Day1!$AD$12:$AD$238,Input_Day1!$AG34)),Input_Day1!$AD$12:'Input_Day1'!$AD$238,0)))</f>
        <v/>
      </c>
      <c r="G25" s="1" t="str">
        <f>IF($A25="","",INDEX(Input_Day1!G$12:G$238,MATCH(IF(Input_Day1!$AG34="","",SMALL(Input_Day1!$AD$12:$AD$238,Input_Day1!$AG34)),Input_Day1!$AD$12:'Input_Day1'!$AD$238,0)))</f>
        <v/>
      </c>
      <c r="H25" s="4" t="str">
        <f>IF($A25="","",INDEX(Input_Day1!H$12:H$238,MATCH(IF(Input_Day1!$AG34="","",SMALL(Input_Day1!$AD$12:$AD$238,Input_Day1!$AG34)),Input_Day1!$AD$12:'Input_Day1'!$AD$238,0)))</f>
        <v/>
      </c>
      <c r="I25" s="5" t="str">
        <f>IF(OR($A25="",Input_Day1!I34=""),"",INDEX(Input_Day1!I$12:I$238,MATCH(IF(Input_Day1!$AG34="","",SMALL(Input_Day1!$AD$12:$AD$238,Input_Day1!$AG34)),Input_Day1!$AD$12:'Input_Day1'!$AD$238,0)))</f>
        <v/>
      </c>
      <c r="J25" s="1" t="str">
        <f>IF($A25="","",INDEX(Input_Day1!J$12:J$238,MATCH(IF(Input_Day1!$AG34="","",SMALL(Input_Day1!$AD$12:$AD$238,Input_Day1!$AG34)),Input_Day1!$AD$12:'Input_Day1'!$AD$238,0)))</f>
        <v/>
      </c>
      <c r="K25" s="4" t="str">
        <f>IF($A25="","",INDEX(Input_Day1!K$12:K$238,MATCH(IF(Input_Day1!$AG34="","",SMALL(Input_Day1!$AD$12:$AD$238,Input_Day1!$AG34)),Input_Day1!$AD$12:'Input_Day1'!$AD$238,0)))</f>
        <v/>
      </c>
      <c r="L25" s="5" t="str">
        <f>IF(OR($A25="",Input_Day1!L34=""),"",INDEX(Input_Day1!L$12:L$238,MATCH(IF(Input_Day1!$AG34="","",SMALL(Input_Day1!$AD$12:$AD$238,Input_Day1!$AG34)),Input_Day1!$AD$12:'Input_Day1'!$AD$238,0)))</f>
        <v/>
      </c>
      <c r="M25" s="1" t="str">
        <f>IF($A25="","",INDEX(Input_Day1!M$12:M$238,MATCH(IF(Input_Day1!$AG34="","",SMALL(Input_Day1!$AD$12:$AD$238,Input_Day1!$AG34)),Input_Day1!$AD$12:'Input_Day1'!$AD$238,0)))</f>
        <v/>
      </c>
      <c r="N25" s="4" t="str">
        <f>IF($A25="","",INDEX(Input_Day1!N$12:N$238,MATCH(IF(Input_Day1!$AG34="","",SMALL(Input_Day1!$AD$12:$AD$238,Input_Day1!$AG34)),Input_Day1!$AD$12:'Input_Day1'!$AD$238,0)))</f>
        <v/>
      </c>
      <c r="O25" s="5" t="str">
        <f>IF(OR($A25="",Input_Day1!O34=""),"",INDEX(Input_Day1!O$12:O$238,MATCH(IF(Input_Day1!$AG34="","",SMALL(Input_Day1!$AD$12:$AD$238,Input_Day1!$AG34)),Input_Day1!$AD$12:'Input_Day1'!$AD$238,0)))</f>
        <v/>
      </c>
      <c r="P25" s="1" t="str">
        <f>IF($A25="","",INDEX(Input_Day1!P$12:P$238,MATCH(IF(Input_Day1!$AG34="","",SMALL(Input_Day1!$AD$12:$AD$238,Input_Day1!$AG34)),Input_Day1!$AD$12:'Input_Day1'!$AD$238,0)))</f>
        <v/>
      </c>
      <c r="Q25" s="4" t="str">
        <f>IF($A25="","",INDEX(Input_Day1!Q$12:Q$238,MATCH(IF(Input_Day1!$AG34="","",SMALL(Input_Day1!$AD$12:$AD$238,Input_Day1!$AG34)),Input_Day1!$AD$12:'Input_Day1'!$AD$238,0)))</f>
        <v/>
      </c>
      <c r="R25" s="5" t="str">
        <f>IF(OR($A25="",Input_Day1!R34=""),"",INDEX(Input_Day1!R$12:R$238,MATCH(IF(Input_Day1!$AG34="","",SMALL(Input_Day1!$AD$12:$AD$238,Input_Day1!$AG34)),Input_Day1!$AD$12:'Input_Day1'!$AD$238,0)))</f>
        <v/>
      </c>
      <c r="S25" s="1" t="str">
        <f>IF($A25="","",INDEX(Input_Day1!S$12:S$238,MATCH(IF(Input_Day1!$AG34="","",SMALL(Input_Day1!$AD$12:$AD$238,Input_Day1!$AG34)),Input_Day1!$AD$12:'Input_Day1'!$AD$238,0)))</f>
        <v/>
      </c>
      <c r="T25" s="4" t="str">
        <f>IF($A25="","",INDEX(Input_Day1!T$12:T$238,MATCH(IF(Input_Day1!$AG34="","",SMALL(Input_Day1!$AD$12:$AD$238,Input_Day1!$AG34)),Input_Day1!$AD$12:'Input_Day1'!$AD$238,0)))</f>
        <v/>
      </c>
      <c r="U25" s="5" t="str">
        <f>IF(OR($A25="",Input_Day1!U34=""),"",INDEX(Input_Day1!U$12:U$238,MATCH(IF(Input_Day1!$AG34="","",SMALL(Input_Day1!$AD$12:$AD$238,Input_Day1!$AG34)),Input_Day1!$AD$12:'Input_Day1'!$AD$238,0)))</f>
        <v/>
      </c>
      <c r="V25" s="1" t="str">
        <f>IF($A25="","",INDEX(Input_Day1!V$12:V$238,MATCH(IF(Input_Day1!$AG34="","",SMALL(Input_Day1!$AD$12:$AD$238,Input_Day1!$AG34)),Input_Day1!$AD$12:'Input_Day1'!$AD$238,0)))</f>
        <v/>
      </c>
      <c r="W25" s="4" t="str">
        <f>IF($A25="","",INDEX(Input_Day1!W$12:W$238,MATCH(IF(Input_Day1!$AG34="","",SMALL(Input_Day1!$AD$12:$AD$238,Input_Day1!$AG34)),Input_Day1!$AD$12:'Input_Day1'!$AD$238,0)))</f>
        <v/>
      </c>
      <c r="X25" s="5" t="str">
        <f>IF(OR($A25="",Input_Day1!X34=""),"",INDEX(Input_Day1!X$12:X$238,MATCH(IF(Input_Day1!$AG34="","",SMALL(Input_Day1!$AD$12:$AD$238,Input_Day1!$AG34)),Input_Day1!$AD$12:'Input_Day1'!$AD$238,0)))</f>
        <v/>
      </c>
      <c r="Y25" s="1" t="str">
        <f>IF($A25="","",INDEX(Input_Day1!Y$12:Y$238,MATCH(IF(Input_Day1!$AG34="","",SMALL(Input_Day1!$AD$12:$AD$238,Input_Day1!$AG34)),Input_Day1!$AD$12:'Input_Day1'!$AD$238,0)))</f>
        <v/>
      </c>
      <c r="Z25" s="1" t="str">
        <f>IF($A25="","",INDEX(Input_Day1!Z$12:Z$238,MATCH(IF(Input_Day1!$AG34="","",SMALL(Input_Day1!$AD$12:$AD$238,Input_Day1!$AG34)),Input_Day1!$AD$12:'Input_Day1'!$AD$238,0)))</f>
        <v/>
      </c>
    </row>
    <row r="26" spans="1:26" x14ac:dyDescent="0.35">
      <c r="A26" s="1" t="str">
        <f>INDEX(Input_Day1!AC$12:AC$238,MATCH(IF(Input_Day1!$AG35="","",SMALL(Input_Day1!$AD$12:$AD$238,Input_Day1!$AG35)),Input_Day1!$AD$12:'Input_Day1'!$AD$238,0))</f>
        <v/>
      </c>
      <c r="B26" s="1" t="str">
        <f>IF($A26="","",INDEX(Input_Day1!A$12:A$238,MATCH(IF(Input_Day1!$AG35="","",SMALL(Input_Day1!$AD$12:$AD$238,Input_Day1!$AG35)),Input_Day1!$AD$12:'Input_Day1'!$AD$238,0)))</f>
        <v/>
      </c>
      <c r="C26" s="1" t="str">
        <f>IF($A26="","",INDEX(Input_Day1!B$12:B$238,MATCH(IF(Input_Day1!$AG35="","",SMALL(Input_Day1!$AD$12:$AD$238,Input_Day1!$AG35)),Input_Day1!$AD$12:'Input_Day1'!$AD$238,0)))</f>
        <v/>
      </c>
      <c r="D26" s="1" t="str">
        <f>IF($A26="","",INDEX(Input_Day1!C$12:C$238,MATCH(IF(Input_Day1!$AG35="","",SMALL(Input_Day1!$AD$12:$AD$238,Input_Day1!$AG35)),Input_Day1!$AD$12:'Input_Day1'!$AD$238,0)))</f>
        <v/>
      </c>
      <c r="E26" s="4" t="str">
        <f>IF($A26="","",INDEX(Input_Day1!D$12:D$238,MATCH(IF(Input_Day1!$AG35="","",SMALL(Input_Day1!$AD$12:$AD$238,Input_Day1!$AG35)),Input_Day1!$AD$12:'Input_Day1'!$AD$238,0)))</f>
        <v/>
      </c>
      <c r="F26" s="5" t="str">
        <f>IF(OR($A26="",Input_Day1!F35=""),"",INDEX(Input_Day1!F$12:F$238,MATCH(IF(Input_Day1!$AG35="","",SMALL(Input_Day1!$AD$12:$AD$238,Input_Day1!$AG35)),Input_Day1!$AD$12:'Input_Day1'!$AD$238,0)))</f>
        <v/>
      </c>
      <c r="G26" s="1" t="str">
        <f>IF($A26="","",INDEX(Input_Day1!G$12:G$238,MATCH(IF(Input_Day1!$AG35="","",SMALL(Input_Day1!$AD$12:$AD$238,Input_Day1!$AG35)),Input_Day1!$AD$12:'Input_Day1'!$AD$238,0)))</f>
        <v/>
      </c>
      <c r="H26" s="4" t="str">
        <f>IF($A26="","",INDEX(Input_Day1!H$12:H$238,MATCH(IF(Input_Day1!$AG35="","",SMALL(Input_Day1!$AD$12:$AD$238,Input_Day1!$AG35)),Input_Day1!$AD$12:'Input_Day1'!$AD$238,0)))</f>
        <v/>
      </c>
      <c r="I26" s="5" t="str">
        <f>IF(OR($A26="",Input_Day1!I35=""),"",INDEX(Input_Day1!I$12:I$238,MATCH(IF(Input_Day1!$AG35="","",SMALL(Input_Day1!$AD$12:$AD$238,Input_Day1!$AG35)),Input_Day1!$AD$12:'Input_Day1'!$AD$238,0)))</f>
        <v/>
      </c>
      <c r="J26" s="1" t="str">
        <f>IF($A26="","",INDEX(Input_Day1!J$12:J$238,MATCH(IF(Input_Day1!$AG35="","",SMALL(Input_Day1!$AD$12:$AD$238,Input_Day1!$AG35)),Input_Day1!$AD$12:'Input_Day1'!$AD$238,0)))</f>
        <v/>
      </c>
      <c r="K26" s="4" t="str">
        <f>IF($A26="","",INDEX(Input_Day1!K$12:K$238,MATCH(IF(Input_Day1!$AG35="","",SMALL(Input_Day1!$AD$12:$AD$238,Input_Day1!$AG35)),Input_Day1!$AD$12:'Input_Day1'!$AD$238,0)))</f>
        <v/>
      </c>
      <c r="L26" s="5" t="str">
        <f>IF(OR($A26="",Input_Day1!L35=""),"",INDEX(Input_Day1!L$12:L$238,MATCH(IF(Input_Day1!$AG35="","",SMALL(Input_Day1!$AD$12:$AD$238,Input_Day1!$AG35)),Input_Day1!$AD$12:'Input_Day1'!$AD$238,0)))</f>
        <v/>
      </c>
      <c r="M26" s="1" t="str">
        <f>IF($A26="","",INDEX(Input_Day1!M$12:M$238,MATCH(IF(Input_Day1!$AG35="","",SMALL(Input_Day1!$AD$12:$AD$238,Input_Day1!$AG35)),Input_Day1!$AD$12:'Input_Day1'!$AD$238,0)))</f>
        <v/>
      </c>
      <c r="N26" s="4" t="str">
        <f>IF($A26="","",INDEX(Input_Day1!N$12:N$238,MATCH(IF(Input_Day1!$AG35="","",SMALL(Input_Day1!$AD$12:$AD$238,Input_Day1!$AG35)),Input_Day1!$AD$12:'Input_Day1'!$AD$238,0)))</f>
        <v/>
      </c>
      <c r="O26" s="5" t="str">
        <f>IF(OR($A26="",Input_Day1!O35=""),"",INDEX(Input_Day1!O$12:O$238,MATCH(IF(Input_Day1!$AG35="","",SMALL(Input_Day1!$AD$12:$AD$238,Input_Day1!$AG35)),Input_Day1!$AD$12:'Input_Day1'!$AD$238,0)))</f>
        <v/>
      </c>
      <c r="P26" s="1" t="str">
        <f>IF($A26="","",INDEX(Input_Day1!P$12:P$238,MATCH(IF(Input_Day1!$AG35="","",SMALL(Input_Day1!$AD$12:$AD$238,Input_Day1!$AG35)),Input_Day1!$AD$12:'Input_Day1'!$AD$238,0)))</f>
        <v/>
      </c>
      <c r="Q26" s="4" t="str">
        <f>IF($A26="","",INDEX(Input_Day1!Q$12:Q$238,MATCH(IF(Input_Day1!$AG35="","",SMALL(Input_Day1!$AD$12:$AD$238,Input_Day1!$AG35)),Input_Day1!$AD$12:'Input_Day1'!$AD$238,0)))</f>
        <v/>
      </c>
      <c r="R26" s="5" t="str">
        <f>IF(OR($A26="",Input_Day1!R35=""),"",INDEX(Input_Day1!R$12:R$238,MATCH(IF(Input_Day1!$AG35="","",SMALL(Input_Day1!$AD$12:$AD$238,Input_Day1!$AG35)),Input_Day1!$AD$12:'Input_Day1'!$AD$238,0)))</f>
        <v/>
      </c>
      <c r="S26" s="1" t="str">
        <f>IF($A26="","",INDEX(Input_Day1!S$12:S$238,MATCH(IF(Input_Day1!$AG35="","",SMALL(Input_Day1!$AD$12:$AD$238,Input_Day1!$AG35)),Input_Day1!$AD$12:'Input_Day1'!$AD$238,0)))</f>
        <v/>
      </c>
      <c r="T26" s="4" t="str">
        <f>IF($A26="","",INDEX(Input_Day1!T$12:T$238,MATCH(IF(Input_Day1!$AG35="","",SMALL(Input_Day1!$AD$12:$AD$238,Input_Day1!$AG35)),Input_Day1!$AD$12:'Input_Day1'!$AD$238,0)))</f>
        <v/>
      </c>
      <c r="U26" s="5" t="str">
        <f>IF(OR($A26="",Input_Day1!U35=""),"",INDEX(Input_Day1!U$12:U$238,MATCH(IF(Input_Day1!$AG35="","",SMALL(Input_Day1!$AD$12:$AD$238,Input_Day1!$AG35)),Input_Day1!$AD$12:'Input_Day1'!$AD$238,0)))</f>
        <v/>
      </c>
      <c r="V26" s="1" t="str">
        <f>IF($A26="","",INDEX(Input_Day1!V$12:V$238,MATCH(IF(Input_Day1!$AG35="","",SMALL(Input_Day1!$AD$12:$AD$238,Input_Day1!$AG35)),Input_Day1!$AD$12:'Input_Day1'!$AD$238,0)))</f>
        <v/>
      </c>
      <c r="W26" s="4" t="str">
        <f>IF($A26="","",INDEX(Input_Day1!W$12:W$238,MATCH(IF(Input_Day1!$AG35="","",SMALL(Input_Day1!$AD$12:$AD$238,Input_Day1!$AG35)),Input_Day1!$AD$12:'Input_Day1'!$AD$238,0)))</f>
        <v/>
      </c>
      <c r="X26" s="5" t="str">
        <f>IF(OR($A26="",Input_Day1!X35=""),"",INDEX(Input_Day1!X$12:X$238,MATCH(IF(Input_Day1!$AG35="","",SMALL(Input_Day1!$AD$12:$AD$238,Input_Day1!$AG35)),Input_Day1!$AD$12:'Input_Day1'!$AD$238,0)))</f>
        <v/>
      </c>
      <c r="Y26" s="1" t="str">
        <f>IF($A26="","",INDEX(Input_Day1!Y$12:Y$238,MATCH(IF(Input_Day1!$AG35="","",SMALL(Input_Day1!$AD$12:$AD$238,Input_Day1!$AG35)),Input_Day1!$AD$12:'Input_Day1'!$AD$238,0)))</f>
        <v/>
      </c>
      <c r="Z26" s="1" t="str">
        <f>IF($A26="","",INDEX(Input_Day1!Z$12:Z$238,MATCH(IF(Input_Day1!$AG35="","",SMALL(Input_Day1!$AD$12:$AD$238,Input_Day1!$AG35)),Input_Day1!$AD$12:'Input_Day1'!$AD$238,0)))</f>
        <v/>
      </c>
    </row>
    <row r="27" spans="1:26" x14ac:dyDescent="0.35">
      <c r="A27" s="1" t="str">
        <f>INDEX(Input_Day1!AC$12:AC$238,MATCH(IF(Input_Day1!$AG36="","",SMALL(Input_Day1!$AD$12:$AD$238,Input_Day1!$AG36)),Input_Day1!$AD$12:'Input_Day1'!$AD$238,0))</f>
        <v/>
      </c>
      <c r="B27" s="1" t="str">
        <f>IF($A27="","",INDEX(Input_Day1!A$12:A$238,MATCH(IF(Input_Day1!$AG36="","",SMALL(Input_Day1!$AD$12:$AD$238,Input_Day1!$AG36)),Input_Day1!$AD$12:'Input_Day1'!$AD$238,0)))</f>
        <v/>
      </c>
      <c r="C27" s="1" t="str">
        <f>IF($A27="","",INDEX(Input_Day1!B$12:B$238,MATCH(IF(Input_Day1!$AG36="","",SMALL(Input_Day1!$AD$12:$AD$238,Input_Day1!$AG36)),Input_Day1!$AD$12:'Input_Day1'!$AD$238,0)))</f>
        <v/>
      </c>
      <c r="D27" s="1" t="str">
        <f>IF($A27="","",INDEX(Input_Day1!C$12:C$238,MATCH(IF(Input_Day1!$AG36="","",SMALL(Input_Day1!$AD$12:$AD$238,Input_Day1!$AG36)),Input_Day1!$AD$12:'Input_Day1'!$AD$238,0)))</f>
        <v/>
      </c>
      <c r="E27" s="4" t="str">
        <f>IF($A27="","",INDEX(Input_Day1!D$12:D$238,MATCH(IF(Input_Day1!$AG36="","",SMALL(Input_Day1!$AD$12:$AD$238,Input_Day1!$AG36)),Input_Day1!$AD$12:'Input_Day1'!$AD$238,0)))</f>
        <v/>
      </c>
      <c r="F27" s="5" t="str">
        <f>IF(OR($A27="",Input_Day1!F36=""),"",INDEX(Input_Day1!F$12:F$238,MATCH(IF(Input_Day1!$AG36="","",SMALL(Input_Day1!$AD$12:$AD$238,Input_Day1!$AG36)),Input_Day1!$AD$12:'Input_Day1'!$AD$238,0)))</f>
        <v/>
      </c>
      <c r="G27" s="1" t="str">
        <f>IF($A27="","",INDEX(Input_Day1!G$12:G$238,MATCH(IF(Input_Day1!$AG36="","",SMALL(Input_Day1!$AD$12:$AD$238,Input_Day1!$AG36)),Input_Day1!$AD$12:'Input_Day1'!$AD$238,0)))</f>
        <v/>
      </c>
      <c r="H27" s="4" t="str">
        <f>IF($A27="","",INDEX(Input_Day1!H$12:H$238,MATCH(IF(Input_Day1!$AG36="","",SMALL(Input_Day1!$AD$12:$AD$238,Input_Day1!$AG36)),Input_Day1!$AD$12:'Input_Day1'!$AD$238,0)))</f>
        <v/>
      </c>
      <c r="I27" s="5" t="str">
        <f>IF(OR($A27="",Input_Day1!I36=""),"",INDEX(Input_Day1!I$12:I$238,MATCH(IF(Input_Day1!$AG36="","",SMALL(Input_Day1!$AD$12:$AD$238,Input_Day1!$AG36)),Input_Day1!$AD$12:'Input_Day1'!$AD$238,0)))</f>
        <v/>
      </c>
      <c r="J27" s="1" t="str">
        <f>IF($A27="","",INDEX(Input_Day1!J$12:J$238,MATCH(IF(Input_Day1!$AG36="","",SMALL(Input_Day1!$AD$12:$AD$238,Input_Day1!$AG36)),Input_Day1!$AD$12:'Input_Day1'!$AD$238,0)))</f>
        <v/>
      </c>
      <c r="K27" s="4" t="str">
        <f>IF($A27="","",INDEX(Input_Day1!K$12:K$238,MATCH(IF(Input_Day1!$AG36="","",SMALL(Input_Day1!$AD$12:$AD$238,Input_Day1!$AG36)),Input_Day1!$AD$12:'Input_Day1'!$AD$238,0)))</f>
        <v/>
      </c>
      <c r="L27" s="5" t="str">
        <f>IF(OR($A27="",Input_Day1!L36=""),"",INDEX(Input_Day1!L$12:L$238,MATCH(IF(Input_Day1!$AG36="","",SMALL(Input_Day1!$AD$12:$AD$238,Input_Day1!$AG36)),Input_Day1!$AD$12:'Input_Day1'!$AD$238,0)))</f>
        <v/>
      </c>
      <c r="M27" s="1" t="str">
        <f>IF($A27="","",INDEX(Input_Day1!M$12:M$238,MATCH(IF(Input_Day1!$AG36="","",SMALL(Input_Day1!$AD$12:$AD$238,Input_Day1!$AG36)),Input_Day1!$AD$12:'Input_Day1'!$AD$238,0)))</f>
        <v/>
      </c>
      <c r="N27" s="4" t="str">
        <f>IF($A27="","",INDEX(Input_Day1!N$12:N$238,MATCH(IF(Input_Day1!$AG36="","",SMALL(Input_Day1!$AD$12:$AD$238,Input_Day1!$AG36)),Input_Day1!$AD$12:'Input_Day1'!$AD$238,0)))</f>
        <v/>
      </c>
      <c r="O27" s="5" t="str">
        <f>IF(OR($A27="",Input_Day1!O36=""),"",INDEX(Input_Day1!O$12:O$238,MATCH(IF(Input_Day1!$AG36="","",SMALL(Input_Day1!$AD$12:$AD$238,Input_Day1!$AG36)),Input_Day1!$AD$12:'Input_Day1'!$AD$238,0)))</f>
        <v/>
      </c>
      <c r="P27" s="1" t="str">
        <f>IF($A27="","",INDEX(Input_Day1!P$12:P$238,MATCH(IF(Input_Day1!$AG36="","",SMALL(Input_Day1!$AD$12:$AD$238,Input_Day1!$AG36)),Input_Day1!$AD$12:'Input_Day1'!$AD$238,0)))</f>
        <v/>
      </c>
      <c r="Q27" s="4" t="str">
        <f>IF($A27="","",INDEX(Input_Day1!Q$12:Q$238,MATCH(IF(Input_Day1!$AG36="","",SMALL(Input_Day1!$AD$12:$AD$238,Input_Day1!$AG36)),Input_Day1!$AD$12:'Input_Day1'!$AD$238,0)))</f>
        <v/>
      </c>
      <c r="R27" s="5" t="str">
        <f>IF(OR($A27="",Input_Day1!R36=""),"",INDEX(Input_Day1!R$12:R$238,MATCH(IF(Input_Day1!$AG36="","",SMALL(Input_Day1!$AD$12:$AD$238,Input_Day1!$AG36)),Input_Day1!$AD$12:'Input_Day1'!$AD$238,0)))</f>
        <v/>
      </c>
      <c r="S27" s="1" t="str">
        <f>IF($A27="","",INDEX(Input_Day1!S$12:S$238,MATCH(IF(Input_Day1!$AG36="","",SMALL(Input_Day1!$AD$12:$AD$238,Input_Day1!$AG36)),Input_Day1!$AD$12:'Input_Day1'!$AD$238,0)))</f>
        <v/>
      </c>
      <c r="T27" s="4" t="str">
        <f>IF($A27="","",INDEX(Input_Day1!T$12:T$238,MATCH(IF(Input_Day1!$AG36="","",SMALL(Input_Day1!$AD$12:$AD$238,Input_Day1!$AG36)),Input_Day1!$AD$12:'Input_Day1'!$AD$238,0)))</f>
        <v/>
      </c>
      <c r="U27" s="5" t="str">
        <f>IF(OR($A27="",Input_Day1!U36=""),"",INDEX(Input_Day1!U$12:U$238,MATCH(IF(Input_Day1!$AG36="","",SMALL(Input_Day1!$AD$12:$AD$238,Input_Day1!$AG36)),Input_Day1!$AD$12:'Input_Day1'!$AD$238,0)))</f>
        <v/>
      </c>
      <c r="V27" s="1" t="str">
        <f>IF($A27="","",INDEX(Input_Day1!V$12:V$238,MATCH(IF(Input_Day1!$AG36="","",SMALL(Input_Day1!$AD$12:$AD$238,Input_Day1!$AG36)),Input_Day1!$AD$12:'Input_Day1'!$AD$238,0)))</f>
        <v/>
      </c>
      <c r="W27" s="4" t="str">
        <f>IF($A27="","",INDEX(Input_Day1!W$12:W$238,MATCH(IF(Input_Day1!$AG36="","",SMALL(Input_Day1!$AD$12:$AD$238,Input_Day1!$AG36)),Input_Day1!$AD$12:'Input_Day1'!$AD$238,0)))</f>
        <v/>
      </c>
      <c r="X27" s="5" t="str">
        <f>IF(OR($A27="",Input_Day1!X36=""),"",INDEX(Input_Day1!X$12:X$238,MATCH(IF(Input_Day1!$AG36="","",SMALL(Input_Day1!$AD$12:$AD$238,Input_Day1!$AG36)),Input_Day1!$AD$12:'Input_Day1'!$AD$238,0)))</f>
        <v/>
      </c>
      <c r="Y27" s="1" t="str">
        <f>IF($A27="","",INDEX(Input_Day1!Y$12:Y$238,MATCH(IF(Input_Day1!$AG36="","",SMALL(Input_Day1!$AD$12:$AD$238,Input_Day1!$AG36)),Input_Day1!$AD$12:'Input_Day1'!$AD$238,0)))</f>
        <v/>
      </c>
      <c r="Z27" s="1" t="str">
        <f>IF($A27="","",INDEX(Input_Day1!Z$12:Z$238,MATCH(IF(Input_Day1!$AG36="","",SMALL(Input_Day1!$AD$12:$AD$238,Input_Day1!$AG36)),Input_Day1!$AD$12:'Input_Day1'!$AD$238,0)))</f>
        <v/>
      </c>
    </row>
    <row r="28" spans="1:26" x14ac:dyDescent="0.35">
      <c r="A28" s="1" t="str">
        <f>INDEX(Input_Day1!AC$12:AC$238,MATCH(IF(Input_Day1!$AG37="","",SMALL(Input_Day1!$AD$12:$AD$238,Input_Day1!$AG37)),Input_Day1!$AD$12:'Input_Day1'!$AD$238,0))</f>
        <v/>
      </c>
      <c r="B28" s="1" t="str">
        <f>IF($A28="","",INDEX(Input_Day1!A$12:A$238,MATCH(IF(Input_Day1!$AG37="","",SMALL(Input_Day1!$AD$12:$AD$238,Input_Day1!$AG37)),Input_Day1!$AD$12:'Input_Day1'!$AD$238,0)))</f>
        <v/>
      </c>
      <c r="C28" s="1" t="str">
        <f>IF($A28="","",INDEX(Input_Day1!B$12:B$238,MATCH(IF(Input_Day1!$AG37="","",SMALL(Input_Day1!$AD$12:$AD$238,Input_Day1!$AG37)),Input_Day1!$AD$12:'Input_Day1'!$AD$238,0)))</f>
        <v/>
      </c>
      <c r="D28" s="1" t="str">
        <f>IF($A28="","",INDEX(Input_Day1!C$12:C$238,MATCH(IF(Input_Day1!$AG37="","",SMALL(Input_Day1!$AD$12:$AD$238,Input_Day1!$AG37)),Input_Day1!$AD$12:'Input_Day1'!$AD$238,0)))</f>
        <v/>
      </c>
      <c r="E28" s="4" t="str">
        <f>IF($A28="","",INDEX(Input_Day1!D$12:D$238,MATCH(IF(Input_Day1!$AG37="","",SMALL(Input_Day1!$AD$12:$AD$238,Input_Day1!$AG37)),Input_Day1!$AD$12:'Input_Day1'!$AD$238,0)))</f>
        <v/>
      </c>
      <c r="F28" s="5" t="str">
        <f>IF(OR($A28="",Input_Day1!F37=""),"",INDEX(Input_Day1!F$12:F$238,MATCH(IF(Input_Day1!$AG37="","",SMALL(Input_Day1!$AD$12:$AD$238,Input_Day1!$AG37)),Input_Day1!$AD$12:'Input_Day1'!$AD$238,0)))</f>
        <v/>
      </c>
      <c r="G28" s="1" t="str">
        <f>IF($A28="","",INDEX(Input_Day1!G$12:G$238,MATCH(IF(Input_Day1!$AG37="","",SMALL(Input_Day1!$AD$12:$AD$238,Input_Day1!$AG37)),Input_Day1!$AD$12:'Input_Day1'!$AD$238,0)))</f>
        <v/>
      </c>
      <c r="H28" s="4" t="str">
        <f>IF($A28="","",INDEX(Input_Day1!H$12:H$238,MATCH(IF(Input_Day1!$AG37="","",SMALL(Input_Day1!$AD$12:$AD$238,Input_Day1!$AG37)),Input_Day1!$AD$12:'Input_Day1'!$AD$238,0)))</f>
        <v/>
      </c>
      <c r="I28" s="5" t="str">
        <f>IF(OR($A28="",Input_Day1!I37=""),"",INDEX(Input_Day1!I$12:I$238,MATCH(IF(Input_Day1!$AG37="","",SMALL(Input_Day1!$AD$12:$AD$238,Input_Day1!$AG37)),Input_Day1!$AD$12:'Input_Day1'!$AD$238,0)))</f>
        <v/>
      </c>
      <c r="J28" s="1" t="str">
        <f>IF($A28="","",INDEX(Input_Day1!J$12:J$238,MATCH(IF(Input_Day1!$AG37="","",SMALL(Input_Day1!$AD$12:$AD$238,Input_Day1!$AG37)),Input_Day1!$AD$12:'Input_Day1'!$AD$238,0)))</f>
        <v/>
      </c>
      <c r="K28" s="4" t="str">
        <f>IF($A28="","",INDEX(Input_Day1!K$12:K$238,MATCH(IF(Input_Day1!$AG37="","",SMALL(Input_Day1!$AD$12:$AD$238,Input_Day1!$AG37)),Input_Day1!$AD$12:'Input_Day1'!$AD$238,0)))</f>
        <v/>
      </c>
      <c r="L28" s="5" t="str">
        <f>IF(OR($A28="",Input_Day1!L37=""),"",INDEX(Input_Day1!L$12:L$238,MATCH(IF(Input_Day1!$AG37="","",SMALL(Input_Day1!$AD$12:$AD$238,Input_Day1!$AG37)),Input_Day1!$AD$12:'Input_Day1'!$AD$238,0)))</f>
        <v/>
      </c>
      <c r="M28" s="1" t="str">
        <f>IF($A28="","",INDEX(Input_Day1!M$12:M$238,MATCH(IF(Input_Day1!$AG37="","",SMALL(Input_Day1!$AD$12:$AD$238,Input_Day1!$AG37)),Input_Day1!$AD$12:'Input_Day1'!$AD$238,0)))</f>
        <v/>
      </c>
      <c r="N28" s="4" t="str">
        <f>IF($A28="","",INDEX(Input_Day1!N$12:N$238,MATCH(IF(Input_Day1!$AG37="","",SMALL(Input_Day1!$AD$12:$AD$238,Input_Day1!$AG37)),Input_Day1!$AD$12:'Input_Day1'!$AD$238,0)))</f>
        <v/>
      </c>
      <c r="O28" s="5" t="str">
        <f>IF(OR($A28="",Input_Day1!O37=""),"",INDEX(Input_Day1!O$12:O$238,MATCH(IF(Input_Day1!$AG37="","",SMALL(Input_Day1!$AD$12:$AD$238,Input_Day1!$AG37)),Input_Day1!$AD$12:'Input_Day1'!$AD$238,0)))</f>
        <v/>
      </c>
      <c r="P28" s="1" t="str">
        <f>IF($A28="","",INDEX(Input_Day1!P$12:P$238,MATCH(IF(Input_Day1!$AG37="","",SMALL(Input_Day1!$AD$12:$AD$238,Input_Day1!$AG37)),Input_Day1!$AD$12:'Input_Day1'!$AD$238,0)))</f>
        <v/>
      </c>
      <c r="Q28" s="4" t="str">
        <f>IF($A28="","",INDEX(Input_Day1!Q$12:Q$238,MATCH(IF(Input_Day1!$AG37="","",SMALL(Input_Day1!$AD$12:$AD$238,Input_Day1!$AG37)),Input_Day1!$AD$12:'Input_Day1'!$AD$238,0)))</f>
        <v/>
      </c>
      <c r="R28" s="5" t="str">
        <f>IF(OR($A28="",Input_Day1!R37=""),"",INDEX(Input_Day1!R$12:R$238,MATCH(IF(Input_Day1!$AG37="","",SMALL(Input_Day1!$AD$12:$AD$238,Input_Day1!$AG37)),Input_Day1!$AD$12:'Input_Day1'!$AD$238,0)))</f>
        <v/>
      </c>
      <c r="S28" s="1" t="str">
        <f>IF($A28="","",INDEX(Input_Day1!S$12:S$238,MATCH(IF(Input_Day1!$AG37="","",SMALL(Input_Day1!$AD$12:$AD$238,Input_Day1!$AG37)),Input_Day1!$AD$12:'Input_Day1'!$AD$238,0)))</f>
        <v/>
      </c>
      <c r="T28" s="4" t="str">
        <f>IF($A28="","",INDEX(Input_Day1!T$12:T$238,MATCH(IF(Input_Day1!$AG37="","",SMALL(Input_Day1!$AD$12:$AD$238,Input_Day1!$AG37)),Input_Day1!$AD$12:'Input_Day1'!$AD$238,0)))</f>
        <v/>
      </c>
      <c r="U28" s="5" t="str">
        <f>IF(OR($A28="",Input_Day1!U37=""),"",INDEX(Input_Day1!U$12:U$238,MATCH(IF(Input_Day1!$AG37="","",SMALL(Input_Day1!$AD$12:$AD$238,Input_Day1!$AG37)),Input_Day1!$AD$12:'Input_Day1'!$AD$238,0)))</f>
        <v/>
      </c>
      <c r="V28" s="1" t="str">
        <f>IF($A28="","",INDEX(Input_Day1!V$12:V$238,MATCH(IF(Input_Day1!$AG37="","",SMALL(Input_Day1!$AD$12:$AD$238,Input_Day1!$AG37)),Input_Day1!$AD$12:'Input_Day1'!$AD$238,0)))</f>
        <v/>
      </c>
      <c r="W28" s="4" t="str">
        <f>IF($A28="","",INDEX(Input_Day1!W$12:W$238,MATCH(IF(Input_Day1!$AG37="","",SMALL(Input_Day1!$AD$12:$AD$238,Input_Day1!$AG37)),Input_Day1!$AD$12:'Input_Day1'!$AD$238,0)))</f>
        <v/>
      </c>
      <c r="X28" s="5" t="str">
        <f>IF(OR($A28="",Input_Day1!X37=""),"",INDEX(Input_Day1!X$12:X$238,MATCH(IF(Input_Day1!$AG37="","",SMALL(Input_Day1!$AD$12:$AD$238,Input_Day1!$AG37)),Input_Day1!$AD$12:'Input_Day1'!$AD$238,0)))</f>
        <v/>
      </c>
      <c r="Y28" s="1" t="str">
        <f>IF($A28="","",INDEX(Input_Day1!Y$12:Y$238,MATCH(IF(Input_Day1!$AG37="","",SMALL(Input_Day1!$AD$12:$AD$238,Input_Day1!$AG37)),Input_Day1!$AD$12:'Input_Day1'!$AD$238,0)))</f>
        <v/>
      </c>
      <c r="Z28" s="1" t="str">
        <f>IF($A28="","",INDEX(Input_Day1!Z$12:Z$238,MATCH(IF(Input_Day1!$AG37="","",SMALL(Input_Day1!$AD$12:$AD$238,Input_Day1!$AG37)),Input_Day1!$AD$12:'Input_Day1'!$AD$238,0)))</f>
        <v/>
      </c>
    </row>
    <row r="29" spans="1:26" x14ac:dyDescent="0.35">
      <c r="A29" s="1" t="str">
        <f>INDEX(Input_Day1!AC$12:AC$238,MATCH(IF(Input_Day1!$AG38="","",SMALL(Input_Day1!$AD$12:$AD$238,Input_Day1!$AG38)),Input_Day1!$AD$12:'Input_Day1'!$AD$238,0))</f>
        <v/>
      </c>
      <c r="B29" s="1" t="str">
        <f>IF($A29="","",INDEX(Input_Day1!A$12:A$238,MATCH(IF(Input_Day1!$AG38="","",SMALL(Input_Day1!$AD$12:$AD$238,Input_Day1!$AG38)),Input_Day1!$AD$12:'Input_Day1'!$AD$238,0)))</f>
        <v/>
      </c>
      <c r="C29" s="1" t="str">
        <f>IF($A29="","",INDEX(Input_Day1!B$12:B$238,MATCH(IF(Input_Day1!$AG38="","",SMALL(Input_Day1!$AD$12:$AD$238,Input_Day1!$AG38)),Input_Day1!$AD$12:'Input_Day1'!$AD$238,0)))</f>
        <v/>
      </c>
      <c r="D29" s="1" t="str">
        <f>IF($A29="","",INDEX(Input_Day1!C$12:C$238,MATCH(IF(Input_Day1!$AG38="","",SMALL(Input_Day1!$AD$12:$AD$238,Input_Day1!$AG38)),Input_Day1!$AD$12:'Input_Day1'!$AD$238,0)))</f>
        <v/>
      </c>
      <c r="E29" s="4" t="str">
        <f>IF($A29="","",INDEX(Input_Day1!D$12:D$238,MATCH(IF(Input_Day1!$AG38="","",SMALL(Input_Day1!$AD$12:$AD$238,Input_Day1!$AG38)),Input_Day1!$AD$12:'Input_Day1'!$AD$238,0)))</f>
        <v/>
      </c>
      <c r="F29" s="5" t="str">
        <f>IF(OR($A29="",Input_Day1!F38=""),"",INDEX(Input_Day1!F$12:F$238,MATCH(IF(Input_Day1!$AG38="","",SMALL(Input_Day1!$AD$12:$AD$238,Input_Day1!$AG38)),Input_Day1!$AD$12:'Input_Day1'!$AD$238,0)))</f>
        <v/>
      </c>
      <c r="G29" s="1" t="str">
        <f>IF($A29="","",INDEX(Input_Day1!G$12:G$238,MATCH(IF(Input_Day1!$AG38="","",SMALL(Input_Day1!$AD$12:$AD$238,Input_Day1!$AG38)),Input_Day1!$AD$12:'Input_Day1'!$AD$238,0)))</f>
        <v/>
      </c>
      <c r="H29" s="4" t="str">
        <f>IF($A29="","",INDEX(Input_Day1!H$12:H$238,MATCH(IF(Input_Day1!$AG38="","",SMALL(Input_Day1!$AD$12:$AD$238,Input_Day1!$AG38)),Input_Day1!$AD$12:'Input_Day1'!$AD$238,0)))</f>
        <v/>
      </c>
      <c r="I29" s="5" t="str">
        <f>IF(OR($A29="",Input_Day1!I38=""),"",INDEX(Input_Day1!I$12:I$238,MATCH(IF(Input_Day1!$AG38="","",SMALL(Input_Day1!$AD$12:$AD$238,Input_Day1!$AG38)),Input_Day1!$AD$12:'Input_Day1'!$AD$238,0)))</f>
        <v/>
      </c>
      <c r="J29" s="1" t="str">
        <f>IF($A29="","",INDEX(Input_Day1!J$12:J$238,MATCH(IF(Input_Day1!$AG38="","",SMALL(Input_Day1!$AD$12:$AD$238,Input_Day1!$AG38)),Input_Day1!$AD$12:'Input_Day1'!$AD$238,0)))</f>
        <v/>
      </c>
      <c r="K29" s="4" t="str">
        <f>IF($A29="","",INDEX(Input_Day1!K$12:K$238,MATCH(IF(Input_Day1!$AG38="","",SMALL(Input_Day1!$AD$12:$AD$238,Input_Day1!$AG38)),Input_Day1!$AD$12:'Input_Day1'!$AD$238,0)))</f>
        <v/>
      </c>
      <c r="L29" s="5" t="str">
        <f>IF(OR($A29="",Input_Day1!L38=""),"",INDEX(Input_Day1!L$12:L$238,MATCH(IF(Input_Day1!$AG38="","",SMALL(Input_Day1!$AD$12:$AD$238,Input_Day1!$AG38)),Input_Day1!$AD$12:'Input_Day1'!$AD$238,0)))</f>
        <v/>
      </c>
      <c r="M29" s="1" t="str">
        <f>IF($A29="","",INDEX(Input_Day1!M$12:M$238,MATCH(IF(Input_Day1!$AG38="","",SMALL(Input_Day1!$AD$12:$AD$238,Input_Day1!$AG38)),Input_Day1!$AD$12:'Input_Day1'!$AD$238,0)))</f>
        <v/>
      </c>
      <c r="N29" s="4" t="str">
        <f>IF($A29="","",INDEX(Input_Day1!N$12:N$238,MATCH(IF(Input_Day1!$AG38="","",SMALL(Input_Day1!$AD$12:$AD$238,Input_Day1!$AG38)),Input_Day1!$AD$12:'Input_Day1'!$AD$238,0)))</f>
        <v/>
      </c>
      <c r="O29" s="5" t="str">
        <f>IF(OR($A29="",Input_Day1!O38=""),"",INDEX(Input_Day1!O$12:O$238,MATCH(IF(Input_Day1!$AG38="","",SMALL(Input_Day1!$AD$12:$AD$238,Input_Day1!$AG38)),Input_Day1!$AD$12:'Input_Day1'!$AD$238,0)))</f>
        <v/>
      </c>
      <c r="P29" s="1" t="str">
        <f>IF($A29="","",INDEX(Input_Day1!P$12:P$238,MATCH(IF(Input_Day1!$AG38="","",SMALL(Input_Day1!$AD$12:$AD$238,Input_Day1!$AG38)),Input_Day1!$AD$12:'Input_Day1'!$AD$238,0)))</f>
        <v/>
      </c>
      <c r="Q29" s="4" t="str">
        <f>IF($A29="","",INDEX(Input_Day1!Q$12:Q$238,MATCH(IF(Input_Day1!$AG38="","",SMALL(Input_Day1!$AD$12:$AD$238,Input_Day1!$AG38)),Input_Day1!$AD$12:'Input_Day1'!$AD$238,0)))</f>
        <v/>
      </c>
      <c r="R29" s="5" t="str">
        <f>IF(OR($A29="",Input_Day1!R38=""),"",INDEX(Input_Day1!R$12:R$238,MATCH(IF(Input_Day1!$AG38="","",SMALL(Input_Day1!$AD$12:$AD$238,Input_Day1!$AG38)),Input_Day1!$AD$12:'Input_Day1'!$AD$238,0)))</f>
        <v/>
      </c>
      <c r="S29" s="1" t="str">
        <f>IF($A29="","",INDEX(Input_Day1!S$12:S$238,MATCH(IF(Input_Day1!$AG38="","",SMALL(Input_Day1!$AD$12:$AD$238,Input_Day1!$AG38)),Input_Day1!$AD$12:'Input_Day1'!$AD$238,0)))</f>
        <v/>
      </c>
      <c r="T29" s="4" t="str">
        <f>IF($A29="","",INDEX(Input_Day1!T$12:T$238,MATCH(IF(Input_Day1!$AG38="","",SMALL(Input_Day1!$AD$12:$AD$238,Input_Day1!$AG38)),Input_Day1!$AD$12:'Input_Day1'!$AD$238,0)))</f>
        <v/>
      </c>
      <c r="U29" s="5" t="str">
        <f>IF(OR($A29="",Input_Day1!U38=""),"",INDEX(Input_Day1!U$12:U$238,MATCH(IF(Input_Day1!$AG38="","",SMALL(Input_Day1!$AD$12:$AD$238,Input_Day1!$AG38)),Input_Day1!$AD$12:'Input_Day1'!$AD$238,0)))</f>
        <v/>
      </c>
      <c r="V29" s="1" t="str">
        <f>IF($A29="","",INDEX(Input_Day1!V$12:V$238,MATCH(IF(Input_Day1!$AG38="","",SMALL(Input_Day1!$AD$12:$AD$238,Input_Day1!$AG38)),Input_Day1!$AD$12:'Input_Day1'!$AD$238,0)))</f>
        <v/>
      </c>
      <c r="W29" s="4" t="str">
        <f>IF($A29="","",INDEX(Input_Day1!W$12:W$238,MATCH(IF(Input_Day1!$AG38="","",SMALL(Input_Day1!$AD$12:$AD$238,Input_Day1!$AG38)),Input_Day1!$AD$12:'Input_Day1'!$AD$238,0)))</f>
        <v/>
      </c>
      <c r="X29" s="5" t="str">
        <f>IF(OR($A29="",Input_Day1!X38=""),"",INDEX(Input_Day1!X$12:X$238,MATCH(IF(Input_Day1!$AG38="","",SMALL(Input_Day1!$AD$12:$AD$238,Input_Day1!$AG38)),Input_Day1!$AD$12:'Input_Day1'!$AD$238,0)))</f>
        <v/>
      </c>
      <c r="Y29" s="1" t="str">
        <f>IF($A29="","",INDEX(Input_Day1!Y$12:Y$238,MATCH(IF(Input_Day1!$AG38="","",SMALL(Input_Day1!$AD$12:$AD$238,Input_Day1!$AG38)),Input_Day1!$AD$12:'Input_Day1'!$AD$238,0)))</f>
        <v/>
      </c>
      <c r="Z29" s="1" t="str">
        <f>IF($A29="","",INDEX(Input_Day1!Z$12:Z$238,MATCH(IF(Input_Day1!$AG38="","",SMALL(Input_Day1!$AD$12:$AD$238,Input_Day1!$AG38)),Input_Day1!$AD$12:'Input_Day1'!$AD$238,0)))</f>
        <v/>
      </c>
    </row>
    <row r="30" spans="1:26" x14ac:dyDescent="0.35">
      <c r="A30" s="1" t="str">
        <f>INDEX(Input_Day1!AC$12:AC$238,MATCH(IF(Input_Day1!$AG39="","",SMALL(Input_Day1!$AD$12:$AD$238,Input_Day1!$AG39)),Input_Day1!$AD$12:'Input_Day1'!$AD$238,0))</f>
        <v/>
      </c>
      <c r="B30" s="1" t="str">
        <f>IF($A30="","",INDEX(Input_Day1!A$12:A$238,MATCH(IF(Input_Day1!$AG39="","",SMALL(Input_Day1!$AD$12:$AD$238,Input_Day1!$AG39)),Input_Day1!$AD$12:'Input_Day1'!$AD$238,0)))</f>
        <v/>
      </c>
      <c r="C30" s="1" t="str">
        <f>IF($A30="","",INDEX(Input_Day1!B$12:B$238,MATCH(IF(Input_Day1!$AG39="","",SMALL(Input_Day1!$AD$12:$AD$238,Input_Day1!$AG39)),Input_Day1!$AD$12:'Input_Day1'!$AD$238,0)))</f>
        <v/>
      </c>
      <c r="D30" s="1" t="str">
        <f>IF($A30="","",INDEX(Input_Day1!C$12:C$238,MATCH(IF(Input_Day1!$AG39="","",SMALL(Input_Day1!$AD$12:$AD$238,Input_Day1!$AG39)),Input_Day1!$AD$12:'Input_Day1'!$AD$238,0)))</f>
        <v/>
      </c>
      <c r="E30" s="4" t="str">
        <f>IF($A30="","",INDEX(Input_Day1!D$12:D$238,MATCH(IF(Input_Day1!$AG39="","",SMALL(Input_Day1!$AD$12:$AD$238,Input_Day1!$AG39)),Input_Day1!$AD$12:'Input_Day1'!$AD$238,0)))</f>
        <v/>
      </c>
      <c r="F30" s="5" t="str">
        <f>IF(OR($A30="",Input_Day1!F39=""),"",INDEX(Input_Day1!F$12:F$238,MATCH(IF(Input_Day1!$AG39="","",SMALL(Input_Day1!$AD$12:$AD$238,Input_Day1!$AG39)),Input_Day1!$AD$12:'Input_Day1'!$AD$238,0)))</f>
        <v/>
      </c>
      <c r="G30" s="1" t="str">
        <f>IF($A30="","",INDEX(Input_Day1!G$12:G$238,MATCH(IF(Input_Day1!$AG39="","",SMALL(Input_Day1!$AD$12:$AD$238,Input_Day1!$AG39)),Input_Day1!$AD$12:'Input_Day1'!$AD$238,0)))</f>
        <v/>
      </c>
      <c r="H30" s="4" t="str">
        <f>IF($A30="","",INDEX(Input_Day1!H$12:H$238,MATCH(IF(Input_Day1!$AG39="","",SMALL(Input_Day1!$AD$12:$AD$238,Input_Day1!$AG39)),Input_Day1!$AD$12:'Input_Day1'!$AD$238,0)))</f>
        <v/>
      </c>
      <c r="I30" s="5" t="str">
        <f>IF(OR($A30="",Input_Day1!I39=""),"",INDEX(Input_Day1!I$12:I$238,MATCH(IF(Input_Day1!$AG39="","",SMALL(Input_Day1!$AD$12:$AD$238,Input_Day1!$AG39)),Input_Day1!$AD$12:'Input_Day1'!$AD$238,0)))</f>
        <v/>
      </c>
      <c r="J30" s="1" t="str">
        <f>IF($A30="","",INDEX(Input_Day1!J$12:J$238,MATCH(IF(Input_Day1!$AG39="","",SMALL(Input_Day1!$AD$12:$AD$238,Input_Day1!$AG39)),Input_Day1!$AD$12:'Input_Day1'!$AD$238,0)))</f>
        <v/>
      </c>
      <c r="K30" s="4" t="str">
        <f>IF($A30="","",INDEX(Input_Day1!K$12:K$238,MATCH(IF(Input_Day1!$AG39="","",SMALL(Input_Day1!$AD$12:$AD$238,Input_Day1!$AG39)),Input_Day1!$AD$12:'Input_Day1'!$AD$238,0)))</f>
        <v/>
      </c>
      <c r="L30" s="5" t="str">
        <f>IF(OR($A30="",Input_Day1!L39=""),"",INDEX(Input_Day1!L$12:L$238,MATCH(IF(Input_Day1!$AG39="","",SMALL(Input_Day1!$AD$12:$AD$238,Input_Day1!$AG39)),Input_Day1!$AD$12:'Input_Day1'!$AD$238,0)))</f>
        <v/>
      </c>
      <c r="M30" s="1" t="str">
        <f>IF($A30="","",INDEX(Input_Day1!M$12:M$238,MATCH(IF(Input_Day1!$AG39="","",SMALL(Input_Day1!$AD$12:$AD$238,Input_Day1!$AG39)),Input_Day1!$AD$12:'Input_Day1'!$AD$238,0)))</f>
        <v/>
      </c>
      <c r="N30" s="4" t="str">
        <f>IF($A30="","",INDEX(Input_Day1!N$12:N$238,MATCH(IF(Input_Day1!$AG39="","",SMALL(Input_Day1!$AD$12:$AD$238,Input_Day1!$AG39)),Input_Day1!$AD$12:'Input_Day1'!$AD$238,0)))</f>
        <v/>
      </c>
      <c r="O30" s="5" t="str">
        <f>IF(OR($A30="",Input_Day1!O39=""),"",INDEX(Input_Day1!O$12:O$238,MATCH(IF(Input_Day1!$AG39="","",SMALL(Input_Day1!$AD$12:$AD$238,Input_Day1!$AG39)),Input_Day1!$AD$12:'Input_Day1'!$AD$238,0)))</f>
        <v/>
      </c>
      <c r="P30" s="1" t="str">
        <f>IF($A30="","",INDEX(Input_Day1!P$12:P$238,MATCH(IF(Input_Day1!$AG39="","",SMALL(Input_Day1!$AD$12:$AD$238,Input_Day1!$AG39)),Input_Day1!$AD$12:'Input_Day1'!$AD$238,0)))</f>
        <v/>
      </c>
      <c r="Q30" s="4" t="str">
        <f>IF($A30="","",INDEX(Input_Day1!Q$12:Q$238,MATCH(IF(Input_Day1!$AG39="","",SMALL(Input_Day1!$AD$12:$AD$238,Input_Day1!$AG39)),Input_Day1!$AD$12:'Input_Day1'!$AD$238,0)))</f>
        <v/>
      </c>
      <c r="R30" s="5" t="str">
        <f>IF(OR($A30="",Input_Day1!R39=""),"",INDEX(Input_Day1!R$12:R$238,MATCH(IF(Input_Day1!$AG39="","",SMALL(Input_Day1!$AD$12:$AD$238,Input_Day1!$AG39)),Input_Day1!$AD$12:'Input_Day1'!$AD$238,0)))</f>
        <v/>
      </c>
      <c r="S30" s="1" t="str">
        <f>IF($A30="","",INDEX(Input_Day1!S$12:S$238,MATCH(IF(Input_Day1!$AG39="","",SMALL(Input_Day1!$AD$12:$AD$238,Input_Day1!$AG39)),Input_Day1!$AD$12:'Input_Day1'!$AD$238,0)))</f>
        <v/>
      </c>
      <c r="T30" s="4" t="str">
        <f>IF($A30="","",INDEX(Input_Day1!T$12:T$238,MATCH(IF(Input_Day1!$AG39="","",SMALL(Input_Day1!$AD$12:$AD$238,Input_Day1!$AG39)),Input_Day1!$AD$12:'Input_Day1'!$AD$238,0)))</f>
        <v/>
      </c>
      <c r="U30" s="5" t="str">
        <f>IF(OR($A30="",Input_Day1!U39=""),"",INDEX(Input_Day1!U$12:U$238,MATCH(IF(Input_Day1!$AG39="","",SMALL(Input_Day1!$AD$12:$AD$238,Input_Day1!$AG39)),Input_Day1!$AD$12:'Input_Day1'!$AD$238,0)))</f>
        <v/>
      </c>
      <c r="V30" s="1" t="str">
        <f>IF($A30="","",INDEX(Input_Day1!V$12:V$238,MATCH(IF(Input_Day1!$AG39="","",SMALL(Input_Day1!$AD$12:$AD$238,Input_Day1!$AG39)),Input_Day1!$AD$12:'Input_Day1'!$AD$238,0)))</f>
        <v/>
      </c>
      <c r="W30" s="4" t="str">
        <f>IF($A30="","",INDEX(Input_Day1!W$12:W$238,MATCH(IF(Input_Day1!$AG39="","",SMALL(Input_Day1!$AD$12:$AD$238,Input_Day1!$AG39)),Input_Day1!$AD$12:'Input_Day1'!$AD$238,0)))</f>
        <v/>
      </c>
      <c r="X30" s="5" t="str">
        <f>IF(OR($A30="",Input_Day1!X39=""),"",INDEX(Input_Day1!X$12:X$238,MATCH(IF(Input_Day1!$AG39="","",SMALL(Input_Day1!$AD$12:$AD$238,Input_Day1!$AG39)),Input_Day1!$AD$12:'Input_Day1'!$AD$238,0)))</f>
        <v/>
      </c>
      <c r="Y30" s="1" t="str">
        <f>IF($A30="","",INDEX(Input_Day1!Y$12:Y$238,MATCH(IF(Input_Day1!$AG39="","",SMALL(Input_Day1!$AD$12:$AD$238,Input_Day1!$AG39)),Input_Day1!$AD$12:'Input_Day1'!$AD$238,0)))</f>
        <v/>
      </c>
      <c r="Z30" s="1" t="str">
        <f>IF($A30="","",INDEX(Input_Day1!Z$12:Z$238,MATCH(IF(Input_Day1!$AG39="","",SMALL(Input_Day1!$AD$12:$AD$238,Input_Day1!$AG39)),Input_Day1!$AD$12:'Input_Day1'!$AD$238,0)))</f>
        <v/>
      </c>
    </row>
    <row r="31" spans="1:26" x14ac:dyDescent="0.35">
      <c r="A31" s="1" t="str">
        <f>INDEX(Input_Day1!AC$12:AC$238,MATCH(IF(Input_Day1!$AG40="","",SMALL(Input_Day1!$AD$12:$AD$238,Input_Day1!$AG40)),Input_Day1!$AD$12:'Input_Day1'!$AD$238,0))</f>
        <v/>
      </c>
      <c r="B31" s="1" t="str">
        <f>IF($A31="","",INDEX(Input_Day1!A$12:A$238,MATCH(IF(Input_Day1!$AG40="","",SMALL(Input_Day1!$AD$12:$AD$238,Input_Day1!$AG40)),Input_Day1!$AD$12:'Input_Day1'!$AD$238,0)))</f>
        <v/>
      </c>
      <c r="C31" s="1" t="str">
        <f>IF($A31="","",INDEX(Input_Day1!B$12:B$238,MATCH(IF(Input_Day1!$AG40="","",SMALL(Input_Day1!$AD$12:$AD$238,Input_Day1!$AG40)),Input_Day1!$AD$12:'Input_Day1'!$AD$238,0)))</f>
        <v/>
      </c>
      <c r="D31" s="1" t="str">
        <f>IF($A31="","",INDEX(Input_Day1!C$12:C$238,MATCH(IF(Input_Day1!$AG40="","",SMALL(Input_Day1!$AD$12:$AD$238,Input_Day1!$AG40)),Input_Day1!$AD$12:'Input_Day1'!$AD$238,0)))</f>
        <v/>
      </c>
      <c r="E31" s="4" t="str">
        <f>IF($A31="","",INDEX(Input_Day1!D$12:D$238,MATCH(IF(Input_Day1!$AG40="","",SMALL(Input_Day1!$AD$12:$AD$238,Input_Day1!$AG40)),Input_Day1!$AD$12:'Input_Day1'!$AD$238,0)))</f>
        <v/>
      </c>
      <c r="F31" s="5" t="str">
        <f>IF(OR($A31="",Input_Day1!F40=""),"",INDEX(Input_Day1!F$12:F$238,MATCH(IF(Input_Day1!$AG40="","",SMALL(Input_Day1!$AD$12:$AD$238,Input_Day1!$AG40)),Input_Day1!$AD$12:'Input_Day1'!$AD$238,0)))</f>
        <v/>
      </c>
      <c r="G31" s="1" t="str">
        <f>IF($A31="","",INDEX(Input_Day1!G$12:G$238,MATCH(IF(Input_Day1!$AG40="","",SMALL(Input_Day1!$AD$12:$AD$238,Input_Day1!$AG40)),Input_Day1!$AD$12:'Input_Day1'!$AD$238,0)))</f>
        <v/>
      </c>
      <c r="H31" s="4" t="str">
        <f>IF($A31="","",INDEX(Input_Day1!H$12:H$238,MATCH(IF(Input_Day1!$AG40="","",SMALL(Input_Day1!$AD$12:$AD$238,Input_Day1!$AG40)),Input_Day1!$AD$12:'Input_Day1'!$AD$238,0)))</f>
        <v/>
      </c>
      <c r="I31" s="5" t="str">
        <f>IF(OR($A31="",Input_Day1!I40=""),"",INDEX(Input_Day1!I$12:I$238,MATCH(IF(Input_Day1!$AG40="","",SMALL(Input_Day1!$AD$12:$AD$238,Input_Day1!$AG40)),Input_Day1!$AD$12:'Input_Day1'!$AD$238,0)))</f>
        <v/>
      </c>
      <c r="J31" s="1" t="str">
        <f>IF($A31="","",INDEX(Input_Day1!J$12:J$238,MATCH(IF(Input_Day1!$AG40="","",SMALL(Input_Day1!$AD$12:$AD$238,Input_Day1!$AG40)),Input_Day1!$AD$12:'Input_Day1'!$AD$238,0)))</f>
        <v/>
      </c>
      <c r="K31" s="4" t="str">
        <f>IF($A31="","",INDEX(Input_Day1!K$12:K$238,MATCH(IF(Input_Day1!$AG40="","",SMALL(Input_Day1!$AD$12:$AD$238,Input_Day1!$AG40)),Input_Day1!$AD$12:'Input_Day1'!$AD$238,0)))</f>
        <v/>
      </c>
      <c r="L31" s="5" t="str">
        <f>IF(OR($A31="",Input_Day1!L40=""),"",INDEX(Input_Day1!L$12:L$238,MATCH(IF(Input_Day1!$AG40="","",SMALL(Input_Day1!$AD$12:$AD$238,Input_Day1!$AG40)),Input_Day1!$AD$12:'Input_Day1'!$AD$238,0)))</f>
        <v/>
      </c>
      <c r="M31" s="1" t="str">
        <f>IF($A31="","",INDEX(Input_Day1!M$12:M$238,MATCH(IF(Input_Day1!$AG40="","",SMALL(Input_Day1!$AD$12:$AD$238,Input_Day1!$AG40)),Input_Day1!$AD$12:'Input_Day1'!$AD$238,0)))</f>
        <v/>
      </c>
      <c r="N31" s="4" t="str">
        <f>IF($A31="","",INDEX(Input_Day1!N$12:N$238,MATCH(IF(Input_Day1!$AG40="","",SMALL(Input_Day1!$AD$12:$AD$238,Input_Day1!$AG40)),Input_Day1!$AD$12:'Input_Day1'!$AD$238,0)))</f>
        <v/>
      </c>
      <c r="O31" s="5" t="str">
        <f>IF(OR($A31="",Input_Day1!O40=""),"",INDEX(Input_Day1!O$12:O$238,MATCH(IF(Input_Day1!$AG40="","",SMALL(Input_Day1!$AD$12:$AD$238,Input_Day1!$AG40)),Input_Day1!$AD$12:'Input_Day1'!$AD$238,0)))</f>
        <v/>
      </c>
      <c r="P31" s="1" t="str">
        <f>IF($A31="","",INDEX(Input_Day1!P$12:P$238,MATCH(IF(Input_Day1!$AG40="","",SMALL(Input_Day1!$AD$12:$AD$238,Input_Day1!$AG40)),Input_Day1!$AD$12:'Input_Day1'!$AD$238,0)))</f>
        <v/>
      </c>
      <c r="Q31" s="4" t="str">
        <f>IF($A31="","",INDEX(Input_Day1!Q$12:Q$238,MATCH(IF(Input_Day1!$AG40="","",SMALL(Input_Day1!$AD$12:$AD$238,Input_Day1!$AG40)),Input_Day1!$AD$12:'Input_Day1'!$AD$238,0)))</f>
        <v/>
      </c>
      <c r="R31" s="5" t="str">
        <f>IF(OR($A31="",Input_Day1!R40=""),"",INDEX(Input_Day1!R$12:R$238,MATCH(IF(Input_Day1!$AG40="","",SMALL(Input_Day1!$AD$12:$AD$238,Input_Day1!$AG40)),Input_Day1!$AD$12:'Input_Day1'!$AD$238,0)))</f>
        <v/>
      </c>
      <c r="S31" s="1" t="str">
        <f>IF($A31="","",INDEX(Input_Day1!S$12:S$238,MATCH(IF(Input_Day1!$AG40="","",SMALL(Input_Day1!$AD$12:$AD$238,Input_Day1!$AG40)),Input_Day1!$AD$12:'Input_Day1'!$AD$238,0)))</f>
        <v/>
      </c>
      <c r="T31" s="4" t="str">
        <f>IF($A31="","",INDEX(Input_Day1!T$12:T$238,MATCH(IF(Input_Day1!$AG40="","",SMALL(Input_Day1!$AD$12:$AD$238,Input_Day1!$AG40)),Input_Day1!$AD$12:'Input_Day1'!$AD$238,0)))</f>
        <v/>
      </c>
      <c r="U31" s="5" t="str">
        <f>IF(OR($A31="",Input_Day1!U40=""),"",INDEX(Input_Day1!U$12:U$238,MATCH(IF(Input_Day1!$AG40="","",SMALL(Input_Day1!$AD$12:$AD$238,Input_Day1!$AG40)),Input_Day1!$AD$12:'Input_Day1'!$AD$238,0)))</f>
        <v/>
      </c>
      <c r="V31" s="1" t="str">
        <f>IF($A31="","",INDEX(Input_Day1!V$12:V$238,MATCH(IF(Input_Day1!$AG40="","",SMALL(Input_Day1!$AD$12:$AD$238,Input_Day1!$AG40)),Input_Day1!$AD$12:'Input_Day1'!$AD$238,0)))</f>
        <v/>
      </c>
      <c r="W31" s="4" t="str">
        <f>IF($A31="","",INDEX(Input_Day1!W$12:W$238,MATCH(IF(Input_Day1!$AG40="","",SMALL(Input_Day1!$AD$12:$AD$238,Input_Day1!$AG40)),Input_Day1!$AD$12:'Input_Day1'!$AD$238,0)))</f>
        <v/>
      </c>
      <c r="X31" s="5" t="str">
        <f>IF(OR($A31="",Input_Day1!X40=""),"",INDEX(Input_Day1!X$12:X$238,MATCH(IF(Input_Day1!$AG40="","",SMALL(Input_Day1!$AD$12:$AD$238,Input_Day1!$AG40)),Input_Day1!$AD$12:'Input_Day1'!$AD$238,0)))</f>
        <v/>
      </c>
      <c r="Y31" s="1" t="str">
        <f>IF($A31="","",INDEX(Input_Day1!Y$12:Y$238,MATCH(IF(Input_Day1!$AG40="","",SMALL(Input_Day1!$AD$12:$AD$238,Input_Day1!$AG40)),Input_Day1!$AD$12:'Input_Day1'!$AD$238,0)))</f>
        <v/>
      </c>
      <c r="Z31" s="1" t="str">
        <f>IF($A31="","",INDEX(Input_Day1!Z$12:Z$238,MATCH(IF(Input_Day1!$AG40="","",SMALL(Input_Day1!$AD$12:$AD$238,Input_Day1!$AG40)),Input_Day1!$AD$12:'Input_Day1'!$AD$238,0)))</f>
        <v/>
      </c>
    </row>
    <row r="32" spans="1:26" x14ac:dyDescent="0.35">
      <c r="A32" s="1" t="str">
        <f>INDEX(Input_Day1!AC$12:AC$238,MATCH(IF(Input_Day1!$AG41="","",SMALL(Input_Day1!$AD$12:$AD$238,Input_Day1!$AG41)),Input_Day1!$AD$12:'Input_Day1'!$AD$238,0))</f>
        <v/>
      </c>
      <c r="B32" s="1" t="str">
        <f>IF($A32="","",INDEX(Input_Day1!A$12:A$238,MATCH(IF(Input_Day1!$AG41="","",SMALL(Input_Day1!$AD$12:$AD$238,Input_Day1!$AG41)),Input_Day1!$AD$12:'Input_Day1'!$AD$238,0)))</f>
        <v/>
      </c>
      <c r="C32" s="1" t="str">
        <f>IF($A32="","",INDEX(Input_Day1!B$12:B$238,MATCH(IF(Input_Day1!$AG41="","",SMALL(Input_Day1!$AD$12:$AD$238,Input_Day1!$AG41)),Input_Day1!$AD$12:'Input_Day1'!$AD$238,0)))</f>
        <v/>
      </c>
      <c r="D32" s="1" t="str">
        <f>IF($A32="","",INDEX(Input_Day1!C$12:C$238,MATCH(IF(Input_Day1!$AG41="","",SMALL(Input_Day1!$AD$12:$AD$238,Input_Day1!$AG41)),Input_Day1!$AD$12:'Input_Day1'!$AD$238,0)))</f>
        <v/>
      </c>
      <c r="E32" s="4" t="str">
        <f>IF($A32="","",INDEX(Input_Day1!D$12:D$238,MATCH(IF(Input_Day1!$AG41="","",SMALL(Input_Day1!$AD$12:$AD$238,Input_Day1!$AG41)),Input_Day1!$AD$12:'Input_Day1'!$AD$238,0)))</f>
        <v/>
      </c>
      <c r="F32" s="5" t="str">
        <f>IF(OR($A32="",Input_Day1!F41=""),"",INDEX(Input_Day1!F$12:F$238,MATCH(IF(Input_Day1!$AG41="","",SMALL(Input_Day1!$AD$12:$AD$238,Input_Day1!$AG41)),Input_Day1!$AD$12:'Input_Day1'!$AD$238,0)))</f>
        <v/>
      </c>
      <c r="G32" s="1" t="str">
        <f>IF($A32="","",INDEX(Input_Day1!G$12:G$238,MATCH(IF(Input_Day1!$AG41="","",SMALL(Input_Day1!$AD$12:$AD$238,Input_Day1!$AG41)),Input_Day1!$AD$12:'Input_Day1'!$AD$238,0)))</f>
        <v/>
      </c>
      <c r="H32" s="4" t="str">
        <f>IF($A32="","",INDEX(Input_Day1!H$12:H$238,MATCH(IF(Input_Day1!$AG41="","",SMALL(Input_Day1!$AD$12:$AD$238,Input_Day1!$AG41)),Input_Day1!$AD$12:'Input_Day1'!$AD$238,0)))</f>
        <v/>
      </c>
      <c r="I32" s="5" t="str">
        <f>IF(OR($A32="",Input_Day1!I41=""),"",INDEX(Input_Day1!I$12:I$238,MATCH(IF(Input_Day1!$AG41="","",SMALL(Input_Day1!$AD$12:$AD$238,Input_Day1!$AG41)),Input_Day1!$AD$12:'Input_Day1'!$AD$238,0)))</f>
        <v/>
      </c>
      <c r="J32" s="1" t="str">
        <f>IF($A32="","",INDEX(Input_Day1!J$12:J$238,MATCH(IF(Input_Day1!$AG41="","",SMALL(Input_Day1!$AD$12:$AD$238,Input_Day1!$AG41)),Input_Day1!$AD$12:'Input_Day1'!$AD$238,0)))</f>
        <v/>
      </c>
      <c r="K32" s="4" t="str">
        <f>IF($A32="","",INDEX(Input_Day1!K$12:K$238,MATCH(IF(Input_Day1!$AG41="","",SMALL(Input_Day1!$AD$12:$AD$238,Input_Day1!$AG41)),Input_Day1!$AD$12:'Input_Day1'!$AD$238,0)))</f>
        <v/>
      </c>
      <c r="L32" s="5" t="str">
        <f>IF(OR($A32="",Input_Day1!L41=""),"",INDEX(Input_Day1!L$12:L$238,MATCH(IF(Input_Day1!$AG41="","",SMALL(Input_Day1!$AD$12:$AD$238,Input_Day1!$AG41)),Input_Day1!$AD$12:'Input_Day1'!$AD$238,0)))</f>
        <v/>
      </c>
      <c r="M32" s="1" t="str">
        <f>IF($A32="","",INDEX(Input_Day1!M$12:M$238,MATCH(IF(Input_Day1!$AG41="","",SMALL(Input_Day1!$AD$12:$AD$238,Input_Day1!$AG41)),Input_Day1!$AD$12:'Input_Day1'!$AD$238,0)))</f>
        <v/>
      </c>
      <c r="N32" s="4" t="str">
        <f>IF($A32="","",INDEX(Input_Day1!N$12:N$238,MATCH(IF(Input_Day1!$AG41="","",SMALL(Input_Day1!$AD$12:$AD$238,Input_Day1!$AG41)),Input_Day1!$AD$12:'Input_Day1'!$AD$238,0)))</f>
        <v/>
      </c>
      <c r="O32" s="5" t="str">
        <f>IF(OR($A32="",Input_Day1!O41=""),"",INDEX(Input_Day1!O$12:O$238,MATCH(IF(Input_Day1!$AG41="","",SMALL(Input_Day1!$AD$12:$AD$238,Input_Day1!$AG41)),Input_Day1!$AD$12:'Input_Day1'!$AD$238,0)))</f>
        <v/>
      </c>
      <c r="P32" s="1" t="str">
        <f>IF($A32="","",INDEX(Input_Day1!P$12:P$238,MATCH(IF(Input_Day1!$AG41="","",SMALL(Input_Day1!$AD$12:$AD$238,Input_Day1!$AG41)),Input_Day1!$AD$12:'Input_Day1'!$AD$238,0)))</f>
        <v/>
      </c>
      <c r="Q32" s="4" t="str">
        <f>IF($A32="","",INDEX(Input_Day1!Q$12:Q$238,MATCH(IF(Input_Day1!$AG41="","",SMALL(Input_Day1!$AD$12:$AD$238,Input_Day1!$AG41)),Input_Day1!$AD$12:'Input_Day1'!$AD$238,0)))</f>
        <v/>
      </c>
      <c r="R32" s="5" t="str">
        <f>IF(OR($A32="",Input_Day1!R41=""),"",INDEX(Input_Day1!R$12:R$238,MATCH(IF(Input_Day1!$AG41="","",SMALL(Input_Day1!$AD$12:$AD$238,Input_Day1!$AG41)),Input_Day1!$AD$12:'Input_Day1'!$AD$238,0)))</f>
        <v/>
      </c>
      <c r="S32" s="1" t="str">
        <f>IF($A32="","",INDEX(Input_Day1!S$12:S$238,MATCH(IF(Input_Day1!$AG41="","",SMALL(Input_Day1!$AD$12:$AD$238,Input_Day1!$AG41)),Input_Day1!$AD$12:'Input_Day1'!$AD$238,0)))</f>
        <v/>
      </c>
      <c r="T32" s="4" t="str">
        <f>IF($A32="","",INDEX(Input_Day1!T$12:T$238,MATCH(IF(Input_Day1!$AG41="","",SMALL(Input_Day1!$AD$12:$AD$238,Input_Day1!$AG41)),Input_Day1!$AD$12:'Input_Day1'!$AD$238,0)))</f>
        <v/>
      </c>
      <c r="U32" s="5" t="str">
        <f>IF(OR($A32="",Input_Day1!U41=""),"",INDEX(Input_Day1!U$12:U$238,MATCH(IF(Input_Day1!$AG41="","",SMALL(Input_Day1!$AD$12:$AD$238,Input_Day1!$AG41)),Input_Day1!$AD$12:'Input_Day1'!$AD$238,0)))</f>
        <v/>
      </c>
      <c r="V32" s="1" t="str">
        <f>IF($A32="","",INDEX(Input_Day1!V$12:V$238,MATCH(IF(Input_Day1!$AG41="","",SMALL(Input_Day1!$AD$12:$AD$238,Input_Day1!$AG41)),Input_Day1!$AD$12:'Input_Day1'!$AD$238,0)))</f>
        <v/>
      </c>
      <c r="W32" s="4" t="str">
        <f>IF($A32="","",INDEX(Input_Day1!W$12:W$238,MATCH(IF(Input_Day1!$AG41="","",SMALL(Input_Day1!$AD$12:$AD$238,Input_Day1!$AG41)),Input_Day1!$AD$12:'Input_Day1'!$AD$238,0)))</f>
        <v/>
      </c>
      <c r="X32" s="5" t="str">
        <f>IF(OR($A32="",Input_Day1!X41=""),"",INDEX(Input_Day1!X$12:X$238,MATCH(IF(Input_Day1!$AG41="","",SMALL(Input_Day1!$AD$12:$AD$238,Input_Day1!$AG41)),Input_Day1!$AD$12:'Input_Day1'!$AD$238,0)))</f>
        <v/>
      </c>
      <c r="Y32" s="1" t="str">
        <f>IF($A32="","",INDEX(Input_Day1!Y$12:Y$238,MATCH(IF(Input_Day1!$AG41="","",SMALL(Input_Day1!$AD$12:$AD$238,Input_Day1!$AG41)),Input_Day1!$AD$12:'Input_Day1'!$AD$238,0)))</f>
        <v/>
      </c>
      <c r="Z32" s="1" t="str">
        <f>IF($A32="","",INDEX(Input_Day1!Z$12:Z$238,MATCH(IF(Input_Day1!$AG41="","",SMALL(Input_Day1!$AD$12:$AD$238,Input_Day1!$AG41)),Input_Day1!$AD$12:'Input_Day1'!$AD$238,0)))</f>
        <v/>
      </c>
    </row>
    <row r="33" spans="1:26" x14ac:dyDescent="0.35">
      <c r="A33" s="1" t="str">
        <f>INDEX(Input_Day1!AC$12:AC$238,MATCH(IF(Input_Day1!$AG42="","",SMALL(Input_Day1!$AD$12:$AD$238,Input_Day1!$AG42)),Input_Day1!$AD$12:'Input_Day1'!$AD$238,0))</f>
        <v/>
      </c>
      <c r="B33" s="1" t="str">
        <f>IF($A33="","",INDEX(Input_Day1!A$12:A$238,MATCH(IF(Input_Day1!$AG42="","",SMALL(Input_Day1!$AD$12:$AD$238,Input_Day1!$AG42)),Input_Day1!$AD$12:'Input_Day1'!$AD$238,0)))</f>
        <v/>
      </c>
      <c r="C33" s="1" t="str">
        <f>IF($A33="","",INDEX(Input_Day1!B$12:B$238,MATCH(IF(Input_Day1!$AG42="","",SMALL(Input_Day1!$AD$12:$AD$238,Input_Day1!$AG42)),Input_Day1!$AD$12:'Input_Day1'!$AD$238,0)))</f>
        <v/>
      </c>
      <c r="D33" s="1" t="str">
        <f>IF($A33="","",INDEX(Input_Day1!C$12:C$238,MATCH(IF(Input_Day1!$AG42="","",SMALL(Input_Day1!$AD$12:$AD$238,Input_Day1!$AG42)),Input_Day1!$AD$12:'Input_Day1'!$AD$238,0)))</f>
        <v/>
      </c>
      <c r="E33" s="4" t="str">
        <f>IF($A33="","",INDEX(Input_Day1!D$12:D$238,MATCH(IF(Input_Day1!$AG42="","",SMALL(Input_Day1!$AD$12:$AD$238,Input_Day1!$AG42)),Input_Day1!$AD$12:'Input_Day1'!$AD$238,0)))</f>
        <v/>
      </c>
      <c r="F33" s="5" t="str">
        <f>IF(OR($A33="",Input_Day1!F42=""),"",INDEX(Input_Day1!F$12:F$238,MATCH(IF(Input_Day1!$AG42="","",SMALL(Input_Day1!$AD$12:$AD$238,Input_Day1!$AG42)),Input_Day1!$AD$12:'Input_Day1'!$AD$238,0)))</f>
        <v/>
      </c>
      <c r="G33" s="1" t="str">
        <f>IF($A33="","",INDEX(Input_Day1!G$12:G$238,MATCH(IF(Input_Day1!$AG42="","",SMALL(Input_Day1!$AD$12:$AD$238,Input_Day1!$AG42)),Input_Day1!$AD$12:'Input_Day1'!$AD$238,0)))</f>
        <v/>
      </c>
      <c r="H33" s="4" t="str">
        <f>IF($A33="","",INDEX(Input_Day1!H$12:H$238,MATCH(IF(Input_Day1!$AG42="","",SMALL(Input_Day1!$AD$12:$AD$238,Input_Day1!$AG42)),Input_Day1!$AD$12:'Input_Day1'!$AD$238,0)))</f>
        <v/>
      </c>
      <c r="I33" s="5" t="str">
        <f>IF(OR($A33="",Input_Day1!I42=""),"",INDEX(Input_Day1!I$12:I$238,MATCH(IF(Input_Day1!$AG42="","",SMALL(Input_Day1!$AD$12:$AD$238,Input_Day1!$AG42)),Input_Day1!$AD$12:'Input_Day1'!$AD$238,0)))</f>
        <v/>
      </c>
      <c r="J33" s="1" t="str">
        <f>IF($A33="","",INDEX(Input_Day1!J$12:J$238,MATCH(IF(Input_Day1!$AG42="","",SMALL(Input_Day1!$AD$12:$AD$238,Input_Day1!$AG42)),Input_Day1!$AD$12:'Input_Day1'!$AD$238,0)))</f>
        <v/>
      </c>
      <c r="K33" s="4" t="str">
        <f>IF($A33="","",INDEX(Input_Day1!K$12:K$238,MATCH(IF(Input_Day1!$AG42="","",SMALL(Input_Day1!$AD$12:$AD$238,Input_Day1!$AG42)),Input_Day1!$AD$12:'Input_Day1'!$AD$238,0)))</f>
        <v/>
      </c>
      <c r="L33" s="5" t="str">
        <f>IF(OR($A33="",Input_Day1!L42=""),"",INDEX(Input_Day1!L$12:L$238,MATCH(IF(Input_Day1!$AG42="","",SMALL(Input_Day1!$AD$12:$AD$238,Input_Day1!$AG42)),Input_Day1!$AD$12:'Input_Day1'!$AD$238,0)))</f>
        <v/>
      </c>
      <c r="M33" s="1" t="str">
        <f>IF($A33="","",INDEX(Input_Day1!M$12:M$238,MATCH(IF(Input_Day1!$AG42="","",SMALL(Input_Day1!$AD$12:$AD$238,Input_Day1!$AG42)),Input_Day1!$AD$12:'Input_Day1'!$AD$238,0)))</f>
        <v/>
      </c>
      <c r="N33" s="4" t="str">
        <f>IF($A33="","",INDEX(Input_Day1!N$12:N$238,MATCH(IF(Input_Day1!$AG42="","",SMALL(Input_Day1!$AD$12:$AD$238,Input_Day1!$AG42)),Input_Day1!$AD$12:'Input_Day1'!$AD$238,0)))</f>
        <v/>
      </c>
      <c r="O33" s="5" t="str">
        <f>IF(OR($A33="",Input_Day1!O42=""),"",INDEX(Input_Day1!O$12:O$238,MATCH(IF(Input_Day1!$AG42="","",SMALL(Input_Day1!$AD$12:$AD$238,Input_Day1!$AG42)),Input_Day1!$AD$12:'Input_Day1'!$AD$238,0)))</f>
        <v/>
      </c>
      <c r="P33" s="1" t="str">
        <f>IF($A33="","",INDEX(Input_Day1!P$12:P$238,MATCH(IF(Input_Day1!$AG42="","",SMALL(Input_Day1!$AD$12:$AD$238,Input_Day1!$AG42)),Input_Day1!$AD$12:'Input_Day1'!$AD$238,0)))</f>
        <v/>
      </c>
      <c r="Q33" s="4" t="str">
        <f>IF($A33="","",INDEX(Input_Day1!Q$12:Q$238,MATCH(IF(Input_Day1!$AG42="","",SMALL(Input_Day1!$AD$12:$AD$238,Input_Day1!$AG42)),Input_Day1!$AD$12:'Input_Day1'!$AD$238,0)))</f>
        <v/>
      </c>
      <c r="R33" s="5" t="str">
        <f>IF(OR($A33="",Input_Day1!R42=""),"",INDEX(Input_Day1!R$12:R$238,MATCH(IF(Input_Day1!$AG42="","",SMALL(Input_Day1!$AD$12:$AD$238,Input_Day1!$AG42)),Input_Day1!$AD$12:'Input_Day1'!$AD$238,0)))</f>
        <v/>
      </c>
      <c r="S33" s="1" t="str">
        <f>IF($A33="","",INDEX(Input_Day1!S$12:S$238,MATCH(IF(Input_Day1!$AG42="","",SMALL(Input_Day1!$AD$12:$AD$238,Input_Day1!$AG42)),Input_Day1!$AD$12:'Input_Day1'!$AD$238,0)))</f>
        <v/>
      </c>
      <c r="T33" s="4" t="str">
        <f>IF($A33="","",INDEX(Input_Day1!T$12:T$238,MATCH(IF(Input_Day1!$AG42="","",SMALL(Input_Day1!$AD$12:$AD$238,Input_Day1!$AG42)),Input_Day1!$AD$12:'Input_Day1'!$AD$238,0)))</f>
        <v/>
      </c>
      <c r="U33" s="5" t="str">
        <f>IF(OR($A33="",Input_Day1!U42=""),"",INDEX(Input_Day1!U$12:U$238,MATCH(IF(Input_Day1!$AG42="","",SMALL(Input_Day1!$AD$12:$AD$238,Input_Day1!$AG42)),Input_Day1!$AD$12:'Input_Day1'!$AD$238,0)))</f>
        <v/>
      </c>
      <c r="V33" s="1" t="str">
        <f>IF($A33="","",INDEX(Input_Day1!V$12:V$238,MATCH(IF(Input_Day1!$AG42="","",SMALL(Input_Day1!$AD$12:$AD$238,Input_Day1!$AG42)),Input_Day1!$AD$12:'Input_Day1'!$AD$238,0)))</f>
        <v/>
      </c>
      <c r="W33" s="4" t="str">
        <f>IF($A33="","",INDEX(Input_Day1!W$12:W$238,MATCH(IF(Input_Day1!$AG42="","",SMALL(Input_Day1!$AD$12:$AD$238,Input_Day1!$AG42)),Input_Day1!$AD$12:'Input_Day1'!$AD$238,0)))</f>
        <v/>
      </c>
      <c r="X33" s="5" t="str">
        <f>IF(OR($A33="",Input_Day1!X42=""),"",INDEX(Input_Day1!X$12:X$238,MATCH(IF(Input_Day1!$AG42="","",SMALL(Input_Day1!$AD$12:$AD$238,Input_Day1!$AG42)),Input_Day1!$AD$12:'Input_Day1'!$AD$238,0)))</f>
        <v/>
      </c>
      <c r="Y33" s="1" t="str">
        <f>IF($A33="","",INDEX(Input_Day1!Y$12:Y$238,MATCH(IF(Input_Day1!$AG42="","",SMALL(Input_Day1!$AD$12:$AD$238,Input_Day1!$AG42)),Input_Day1!$AD$12:'Input_Day1'!$AD$238,0)))</f>
        <v/>
      </c>
      <c r="Z33" s="1" t="str">
        <f>IF($A33="","",INDEX(Input_Day1!Z$12:Z$238,MATCH(IF(Input_Day1!$AG42="","",SMALL(Input_Day1!$AD$12:$AD$238,Input_Day1!$AG42)),Input_Day1!$AD$12:'Input_Day1'!$AD$238,0)))</f>
        <v/>
      </c>
    </row>
    <row r="34" spans="1:26" x14ac:dyDescent="0.35">
      <c r="A34" s="1" t="str">
        <f>INDEX(Input_Day1!AC$12:AC$238,MATCH(IF(Input_Day1!$AG43="","",SMALL(Input_Day1!$AD$12:$AD$238,Input_Day1!$AG43)),Input_Day1!$AD$12:'Input_Day1'!$AD$238,0))</f>
        <v/>
      </c>
      <c r="B34" s="1" t="str">
        <f>IF($A34="","",INDEX(Input_Day1!A$12:A$238,MATCH(IF(Input_Day1!$AG43="","",SMALL(Input_Day1!$AD$12:$AD$238,Input_Day1!$AG43)),Input_Day1!$AD$12:'Input_Day1'!$AD$238,0)))</f>
        <v/>
      </c>
      <c r="C34" s="1" t="str">
        <f>IF($A34="","",INDEX(Input_Day1!B$12:B$238,MATCH(IF(Input_Day1!$AG43="","",SMALL(Input_Day1!$AD$12:$AD$238,Input_Day1!$AG43)),Input_Day1!$AD$12:'Input_Day1'!$AD$238,0)))</f>
        <v/>
      </c>
      <c r="D34" s="1" t="str">
        <f>IF($A34="","",INDEX(Input_Day1!C$12:C$238,MATCH(IF(Input_Day1!$AG43="","",SMALL(Input_Day1!$AD$12:$AD$238,Input_Day1!$AG43)),Input_Day1!$AD$12:'Input_Day1'!$AD$238,0)))</f>
        <v/>
      </c>
      <c r="E34" s="4" t="str">
        <f>IF($A34="","",INDEX(Input_Day1!D$12:D$238,MATCH(IF(Input_Day1!$AG43="","",SMALL(Input_Day1!$AD$12:$AD$238,Input_Day1!$AG43)),Input_Day1!$AD$12:'Input_Day1'!$AD$238,0)))</f>
        <v/>
      </c>
      <c r="F34" s="5" t="str">
        <f>IF(OR($A34="",Input_Day1!F43=""),"",INDEX(Input_Day1!F$12:F$238,MATCH(IF(Input_Day1!$AG43="","",SMALL(Input_Day1!$AD$12:$AD$238,Input_Day1!$AG43)),Input_Day1!$AD$12:'Input_Day1'!$AD$238,0)))</f>
        <v/>
      </c>
      <c r="G34" s="1" t="str">
        <f>IF($A34="","",INDEX(Input_Day1!G$12:G$238,MATCH(IF(Input_Day1!$AG43="","",SMALL(Input_Day1!$AD$12:$AD$238,Input_Day1!$AG43)),Input_Day1!$AD$12:'Input_Day1'!$AD$238,0)))</f>
        <v/>
      </c>
      <c r="H34" s="4" t="str">
        <f>IF($A34="","",INDEX(Input_Day1!H$12:H$238,MATCH(IF(Input_Day1!$AG43="","",SMALL(Input_Day1!$AD$12:$AD$238,Input_Day1!$AG43)),Input_Day1!$AD$12:'Input_Day1'!$AD$238,0)))</f>
        <v/>
      </c>
      <c r="I34" s="5" t="str">
        <f>IF(OR($A34="",Input_Day1!I43=""),"",INDEX(Input_Day1!I$12:I$238,MATCH(IF(Input_Day1!$AG43="","",SMALL(Input_Day1!$AD$12:$AD$238,Input_Day1!$AG43)),Input_Day1!$AD$12:'Input_Day1'!$AD$238,0)))</f>
        <v/>
      </c>
      <c r="J34" s="1" t="str">
        <f>IF($A34="","",INDEX(Input_Day1!J$12:J$238,MATCH(IF(Input_Day1!$AG43="","",SMALL(Input_Day1!$AD$12:$AD$238,Input_Day1!$AG43)),Input_Day1!$AD$12:'Input_Day1'!$AD$238,0)))</f>
        <v/>
      </c>
      <c r="K34" s="4" t="str">
        <f>IF($A34="","",INDEX(Input_Day1!K$12:K$238,MATCH(IF(Input_Day1!$AG43="","",SMALL(Input_Day1!$AD$12:$AD$238,Input_Day1!$AG43)),Input_Day1!$AD$12:'Input_Day1'!$AD$238,0)))</f>
        <v/>
      </c>
      <c r="L34" s="5" t="str">
        <f>IF(OR($A34="",Input_Day1!L43=""),"",INDEX(Input_Day1!L$12:L$238,MATCH(IF(Input_Day1!$AG43="","",SMALL(Input_Day1!$AD$12:$AD$238,Input_Day1!$AG43)),Input_Day1!$AD$12:'Input_Day1'!$AD$238,0)))</f>
        <v/>
      </c>
      <c r="M34" s="1" t="str">
        <f>IF($A34="","",INDEX(Input_Day1!M$12:M$238,MATCH(IF(Input_Day1!$AG43="","",SMALL(Input_Day1!$AD$12:$AD$238,Input_Day1!$AG43)),Input_Day1!$AD$12:'Input_Day1'!$AD$238,0)))</f>
        <v/>
      </c>
      <c r="N34" s="4" t="str">
        <f>IF($A34="","",INDEX(Input_Day1!N$12:N$238,MATCH(IF(Input_Day1!$AG43="","",SMALL(Input_Day1!$AD$12:$AD$238,Input_Day1!$AG43)),Input_Day1!$AD$12:'Input_Day1'!$AD$238,0)))</f>
        <v/>
      </c>
      <c r="O34" s="5" t="str">
        <f>IF(OR($A34="",Input_Day1!O43=""),"",INDEX(Input_Day1!O$12:O$238,MATCH(IF(Input_Day1!$AG43="","",SMALL(Input_Day1!$AD$12:$AD$238,Input_Day1!$AG43)),Input_Day1!$AD$12:'Input_Day1'!$AD$238,0)))</f>
        <v/>
      </c>
      <c r="P34" s="1" t="str">
        <f>IF($A34="","",INDEX(Input_Day1!P$12:P$238,MATCH(IF(Input_Day1!$AG43="","",SMALL(Input_Day1!$AD$12:$AD$238,Input_Day1!$AG43)),Input_Day1!$AD$12:'Input_Day1'!$AD$238,0)))</f>
        <v/>
      </c>
      <c r="Q34" s="4" t="str">
        <f>IF($A34="","",INDEX(Input_Day1!Q$12:Q$238,MATCH(IF(Input_Day1!$AG43="","",SMALL(Input_Day1!$AD$12:$AD$238,Input_Day1!$AG43)),Input_Day1!$AD$12:'Input_Day1'!$AD$238,0)))</f>
        <v/>
      </c>
      <c r="R34" s="5" t="str">
        <f>IF(OR($A34="",Input_Day1!R43=""),"",INDEX(Input_Day1!R$12:R$238,MATCH(IF(Input_Day1!$AG43="","",SMALL(Input_Day1!$AD$12:$AD$238,Input_Day1!$AG43)),Input_Day1!$AD$12:'Input_Day1'!$AD$238,0)))</f>
        <v/>
      </c>
      <c r="S34" s="1" t="str">
        <f>IF($A34="","",INDEX(Input_Day1!S$12:S$238,MATCH(IF(Input_Day1!$AG43="","",SMALL(Input_Day1!$AD$12:$AD$238,Input_Day1!$AG43)),Input_Day1!$AD$12:'Input_Day1'!$AD$238,0)))</f>
        <v/>
      </c>
      <c r="T34" s="4" t="str">
        <f>IF($A34="","",INDEX(Input_Day1!T$12:T$238,MATCH(IF(Input_Day1!$AG43="","",SMALL(Input_Day1!$AD$12:$AD$238,Input_Day1!$AG43)),Input_Day1!$AD$12:'Input_Day1'!$AD$238,0)))</f>
        <v/>
      </c>
      <c r="U34" s="5" t="str">
        <f>IF(OR($A34="",Input_Day1!U43=""),"",INDEX(Input_Day1!U$12:U$238,MATCH(IF(Input_Day1!$AG43="","",SMALL(Input_Day1!$AD$12:$AD$238,Input_Day1!$AG43)),Input_Day1!$AD$12:'Input_Day1'!$AD$238,0)))</f>
        <v/>
      </c>
      <c r="V34" s="1" t="str">
        <f>IF($A34="","",INDEX(Input_Day1!V$12:V$238,MATCH(IF(Input_Day1!$AG43="","",SMALL(Input_Day1!$AD$12:$AD$238,Input_Day1!$AG43)),Input_Day1!$AD$12:'Input_Day1'!$AD$238,0)))</f>
        <v/>
      </c>
      <c r="W34" s="4" t="str">
        <f>IF($A34="","",INDEX(Input_Day1!W$12:W$238,MATCH(IF(Input_Day1!$AG43="","",SMALL(Input_Day1!$AD$12:$AD$238,Input_Day1!$AG43)),Input_Day1!$AD$12:'Input_Day1'!$AD$238,0)))</f>
        <v/>
      </c>
      <c r="X34" s="5" t="str">
        <f>IF(OR($A34="",Input_Day1!X43=""),"",INDEX(Input_Day1!X$12:X$238,MATCH(IF(Input_Day1!$AG43="","",SMALL(Input_Day1!$AD$12:$AD$238,Input_Day1!$AG43)),Input_Day1!$AD$12:'Input_Day1'!$AD$238,0)))</f>
        <v/>
      </c>
      <c r="Y34" s="1" t="str">
        <f>IF($A34="","",INDEX(Input_Day1!Y$12:Y$238,MATCH(IF(Input_Day1!$AG43="","",SMALL(Input_Day1!$AD$12:$AD$238,Input_Day1!$AG43)),Input_Day1!$AD$12:'Input_Day1'!$AD$238,0)))</f>
        <v/>
      </c>
      <c r="Z34" s="1" t="str">
        <f>IF($A34="","",INDEX(Input_Day1!Z$12:Z$238,MATCH(IF(Input_Day1!$AG43="","",SMALL(Input_Day1!$AD$12:$AD$238,Input_Day1!$AG43)),Input_Day1!$AD$12:'Input_Day1'!$AD$238,0)))</f>
        <v/>
      </c>
    </row>
    <row r="35" spans="1:26" x14ac:dyDescent="0.35">
      <c r="A35" s="1" t="str">
        <f>INDEX(Input_Day1!AC$12:AC$238,MATCH(IF(Input_Day1!$AG44="","",SMALL(Input_Day1!$AD$12:$AD$238,Input_Day1!$AG44)),Input_Day1!$AD$12:'Input_Day1'!$AD$238,0))</f>
        <v/>
      </c>
      <c r="B35" s="1" t="str">
        <f>IF($A35="","",INDEX(Input_Day1!A$12:A$238,MATCH(IF(Input_Day1!$AG44="","",SMALL(Input_Day1!$AD$12:$AD$238,Input_Day1!$AG44)),Input_Day1!$AD$12:'Input_Day1'!$AD$238,0)))</f>
        <v/>
      </c>
      <c r="C35" s="1" t="str">
        <f>IF($A35="","",INDEX(Input_Day1!B$12:B$238,MATCH(IF(Input_Day1!$AG44="","",SMALL(Input_Day1!$AD$12:$AD$238,Input_Day1!$AG44)),Input_Day1!$AD$12:'Input_Day1'!$AD$238,0)))</f>
        <v/>
      </c>
      <c r="D35" s="1" t="str">
        <f>IF($A35="","",INDEX(Input_Day1!C$12:C$238,MATCH(IF(Input_Day1!$AG44="","",SMALL(Input_Day1!$AD$12:$AD$238,Input_Day1!$AG44)),Input_Day1!$AD$12:'Input_Day1'!$AD$238,0)))</f>
        <v/>
      </c>
      <c r="E35" s="4" t="str">
        <f>IF($A35="","",INDEX(Input_Day1!D$12:D$238,MATCH(IF(Input_Day1!$AG44="","",SMALL(Input_Day1!$AD$12:$AD$238,Input_Day1!$AG44)),Input_Day1!$AD$12:'Input_Day1'!$AD$238,0)))</f>
        <v/>
      </c>
      <c r="F35" s="5" t="str">
        <f>IF(OR($A35="",Input_Day1!F44=""),"",INDEX(Input_Day1!F$12:F$238,MATCH(IF(Input_Day1!$AG44="","",SMALL(Input_Day1!$AD$12:$AD$238,Input_Day1!$AG44)),Input_Day1!$AD$12:'Input_Day1'!$AD$238,0)))</f>
        <v/>
      </c>
      <c r="G35" s="1" t="str">
        <f>IF($A35="","",INDEX(Input_Day1!G$12:G$238,MATCH(IF(Input_Day1!$AG44="","",SMALL(Input_Day1!$AD$12:$AD$238,Input_Day1!$AG44)),Input_Day1!$AD$12:'Input_Day1'!$AD$238,0)))</f>
        <v/>
      </c>
      <c r="H35" s="4" t="str">
        <f>IF($A35="","",INDEX(Input_Day1!H$12:H$238,MATCH(IF(Input_Day1!$AG44="","",SMALL(Input_Day1!$AD$12:$AD$238,Input_Day1!$AG44)),Input_Day1!$AD$12:'Input_Day1'!$AD$238,0)))</f>
        <v/>
      </c>
      <c r="I35" s="5" t="str">
        <f>IF(OR($A35="",Input_Day1!I44=""),"",INDEX(Input_Day1!I$12:I$238,MATCH(IF(Input_Day1!$AG44="","",SMALL(Input_Day1!$AD$12:$AD$238,Input_Day1!$AG44)),Input_Day1!$AD$12:'Input_Day1'!$AD$238,0)))</f>
        <v/>
      </c>
      <c r="J35" s="1" t="str">
        <f>IF($A35="","",INDEX(Input_Day1!J$12:J$238,MATCH(IF(Input_Day1!$AG44="","",SMALL(Input_Day1!$AD$12:$AD$238,Input_Day1!$AG44)),Input_Day1!$AD$12:'Input_Day1'!$AD$238,0)))</f>
        <v/>
      </c>
      <c r="K35" s="4" t="str">
        <f>IF($A35="","",INDEX(Input_Day1!K$12:K$238,MATCH(IF(Input_Day1!$AG44="","",SMALL(Input_Day1!$AD$12:$AD$238,Input_Day1!$AG44)),Input_Day1!$AD$12:'Input_Day1'!$AD$238,0)))</f>
        <v/>
      </c>
      <c r="L35" s="5" t="str">
        <f>IF(OR($A35="",Input_Day1!L44=""),"",INDEX(Input_Day1!L$12:L$238,MATCH(IF(Input_Day1!$AG44="","",SMALL(Input_Day1!$AD$12:$AD$238,Input_Day1!$AG44)),Input_Day1!$AD$12:'Input_Day1'!$AD$238,0)))</f>
        <v/>
      </c>
      <c r="M35" s="1" t="str">
        <f>IF($A35="","",INDEX(Input_Day1!M$12:M$238,MATCH(IF(Input_Day1!$AG44="","",SMALL(Input_Day1!$AD$12:$AD$238,Input_Day1!$AG44)),Input_Day1!$AD$12:'Input_Day1'!$AD$238,0)))</f>
        <v/>
      </c>
      <c r="N35" s="4" t="str">
        <f>IF($A35="","",INDEX(Input_Day1!N$12:N$238,MATCH(IF(Input_Day1!$AG44="","",SMALL(Input_Day1!$AD$12:$AD$238,Input_Day1!$AG44)),Input_Day1!$AD$12:'Input_Day1'!$AD$238,0)))</f>
        <v/>
      </c>
      <c r="O35" s="5" t="str">
        <f>IF(OR($A35="",Input_Day1!O44=""),"",INDEX(Input_Day1!O$12:O$238,MATCH(IF(Input_Day1!$AG44="","",SMALL(Input_Day1!$AD$12:$AD$238,Input_Day1!$AG44)),Input_Day1!$AD$12:'Input_Day1'!$AD$238,0)))</f>
        <v/>
      </c>
      <c r="P35" s="1" t="str">
        <f>IF($A35="","",INDEX(Input_Day1!P$12:P$238,MATCH(IF(Input_Day1!$AG44="","",SMALL(Input_Day1!$AD$12:$AD$238,Input_Day1!$AG44)),Input_Day1!$AD$12:'Input_Day1'!$AD$238,0)))</f>
        <v/>
      </c>
      <c r="Q35" s="4" t="str">
        <f>IF($A35="","",INDEX(Input_Day1!Q$12:Q$238,MATCH(IF(Input_Day1!$AG44="","",SMALL(Input_Day1!$AD$12:$AD$238,Input_Day1!$AG44)),Input_Day1!$AD$12:'Input_Day1'!$AD$238,0)))</f>
        <v/>
      </c>
      <c r="R35" s="5" t="str">
        <f>IF(OR($A35="",Input_Day1!R44=""),"",INDEX(Input_Day1!R$12:R$238,MATCH(IF(Input_Day1!$AG44="","",SMALL(Input_Day1!$AD$12:$AD$238,Input_Day1!$AG44)),Input_Day1!$AD$12:'Input_Day1'!$AD$238,0)))</f>
        <v/>
      </c>
      <c r="S35" s="1" t="str">
        <f>IF($A35="","",INDEX(Input_Day1!S$12:S$238,MATCH(IF(Input_Day1!$AG44="","",SMALL(Input_Day1!$AD$12:$AD$238,Input_Day1!$AG44)),Input_Day1!$AD$12:'Input_Day1'!$AD$238,0)))</f>
        <v/>
      </c>
      <c r="T35" s="4" t="str">
        <f>IF($A35="","",INDEX(Input_Day1!T$12:T$238,MATCH(IF(Input_Day1!$AG44="","",SMALL(Input_Day1!$AD$12:$AD$238,Input_Day1!$AG44)),Input_Day1!$AD$12:'Input_Day1'!$AD$238,0)))</f>
        <v/>
      </c>
      <c r="U35" s="5" t="str">
        <f>IF(OR($A35="",Input_Day1!U44=""),"",INDEX(Input_Day1!U$12:U$238,MATCH(IF(Input_Day1!$AG44="","",SMALL(Input_Day1!$AD$12:$AD$238,Input_Day1!$AG44)),Input_Day1!$AD$12:'Input_Day1'!$AD$238,0)))</f>
        <v/>
      </c>
      <c r="V35" s="1" t="str">
        <f>IF($A35="","",INDEX(Input_Day1!V$12:V$238,MATCH(IF(Input_Day1!$AG44="","",SMALL(Input_Day1!$AD$12:$AD$238,Input_Day1!$AG44)),Input_Day1!$AD$12:'Input_Day1'!$AD$238,0)))</f>
        <v/>
      </c>
      <c r="W35" s="4" t="str">
        <f>IF($A35="","",INDEX(Input_Day1!W$12:W$238,MATCH(IF(Input_Day1!$AG44="","",SMALL(Input_Day1!$AD$12:$AD$238,Input_Day1!$AG44)),Input_Day1!$AD$12:'Input_Day1'!$AD$238,0)))</f>
        <v/>
      </c>
      <c r="X35" s="5" t="str">
        <f>IF(OR($A35="",Input_Day1!X44=""),"",INDEX(Input_Day1!X$12:X$238,MATCH(IF(Input_Day1!$AG44="","",SMALL(Input_Day1!$AD$12:$AD$238,Input_Day1!$AG44)),Input_Day1!$AD$12:'Input_Day1'!$AD$238,0)))</f>
        <v/>
      </c>
      <c r="Y35" s="1" t="str">
        <f>IF($A35="","",INDEX(Input_Day1!Y$12:Y$238,MATCH(IF(Input_Day1!$AG44="","",SMALL(Input_Day1!$AD$12:$AD$238,Input_Day1!$AG44)),Input_Day1!$AD$12:'Input_Day1'!$AD$238,0)))</f>
        <v/>
      </c>
      <c r="Z35" s="1" t="str">
        <f>IF($A35="","",INDEX(Input_Day1!Z$12:Z$238,MATCH(IF(Input_Day1!$AG44="","",SMALL(Input_Day1!$AD$12:$AD$238,Input_Day1!$AG44)),Input_Day1!$AD$12:'Input_Day1'!$AD$238,0)))</f>
        <v/>
      </c>
    </row>
    <row r="36" spans="1:26" x14ac:dyDescent="0.35">
      <c r="A36" s="1" t="str">
        <f>INDEX(Input_Day1!AC$12:AC$238,MATCH(IF(Input_Day1!$AG45="","",SMALL(Input_Day1!$AD$12:$AD$238,Input_Day1!$AG45)),Input_Day1!$AD$12:'Input_Day1'!$AD$238,0))</f>
        <v/>
      </c>
      <c r="B36" s="1" t="str">
        <f>IF($A36="","",INDEX(Input_Day1!A$12:A$238,MATCH(IF(Input_Day1!$AG45="","",SMALL(Input_Day1!$AD$12:$AD$238,Input_Day1!$AG45)),Input_Day1!$AD$12:'Input_Day1'!$AD$238,0)))</f>
        <v/>
      </c>
      <c r="C36" s="1" t="str">
        <f>IF($A36="","",INDEX(Input_Day1!B$12:B$238,MATCH(IF(Input_Day1!$AG45="","",SMALL(Input_Day1!$AD$12:$AD$238,Input_Day1!$AG45)),Input_Day1!$AD$12:'Input_Day1'!$AD$238,0)))</f>
        <v/>
      </c>
      <c r="D36" s="1" t="str">
        <f>IF($A36="","",INDEX(Input_Day1!C$12:C$238,MATCH(IF(Input_Day1!$AG45="","",SMALL(Input_Day1!$AD$12:$AD$238,Input_Day1!$AG45)),Input_Day1!$AD$12:'Input_Day1'!$AD$238,0)))</f>
        <v/>
      </c>
      <c r="E36" s="4" t="str">
        <f>IF($A36="","",INDEX(Input_Day1!D$12:D$238,MATCH(IF(Input_Day1!$AG45="","",SMALL(Input_Day1!$AD$12:$AD$238,Input_Day1!$AG45)),Input_Day1!$AD$12:'Input_Day1'!$AD$238,0)))</f>
        <v/>
      </c>
      <c r="F36" s="5" t="str">
        <f>IF(OR($A36="",Input_Day1!F45=""),"",INDEX(Input_Day1!F$12:F$238,MATCH(IF(Input_Day1!$AG45="","",SMALL(Input_Day1!$AD$12:$AD$238,Input_Day1!$AG45)),Input_Day1!$AD$12:'Input_Day1'!$AD$238,0)))</f>
        <v/>
      </c>
      <c r="G36" s="1" t="str">
        <f>IF($A36="","",INDEX(Input_Day1!G$12:G$238,MATCH(IF(Input_Day1!$AG45="","",SMALL(Input_Day1!$AD$12:$AD$238,Input_Day1!$AG45)),Input_Day1!$AD$12:'Input_Day1'!$AD$238,0)))</f>
        <v/>
      </c>
      <c r="H36" s="4" t="str">
        <f>IF($A36="","",INDEX(Input_Day1!H$12:H$238,MATCH(IF(Input_Day1!$AG45="","",SMALL(Input_Day1!$AD$12:$AD$238,Input_Day1!$AG45)),Input_Day1!$AD$12:'Input_Day1'!$AD$238,0)))</f>
        <v/>
      </c>
      <c r="I36" s="5" t="str">
        <f>IF(OR($A36="",Input_Day1!I45=""),"",INDEX(Input_Day1!I$12:I$238,MATCH(IF(Input_Day1!$AG45="","",SMALL(Input_Day1!$AD$12:$AD$238,Input_Day1!$AG45)),Input_Day1!$AD$12:'Input_Day1'!$AD$238,0)))</f>
        <v/>
      </c>
      <c r="J36" s="1" t="str">
        <f>IF($A36="","",INDEX(Input_Day1!J$12:J$238,MATCH(IF(Input_Day1!$AG45="","",SMALL(Input_Day1!$AD$12:$AD$238,Input_Day1!$AG45)),Input_Day1!$AD$12:'Input_Day1'!$AD$238,0)))</f>
        <v/>
      </c>
      <c r="K36" s="4" t="str">
        <f>IF($A36="","",INDEX(Input_Day1!K$12:K$238,MATCH(IF(Input_Day1!$AG45="","",SMALL(Input_Day1!$AD$12:$AD$238,Input_Day1!$AG45)),Input_Day1!$AD$12:'Input_Day1'!$AD$238,0)))</f>
        <v/>
      </c>
      <c r="L36" s="5" t="str">
        <f>IF(OR($A36="",Input_Day1!L45=""),"",INDEX(Input_Day1!L$12:L$238,MATCH(IF(Input_Day1!$AG45="","",SMALL(Input_Day1!$AD$12:$AD$238,Input_Day1!$AG45)),Input_Day1!$AD$12:'Input_Day1'!$AD$238,0)))</f>
        <v/>
      </c>
      <c r="M36" s="1" t="str">
        <f>IF($A36="","",INDEX(Input_Day1!M$12:M$238,MATCH(IF(Input_Day1!$AG45="","",SMALL(Input_Day1!$AD$12:$AD$238,Input_Day1!$AG45)),Input_Day1!$AD$12:'Input_Day1'!$AD$238,0)))</f>
        <v/>
      </c>
      <c r="N36" s="4" t="str">
        <f>IF($A36="","",INDEX(Input_Day1!N$12:N$238,MATCH(IF(Input_Day1!$AG45="","",SMALL(Input_Day1!$AD$12:$AD$238,Input_Day1!$AG45)),Input_Day1!$AD$12:'Input_Day1'!$AD$238,0)))</f>
        <v/>
      </c>
      <c r="O36" s="5" t="str">
        <f>IF(OR($A36="",Input_Day1!O45=""),"",INDEX(Input_Day1!O$12:O$238,MATCH(IF(Input_Day1!$AG45="","",SMALL(Input_Day1!$AD$12:$AD$238,Input_Day1!$AG45)),Input_Day1!$AD$12:'Input_Day1'!$AD$238,0)))</f>
        <v/>
      </c>
      <c r="P36" s="1" t="str">
        <f>IF($A36="","",INDEX(Input_Day1!P$12:P$238,MATCH(IF(Input_Day1!$AG45="","",SMALL(Input_Day1!$AD$12:$AD$238,Input_Day1!$AG45)),Input_Day1!$AD$12:'Input_Day1'!$AD$238,0)))</f>
        <v/>
      </c>
      <c r="Q36" s="4" t="str">
        <f>IF($A36="","",INDEX(Input_Day1!Q$12:Q$238,MATCH(IF(Input_Day1!$AG45="","",SMALL(Input_Day1!$AD$12:$AD$238,Input_Day1!$AG45)),Input_Day1!$AD$12:'Input_Day1'!$AD$238,0)))</f>
        <v/>
      </c>
      <c r="R36" s="5" t="str">
        <f>IF(OR($A36="",Input_Day1!R45=""),"",INDEX(Input_Day1!R$12:R$238,MATCH(IF(Input_Day1!$AG45="","",SMALL(Input_Day1!$AD$12:$AD$238,Input_Day1!$AG45)),Input_Day1!$AD$12:'Input_Day1'!$AD$238,0)))</f>
        <v/>
      </c>
      <c r="S36" s="1" t="str">
        <f>IF($A36="","",INDEX(Input_Day1!S$12:S$238,MATCH(IF(Input_Day1!$AG45="","",SMALL(Input_Day1!$AD$12:$AD$238,Input_Day1!$AG45)),Input_Day1!$AD$12:'Input_Day1'!$AD$238,0)))</f>
        <v/>
      </c>
      <c r="T36" s="4" t="str">
        <f>IF($A36="","",INDEX(Input_Day1!T$12:T$238,MATCH(IF(Input_Day1!$AG45="","",SMALL(Input_Day1!$AD$12:$AD$238,Input_Day1!$AG45)),Input_Day1!$AD$12:'Input_Day1'!$AD$238,0)))</f>
        <v/>
      </c>
      <c r="U36" s="5" t="str">
        <f>IF(OR($A36="",Input_Day1!U45=""),"",INDEX(Input_Day1!U$12:U$238,MATCH(IF(Input_Day1!$AG45="","",SMALL(Input_Day1!$AD$12:$AD$238,Input_Day1!$AG45)),Input_Day1!$AD$12:'Input_Day1'!$AD$238,0)))</f>
        <v/>
      </c>
      <c r="V36" s="1" t="str">
        <f>IF($A36="","",INDEX(Input_Day1!V$12:V$238,MATCH(IF(Input_Day1!$AG45="","",SMALL(Input_Day1!$AD$12:$AD$238,Input_Day1!$AG45)),Input_Day1!$AD$12:'Input_Day1'!$AD$238,0)))</f>
        <v/>
      </c>
      <c r="W36" s="4" t="str">
        <f>IF($A36="","",INDEX(Input_Day1!W$12:W$238,MATCH(IF(Input_Day1!$AG45="","",SMALL(Input_Day1!$AD$12:$AD$238,Input_Day1!$AG45)),Input_Day1!$AD$12:'Input_Day1'!$AD$238,0)))</f>
        <v/>
      </c>
      <c r="X36" s="5" t="str">
        <f>IF(OR($A36="",Input_Day1!X45=""),"",INDEX(Input_Day1!X$12:X$238,MATCH(IF(Input_Day1!$AG45="","",SMALL(Input_Day1!$AD$12:$AD$238,Input_Day1!$AG45)),Input_Day1!$AD$12:'Input_Day1'!$AD$238,0)))</f>
        <v/>
      </c>
      <c r="Y36" s="1" t="str">
        <f>IF($A36="","",INDEX(Input_Day1!Y$12:Y$238,MATCH(IF(Input_Day1!$AG45="","",SMALL(Input_Day1!$AD$12:$AD$238,Input_Day1!$AG45)),Input_Day1!$AD$12:'Input_Day1'!$AD$238,0)))</f>
        <v/>
      </c>
      <c r="Z36" s="1" t="str">
        <f>IF($A36="","",INDEX(Input_Day1!Z$12:Z$238,MATCH(IF(Input_Day1!$AG45="","",SMALL(Input_Day1!$AD$12:$AD$238,Input_Day1!$AG45)),Input_Day1!$AD$12:'Input_Day1'!$AD$238,0)))</f>
        <v/>
      </c>
    </row>
    <row r="37" spans="1:26" x14ac:dyDescent="0.35">
      <c r="A37" s="1" t="str">
        <f>INDEX(Input_Day1!AC$12:AC$238,MATCH(IF(Input_Day1!$AG46="","",SMALL(Input_Day1!$AD$12:$AD$238,Input_Day1!$AG46)),Input_Day1!$AD$12:'Input_Day1'!$AD$238,0))</f>
        <v/>
      </c>
      <c r="B37" s="1" t="str">
        <f>IF($A37="","",INDEX(Input_Day1!A$12:A$238,MATCH(IF(Input_Day1!$AG46="","",SMALL(Input_Day1!$AD$12:$AD$238,Input_Day1!$AG46)),Input_Day1!$AD$12:'Input_Day1'!$AD$238,0)))</f>
        <v/>
      </c>
      <c r="C37" s="1" t="str">
        <f>IF($A37="","",INDEX(Input_Day1!B$12:B$238,MATCH(IF(Input_Day1!$AG46="","",SMALL(Input_Day1!$AD$12:$AD$238,Input_Day1!$AG46)),Input_Day1!$AD$12:'Input_Day1'!$AD$238,0)))</f>
        <v/>
      </c>
      <c r="D37" s="1" t="str">
        <f>IF($A37="","",INDEX(Input_Day1!C$12:C$238,MATCH(IF(Input_Day1!$AG46="","",SMALL(Input_Day1!$AD$12:$AD$238,Input_Day1!$AG46)),Input_Day1!$AD$12:'Input_Day1'!$AD$238,0)))</f>
        <v/>
      </c>
      <c r="E37" s="4" t="str">
        <f>IF($A37="","",INDEX(Input_Day1!D$12:D$238,MATCH(IF(Input_Day1!$AG46="","",SMALL(Input_Day1!$AD$12:$AD$238,Input_Day1!$AG46)),Input_Day1!$AD$12:'Input_Day1'!$AD$238,0)))</f>
        <v/>
      </c>
      <c r="F37" s="5" t="str">
        <f>IF(OR($A37="",Input_Day1!F46=""),"",INDEX(Input_Day1!F$12:F$238,MATCH(IF(Input_Day1!$AG46="","",SMALL(Input_Day1!$AD$12:$AD$238,Input_Day1!$AG46)),Input_Day1!$AD$12:'Input_Day1'!$AD$238,0)))</f>
        <v/>
      </c>
      <c r="G37" s="1" t="str">
        <f>IF($A37="","",INDEX(Input_Day1!G$12:G$238,MATCH(IF(Input_Day1!$AG46="","",SMALL(Input_Day1!$AD$12:$AD$238,Input_Day1!$AG46)),Input_Day1!$AD$12:'Input_Day1'!$AD$238,0)))</f>
        <v/>
      </c>
      <c r="H37" s="4" t="str">
        <f>IF($A37="","",INDEX(Input_Day1!H$12:H$238,MATCH(IF(Input_Day1!$AG46="","",SMALL(Input_Day1!$AD$12:$AD$238,Input_Day1!$AG46)),Input_Day1!$AD$12:'Input_Day1'!$AD$238,0)))</f>
        <v/>
      </c>
      <c r="I37" s="5" t="str">
        <f>IF(OR($A37="",Input_Day1!I46=""),"",INDEX(Input_Day1!I$12:I$238,MATCH(IF(Input_Day1!$AG46="","",SMALL(Input_Day1!$AD$12:$AD$238,Input_Day1!$AG46)),Input_Day1!$AD$12:'Input_Day1'!$AD$238,0)))</f>
        <v/>
      </c>
      <c r="J37" s="1" t="str">
        <f>IF($A37="","",INDEX(Input_Day1!J$12:J$238,MATCH(IF(Input_Day1!$AG46="","",SMALL(Input_Day1!$AD$12:$AD$238,Input_Day1!$AG46)),Input_Day1!$AD$12:'Input_Day1'!$AD$238,0)))</f>
        <v/>
      </c>
      <c r="K37" s="4" t="str">
        <f>IF($A37="","",INDEX(Input_Day1!K$12:K$238,MATCH(IF(Input_Day1!$AG46="","",SMALL(Input_Day1!$AD$12:$AD$238,Input_Day1!$AG46)),Input_Day1!$AD$12:'Input_Day1'!$AD$238,0)))</f>
        <v/>
      </c>
      <c r="L37" s="5" t="str">
        <f>IF(OR($A37="",Input_Day1!L46=""),"",INDEX(Input_Day1!L$12:L$238,MATCH(IF(Input_Day1!$AG46="","",SMALL(Input_Day1!$AD$12:$AD$238,Input_Day1!$AG46)),Input_Day1!$AD$12:'Input_Day1'!$AD$238,0)))</f>
        <v/>
      </c>
      <c r="M37" s="1" t="str">
        <f>IF($A37="","",INDEX(Input_Day1!M$12:M$238,MATCH(IF(Input_Day1!$AG46="","",SMALL(Input_Day1!$AD$12:$AD$238,Input_Day1!$AG46)),Input_Day1!$AD$12:'Input_Day1'!$AD$238,0)))</f>
        <v/>
      </c>
      <c r="N37" s="4" t="str">
        <f>IF($A37="","",INDEX(Input_Day1!N$12:N$238,MATCH(IF(Input_Day1!$AG46="","",SMALL(Input_Day1!$AD$12:$AD$238,Input_Day1!$AG46)),Input_Day1!$AD$12:'Input_Day1'!$AD$238,0)))</f>
        <v/>
      </c>
      <c r="O37" s="5" t="str">
        <f>IF(OR($A37="",Input_Day1!O46=""),"",INDEX(Input_Day1!O$12:O$238,MATCH(IF(Input_Day1!$AG46="","",SMALL(Input_Day1!$AD$12:$AD$238,Input_Day1!$AG46)),Input_Day1!$AD$12:'Input_Day1'!$AD$238,0)))</f>
        <v/>
      </c>
      <c r="P37" s="1" t="str">
        <f>IF($A37="","",INDEX(Input_Day1!P$12:P$238,MATCH(IF(Input_Day1!$AG46="","",SMALL(Input_Day1!$AD$12:$AD$238,Input_Day1!$AG46)),Input_Day1!$AD$12:'Input_Day1'!$AD$238,0)))</f>
        <v/>
      </c>
      <c r="Q37" s="4" t="str">
        <f>IF($A37="","",INDEX(Input_Day1!Q$12:Q$238,MATCH(IF(Input_Day1!$AG46="","",SMALL(Input_Day1!$AD$12:$AD$238,Input_Day1!$AG46)),Input_Day1!$AD$12:'Input_Day1'!$AD$238,0)))</f>
        <v/>
      </c>
      <c r="R37" s="5" t="str">
        <f>IF(OR($A37="",Input_Day1!R46=""),"",INDEX(Input_Day1!R$12:R$238,MATCH(IF(Input_Day1!$AG46="","",SMALL(Input_Day1!$AD$12:$AD$238,Input_Day1!$AG46)),Input_Day1!$AD$12:'Input_Day1'!$AD$238,0)))</f>
        <v/>
      </c>
      <c r="S37" s="1" t="str">
        <f>IF($A37="","",INDEX(Input_Day1!S$12:S$238,MATCH(IF(Input_Day1!$AG46="","",SMALL(Input_Day1!$AD$12:$AD$238,Input_Day1!$AG46)),Input_Day1!$AD$12:'Input_Day1'!$AD$238,0)))</f>
        <v/>
      </c>
      <c r="T37" s="4" t="str">
        <f>IF($A37="","",INDEX(Input_Day1!T$12:T$238,MATCH(IF(Input_Day1!$AG46="","",SMALL(Input_Day1!$AD$12:$AD$238,Input_Day1!$AG46)),Input_Day1!$AD$12:'Input_Day1'!$AD$238,0)))</f>
        <v/>
      </c>
      <c r="U37" s="5" t="str">
        <f>IF(OR($A37="",Input_Day1!U46=""),"",INDEX(Input_Day1!U$12:U$238,MATCH(IF(Input_Day1!$AG46="","",SMALL(Input_Day1!$AD$12:$AD$238,Input_Day1!$AG46)),Input_Day1!$AD$12:'Input_Day1'!$AD$238,0)))</f>
        <v/>
      </c>
      <c r="V37" s="1" t="str">
        <f>IF($A37="","",INDEX(Input_Day1!V$12:V$238,MATCH(IF(Input_Day1!$AG46="","",SMALL(Input_Day1!$AD$12:$AD$238,Input_Day1!$AG46)),Input_Day1!$AD$12:'Input_Day1'!$AD$238,0)))</f>
        <v/>
      </c>
      <c r="W37" s="4" t="str">
        <f>IF($A37="","",INDEX(Input_Day1!W$12:W$238,MATCH(IF(Input_Day1!$AG46="","",SMALL(Input_Day1!$AD$12:$AD$238,Input_Day1!$AG46)),Input_Day1!$AD$12:'Input_Day1'!$AD$238,0)))</f>
        <v/>
      </c>
      <c r="X37" s="5" t="str">
        <f>IF(OR($A37="",Input_Day1!X46=""),"",INDEX(Input_Day1!X$12:X$238,MATCH(IF(Input_Day1!$AG46="","",SMALL(Input_Day1!$AD$12:$AD$238,Input_Day1!$AG46)),Input_Day1!$AD$12:'Input_Day1'!$AD$238,0)))</f>
        <v/>
      </c>
      <c r="Y37" s="1" t="str">
        <f>IF($A37="","",INDEX(Input_Day1!Y$12:Y$238,MATCH(IF(Input_Day1!$AG46="","",SMALL(Input_Day1!$AD$12:$AD$238,Input_Day1!$AG46)),Input_Day1!$AD$12:'Input_Day1'!$AD$238,0)))</f>
        <v/>
      </c>
      <c r="Z37" s="1" t="str">
        <f>IF($A37="","",INDEX(Input_Day1!Z$12:Z$238,MATCH(IF(Input_Day1!$AG46="","",SMALL(Input_Day1!$AD$12:$AD$238,Input_Day1!$AG46)),Input_Day1!$AD$12:'Input_Day1'!$AD$238,0)))</f>
        <v/>
      </c>
    </row>
    <row r="38" spans="1:26" x14ac:dyDescent="0.35">
      <c r="A38" s="1" t="str">
        <f>INDEX(Input_Day1!AC$12:AC$238,MATCH(IF(Input_Day1!$AG47="","",SMALL(Input_Day1!$AD$12:$AD$238,Input_Day1!$AG47)),Input_Day1!$AD$12:'Input_Day1'!$AD$238,0))</f>
        <v/>
      </c>
      <c r="B38" s="1" t="str">
        <f>IF($A38="","",INDEX(Input_Day1!A$12:A$238,MATCH(IF(Input_Day1!$AG47="","",SMALL(Input_Day1!$AD$12:$AD$238,Input_Day1!$AG47)),Input_Day1!$AD$12:'Input_Day1'!$AD$238,0)))</f>
        <v/>
      </c>
      <c r="C38" s="1" t="str">
        <f>IF($A38="","",INDEX(Input_Day1!B$12:B$238,MATCH(IF(Input_Day1!$AG47="","",SMALL(Input_Day1!$AD$12:$AD$238,Input_Day1!$AG47)),Input_Day1!$AD$12:'Input_Day1'!$AD$238,0)))</f>
        <v/>
      </c>
      <c r="D38" s="1" t="str">
        <f>IF($A38="","",INDEX(Input_Day1!C$12:C$238,MATCH(IF(Input_Day1!$AG47="","",SMALL(Input_Day1!$AD$12:$AD$238,Input_Day1!$AG47)),Input_Day1!$AD$12:'Input_Day1'!$AD$238,0)))</f>
        <v/>
      </c>
      <c r="E38" s="4" t="str">
        <f>IF($A38="","",INDEX(Input_Day1!D$12:D$238,MATCH(IF(Input_Day1!$AG47="","",SMALL(Input_Day1!$AD$12:$AD$238,Input_Day1!$AG47)),Input_Day1!$AD$12:'Input_Day1'!$AD$238,0)))</f>
        <v/>
      </c>
      <c r="F38" s="5" t="str">
        <f>IF(OR($A38="",Input_Day1!F47=""),"",INDEX(Input_Day1!F$12:F$238,MATCH(IF(Input_Day1!$AG47="","",SMALL(Input_Day1!$AD$12:$AD$238,Input_Day1!$AG47)),Input_Day1!$AD$12:'Input_Day1'!$AD$238,0)))</f>
        <v/>
      </c>
      <c r="G38" s="1" t="str">
        <f>IF($A38="","",INDEX(Input_Day1!G$12:G$238,MATCH(IF(Input_Day1!$AG47="","",SMALL(Input_Day1!$AD$12:$AD$238,Input_Day1!$AG47)),Input_Day1!$AD$12:'Input_Day1'!$AD$238,0)))</f>
        <v/>
      </c>
      <c r="H38" s="4" t="str">
        <f>IF($A38="","",INDEX(Input_Day1!H$12:H$238,MATCH(IF(Input_Day1!$AG47="","",SMALL(Input_Day1!$AD$12:$AD$238,Input_Day1!$AG47)),Input_Day1!$AD$12:'Input_Day1'!$AD$238,0)))</f>
        <v/>
      </c>
      <c r="I38" s="5" t="str">
        <f>IF(OR($A38="",Input_Day1!I47=""),"",INDEX(Input_Day1!I$12:I$238,MATCH(IF(Input_Day1!$AG47="","",SMALL(Input_Day1!$AD$12:$AD$238,Input_Day1!$AG47)),Input_Day1!$AD$12:'Input_Day1'!$AD$238,0)))</f>
        <v/>
      </c>
      <c r="J38" s="1" t="str">
        <f>IF($A38="","",INDEX(Input_Day1!J$12:J$238,MATCH(IF(Input_Day1!$AG47="","",SMALL(Input_Day1!$AD$12:$AD$238,Input_Day1!$AG47)),Input_Day1!$AD$12:'Input_Day1'!$AD$238,0)))</f>
        <v/>
      </c>
      <c r="K38" s="4" t="str">
        <f>IF($A38="","",INDEX(Input_Day1!K$12:K$238,MATCH(IF(Input_Day1!$AG47="","",SMALL(Input_Day1!$AD$12:$AD$238,Input_Day1!$AG47)),Input_Day1!$AD$12:'Input_Day1'!$AD$238,0)))</f>
        <v/>
      </c>
      <c r="L38" s="5" t="str">
        <f>IF(OR($A38="",Input_Day1!L47=""),"",INDEX(Input_Day1!L$12:L$238,MATCH(IF(Input_Day1!$AG47="","",SMALL(Input_Day1!$AD$12:$AD$238,Input_Day1!$AG47)),Input_Day1!$AD$12:'Input_Day1'!$AD$238,0)))</f>
        <v/>
      </c>
      <c r="M38" s="1" t="str">
        <f>IF($A38="","",INDEX(Input_Day1!M$12:M$238,MATCH(IF(Input_Day1!$AG47="","",SMALL(Input_Day1!$AD$12:$AD$238,Input_Day1!$AG47)),Input_Day1!$AD$12:'Input_Day1'!$AD$238,0)))</f>
        <v/>
      </c>
      <c r="N38" s="4" t="str">
        <f>IF($A38="","",INDEX(Input_Day1!N$12:N$238,MATCH(IF(Input_Day1!$AG47="","",SMALL(Input_Day1!$AD$12:$AD$238,Input_Day1!$AG47)),Input_Day1!$AD$12:'Input_Day1'!$AD$238,0)))</f>
        <v/>
      </c>
      <c r="O38" s="5" t="str">
        <f>IF(OR($A38="",Input_Day1!O47=""),"",INDEX(Input_Day1!O$12:O$238,MATCH(IF(Input_Day1!$AG47="","",SMALL(Input_Day1!$AD$12:$AD$238,Input_Day1!$AG47)),Input_Day1!$AD$12:'Input_Day1'!$AD$238,0)))</f>
        <v/>
      </c>
      <c r="P38" s="1" t="str">
        <f>IF($A38="","",INDEX(Input_Day1!P$12:P$238,MATCH(IF(Input_Day1!$AG47="","",SMALL(Input_Day1!$AD$12:$AD$238,Input_Day1!$AG47)),Input_Day1!$AD$12:'Input_Day1'!$AD$238,0)))</f>
        <v/>
      </c>
      <c r="Q38" s="4" t="str">
        <f>IF($A38="","",INDEX(Input_Day1!Q$12:Q$238,MATCH(IF(Input_Day1!$AG47="","",SMALL(Input_Day1!$AD$12:$AD$238,Input_Day1!$AG47)),Input_Day1!$AD$12:'Input_Day1'!$AD$238,0)))</f>
        <v/>
      </c>
      <c r="R38" s="5" t="str">
        <f>IF(OR($A38="",Input_Day1!R47=""),"",INDEX(Input_Day1!R$12:R$238,MATCH(IF(Input_Day1!$AG47="","",SMALL(Input_Day1!$AD$12:$AD$238,Input_Day1!$AG47)),Input_Day1!$AD$12:'Input_Day1'!$AD$238,0)))</f>
        <v/>
      </c>
      <c r="S38" s="1" t="str">
        <f>IF($A38="","",INDEX(Input_Day1!S$12:S$238,MATCH(IF(Input_Day1!$AG47="","",SMALL(Input_Day1!$AD$12:$AD$238,Input_Day1!$AG47)),Input_Day1!$AD$12:'Input_Day1'!$AD$238,0)))</f>
        <v/>
      </c>
      <c r="T38" s="4" t="str">
        <f>IF($A38="","",INDEX(Input_Day1!T$12:T$238,MATCH(IF(Input_Day1!$AG47="","",SMALL(Input_Day1!$AD$12:$AD$238,Input_Day1!$AG47)),Input_Day1!$AD$12:'Input_Day1'!$AD$238,0)))</f>
        <v/>
      </c>
      <c r="U38" s="5" t="str">
        <f>IF(OR($A38="",Input_Day1!U47=""),"",INDEX(Input_Day1!U$12:U$238,MATCH(IF(Input_Day1!$AG47="","",SMALL(Input_Day1!$AD$12:$AD$238,Input_Day1!$AG47)),Input_Day1!$AD$12:'Input_Day1'!$AD$238,0)))</f>
        <v/>
      </c>
      <c r="V38" s="1" t="str">
        <f>IF($A38="","",INDEX(Input_Day1!V$12:V$238,MATCH(IF(Input_Day1!$AG47="","",SMALL(Input_Day1!$AD$12:$AD$238,Input_Day1!$AG47)),Input_Day1!$AD$12:'Input_Day1'!$AD$238,0)))</f>
        <v/>
      </c>
      <c r="W38" s="4" t="str">
        <f>IF($A38="","",INDEX(Input_Day1!W$12:W$238,MATCH(IF(Input_Day1!$AG47="","",SMALL(Input_Day1!$AD$12:$AD$238,Input_Day1!$AG47)),Input_Day1!$AD$12:'Input_Day1'!$AD$238,0)))</f>
        <v/>
      </c>
      <c r="X38" s="5" t="str">
        <f>IF(OR($A38="",Input_Day1!X47=""),"",INDEX(Input_Day1!X$12:X$238,MATCH(IF(Input_Day1!$AG47="","",SMALL(Input_Day1!$AD$12:$AD$238,Input_Day1!$AG47)),Input_Day1!$AD$12:'Input_Day1'!$AD$238,0)))</f>
        <v/>
      </c>
      <c r="Y38" s="1" t="str">
        <f>IF($A38="","",INDEX(Input_Day1!Y$12:Y$238,MATCH(IF(Input_Day1!$AG47="","",SMALL(Input_Day1!$AD$12:$AD$238,Input_Day1!$AG47)),Input_Day1!$AD$12:'Input_Day1'!$AD$238,0)))</f>
        <v/>
      </c>
      <c r="Z38" s="1" t="str">
        <f>IF($A38="","",INDEX(Input_Day1!Z$12:Z$238,MATCH(IF(Input_Day1!$AG47="","",SMALL(Input_Day1!$AD$12:$AD$238,Input_Day1!$AG47)),Input_Day1!$AD$12:'Input_Day1'!$AD$238,0)))</f>
        <v/>
      </c>
    </row>
    <row r="39" spans="1:26" x14ac:dyDescent="0.35">
      <c r="A39" s="1" t="str">
        <f>INDEX(Input_Day1!AC$12:AC$238,MATCH(IF(Input_Day1!$AG48="","",SMALL(Input_Day1!$AD$12:$AD$238,Input_Day1!$AG48)),Input_Day1!$AD$12:'Input_Day1'!$AD$238,0))</f>
        <v/>
      </c>
      <c r="B39" s="1" t="str">
        <f>IF($A39="","",INDEX(Input_Day1!A$12:A$238,MATCH(IF(Input_Day1!$AG48="","",SMALL(Input_Day1!$AD$12:$AD$238,Input_Day1!$AG48)),Input_Day1!$AD$12:'Input_Day1'!$AD$238,0)))</f>
        <v/>
      </c>
      <c r="C39" s="1" t="str">
        <f>IF($A39="","",INDEX(Input_Day1!B$12:B$238,MATCH(IF(Input_Day1!$AG48="","",SMALL(Input_Day1!$AD$12:$AD$238,Input_Day1!$AG48)),Input_Day1!$AD$12:'Input_Day1'!$AD$238,0)))</f>
        <v/>
      </c>
      <c r="D39" s="1" t="str">
        <f>IF($A39="","",INDEX(Input_Day1!C$12:C$238,MATCH(IF(Input_Day1!$AG48="","",SMALL(Input_Day1!$AD$12:$AD$238,Input_Day1!$AG48)),Input_Day1!$AD$12:'Input_Day1'!$AD$238,0)))</f>
        <v/>
      </c>
      <c r="E39" s="4" t="str">
        <f>IF($A39="","",INDEX(Input_Day1!D$12:D$238,MATCH(IF(Input_Day1!$AG48="","",SMALL(Input_Day1!$AD$12:$AD$238,Input_Day1!$AG48)),Input_Day1!$AD$12:'Input_Day1'!$AD$238,0)))</f>
        <v/>
      </c>
      <c r="F39" s="5" t="str">
        <f>IF(OR($A39="",Input_Day1!F48=""),"",INDEX(Input_Day1!F$12:F$238,MATCH(IF(Input_Day1!$AG48="","",SMALL(Input_Day1!$AD$12:$AD$238,Input_Day1!$AG48)),Input_Day1!$AD$12:'Input_Day1'!$AD$238,0)))</f>
        <v/>
      </c>
      <c r="G39" s="1" t="str">
        <f>IF($A39="","",INDEX(Input_Day1!G$12:G$238,MATCH(IF(Input_Day1!$AG48="","",SMALL(Input_Day1!$AD$12:$AD$238,Input_Day1!$AG48)),Input_Day1!$AD$12:'Input_Day1'!$AD$238,0)))</f>
        <v/>
      </c>
      <c r="H39" s="4" t="str">
        <f>IF($A39="","",INDEX(Input_Day1!H$12:H$238,MATCH(IF(Input_Day1!$AG48="","",SMALL(Input_Day1!$AD$12:$AD$238,Input_Day1!$AG48)),Input_Day1!$AD$12:'Input_Day1'!$AD$238,0)))</f>
        <v/>
      </c>
      <c r="I39" s="5" t="str">
        <f>IF(OR($A39="",Input_Day1!I48=""),"",INDEX(Input_Day1!I$12:I$238,MATCH(IF(Input_Day1!$AG48="","",SMALL(Input_Day1!$AD$12:$AD$238,Input_Day1!$AG48)),Input_Day1!$AD$12:'Input_Day1'!$AD$238,0)))</f>
        <v/>
      </c>
      <c r="J39" s="1" t="str">
        <f>IF($A39="","",INDEX(Input_Day1!J$12:J$238,MATCH(IF(Input_Day1!$AG48="","",SMALL(Input_Day1!$AD$12:$AD$238,Input_Day1!$AG48)),Input_Day1!$AD$12:'Input_Day1'!$AD$238,0)))</f>
        <v/>
      </c>
      <c r="K39" s="4" t="str">
        <f>IF($A39="","",INDEX(Input_Day1!K$12:K$238,MATCH(IF(Input_Day1!$AG48="","",SMALL(Input_Day1!$AD$12:$AD$238,Input_Day1!$AG48)),Input_Day1!$AD$12:'Input_Day1'!$AD$238,0)))</f>
        <v/>
      </c>
      <c r="L39" s="5" t="str">
        <f>IF(OR($A39="",Input_Day1!L48=""),"",INDEX(Input_Day1!L$12:L$238,MATCH(IF(Input_Day1!$AG48="","",SMALL(Input_Day1!$AD$12:$AD$238,Input_Day1!$AG48)),Input_Day1!$AD$12:'Input_Day1'!$AD$238,0)))</f>
        <v/>
      </c>
      <c r="M39" s="1" t="str">
        <f>IF($A39="","",INDEX(Input_Day1!M$12:M$238,MATCH(IF(Input_Day1!$AG48="","",SMALL(Input_Day1!$AD$12:$AD$238,Input_Day1!$AG48)),Input_Day1!$AD$12:'Input_Day1'!$AD$238,0)))</f>
        <v/>
      </c>
      <c r="N39" s="4" t="str">
        <f>IF($A39="","",INDEX(Input_Day1!N$12:N$238,MATCH(IF(Input_Day1!$AG48="","",SMALL(Input_Day1!$AD$12:$AD$238,Input_Day1!$AG48)),Input_Day1!$AD$12:'Input_Day1'!$AD$238,0)))</f>
        <v/>
      </c>
      <c r="O39" s="5" t="str">
        <f>IF(OR($A39="",Input_Day1!O48=""),"",INDEX(Input_Day1!O$12:O$238,MATCH(IF(Input_Day1!$AG48="","",SMALL(Input_Day1!$AD$12:$AD$238,Input_Day1!$AG48)),Input_Day1!$AD$12:'Input_Day1'!$AD$238,0)))</f>
        <v/>
      </c>
      <c r="P39" s="1" t="str">
        <f>IF($A39="","",INDEX(Input_Day1!P$12:P$238,MATCH(IF(Input_Day1!$AG48="","",SMALL(Input_Day1!$AD$12:$AD$238,Input_Day1!$AG48)),Input_Day1!$AD$12:'Input_Day1'!$AD$238,0)))</f>
        <v/>
      </c>
      <c r="Q39" s="4" t="str">
        <f>IF($A39="","",INDEX(Input_Day1!Q$12:Q$238,MATCH(IF(Input_Day1!$AG48="","",SMALL(Input_Day1!$AD$12:$AD$238,Input_Day1!$AG48)),Input_Day1!$AD$12:'Input_Day1'!$AD$238,0)))</f>
        <v/>
      </c>
      <c r="R39" s="5" t="str">
        <f>IF(OR($A39="",Input_Day1!R48=""),"",INDEX(Input_Day1!R$12:R$238,MATCH(IF(Input_Day1!$AG48="","",SMALL(Input_Day1!$AD$12:$AD$238,Input_Day1!$AG48)),Input_Day1!$AD$12:'Input_Day1'!$AD$238,0)))</f>
        <v/>
      </c>
      <c r="S39" s="1" t="str">
        <f>IF($A39="","",INDEX(Input_Day1!S$12:S$238,MATCH(IF(Input_Day1!$AG48="","",SMALL(Input_Day1!$AD$12:$AD$238,Input_Day1!$AG48)),Input_Day1!$AD$12:'Input_Day1'!$AD$238,0)))</f>
        <v/>
      </c>
      <c r="T39" s="4" t="str">
        <f>IF($A39="","",INDEX(Input_Day1!T$12:T$238,MATCH(IF(Input_Day1!$AG48="","",SMALL(Input_Day1!$AD$12:$AD$238,Input_Day1!$AG48)),Input_Day1!$AD$12:'Input_Day1'!$AD$238,0)))</f>
        <v/>
      </c>
      <c r="U39" s="5" t="str">
        <f>IF(OR($A39="",Input_Day1!U48=""),"",INDEX(Input_Day1!U$12:U$238,MATCH(IF(Input_Day1!$AG48="","",SMALL(Input_Day1!$AD$12:$AD$238,Input_Day1!$AG48)),Input_Day1!$AD$12:'Input_Day1'!$AD$238,0)))</f>
        <v/>
      </c>
      <c r="V39" s="1" t="str">
        <f>IF($A39="","",INDEX(Input_Day1!V$12:V$238,MATCH(IF(Input_Day1!$AG48="","",SMALL(Input_Day1!$AD$12:$AD$238,Input_Day1!$AG48)),Input_Day1!$AD$12:'Input_Day1'!$AD$238,0)))</f>
        <v/>
      </c>
      <c r="W39" s="4" t="str">
        <f>IF($A39="","",INDEX(Input_Day1!W$12:W$238,MATCH(IF(Input_Day1!$AG48="","",SMALL(Input_Day1!$AD$12:$AD$238,Input_Day1!$AG48)),Input_Day1!$AD$12:'Input_Day1'!$AD$238,0)))</f>
        <v/>
      </c>
      <c r="X39" s="5" t="str">
        <f>IF(OR($A39="",Input_Day1!X48=""),"",INDEX(Input_Day1!X$12:X$238,MATCH(IF(Input_Day1!$AG48="","",SMALL(Input_Day1!$AD$12:$AD$238,Input_Day1!$AG48)),Input_Day1!$AD$12:'Input_Day1'!$AD$238,0)))</f>
        <v/>
      </c>
      <c r="Y39" s="1" t="str">
        <f>IF($A39="","",INDEX(Input_Day1!Y$12:Y$238,MATCH(IF(Input_Day1!$AG48="","",SMALL(Input_Day1!$AD$12:$AD$238,Input_Day1!$AG48)),Input_Day1!$AD$12:'Input_Day1'!$AD$238,0)))</f>
        <v/>
      </c>
      <c r="Z39" s="1" t="str">
        <f>IF($A39="","",INDEX(Input_Day1!Z$12:Z$238,MATCH(IF(Input_Day1!$AG48="","",SMALL(Input_Day1!$AD$12:$AD$238,Input_Day1!$AG48)),Input_Day1!$AD$12:'Input_Day1'!$AD$238,0)))</f>
        <v/>
      </c>
    </row>
    <row r="40" spans="1:26" x14ac:dyDescent="0.35">
      <c r="A40" s="1" t="str">
        <f>INDEX(Input_Day1!AC$12:AC$238,MATCH(IF(Input_Day1!$AG49="","",SMALL(Input_Day1!$AD$12:$AD$238,Input_Day1!$AG49)),Input_Day1!$AD$12:'Input_Day1'!$AD$238,0))</f>
        <v/>
      </c>
      <c r="B40" s="1" t="str">
        <f>IF($A40="","",INDEX(Input_Day1!A$12:A$238,MATCH(IF(Input_Day1!$AG49="","",SMALL(Input_Day1!$AD$12:$AD$238,Input_Day1!$AG49)),Input_Day1!$AD$12:'Input_Day1'!$AD$238,0)))</f>
        <v/>
      </c>
      <c r="C40" s="1" t="str">
        <f>IF($A40="","",INDEX(Input_Day1!B$12:B$238,MATCH(IF(Input_Day1!$AG49="","",SMALL(Input_Day1!$AD$12:$AD$238,Input_Day1!$AG49)),Input_Day1!$AD$12:'Input_Day1'!$AD$238,0)))</f>
        <v/>
      </c>
      <c r="D40" s="1" t="str">
        <f>IF($A40="","",INDEX(Input_Day1!C$12:C$238,MATCH(IF(Input_Day1!$AG49="","",SMALL(Input_Day1!$AD$12:$AD$238,Input_Day1!$AG49)),Input_Day1!$AD$12:'Input_Day1'!$AD$238,0)))</f>
        <v/>
      </c>
      <c r="E40" s="4" t="str">
        <f>IF($A40="","",INDEX(Input_Day1!D$12:D$238,MATCH(IF(Input_Day1!$AG49="","",SMALL(Input_Day1!$AD$12:$AD$238,Input_Day1!$AG49)),Input_Day1!$AD$12:'Input_Day1'!$AD$238,0)))</f>
        <v/>
      </c>
      <c r="F40" s="5" t="str">
        <f>IF(OR($A40="",Input_Day1!F49=""),"",INDEX(Input_Day1!F$12:F$238,MATCH(IF(Input_Day1!$AG49="","",SMALL(Input_Day1!$AD$12:$AD$238,Input_Day1!$AG49)),Input_Day1!$AD$12:'Input_Day1'!$AD$238,0)))</f>
        <v/>
      </c>
      <c r="G40" s="1" t="str">
        <f>IF($A40="","",INDEX(Input_Day1!G$12:G$238,MATCH(IF(Input_Day1!$AG49="","",SMALL(Input_Day1!$AD$12:$AD$238,Input_Day1!$AG49)),Input_Day1!$AD$12:'Input_Day1'!$AD$238,0)))</f>
        <v/>
      </c>
      <c r="H40" s="4" t="str">
        <f>IF($A40="","",INDEX(Input_Day1!H$12:H$238,MATCH(IF(Input_Day1!$AG49="","",SMALL(Input_Day1!$AD$12:$AD$238,Input_Day1!$AG49)),Input_Day1!$AD$12:'Input_Day1'!$AD$238,0)))</f>
        <v/>
      </c>
      <c r="I40" s="5" t="str">
        <f>IF(OR($A40="",Input_Day1!I49=""),"",INDEX(Input_Day1!I$12:I$238,MATCH(IF(Input_Day1!$AG49="","",SMALL(Input_Day1!$AD$12:$AD$238,Input_Day1!$AG49)),Input_Day1!$AD$12:'Input_Day1'!$AD$238,0)))</f>
        <v/>
      </c>
      <c r="J40" s="1" t="str">
        <f>IF($A40="","",INDEX(Input_Day1!J$12:J$238,MATCH(IF(Input_Day1!$AG49="","",SMALL(Input_Day1!$AD$12:$AD$238,Input_Day1!$AG49)),Input_Day1!$AD$12:'Input_Day1'!$AD$238,0)))</f>
        <v/>
      </c>
      <c r="K40" s="4" t="str">
        <f>IF($A40="","",INDEX(Input_Day1!K$12:K$238,MATCH(IF(Input_Day1!$AG49="","",SMALL(Input_Day1!$AD$12:$AD$238,Input_Day1!$AG49)),Input_Day1!$AD$12:'Input_Day1'!$AD$238,0)))</f>
        <v/>
      </c>
      <c r="L40" s="5" t="str">
        <f>IF(OR($A40="",Input_Day1!L49=""),"",INDEX(Input_Day1!L$12:L$238,MATCH(IF(Input_Day1!$AG49="","",SMALL(Input_Day1!$AD$12:$AD$238,Input_Day1!$AG49)),Input_Day1!$AD$12:'Input_Day1'!$AD$238,0)))</f>
        <v/>
      </c>
      <c r="M40" s="1" t="str">
        <f>IF($A40="","",INDEX(Input_Day1!M$12:M$238,MATCH(IF(Input_Day1!$AG49="","",SMALL(Input_Day1!$AD$12:$AD$238,Input_Day1!$AG49)),Input_Day1!$AD$12:'Input_Day1'!$AD$238,0)))</f>
        <v/>
      </c>
      <c r="N40" s="4" t="str">
        <f>IF($A40="","",INDEX(Input_Day1!N$12:N$238,MATCH(IF(Input_Day1!$AG49="","",SMALL(Input_Day1!$AD$12:$AD$238,Input_Day1!$AG49)),Input_Day1!$AD$12:'Input_Day1'!$AD$238,0)))</f>
        <v/>
      </c>
      <c r="O40" s="5" t="str">
        <f>IF(OR($A40="",Input_Day1!O49=""),"",INDEX(Input_Day1!O$12:O$238,MATCH(IF(Input_Day1!$AG49="","",SMALL(Input_Day1!$AD$12:$AD$238,Input_Day1!$AG49)),Input_Day1!$AD$12:'Input_Day1'!$AD$238,0)))</f>
        <v/>
      </c>
      <c r="P40" s="1" t="str">
        <f>IF($A40="","",INDEX(Input_Day1!P$12:P$238,MATCH(IF(Input_Day1!$AG49="","",SMALL(Input_Day1!$AD$12:$AD$238,Input_Day1!$AG49)),Input_Day1!$AD$12:'Input_Day1'!$AD$238,0)))</f>
        <v/>
      </c>
      <c r="Q40" s="4" t="str">
        <f>IF($A40="","",INDEX(Input_Day1!Q$12:Q$238,MATCH(IF(Input_Day1!$AG49="","",SMALL(Input_Day1!$AD$12:$AD$238,Input_Day1!$AG49)),Input_Day1!$AD$12:'Input_Day1'!$AD$238,0)))</f>
        <v/>
      </c>
      <c r="R40" s="5" t="str">
        <f>IF(OR($A40="",Input_Day1!R49=""),"",INDEX(Input_Day1!R$12:R$238,MATCH(IF(Input_Day1!$AG49="","",SMALL(Input_Day1!$AD$12:$AD$238,Input_Day1!$AG49)),Input_Day1!$AD$12:'Input_Day1'!$AD$238,0)))</f>
        <v/>
      </c>
      <c r="S40" s="1" t="str">
        <f>IF($A40="","",INDEX(Input_Day1!S$12:S$238,MATCH(IF(Input_Day1!$AG49="","",SMALL(Input_Day1!$AD$12:$AD$238,Input_Day1!$AG49)),Input_Day1!$AD$12:'Input_Day1'!$AD$238,0)))</f>
        <v/>
      </c>
      <c r="T40" s="4" t="str">
        <f>IF($A40="","",INDEX(Input_Day1!T$12:T$238,MATCH(IF(Input_Day1!$AG49="","",SMALL(Input_Day1!$AD$12:$AD$238,Input_Day1!$AG49)),Input_Day1!$AD$12:'Input_Day1'!$AD$238,0)))</f>
        <v/>
      </c>
      <c r="U40" s="5" t="str">
        <f>IF(OR($A40="",Input_Day1!U49=""),"",INDEX(Input_Day1!U$12:U$238,MATCH(IF(Input_Day1!$AG49="","",SMALL(Input_Day1!$AD$12:$AD$238,Input_Day1!$AG49)),Input_Day1!$AD$12:'Input_Day1'!$AD$238,0)))</f>
        <v/>
      </c>
      <c r="V40" s="1" t="str">
        <f>IF($A40="","",INDEX(Input_Day1!V$12:V$238,MATCH(IF(Input_Day1!$AG49="","",SMALL(Input_Day1!$AD$12:$AD$238,Input_Day1!$AG49)),Input_Day1!$AD$12:'Input_Day1'!$AD$238,0)))</f>
        <v/>
      </c>
      <c r="W40" s="4" t="str">
        <f>IF($A40="","",INDEX(Input_Day1!W$12:W$238,MATCH(IF(Input_Day1!$AG49="","",SMALL(Input_Day1!$AD$12:$AD$238,Input_Day1!$AG49)),Input_Day1!$AD$12:'Input_Day1'!$AD$238,0)))</f>
        <v/>
      </c>
      <c r="X40" s="5" t="str">
        <f>IF(OR($A40="",Input_Day1!X49=""),"",INDEX(Input_Day1!X$12:X$238,MATCH(IF(Input_Day1!$AG49="","",SMALL(Input_Day1!$AD$12:$AD$238,Input_Day1!$AG49)),Input_Day1!$AD$12:'Input_Day1'!$AD$238,0)))</f>
        <v/>
      </c>
      <c r="Y40" s="1" t="str">
        <f>IF($A40="","",INDEX(Input_Day1!Y$12:Y$238,MATCH(IF(Input_Day1!$AG49="","",SMALL(Input_Day1!$AD$12:$AD$238,Input_Day1!$AG49)),Input_Day1!$AD$12:'Input_Day1'!$AD$238,0)))</f>
        <v/>
      </c>
      <c r="Z40" s="1" t="str">
        <f>IF($A40="","",INDEX(Input_Day1!Z$12:Z$238,MATCH(IF(Input_Day1!$AG49="","",SMALL(Input_Day1!$AD$12:$AD$238,Input_Day1!$AG49)),Input_Day1!$AD$12:'Input_Day1'!$AD$238,0)))</f>
        <v/>
      </c>
    </row>
    <row r="41" spans="1:26" x14ac:dyDescent="0.35">
      <c r="A41" s="1" t="str">
        <f>INDEX(Input_Day1!AC$12:AC$238,MATCH(IF(Input_Day1!$AG50="","",SMALL(Input_Day1!$AD$12:$AD$238,Input_Day1!$AG50)),Input_Day1!$AD$12:'Input_Day1'!$AD$238,0))</f>
        <v/>
      </c>
      <c r="B41" s="1" t="str">
        <f>IF($A41="","",INDEX(Input_Day1!A$12:A$238,MATCH(IF(Input_Day1!$AG50="","",SMALL(Input_Day1!$AD$12:$AD$238,Input_Day1!$AG50)),Input_Day1!$AD$12:'Input_Day1'!$AD$238,0)))</f>
        <v/>
      </c>
      <c r="C41" s="1" t="str">
        <f>IF($A41="","",INDEX(Input_Day1!B$12:B$238,MATCH(IF(Input_Day1!$AG50="","",SMALL(Input_Day1!$AD$12:$AD$238,Input_Day1!$AG50)),Input_Day1!$AD$12:'Input_Day1'!$AD$238,0)))</f>
        <v/>
      </c>
      <c r="D41" s="1" t="str">
        <f>IF($A41="","",INDEX(Input_Day1!C$12:C$238,MATCH(IF(Input_Day1!$AG50="","",SMALL(Input_Day1!$AD$12:$AD$238,Input_Day1!$AG50)),Input_Day1!$AD$12:'Input_Day1'!$AD$238,0)))</f>
        <v/>
      </c>
      <c r="E41" s="4" t="str">
        <f>IF($A41="","",INDEX(Input_Day1!D$12:D$238,MATCH(IF(Input_Day1!$AG50="","",SMALL(Input_Day1!$AD$12:$AD$238,Input_Day1!$AG50)),Input_Day1!$AD$12:'Input_Day1'!$AD$238,0)))</f>
        <v/>
      </c>
      <c r="F41" s="5" t="str">
        <f>IF(OR($A41="",Input_Day1!F50=""),"",INDEX(Input_Day1!F$12:F$238,MATCH(IF(Input_Day1!$AG50="","",SMALL(Input_Day1!$AD$12:$AD$238,Input_Day1!$AG50)),Input_Day1!$AD$12:'Input_Day1'!$AD$238,0)))</f>
        <v/>
      </c>
      <c r="G41" s="1" t="str">
        <f>IF($A41="","",INDEX(Input_Day1!G$12:G$238,MATCH(IF(Input_Day1!$AG50="","",SMALL(Input_Day1!$AD$12:$AD$238,Input_Day1!$AG50)),Input_Day1!$AD$12:'Input_Day1'!$AD$238,0)))</f>
        <v/>
      </c>
      <c r="H41" s="4" t="str">
        <f>IF($A41="","",INDEX(Input_Day1!H$12:H$238,MATCH(IF(Input_Day1!$AG50="","",SMALL(Input_Day1!$AD$12:$AD$238,Input_Day1!$AG50)),Input_Day1!$AD$12:'Input_Day1'!$AD$238,0)))</f>
        <v/>
      </c>
      <c r="I41" s="5" t="str">
        <f>IF(OR($A41="",Input_Day1!I50=""),"",INDEX(Input_Day1!I$12:I$238,MATCH(IF(Input_Day1!$AG50="","",SMALL(Input_Day1!$AD$12:$AD$238,Input_Day1!$AG50)),Input_Day1!$AD$12:'Input_Day1'!$AD$238,0)))</f>
        <v/>
      </c>
      <c r="J41" s="1" t="str">
        <f>IF($A41="","",INDEX(Input_Day1!J$12:J$238,MATCH(IF(Input_Day1!$AG50="","",SMALL(Input_Day1!$AD$12:$AD$238,Input_Day1!$AG50)),Input_Day1!$AD$12:'Input_Day1'!$AD$238,0)))</f>
        <v/>
      </c>
      <c r="K41" s="4" t="str">
        <f>IF($A41="","",INDEX(Input_Day1!K$12:K$238,MATCH(IF(Input_Day1!$AG50="","",SMALL(Input_Day1!$AD$12:$AD$238,Input_Day1!$AG50)),Input_Day1!$AD$12:'Input_Day1'!$AD$238,0)))</f>
        <v/>
      </c>
      <c r="L41" s="5" t="str">
        <f>IF(OR($A41="",Input_Day1!L50=""),"",INDEX(Input_Day1!L$12:L$238,MATCH(IF(Input_Day1!$AG50="","",SMALL(Input_Day1!$AD$12:$AD$238,Input_Day1!$AG50)),Input_Day1!$AD$12:'Input_Day1'!$AD$238,0)))</f>
        <v/>
      </c>
      <c r="M41" s="1" t="str">
        <f>IF($A41="","",INDEX(Input_Day1!M$12:M$238,MATCH(IF(Input_Day1!$AG50="","",SMALL(Input_Day1!$AD$12:$AD$238,Input_Day1!$AG50)),Input_Day1!$AD$12:'Input_Day1'!$AD$238,0)))</f>
        <v/>
      </c>
      <c r="N41" s="4" t="str">
        <f>IF($A41="","",INDEX(Input_Day1!N$12:N$238,MATCH(IF(Input_Day1!$AG50="","",SMALL(Input_Day1!$AD$12:$AD$238,Input_Day1!$AG50)),Input_Day1!$AD$12:'Input_Day1'!$AD$238,0)))</f>
        <v/>
      </c>
      <c r="O41" s="5" t="str">
        <f>IF(OR($A41="",Input_Day1!O50=""),"",INDEX(Input_Day1!O$12:O$238,MATCH(IF(Input_Day1!$AG50="","",SMALL(Input_Day1!$AD$12:$AD$238,Input_Day1!$AG50)),Input_Day1!$AD$12:'Input_Day1'!$AD$238,0)))</f>
        <v/>
      </c>
      <c r="P41" s="1" t="str">
        <f>IF($A41="","",INDEX(Input_Day1!P$12:P$238,MATCH(IF(Input_Day1!$AG50="","",SMALL(Input_Day1!$AD$12:$AD$238,Input_Day1!$AG50)),Input_Day1!$AD$12:'Input_Day1'!$AD$238,0)))</f>
        <v/>
      </c>
      <c r="Q41" s="4" t="str">
        <f>IF($A41="","",INDEX(Input_Day1!Q$12:Q$238,MATCH(IF(Input_Day1!$AG50="","",SMALL(Input_Day1!$AD$12:$AD$238,Input_Day1!$AG50)),Input_Day1!$AD$12:'Input_Day1'!$AD$238,0)))</f>
        <v/>
      </c>
      <c r="R41" s="5" t="str">
        <f>IF(OR($A41="",Input_Day1!R50=""),"",INDEX(Input_Day1!R$12:R$238,MATCH(IF(Input_Day1!$AG50="","",SMALL(Input_Day1!$AD$12:$AD$238,Input_Day1!$AG50)),Input_Day1!$AD$12:'Input_Day1'!$AD$238,0)))</f>
        <v/>
      </c>
      <c r="S41" s="1" t="str">
        <f>IF($A41="","",INDEX(Input_Day1!S$12:S$238,MATCH(IF(Input_Day1!$AG50="","",SMALL(Input_Day1!$AD$12:$AD$238,Input_Day1!$AG50)),Input_Day1!$AD$12:'Input_Day1'!$AD$238,0)))</f>
        <v/>
      </c>
      <c r="T41" s="4" t="str">
        <f>IF($A41="","",INDEX(Input_Day1!T$12:T$238,MATCH(IF(Input_Day1!$AG50="","",SMALL(Input_Day1!$AD$12:$AD$238,Input_Day1!$AG50)),Input_Day1!$AD$12:'Input_Day1'!$AD$238,0)))</f>
        <v/>
      </c>
      <c r="U41" s="5" t="str">
        <f>IF(OR($A41="",Input_Day1!U50=""),"",INDEX(Input_Day1!U$12:U$238,MATCH(IF(Input_Day1!$AG50="","",SMALL(Input_Day1!$AD$12:$AD$238,Input_Day1!$AG50)),Input_Day1!$AD$12:'Input_Day1'!$AD$238,0)))</f>
        <v/>
      </c>
      <c r="V41" s="1" t="str">
        <f>IF($A41="","",INDEX(Input_Day1!V$12:V$238,MATCH(IF(Input_Day1!$AG50="","",SMALL(Input_Day1!$AD$12:$AD$238,Input_Day1!$AG50)),Input_Day1!$AD$12:'Input_Day1'!$AD$238,0)))</f>
        <v/>
      </c>
      <c r="W41" s="4" t="str">
        <f>IF($A41="","",INDEX(Input_Day1!W$12:W$238,MATCH(IF(Input_Day1!$AG50="","",SMALL(Input_Day1!$AD$12:$AD$238,Input_Day1!$AG50)),Input_Day1!$AD$12:'Input_Day1'!$AD$238,0)))</f>
        <v/>
      </c>
      <c r="X41" s="5" t="str">
        <f>IF(OR($A41="",Input_Day1!X50=""),"",INDEX(Input_Day1!X$12:X$238,MATCH(IF(Input_Day1!$AG50="","",SMALL(Input_Day1!$AD$12:$AD$238,Input_Day1!$AG50)),Input_Day1!$AD$12:'Input_Day1'!$AD$238,0)))</f>
        <v/>
      </c>
      <c r="Y41" s="1" t="str">
        <f>IF($A41="","",INDEX(Input_Day1!Y$12:Y$238,MATCH(IF(Input_Day1!$AG50="","",SMALL(Input_Day1!$AD$12:$AD$238,Input_Day1!$AG50)),Input_Day1!$AD$12:'Input_Day1'!$AD$238,0)))</f>
        <v/>
      </c>
      <c r="Z41" s="1" t="str">
        <f>IF($A41="","",INDEX(Input_Day1!Z$12:Z$238,MATCH(IF(Input_Day1!$AG50="","",SMALL(Input_Day1!$AD$12:$AD$238,Input_Day1!$AG50)),Input_Day1!$AD$12:'Input_Day1'!$AD$238,0)))</f>
        <v/>
      </c>
    </row>
    <row r="42" spans="1:26" x14ac:dyDescent="0.35">
      <c r="A42" s="1" t="str">
        <f>INDEX(Input_Day1!AC$12:AC$238,MATCH(IF(Input_Day1!$AG51="","",SMALL(Input_Day1!$AD$12:$AD$238,Input_Day1!$AG51)),Input_Day1!$AD$12:'Input_Day1'!$AD$238,0))</f>
        <v/>
      </c>
      <c r="B42" s="1" t="str">
        <f>IF($A42="","",INDEX(Input_Day1!A$12:A$238,MATCH(IF(Input_Day1!$AG51="","",SMALL(Input_Day1!$AD$12:$AD$238,Input_Day1!$AG51)),Input_Day1!$AD$12:'Input_Day1'!$AD$238,0)))</f>
        <v/>
      </c>
      <c r="C42" s="1" t="str">
        <f>IF($A42="","",INDEX(Input_Day1!B$12:B$238,MATCH(IF(Input_Day1!$AG51="","",SMALL(Input_Day1!$AD$12:$AD$238,Input_Day1!$AG51)),Input_Day1!$AD$12:'Input_Day1'!$AD$238,0)))</f>
        <v/>
      </c>
      <c r="D42" s="1" t="str">
        <f>IF($A42="","",INDEX(Input_Day1!C$12:C$238,MATCH(IF(Input_Day1!$AG51="","",SMALL(Input_Day1!$AD$12:$AD$238,Input_Day1!$AG51)),Input_Day1!$AD$12:'Input_Day1'!$AD$238,0)))</f>
        <v/>
      </c>
      <c r="E42" s="4" t="str">
        <f>IF($A42="","",INDEX(Input_Day1!D$12:D$238,MATCH(IF(Input_Day1!$AG51="","",SMALL(Input_Day1!$AD$12:$AD$238,Input_Day1!$AG51)),Input_Day1!$AD$12:'Input_Day1'!$AD$238,0)))</f>
        <v/>
      </c>
      <c r="F42" s="5" t="str">
        <f>IF(OR($A42="",Input_Day1!F51=""),"",INDEX(Input_Day1!F$12:F$238,MATCH(IF(Input_Day1!$AG51="","",SMALL(Input_Day1!$AD$12:$AD$238,Input_Day1!$AG51)),Input_Day1!$AD$12:'Input_Day1'!$AD$238,0)))</f>
        <v/>
      </c>
      <c r="G42" s="1" t="str">
        <f>IF($A42="","",INDEX(Input_Day1!G$12:G$238,MATCH(IF(Input_Day1!$AG51="","",SMALL(Input_Day1!$AD$12:$AD$238,Input_Day1!$AG51)),Input_Day1!$AD$12:'Input_Day1'!$AD$238,0)))</f>
        <v/>
      </c>
      <c r="H42" s="4" t="str">
        <f>IF($A42="","",INDEX(Input_Day1!H$12:H$238,MATCH(IF(Input_Day1!$AG51="","",SMALL(Input_Day1!$AD$12:$AD$238,Input_Day1!$AG51)),Input_Day1!$AD$12:'Input_Day1'!$AD$238,0)))</f>
        <v/>
      </c>
      <c r="I42" s="5" t="str">
        <f>IF(OR($A42="",Input_Day1!I51=""),"",INDEX(Input_Day1!I$12:I$238,MATCH(IF(Input_Day1!$AG51="","",SMALL(Input_Day1!$AD$12:$AD$238,Input_Day1!$AG51)),Input_Day1!$AD$12:'Input_Day1'!$AD$238,0)))</f>
        <v/>
      </c>
      <c r="J42" s="1" t="str">
        <f>IF($A42="","",INDEX(Input_Day1!J$12:J$238,MATCH(IF(Input_Day1!$AG51="","",SMALL(Input_Day1!$AD$12:$AD$238,Input_Day1!$AG51)),Input_Day1!$AD$12:'Input_Day1'!$AD$238,0)))</f>
        <v/>
      </c>
      <c r="K42" s="4" t="str">
        <f>IF($A42="","",INDEX(Input_Day1!K$12:K$238,MATCH(IF(Input_Day1!$AG51="","",SMALL(Input_Day1!$AD$12:$AD$238,Input_Day1!$AG51)),Input_Day1!$AD$12:'Input_Day1'!$AD$238,0)))</f>
        <v/>
      </c>
      <c r="L42" s="5" t="str">
        <f>IF(OR($A42="",Input_Day1!L51=""),"",INDEX(Input_Day1!L$12:L$238,MATCH(IF(Input_Day1!$AG51="","",SMALL(Input_Day1!$AD$12:$AD$238,Input_Day1!$AG51)),Input_Day1!$AD$12:'Input_Day1'!$AD$238,0)))</f>
        <v/>
      </c>
      <c r="M42" s="1" t="str">
        <f>IF($A42="","",INDEX(Input_Day1!M$12:M$238,MATCH(IF(Input_Day1!$AG51="","",SMALL(Input_Day1!$AD$12:$AD$238,Input_Day1!$AG51)),Input_Day1!$AD$12:'Input_Day1'!$AD$238,0)))</f>
        <v/>
      </c>
      <c r="N42" s="4" t="str">
        <f>IF($A42="","",INDEX(Input_Day1!N$12:N$238,MATCH(IF(Input_Day1!$AG51="","",SMALL(Input_Day1!$AD$12:$AD$238,Input_Day1!$AG51)),Input_Day1!$AD$12:'Input_Day1'!$AD$238,0)))</f>
        <v/>
      </c>
      <c r="O42" s="5" t="str">
        <f>IF(OR($A42="",Input_Day1!O51=""),"",INDEX(Input_Day1!O$12:O$238,MATCH(IF(Input_Day1!$AG51="","",SMALL(Input_Day1!$AD$12:$AD$238,Input_Day1!$AG51)),Input_Day1!$AD$12:'Input_Day1'!$AD$238,0)))</f>
        <v/>
      </c>
      <c r="P42" s="1" t="str">
        <f>IF($A42="","",INDEX(Input_Day1!P$12:P$238,MATCH(IF(Input_Day1!$AG51="","",SMALL(Input_Day1!$AD$12:$AD$238,Input_Day1!$AG51)),Input_Day1!$AD$12:'Input_Day1'!$AD$238,0)))</f>
        <v/>
      </c>
      <c r="Q42" s="4" t="str">
        <f>IF($A42="","",INDEX(Input_Day1!Q$12:Q$238,MATCH(IF(Input_Day1!$AG51="","",SMALL(Input_Day1!$AD$12:$AD$238,Input_Day1!$AG51)),Input_Day1!$AD$12:'Input_Day1'!$AD$238,0)))</f>
        <v/>
      </c>
      <c r="R42" s="5" t="str">
        <f>IF(OR($A42="",Input_Day1!R51=""),"",INDEX(Input_Day1!R$12:R$238,MATCH(IF(Input_Day1!$AG51="","",SMALL(Input_Day1!$AD$12:$AD$238,Input_Day1!$AG51)),Input_Day1!$AD$12:'Input_Day1'!$AD$238,0)))</f>
        <v/>
      </c>
      <c r="S42" s="1" t="str">
        <f>IF($A42="","",INDEX(Input_Day1!S$12:S$238,MATCH(IF(Input_Day1!$AG51="","",SMALL(Input_Day1!$AD$12:$AD$238,Input_Day1!$AG51)),Input_Day1!$AD$12:'Input_Day1'!$AD$238,0)))</f>
        <v/>
      </c>
      <c r="T42" s="4" t="str">
        <f>IF($A42="","",INDEX(Input_Day1!T$12:T$238,MATCH(IF(Input_Day1!$AG51="","",SMALL(Input_Day1!$AD$12:$AD$238,Input_Day1!$AG51)),Input_Day1!$AD$12:'Input_Day1'!$AD$238,0)))</f>
        <v/>
      </c>
      <c r="U42" s="5" t="str">
        <f>IF(OR($A42="",Input_Day1!U51=""),"",INDEX(Input_Day1!U$12:U$238,MATCH(IF(Input_Day1!$AG51="","",SMALL(Input_Day1!$AD$12:$AD$238,Input_Day1!$AG51)),Input_Day1!$AD$12:'Input_Day1'!$AD$238,0)))</f>
        <v/>
      </c>
      <c r="V42" s="1" t="str">
        <f>IF($A42="","",INDEX(Input_Day1!V$12:V$238,MATCH(IF(Input_Day1!$AG51="","",SMALL(Input_Day1!$AD$12:$AD$238,Input_Day1!$AG51)),Input_Day1!$AD$12:'Input_Day1'!$AD$238,0)))</f>
        <v/>
      </c>
      <c r="W42" s="4" t="str">
        <f>IF($A42="","",INDEX(Input_Day1!W$12:W$238,MATCH(IF(Input_Day1!$AG51="","",SMALL(Input_Day1!$AD$12:$AD$238,Input_Day1!$AG51)),Input_Day1!$AD$12:'Input_Day1'!$AD$238,0)))</f>
        <v/>
      </c>
      <c r="X42" s="5" t="str">
        <f>IF(OR($A42="",Input_Day1!X51=""),"",INDEX(Input_Day1!X$12:X$238,MATCH(IF(Input_Day1!$AG51="","",SMALL(Input_Day1!$AD$12:$AD$238,Input_Day1!$AG51)),Input_Day1!$AD$12:'Input_Day1'!$AD$238,0)))</f>
        <v/>
      </c>
      <c r="Y42" s="1" t="str">
        <f>IF($A42="","",INDEX(Input_Day1!Y$12:Y$238,MATCH(IF(Input_Day1!$AG51="","",SMALL(Input_Day1!$AD$12:$AD$238,Input_Day1!$AG51)),Input_Day1!$AD$12:'Input_Day1'!$AD$238,0)))</f>
        <v/>
      </c>
      <c r="Z42" s="1" t="str">
        <f>IF($A42="","",INDEX(Input_Day1!Z$12:Z$238,MATCH(IF(Input_Day1!$AG51="","",SMALL(Input_Day1!$AD$12:$AD$238,Input_Day1!$AG51)),Input_Day1!$AD$12:'Input_Day1'!$AD$238,0)))</f>
        <v/>
      </c>
    </row>
    <row r="43" spans="1:26" x14ac:dyDescent="0.35">
      <c r="A43" s="1" t="str">
        <f>INDEX(Input_Day1!AC$12:AC$238,MATCH(IF(Input_Day1!$AG52="","",SMALL(Input_Day1!$AD$12:$AD$238,Input_Day1!$AG52)),Input_Day1!$AD$12:'Input_Day1'!$AD$238,0))</f>
        <v/>
      </c>
      <c r="B43" s="1" t="str">
        <f>IF($A43="","",INDEX(Input_Day1!A$12:A$238,MATCH(IF(Input_Day1!$AG52="","",SMALL(Input_Day1!$AD$12:$AD$238,Input_Day1!$AG52)),Input_Day1!$AD$12:'Input_Day1'!$AD$238,0)))</f>
        <v/>
      </c>
      <c r="C43" s="1" t="str">
        <f>IF($A43="","",INDEX(Input_Day1!B$12:B$238,MATCH(IF(Input_Day1!$AG52="","",SMALL(Input_Day1!$AD$12:$AD$238,Input_Day1!$AG52)),Input_Day1!$AD$12:'Input_Day1'!$AD$238,0)))</f>
        <v/>
      </c>
      <c r="D43" s="1" t="str">
        <f>IF($A43="","",INDEX(Input_Day1!C$12:C$238,MATCH(IF(Input_Day1!$AG52="","",SMALL(Input_Day1!$AD$12:$AD$238,Input_Day1!$AG52)),Input_Day1!$AD$12:'Input_Day1'!$AD$238,0)))</f>
        <v/>
      </c>
      <c r="E43" s="4" t="str">
        <f>IF($A43="","",INDEX(Input_Day1!D$12:D$238,MATCH(IF(Input_Day1!$AG52="","",SMALL(Input_Day1!$AD$12:$AD$238,Input_Day1!$AG52)),Input_Day1!$AD$12:'Input_Day1'!$AD$238,0)))</f>
        <v/>
      </c>
      <c r="F43" s="5" t="str">
        <f>IF(OR($A43="",Input_Day1!F52=""),"",INDEX(Input_Day1!F$12:F$238,MATCH(IF(Input_Day1!$AG52="","",SMALL(Input_Day1!$AD$12:$AD$238,Input_Day1!$AG52)),Input_Day1!$AD$12:'Input_Day1'!$AD$238,0)))</f>
        <v/>
      </c>
      <c r="G43" s="1" t="str">
        <f>IF($A43="","",INDEX(Input_Day1!G$12:G$238,MATCH(IF(Input_Day1!$AG52="","",SMALL(Input_Day1!$AD$12:$AD$238,Input_Day1!$AG52)),Input_Day1!$AD$12:'Input_Day1'!$AD$238,0)))</f>
        <v/>
      </c>
      <c r="H43" s="4" t="str">
        <f>IF($A43="","",INDEX(Input_Day1!H$12:H$238,MATCH(IF(Input_Day1!$AG52="","",SMALL(Input_Day1!$AD$12:$AD$238,Input_Day1!$AG52)),Input_Day1!$AD$12:'Input_Day1'!$AD$238,0)))</f>
        <v/>
      </c>
      <c r="I43" s="5" t="str">
        <f>IF(OR($A43="",Input_Day1!I52=""),"",INDEX(Input_Day1!I$12:I$238,MATCH(IF(Input_Day1!$AG52="","",SMALL(Input_Day1!$AD$12:$AD$238,Input_Day1!$AG52)),Input_Day1!$AD$12:'Input_Day1'!$AD$238,0)))</f>
        <v/>
      </c>
      <c r="J43" s="1" t="str">
        <f>IF($A43="","",INDEX(Input_Day1!J$12:J$238,MATCH(IF(Input_Day1!$AG52="","",SMALL(Input_Day1!$AD$12:$AD$238,Input_Day1!$AG52)),Input_Day1!$AD$12:'Input_Day1'!$AD$238,0)))</f>
        <v/>
      </c>
      <c r="K43" s="4" t="str">
        <f>IF($A43="","",INDEX(Input_Day1!K$12:K$238,MATCH(IF(Input_Day1!$AG52="","",SMALL(Input_Day1!$AD$12:$AD$238,Input_Day1!$AG52)),Input_Day1!$AD$12:'Input_Day1'!$AD$238,0)))</f>
        <v/>
      </c>
      <c r="L43" s="5" t="str">
        <f>IF(OR($A43="",Input_Day1!L52=""),"",INDEX(Input_Day1!L$12:L$238,MATCH(IF(Input_Day1!$AG52="","",SMALL(Input_Day1!$AD$12:$AD$238,Input_Day1!$AG52)),Input_Day1!$AD$12:'Input_Day1'!$AD$238,0)))</f>
        <v/>
      </c>
      <c r="M43" s="1" t="str">
        <f>IF($A43="","",INDEX(Input_Day1!M$12:M$238,MATCH(IF(Input_Day1!$AG52="","",SMALL(Input_Day1!$AD$12:$AD$238,Input_Day1!$AG52)),Input_Day1!$AD$12:'Input_Day1'!$AD$238,0)))</f>
        <v/>
      </c>
      <c r="N43" s="4" t="str">
        <f>IF($A43="","",INDEX(Input_Day1!N$12:N$238,MATCH(IF(Input_Day1!$AG52="","",SMALL(Input_Day1!$AD$12:$AD$238,Input_Day1!$AG52)),Input_Day1!$AD$12:'Input_Day1'!$AD$238,0)))</f>
        <v/>
      </c>
      <c r="O43" s="5" t="str">
        <f>IF(OR($A43="",Input_Day1!O52=""),"",INDEX(Input_Day1!O$12:O$238,MATCH(IF(Input_Day1!$AG52="","",SMALL(Input_Day1!$AD$12:$AD$238,Input_Day1!$AG52)),Input_Day1!$AD$12:'Input_Day1'!$AD$238,0)))</f>
        <v/>
      </c>
      <c r="P43" s="1" t="str">
        <f>IF($A43="","",INDEX(Input_Day1!P$12:P$238,MATCH(IF(Input_Day1!$AG52="","",SMALL(Input_Day1!$AD$12:$AD$238,Input_Day1!$AG52)),Input_Day1!$AD$12:'Input_Day1'!$AD$238,0)))</f>
        <v/>
      </c>
      <c r="Q43" s="4" t="str">
        <f>IF($A43="","",INDEX(Input_Day1!Q$12:Q$238,MATCH(IF(Input_Day1!$AG52="","",SMALL(Input_Day1!$AD$12:$AD$238,Input_Day1!$AG52)),Input_Day1!$AD$12:'Input_Day1'!$AD$238,0)))</f>
        <v/>
      </c>
      <c r="R43" s="5" t="str">
        <f>IF(OR($A43="",Input_Day1!R52=""),"",INDEX(Input_Day1!R$12:R$238,MATCH(IF(Input_Day1!$AG52="","",SMALL(Input_Day1!$AD$12:$AD$238,Input_Day1!$AG52)),Input_Day1!$AD$12:'Input_Day1'!$AD$238,0)))</f>
        <v/>
      </c>
      <c r="S43" s="1" t="str">
        <f>IF($A43="","",INDEX(Input_Day1!S$12:S$238,MATCH(IF(Input_Day1!$AG52="","",SMALL(Input_Day1!$AD$12:$AD$238,Input_Day1!$AG52)),Input_Day1!$AD$12:'Input_Day1'!$AD$238,0)))</f>
        <v/>
      </c>
      <c r="T43" s="4" t="str">
        <f>IF($A43="","",INDEX(Input_Day1!T$12:T$238,MATCH(IF(Input_Day1!$AG52="","",SMALL(Input_Day1!$AD$12:$AD$238,Input_Day1!$AG52)),Input_Day1!$AD$12:'Input_Day1'!$AD$238,0)))</f>
        <v/>
      </c>
      <c r="U43" s="5" t="str">
        <f>IF(OR($A43="",Input_Day1!U52=""),"",INDEX(Input_Day1!U$12:U$238,MATCH(IF(Input_Day1!$AG52="","",SMALL(Input_Day1!$AD$12:$AD$238,Input_Day1!$AG52)),Input_Day1!$AD$12:'Input_Day1'!$AD$238,0)))</f>
        <v/>
      </c>
      <c r="V43" s="1" t="str">
        <f>IF($A43="","",INDEX(Input_Day1!V$12:V$238,MATCH(IF(Input_Day1!$AG52="","",SMALL(Input_Day1!$AD$12:$AD$238,Input_Day1!$AG52)),Input_Day1!$AD$12:'Input_Day1'!$AD$238,0)))</f>
        <v/>
      </c>
      <c r="W43" s="4" t="str">
        <f>IF($A43="","",INDEX(Input_Day1!W$12:W$238,MATCH(IF(Input_Day1!$AG52="","",SMALL(Input_Day1!$AD$12:$AD$238,Input_Day1!$AG52)),Input_Day1!$AD$12:'Input_Day1'!$AD$238,0)))</f>
        <v/>
      </c>
      <c r="X43" s="5" t="str">
        <f>IF(OR($A43="",Input_Day1!X52=""),"",INDEX(Input_Day1!X$12:X$238,MATCH(IF(Input_Day1!$AG52="","",SMALL(Input_Day1!$AD$12:$AD$238,Input_Day1!$AG52)),Input_Day1!$AD$12:'Input_Day1'!$AD$238,0)))</f>
        <v/>
      </c>
      <c r="Y43" s="1" t="str">
        <f>IF($A43="","",INDEX(Input_Day1!Y$12:Y$238,MATCH(IF(Input_Day1!$AG52="","",SMALL(Input_Day1!$AD$12:$AD$238,Input_Day1!$AG52)),Input_Day1!$AD$12:'Input_Day1'!$AD$238,0)))</f>
        <v/>
      </c>
      <c r="Z43" s="1" t="str">
        <f>IF($A43="","",INDEX(Input_Day1!Z$12:Z$238,MATCH(IF(Input_Day1!$AG52="","",SMALL(Input_Day1!$AD$12:$AD$238,Input_Day1!$AG52)),Input_Day1!$AD$12:'Input_Day1'!$AD$238,0)))</f>
        <v/>
      </c>
    </row>
    <row r="44" spans="1:26" x14ac:dyDescent="0.35">
      <c r="A44" s="1" t="str">
        <f>INDEX(Input_Day1!AC$12:AC$238,MATCH(IF(Input_Day1!$AG53="","",SMALL(Input_Day1!$AD$12:$AD$238,Input_Day1!$AG53)),Input_Day1!$AD$12:'Input_Day1'!$AD$238,0))</f>
        <v/>
      </c>
      <c r="B44" s="1" t="str">
        <f>IF($A44="","",INDEX(Input_Day1!A$12:A$238,MATCH(IF(Input_Day1!$AG53="","",SMALL(Input_Day1!$AD$12:$AD$238,Input_Day1!$AG53)),Input_Day1!$AD$12:'Input_Day1'!$AD$238,0)))</f>
        <v/>
      </c>
      <c r="C44" s="1" t="str">
        <f>IF($A44="","",INDEX(Input_Day1!B$12:B$238,MATCH(IF(Input_Day1!$AG53="","",SMALL(Input_Day1!$AD$12:$AD$238,Input_Day1!$AG53)),Input_Day1!$AD$12:'Input_Day1'!$AD$238,0)))</f>
        <v/>
      </c>
      <c r="D44" s="1" t="str">
        <f>IF($A44="","",INDEX(Input_Day1!C$12:C$238,MATCH(IF(Input_Day1!$AG53="","",SMALL(Input_Day1!$AD$12:$AD$238,Input_Day1!$AG53)),Input_Day1!$AD$12:'Input_Day1'!$AD$238,0)))</f>
        <v/>
      </c>
      <c r="E44" s="4" t="str">
        <f>IF($A44="","",INDEX(Input_Day1!D$12:D$238,MATCH(IF(Input_Day1!$AG53="","",SMALL(Input_Day1!$AD$12:$AD$238,Input_Day1!$AG53)),Input_Day1!$AD$12:'Input_Day1'!$AD$238,0)))</f>
        <v/>
      </c>
      <c r="F44" s="5" t="str">
        <f>IF(OR($A44="",Input_Day1!F53=""),"",INDEX(Input_Day1!F$12:F$238,MATCH(IF(Input_Day1!$AG53="","",SMALL(Input_Day1!$AD$12:$AD$238,Input_Day1!$AG53)),Input_Day1!$AD$12:'Input_Day1'!$AD$238,0)))</f>
        <v/>
      </c>
      <c r="G44" s="1" t="str">
        <f>IF($A44="","",INDEX(Input_Day1!G$12:G$238,MATCH(IF(Input_Day1!$AG53="","",SMALL(Input_Day1!$AD$12:$AD$238,Input_Day1!$AG53)),Input_Day1!$AD$12:'Input_Day1'!$AD$238,0)))</f>
        <v/>
      </c>
      <c r="H44" s="4" t="str">
        <f>IF($A44="","",INDEX(Input_Day1!H$12:H$238,MATCH(IF(Input_Day1!$AG53="","",SMALL(Input_Day1!$AD$12:$AD$238,Input_Day1!$AG53)),Input_Day1!$AD$12:'Input_Day1'!$AD$238,0)))</f>
        <v/>
      </c>
      <c r="I44" s="5" t="str">
        <f>IF(OR($A44="",Input_Day1!I53=""),"",INDEX(Input_Day1!I$12:I$238,MATCH(IF(Input_Day1!$AG53="","",SMALL(Input_Day1!$AD$12:$AD$238,Input_Day1!$AG53)),Input_Day1!$AD$12:'Input_Day1'!$AD$238,0)))</f>
        <v/>
      </c>
      <c r="J44" s="1" t="str">
        <f>IF($A44="","",INDEX(Input_Day1!J$12:J$238,MATCH(IF(Input_Day1!$AG53="","",SMALL(Input_Day1!$AD$12:$AD$238,Input_Day1!$AG53)),Input_Day1!$AD$12:'Input_Day1'!$AD$238,0)))</f>
        <v/>
      </c>
      <c r="K44" s="4" t="str">
        <f>IF($A44="","",INDEX(Input_Day1!K$12:K$238,MATCH(IF(Input_Day1!$AG53="","",SMALL(Input_Day1!$AD$12:$AD$238,Input_Day1!$AG53)),Input_Day1!$AD$12:'Input_Day1'!$AD$238,0)))</f>
        <v/>
      </c>
      <c r="L44" s="5" t="str">
        <f>IF(OR($A44="",Input_Day1!L53=""),"",INDEX(Input_Day1!L$12:L$238,MATCH(IF(Input_Day1!$AG53="","",SMALL(Input_Day1!$AD$12:$AD$238,Input_Day1!$AG53)),Input_Day1!$AD$12:'Input_Day1'!$AD$238,0)))</f>
        <v/>
      </c>
      <c r="M44" s="1" t="str">
        <f>IF($A44="","",INDEX(Input_Day1!M$12:M$238,MATCH(IF(Input_Day1!$AG53="","",SMALL(Input_Day1!$AD$12:$AD$238,Input_Day1!$AG53)),Input_Day1!$AD$12:'Input_Day1'!$AD$238,0)))</f>
        <v/>
      </c>
      <c r="N44" s="4" t="str">
        <f>IF($A44="","",INDEX(Input_Day1!N$12:N$238,MATCH(IF(Input_Day1!$AG53="","",SMALL(Input_Day1!$AD$12:$AD$238,Input_Day1!$AG53)),Input_Day1!$AD$12:'Input_Day1'!$AD$238,0)))</f>
        <v/>
      </c>
      <c r="O44" s="5" t="str">
        <f>IF(OR($A44="",Input_Day1!O53=""),"",INDEX(Input_Day1!O$12:O$238,MATCH(IF(Input_Day1!$AG53="","",SMALL(Input_Day1!$AD$12:$AD$238,Input_Day1!$AG53)),Input_Day1!$AD$12:'Input_Day1'!$AD$238,0)))</f>
        <v/>
      </c>
      <c r="P44" s="1" t="str">
        <f>IF($A44="","",INDEX(Input_Day1!P$12:P$238,MATCH(IF(Input_Day1!$AG53="","",SMALL(Input_Day1!$AD$12:$AD$238,Input_Day1!$AG53)),Input_Day1!$AD$12:'Input_Day1'!$AD$238,0)))</f>
        <v/>
      </c>
      <c r="Q44" s="4" t="str">
        <f>IF($A44="","",INDEX(Input_Day1!Q$12:Q$238,MATCH(IF(Input_Day1!$AG53="","",SMALL(Input_Day1!$AD$12:$AD$238,Input_Day1!$AG53)),Input_Day1!$AD$12:'Input_Day1'!$AD$238,0)))</f>
        <v/>
      </c>
      <c r="R44" s="5" t="str">
        <f>IF(OR($A44="",Input_Day1!R53=""),"",INDEX(Input_Day1!R$12:R$238,MATCH(IF(Input_Day1!$AG53="","",SMALL(Input_Day1!$AD$12:$AD$238,Input_Day1!$AG53)),Input_Day1!$AD$12:'Input_Day1'!$AD$238,0)))</f>
        <v/>
      </c>
      <c r="S44" s="1" t="str">
        <f>IF($A44="","",INDEX(Input_Day1!S$12:S$238,MATCH(IF(Input_Day1!$AG53="","",SMALL(Input_Day1!$AD$12:$AD$238,Input_Day1!$AG53)),Input_Day1!$AD$12:'Input_Day1'!$AD$238,0)))</f>
        <v/>
      </c>
      <c r="T44" s="4" t="str">
        <f>IF($A44="","",INDEX(Input_Day1!T$12:T$238,MATCH(IF(Input_Day1!$AG53="","",SMALL(Input_Day1!$AD$12:$AD$238,Input_Day1!$AG53)),Input_Day1!$AD$12:'Input_Day1'!$AD$238,0)))</f>
        <v/>
      </c>
      <c r="U44" s="5" t="str">
        <f>IF(OR($A44="",Input_Day1!U53=""),"",INDEX(Input_Day1!U$12:U$238,MATCH(IF(Input_Day1!$AG53="","",SMALL(Input_Day1!$AD$12:$AD$238,Input_Day1!$AG53)),Input_Day1!$AD$12:'Input_Day1'!$AD$238,0)))</f>
        <v/>
      </c>
      <c r="V44" s="1" t="str">
        <f>IF($A44="","",INDEX(Input_Day1!V$12:V$238,MATCH(IF(Input_Day1!$AG53="","",SMALL(Input_Day1!$AD$12:$AD$238,Input_Day1!$AG53)),Input_Day1!$AD$12:'Input_Day1'!$AD$238,0)))</f>
        <v/>
      </c>
      <c r="W44" s="4" t="str">
        <f>IF($A44="","",INDEX(Input_Day1!W$12:W$238,MATCH(IF(Input_Day1!$AG53="","",SMALL(Input_Day1!$AD$12:$AD$238,Input_Day1!$AG53)),Input_Day1!$AD$12:'Input_Day1'!$AD$238,0)))</f>
        <v/>
      </c>
      <c r="X44" s="5" t="str">
        <f>IF(OR($A44="",Input_Day1!X53=""),"",INDEX(Input_Day1!X$12:X$238,MATCH(IF(Input_Day1!$AG53="","",SMALL(Input_Day1!$AD$12:$AD$238,Input_Day1!$AG53)),Input_Day1!$AD$12:'Input_Day1'!$AD$238,0)))</f>
        <v/>
      </c>
      <c r="Y44" s="1" t="str">
        <f>IF($A44="","",INDEX(Input_Day1!Y$12:Y$238,MATCH(IF(Input_Day1!$AG53="","",SMALL(Input_Day1!$AD$12:$AD$238,Input_Day1!$AG53)),Input_Day1!$AD$12:'Input_Day1'!$AD$238,0)))</f>
        <v/>
      </c>
      <c r="Z44" s="1" t="str">
        <f>IF($A44="","",INDEX(Input_Day1!Z$12:Z$238,MATCH(IF(Input_Day1!$AG53="","",SMALL(Input_Day1!$AD$12:$AD$238,Input_Day1!$AG53)),Input_Day1!$AD$12:'Input_Day1'!$AD$238,0)))</f>
        <v/>
      </c>
    </row>
    <row r="45" spans="1:26" x14ac:dyDescent="0.35">
      <c r="A45" s="1" t="str">
        <f>INDEX(Input_Day1!AC$12:AC$238,MATCH(IF(Input_Day1!$AG54="","",SMALL(Input_Day1!$AD$12:$AD$238,Input_Day1!$AG54)),Input_Day1!$AD$12:'Input_Day1'!$AD$238,0))</f>
        <v/>
      </c>
      <c r="B45" s="1" t="str">
        <f>IF($A45="","",INDEX(Input_Day1!A$12:A$238,MATCH(IF(Input_Day1!$AG54="","",SMALL(Input_Day1!$AD$12:$AD$238,Input_Day1!$AG54)),Input_Day1!$AD$12:'Input_Day1'!$AD$238,0)))</f>
        <v/>
      </c>
      <c r="C45" s="1" t="str">
        <f>IF($A45="","",INDEX(Input_Day1!B$12:B$238,MATCH(IF(Input_Day1!$AG54="","",SMALL(Input_Day1!$AD$12:$AD$238,Input_Day1!$AG54)),Input_Day1!$AD$12:'Input_Day1'!$AD$238,0)))</f>
        <v/>
      </c>
      <c r="D45" s="1" t="str">
        <f>IF($A45="","",INDEX(Input_Day1!C$12:C$238,MATCH(IF(Input_Day1!$AG54="","",SMALL(Input_Day1!$AD$12:$AD$238,Input_Day1!$AG54)),Input_Day1!$AD$12:'Input_Day1'!$AD$238,0)))</f>
        <v/>
      </c>
      <c r="E45" s="4" t="str">
        <f>IF($A45="","",INDEX(Input_Day1!D$12:D$238,MATCH(IF(Input_Day1!$AG54="","",SMALL(Input_Day1!$AD$12:$AD$238,Input_Day1!$AG54)),Input_Day1!$AD$12:'Input_Day1'!$AD$238,0)))</f>
        <v/>
      </c>
      <c r="F45" s="5" t="str">
        <f>IF(OR($A45="",Input_Day1!F54=""),"",INDEX(Input_Day1!F$12:F$238,MATCH(IF(Input_Day1!$AG54="","",SMALL(Input_Day1!$AD$12:$AD$238,Input_Day1!$AG54)),Input_Day1!$AD$12:'Input_Day1'!$AD$238,0)))</f>
        <v/>
      </c>
      <c r="G45" s="1" t="str">
        <f>IF($A45="","",INDEX(Input_Day1!G$12:G$238,MATCH(IF(Input_Day1!$AG54="","",SMALL(Input_Day1!$AD$12:$AD$238,Input_Day1!$AG54)),Input_Day1!$AD$12:'Input_Day1'!$AD$238,0)))</f>
        <v/>
      </c>
      <c r="H45" s="4" t="str">
        <f>IF($A45="","",INDEX(Input_Day1!H$12:H$238,MATCH(IF(Input_Day1!$AG54="","",SMALL(Input_Day1!$AD$12:$AD$238,Input_Day1!$AG54)),Input_Day1!$AD$12:'Input_Day1'!$AD$238,0)))</f>
        <v/>
      </c>
      <c r="I45" s="5" t="str">
        <f>IF(OR($A45="",Input_Day1!I54=""),"",INDEX(Input_Day1!I$12:I$238,MATCH(IF(Input_Day1!$AG54="","",SMALL(Input_Day1!$AD$12:$AD$238,Input_Day1!$AG54)),Input_Day1!$AD$12:'Input_Day1'!$AD$238,0)))</f>
        <v/>
      </c>
      <c r="J45" s="1" t="str">
        <f>IF($A45="","",INDEX(Input_Day1!J$12:J$238,MATCH(IF(Input_Day1!$AG54="","",SMALL(Input_Day1!$AD$12:$AD$238,Input_Day1!$AG54)),Input_Day1!$AD$12:'Input_Day1'!$AD$238,0)))</f>
        <v/>
      </c>
      <c r="K45" s="4" t="str">
        <f>IF($A45="","",INDEX(Input_Day1!K$12:K$238,MATCH(IF(Input_Day1!$AG54="","",SMALL(Input_Day1!$AD$12:$AD$238,Input_Day1!$AG54)),Input_Day1!$AD$12:'Input_Day1'!$AD$238,0)))</f>
        <v/>
      </c>
      <c r="L45" s="5" t="str">
        <f>IF(OR($A45="",Input_Day1!L54=""),"",INDEX(Input_Day1!L$12:L$238,MATCH(IF(Input_Day1!$AG54="","",SMALL(Input_Day1!$AD$12:$AD$238,Input_Day1!$AG54)),Input_Day1!$AD$12:'Input_Day1'!$AD$238,0)))</f>
        <v/>
      </c>
      <c r="M45" s="1" t="str">
        <f>IF($A45="","",INDEX(Input_Day1!M$12:M$238,MATCH(IF(Input_Day1!$AG54="","",SMALL(Input_Day1!$AD$12:$AD$238,Input_Day1!$AG54)),Input_Day1!$AD$12:'Input_Day1'!$AD$238,0)))</f>
        <v/>
      </c>
      <c r="N45" s="4" t="str">
        <f>IF($A45="","",INDEX(Input_Day1!N$12:N$238,MATCH(IF(Input_Day1!$AG54="","",SMALL(Input_Day1!$AD$12:$AD$238,Input_Day1!$AG54)),Input_Day1!$AD$12:'Input_Day1'!$AD$238,0)))</f>
        <v/>
      </c>
      <c r="O45" s="5" t="str">
        <f>IF(OR($A45="",Input_Day1!O54=""),"",INDEX(Input_Day1!O$12:O$238,MATCH(IF(Input_Day1!$AG54="","",SMALL(Input_Day1!$AD$12:$AD$238,Input_Day1!$AG54)),Input_Day1!$AD$12:'Input_Day1'!$AD$238,0)))</f>
        <v/>
      </c>
      <c r="P45" s="1" t="str">
        <f>IF($A45="","",INDEX(Input_Day1!P$12:P$238,MATCH(IF(Input_Day1!$AG54="","",SMALL(Input_Day1!$AD$12:$AD$238,Input_Day1!$AG54)),Input_Day1!$AD$12:'Input_Day1'!$AD$238,0)))</f>
        <v/>
      </c>
      <c r="Q45" s="4" t="str">
        <f>IF($A45="","",INDEX(Input_Day1!Q$12:Q$238,MATCH(IF(Input_Day1!$AG54="","",SMALL(Input_Day1!$AD$12:$AD$238,Input_Day1!$AG54)),Input_Day1!$AD$12:'Input_Day1'!$AD$238,0)))</f>
        <v/>
      </c>
      <c r="R45" s="5" t="str">
        <f>IF(OR($A45="",Input_Day1!R54=""),"",INDEX(Input_Day1!R$12:R$238,MATCH(IF(Input_Day1!$AG54="","",SMALL(Input_Day1!$AD$12:$AD$238,Input_Day1!$AG54)),Input_Day1!$AD$12:'Input_Day1'!$AD$238,0)))</f>
        <v/>
      </c>
      <c r="S45" s="1" t="str">
        <f>IF($A45="","",INDEX(Input_Day1!S$12:S$238,MATCH(IF(Input_Day1!$AG54="","",SMALL(Input_Day1!$AD$12:$AD$238,Input_Day1!$AG54)),Input_Day1!$AD$12:'Input_Day1'!$AD$238,0)))</f>
        <v/>
      </c>
      <c r="T45" s="4" t="str">
        <f>IF($A45="","",INDEX(Input_Day1!T$12:T$238,MATCH(IF(Input_Day1!$AG54="","",SMALL(Input_Day1!$AD$12:$AD$238,Input_Day1!$AG54)),Input_Day1!$AD$12:'Input_Day1'!$AD$238,0)))</f>
        <v/>
      </c>
      <c r="U45" s="5" t="str">
        <f>IF(OR($A45="",Input_Day1!U54=""),"",INDEX(Input_Day1!U$12:U$238,MATCH(IF(Input_Day1!$AG54="","",SMALL(Input_Day1!$AD$12:$AD$238,Input_Day1!$AG54)),Input_Day1!$AD$12:'Input_Day1'!$AD$238,0)))</f>
        <v/>
      </c>
      <c r="V45" s="1" t="str">
        <f>IF($A45="","",INDEX(Input_Day1!V$12:V$238,MATCH(IF(Input_Day1!$AG54="","",SMALL(Input_Day1!$AD$12:$AD$238,Input_Day1!$AG54)),Input_Day1!$AD$12:'Input_Day1'!$AD$238,0)))</f>
        <v/>
      </c>
      <c r="W45" s="4" t="str">
        <f>IF($A45="","",INDEX(Input_Day1!W$12:W$238,MATCH(IF(Input_Day1!$AG54="","",SMALL(Input_Day1!$AD$12:$AD$238,Input_Day1!$AG54)),Input_Day1!$AD$12:'Input_Day1'!$AD$238,0)))</f>
        <v/>
      </c>
      <c r="X45" s="5" t="str">
        <f>IF(OR($A45="",Input_Day1!X54=""),"",INDEX(Input_Day1!X$12:X$238,MATCH(IF(Input_Day1!$AG54="","",SMALL(Input_Day1!$AD$12:$AD$238,Input_Day1!$AG54)),Input_Day1!$AD$12:'Input_Day1'!$AD$238,0)))</f>
        <v/>
      </c>
      <c r="Y45" s="1" t="str">
        <f>IF($A45="","",INDEX(Input_Day1!Y$12:Y$238,MATCH(IF(Input_Day1!$AG54="","",SMALL(Input_Day1!$AD$12:$AD$238,Input_Day1!$AG54)),Input_Day1!$AD$12:'Input_Day1'!$AD$238,0)))</f>
        <v/>
      </c>
      <c r="Z45" s="1" t="str">
        <f>IF($A45="","",INDEX(Input_Day1!Z$12:Z$238,MATCH(IF(Input_Day1!$AG54="","",SMALL(Input_Day1!$AD$12:$AD$238,Input_Day1!$AG54)),Input_Day1!$AD$12:'Input_Day1'!$AD$238,0)))</f>
        <v/>
      </c>
    </row>
    <row r="46" spans="1:26" x14ac:dyDescent="0.35">
      <c r="A46" s="1" t="str">
        <f>INDEX(Input_Day1!AC$12:AC$238,MATCH(IF(Input_Day1!$AG55="","",SMALL(Input_Day1!$AD$12:$AD$238,Input_Day1!$AG55)),Input_Day1!$AD$12:'Input_Day1'!$AD$238,0))</f>
        <v/>
      </c>
      <c r="B46" s="1" t="str">
        <f>IF($A46="","",INDEX(Input_Day1!A$12:A$238,MATCH(IF(Input_Day1!$AG55="","",SMALL(Input_Day1!$AD$12:$AD$238,Input_Day1!$AG55)),Input_Day1!$AD$12:'Input_Day1'!$AD$238,0)))</f>
        <v/>
      </c>
      <c r="C46" s="1" t="str">
        <f>IF($A46="","",INDEX(Input_Day1!B$12:B$238,MATCH(IF(Input_Day1!$AG55="","",SMALL(Input_Day1!$AD$12:$AD$238,Input_Day1!$AG55)),Input_Day1!$AD$12:'Input_Day1'!$AD$238,0)))</f>
        <v/>
      </c>
      <c r="D46" s="1" t="str">
        <f>IF($A46="","",INDEX(Input_Day1!C$12:C$238,MATCH(IF(Input_Day1!$AG55="","",SMALL(Input_Day1!$AD$12:$AD$238,Input_Day1!$AG55)),Input_Day1!$AD$12:'Input_Day1'!$AD$238,0)))</f>
        <v/>
      </c>
      <c r="E46" s="4" t="str">
        <f>IF($A46="","",INDEX(Input_Day1!D$12:D$238,MATCH(IF(Input_Day1!$AG55="","",SMALL(Input_Day1!$AD$12:$AD$238,Input_Day1!$AG55)),Input_Day1!$AD$12:'Input_Day1'!$AD$238,0)))</f>
        <v/>
      </c>
      <c r="F46" s="5" t="str">
        <f>IF(OR($A46="",Input_Day1!F55=""),"",INDEX(Input_Day1!F$12:F$238,MATCH(IF(Input_Day1!$AG55="","",SMALL(Input_Day1!$AD$12:$AD$238,Input_Day1!$AG55)),Input_Day1!$AD$12:'Input_Day1'!$AD$238,0)))</f>
        <v/>
      </c>
      <c r="G46" s="1" t="str">
        <f>IF($A46="","",INDEX(Input_Day1!G$12:G$238,MATCH(IF(Input_Day1!$AG55="","",SMALL(Input_Day1!$AD$12:$AD$238,Input_Day1!$AG55)),Input_Day1!$AD$12:'Input_Day1'!$AD$238,0)))</f>
        <v/>
      </c>
      <c r="H46" s="4" t="str">
        <f>IF($A46="","",INDEX(Input_Day1!H$12:H$238,MATCH(IF(Input_Day1!$AG55="","",SMALL(Input_Day1!$AD$12:$AD$238,Input_Day1!$AG55)),Input_Day1!$AD$12:'Input_Day1'!$AD$238,0)))</f>
        <v/>
      </c>
      <c r="I46" s="5" t="str">
        <f>IF(OR($A46="",Input_Day1!I55=""),"",INDEX(Input_Day1!I$12:I$238,MATCH(IF(Input_Day1!$AG55="","",SMALL(Input_Day1!$AD$12:$AD$238,Input_Day1!$AG55)),Input_Day1!$AD$12:'Input_Day1'!$AD$238,0)))</f>
        <v/>
      </c>
      <c r="J46" s="1" t="str">
        <f>IF($A46="","",INDEX(Input_Day1!J$12:J$238,MATCH(IF(Input_Day1!$AG55="","",SMALL(Input_Day1!$AD$12:$AD$238,Input_Day1!$AG55)),Input_Day1!$AD$12:'Input_Day1'!$AD$238,0)))</f>
        <v/>
      </c>
      <c r="K46" s="4" t="str">
        <f>IF($A46="","",INDEX(Input_Day1!K$12:K$238,MATCH(IF(Input_Day1!$AG55="","",SMALL(Input_Day1!$AD$12:$AD$238,Input_Day1!$AG55)),Input_Day1!$AD$12:'Input_Day1'!$AD$238,0)))</f>
        <v/>
      </c>
      <c r="L46" s="5" t="str">
        <f>IF(OR($A46="",Input_Day1!L55=""),"",INDEX(Input_Day1!L$12:L$238,MATCH(IF(Input_Day1!$AG55="","",SMALL(Input_Day1!$AD$12:$AD$238,Input_Day1!$AG55)),Input_Day1!$AD$12:'Input_Day1'!$AD$238,0)))</f>
        <v/>
      </c>
      <c r="M46" s="1" t="str">
        <f>IF($A46="","",INDEX(Input_Day1!M$12:M$238,MATCH(IF(Input_Day1!$AG55="","",SMALL(Input_Day1!$AD$12:$AD$238,Input_Day1!$AG55)),Input_Day1!$AD$12:'Input_Day1'!$AD$238,0)))</f>
        <v/>
      </c>
      <c r="N46" s="4" t="str">
        <f>IF($A46="","",INDEX(Input_Day1!N$12:N$238,MATCH(IF(Input_Day1!$AG55="","",SMALL(Input_Day1!$AD$12:$AD$238,Input_Day1!$AG55)),Input_Day1!$AD$12:'Input_Day1'!$AD$238,0)))</f>
        <v/>
      </c>
      <c r="O46" s="5" t="str">
        <f>IF(OR($A46="",Input_Day1!O55=""),"",INDEX(Input_Day1!O$12:O$238,MATCH(IF(Input_Day1!$AG55="","",SMALL(Input_Day1!$AD$12:$AD$238,Input_Day1!$AG55)),Input_Day1!$AD$12:'Input_Day1'!$AD$238,0)))</f>
        <v/>
      </c>
      <c r="P46" s="1" t="str">
        <f>IF($A46="","",INDEX(Input_Day1!P$12:P$238,MATCH(IF(Input_Day1!$AG55="","",SMALL(Input_Day1!$AD$12:$AD$238,Input_Day1!$AG55)),Input_Day1!$AD$12:'Input_Day1'!$AD$238,0)))</f>
        <v/>
      </c>
      <c r="Q46" s="4" t="str">
        <f>IF($A46="","",INDEX(Input_Day1!Q$12:Q$238,MATCH(IF(Input_Day1!$AG55="","",SMALL(Input_Day1!$AD$12:$AD$238,Input_Day1!$AG55)),Input_Day1!$AD$12:'Input_Day1'!$AD$238,0)))</f>
        <v/>
      </c>
      <c r="R46" s="5" t="str">
        <f>IF(OR($A46="",Input_Day1!R55=""),"",INDEX(Input_Day1!R$12:R$238,MATCH(IF(Input_Day1!$AG55="","",SMALL(Input_Day1!$AD$12:$AD$238,Input_Day1!$AG55)),Input_Day1!$AD$12:'Input_Day1'!$AD$238,0)))</f>
        <v/>
      </c>
      <c r="S46" s="1" t="str">
        <f>IF($A46="","",INDEX(Input_Day1!S$12:S$238,MATCH(IF(Input_Day1!$AG55="","",SMALL(Input_Day1!$AD$12:$AD$238,Input_Day1!$AG55)),Input_Day1!$AD$12:'Input_Day1'!$AD$238,0)))</f>
        <v/>
      </c>
      <c r="T46" s="4" t="str">
        <f>IF($A46="","",INDEX(Input_Day1!T$12:T$238,MATCH(IF(Input_Day1!$AG55="","",SMALL(Input_Day1!$AD$12:$AD$238,Input_Day1!$AG55)),Input_Day1!$AD$12:'Input_Day1'!$AD$238,0)))</f>
        <v/>
      </c>
      <c r="U46" s="5" t="str">
        <f>IF(OR($A46="",Input_Day1!U55=""),"",INDEX(Input_Day1!U$12:U$238,MATCH(IF(Input_Day1!$AG55="","",SMALL(Input_Day1!$AD$12:$AD$238,Input_Day1!$AG55)),Input_Day1!$AD$12:'Input_Day1'!$AD$238,0)))</f>
        <v/>
      </c>
      <c r="V46" s="1" t="str">
        <f>IF($A46="","",INDEX(Input_Day1!V$12:V$238,MATCH(IF(Input_Day1!$AG55="","",SMALL(Input_Day1!$AD$12:$AD$238,Input_Day1!$AG55)),Input_Day1!$AD$12:'Input_Day1'!$AD$238,0)))</f>
        <v/>
      </c>
      <c r="W46" s="4" t="str">
        <f>IF($A46="","",INDEX(Input_Day1!W$12:W$238,MATCH(IF(Input_Day1!$AG55="","",SMALL(Input_Day1!$AD$12:$AD$238,Input_Day1!$AG55)),Input_Day1!$AD$12:'Input_Day1'!$AD$238,0)))</f>
        <v/>
      </c>
      <c r="X46" s="5" t="str">
        <f>IF(OR($A46="",Input_Day1!X55=""),"",INDEX(Input_Day1!X$12:X$238,MATCH(IF(Input_Day1!$AG55="","",SMALL(Input_Day1!$AD$12:$AD$238,Input_Day1!$AG55)),Input_Day1!$AD$12:'Input_Day1'!$AD$238,0)))</f>
        <v/>
      </c>
      <c r="Y46" s="1" t="str">
        <f>IF($A46="","",INDEX(Input_Day1!Y$12:Y$238,MATCH(IF(Input_Day1!$AG55="","",SMALL(Input_Day1!$AD$12:$AD$238,Input_Day1!$AG55)),Input_Day1!$AD$12:'Input_Day1'!$AD$238,0)))</f>
        <v/>
      </c>
      <c r="Z46" s="1" t="str">
        <f>IF($A46="","",INDEX(Input_Day1!Z$12:Z$238,MATCH(IF(Input_Day1!$AG55="","",SMALL(Input_Day1!$AD$12:$AD$238,Input_Day1!$AG55)),Input_Day1!$AD$12:'Input_Day1'!$AD$238,0)))</f>
        <v/>
      </c>
    </row>
    <row r="47" spans="1:26" x14ac:dyDescent="0.35">
      <c r="A47" s="1" t="str">
        <f>INDEX(Input_Day1!AC$12:AC$238,MATCH(IF(Input_Day1!$AG56="","",SMALL(Input_Day1!$AD$12:$AD$238,Input_Day1!$AG56)),Input_Day1!$AD$12:'Input_Day1'!$AD$238,0))</f>
        <v/>
      </c>
      <c r="B47" s="1" t="str">
        <f>IF($A47="","",INDEX(Input_Day1!A$12:A$238,MATCH(IF(Input_Day1!$AG56="","",SMALL(Input_Day1!$AD$12:$AD$238,Input_Day1!$AG56)),Input_Day1!$AD$12:'Input_Day1'!$AD$238,0)))</f>
        <v/>
      </c>
      <c r="C47" s="1" t="str">
        <f>IF($A47="","",INDEX(Input_Day1!B$12:B$238,MATCH(IF(Input_Day1!$AG56="","",SMALL(Input_Day1!$AD$12:$AD$238,Input_Day1!$AG56)),Input_Day1!$AD$12:'Input_Day1'!$AD$238,0)))</f>
        <v/>
      </c>
      <c r="D47" s="1" t="str">
        <f>IF($A47="","",INDEX(Input_Day1!C$12:C$238,MATCH(IF(Input_Day1!$AG56="","",SMALL(Input_Day1!$AD$12:$AD$238,Input_Day1!$AG56)),Input_Day1!$AD$12:'Input_Day1'!$AD$238,0)))</f>
        <v/>
      </c>
      <c r="E47" s="4" t="str">
        <f>IF($A47="","",INDEX(Input_Day1!D$12:D$238,MATCH(IF(Input_Day1!$AG56="","",SMALL(Input_Day1!$AD$12:$AD$238,Input_Day1!$AG56)),Input_Day1!$AD$12:'Input_Day1'!$AD$238,0)))</f>
        <v/>
      </c>
      <c r="F47" s="5" t="str">
        <f>IF(OR($A47="",Input_Day1!F56=""),"",INDEX(Input_Day1!F$12:F$238,MATCH(IF(Input_Day1!$AG56="","",SMALL(Input_Day1!$AD$12:$AD$238,Input_Day1!$AG56)),Input_Day1!$AD$12:'Input_Day1'!$AD$238,0)))</f>
        <v/>
      </c>
      <c r="G47" s="1" t="str">
        <f>IF($A47="","",INDEX(Input_Day1!G$12:G$238,MATCH(IF(Input_Day1!$AG56="","",SMALL(Input_Day1!$AD$12:$AD$238,Input_Day1!$AG56)),Input_Day1!$AD$12:'Input_Day1'!$AD$238,0)))</f>
        <v/>
      </c>
      <c r="H47" s="4" t="str">
        <f>IF($A47="","",INDEX(Input_Day1!H$12:H$238,MATCH(IF(Input_Day1!$AG56="","",SMALL(Input_Day1!$AD$12:$AD$238,Input_Day1!$AG56)),Input_Day1!$AD$12:'Input_Day1'!$AD$238,0)))</f>
        <v/>
      </c>
      <c r="I47" s="5" t="str">
        <f>IF(OR($A47="",Input_Day1!I56=""),"",INDEX(Input_Day1!I$12:I$238,MATCH(IF(Input_Day1!$AG56="","",SMALL(Input_Day1!$AD$12:$AD$238,Input_Day1!$AG56)),Input_Day1!$AD$12:'Input_Day1'!$AD$238,0)))</f>
        <v/>
      </c>
      <c r="J47" s="1" t="str">
        <f>IF($A47="","",INDEX(Input_Day1!J$12:J$238,MATCH(IF(Input_Day1!$AG56="","",SMALL(Input_Day1!$AD$12:$AD$238,Input_Day1!$AG56)),Input_Day1!$AD$12:'Input_Day1'!$AD$238,0)))</f>
        <v/>
      </c>
      <c r="K47" s="4" t="str">
        <f>IF($A47="","",INDEX(Input_Day1!K$12:K$238,MATCH(IF(Input_Day1!$AG56="","",SMALL(Input_Day1!$AD$12:$AD$238,Input_Day1!$AG56)),Input_Day1!$AD$12:'Input_Day1'!$AD$238,0)))</f>
        <v/>
      </c>
      <c r="L47" s="5" t="str">
        <f>IF(OR($A47="",Input_Day1!L56=""),"",INDEX(Input_Day1!L$12:L$238,MATCH(IF(Input_Day1!$AG56="","",SMALL(Input_Day1!$AD$12:$AD$238,Input_Day1!$AG56)),Input_Day1!$AD$12:'Input_Day1'!$AD$238,0)))</f>
        <v/>
      </c>
      <c r="M47" s="1" t="str">
        <f>IF($A47="","",INDEX(Input_Day1!M$12:M$238,MATCH(IF(Input_Day1!$AG56="","",SMALL(Input_Day1!$AD$12:$AD$238,Input_Day1!$AG56)),Input_Day1!$AD$12:'Input_Day1'!$AD$238,0)))</f>
        <v/>
      </c>
      <c r="N47" s="4" t="str">
        <f>IF($A47="","",INDEX(Input_Day1!N$12:N$238,MATCH(IF(Input_Day1!$AG56="","",SMALL(Input_Day1!$AD$12:$AD$238,Input_Day1!$AG56)),Input_Day1!$AD$12:'Input_Day1'!$AD$238,0)))</f>
        <v/>
      </c>
      <c r="O47" s="5" t="str">
        <f>IF(OR($A47="",Input_Day1!O56=""),"",INDEX(Input_Day1!O$12:O$238,MATCH(IF(Input_Day1!$AG56="","",SMALL(Input_Day1!$AD$12:$AD$238,Input_Day1!$AG56)),Input_Day1!$AD$12:'Input_Day1'!$AD$238,0)))</f>
        <v/>
      </c>
      <c r="P47" s="1" t="str">
        <f>IF($A47="","",INDEX(Input_Day1!P$12:P$238,MATCH(IF(Input_Day1!$AG56="","",SMALL(Input_Day1!$AD$12:$AD$238,Input_Day1!$AG56)),Input_Day1!$AD$12:'Input_Day1'!$AD$238,0)))</f>
        <v/>
      </c>
      <c r="Q47" s="4" t="str">
        <f>IF($A47="","",INDEX(Input_Day1!Q$12:Q$238,MATCH(IF(Input_Day1!$AG56="","",SMALL(Input_Day1!$AD$12:$AD$238,Input_Day1!$AG56)),Input_Day1!$AD$12:'Input_Day1'!$AD$238,0)))</f>
        <v/>
      </c>
      <c r="R47" s="5" t="str">
        <f>IF(OR($A47="",Input_Day1!R56=""),"",INDEX(Input_Day1!R$12:R$238,MATCH(IF(Input_Day1!$AG56="","",SMALL(Input_Day1!$AD$12:$AD$238,Input_Day1!$AG56)),Input_Day1!$AD$12:'Input_Day1'!$AD$238,0)))</f>
        <v/>
      </c>
      <c r="S47" s="1" t="str">
        <f>IF($A47="","",INDEX(Input_Day1!S$12:S$238,MATCH(IF(Input_Day1!$AG56="","",SMALL(Input_Day1!$AD$12:$AD$238,Input_Day1!$AG56)),Input_Day1!$AD$12:'Input_Day1'!$AD$238,0)))</f>
        <v/>
      </c>
      <c r="T47" s="4" t="str">
        <f>IF($A47="","",INDEX(Input_Day1!T$12:T$238,MATCH(IF(Input_Day1!$AG56="","",SMALL(Input_Day1!$AD$12:$AD$238,Input_Day1!$AG56)),Input_Day1!$AD$12:'Input_Day1'!$AD$238,0)))</f>
        <v/>
      </c>
      <c r="U47" s="5" t="str">
        <f>IF(OR($A47="",Input_Day1!U56=""),"",INDEX(Input_Day1!U$12:U$238,MATCH(IF(Input_Day1!$AG56="","",SMALL(Input_Day1!$AD$12:$AD$238,Input_Day1!$AG56)),Input_Day1!$AD$12:'Input_Day1'!$AD$238,0)))</f>
        <v/>
      </c>
      <c r="V47" s="1" t="str">
        <f>IF($A47="","",INDEX(Input_Day1!V$12:V$238,MATCH(IF(Input_Day1!$AG56="","",SMALL(Input_Day1!$AD$12:$AD$238,Input_Day1!$AG56)),Input_Day1!$AD$12:'Input_Day1'!$AD$238,0)))</f>
        <v/>
      </c>
      <c r="W47" s="4" t="str">
        <f>IF($A47="","",INDEX(Input_Day1!W$12:W$238,MATCH(IF(Input_Day1!$AG56="","",SMALL(Input_Day1!$AD$12:$AD$238,Input_Day1!$AG56)),Input_Day1!$AD$12:'Input_Day1'!$AD$238,0)))</f>
        <v/>
      </c>
      <c r="X47" s="5" t="str">
        <f>IF(OR($A47="",Input_Day1!X56=""),"",INDEX(Input_Day1!X$12:X$238,MATCH(IF(Input_Day1!$AG56="","",SMALL(Input_Day1!$AD$12:$AD$238,Input_Day1!$AG56)),Input_Day1!$AD$12:'Input_Day1'!$AD$238,0)))</f>
        <v/>
      </c>
      <c r="Y47" s="1" t="str">
        <f>IF($A47="","",INDEX(Input_Day1!Y$12:Y$238,MATCH(IF(Input_Day1!$AG56="","",SMALL(Input_Day1!$AD$12:$AD$238,Input_Day1!$AG56)),Input_Day1!$AD$12:'Input_Day1'!$AD$238,0)))</f>
        <v/>
      </c>
      <c r="Z47" s="1" t="str">
        <f>IF($A47="","",INDEX(Input_Day1!Z$12:Z$238,MATCH(IF(Input_Day1!$AG56="","",SMALL(Input_Day1!$AD$12:$AD$238,Input_Day1!$AG56)),Input_Day1!$AD$12:'Input_Day1'!$AD$238,0)))</f>
        <v/>
      </c>
    </row>
    <row r="48" spans="1:26" x14ac:dyDescent="0.35">
      <c r="A48" s="1" t="str">
        <f>INDEX(Input_Day1!AC$12:AC$238,MATCH(IF(Input_Day1!$AG57="","",SMALL(Input_Day1!$AD$12:$AD$238,Input_Day1!$AG57)),Input_Day1!$AD$12:'Input_Day1'!$AD$238,0))</f>
        <v/>
      </c>
      <c r="B48" s="1" t="str">
        <f>IF($A48="","",INDEX(Input_Day1!A$12:A$238,MATCH(IF(Input_Day1!$AG57="","",SMALL(Input_Day1!$AD$12:$AD$238,Input_Day1!$AG57)),Input_Day1!$AD$12:'Input_Day1'!$AD$238,0)))</f>
        <v/>
      </c>
      <c r="C48" s="1" t="str">
        <f>IF($A48="","",INDEX(Input_Day1!B$12:B$238,MATCH(IF(Input_Day1!$AG57="","",SMALL(Input_Day1!$AD$12:$AD$238,Input_Day1!$AG57)),Input_Day1!$AD$12:'Input_Day1'!$AD$238,0)))</f>
        <v/>
      </c>
      <c r="D48" s="1" t="str">
        <f>IF($A48="","",INDEX(Input_Day1!C$12:C$238,MATCH(IF(Input_Day1!$AG57="","",SMALL(Input_Day1!$AD$12:$AD$238,Input_Day1!$AG57)),Input_Day1!$AD$12:'Input_Day1'!$AD$238,0)))</f>
        <v/>
      </c>
      <c r="E48" s="4" t="str">
        <f>IF($A48="","",INDEX(Input_Day1!D$12:D$238,MATCH(IF(Input_Day1!$AG57="","",SMALL(Input_Day1!$AD$12:$AD$238,Input_Day1!$AG57)),Input_Day1!$AD$12:'Input_Day1'!$AD$238,0)))</f>
        <v/>
      </c>
      <c r="F48" s="5" t="str">
        <f>IF(OR($A48="",Input_Day1!F57=""),"",INDEX(Input_Day1!F$12:F$238,MATCH(IF(Input_Day1!$AG57="","",SMALL(Input_Day1!$AD$12:$AD$238,Input_Day1!$AG57)),Input_Day1!$AD$12:'Input_Day1'!$AD$238,0)))</f>
        <v/>
      </c>
      <c r="G48" s="1" t="str">
        <f>IF($A48="","",INDEX(Input_Day1!G$12:G$238,MATCH(IF(Input_Day1!$AG57="","",SMALL(Input_Day1!$AD$12:$AD$238,Input_Day1!$AG57)),Input_Day1!$AD$12:'Input_Day1'!$AD$238,0)))</f>
        <v/>
      </c>
      <c r="H48" s="4" t="str">
        <f>IF($A48="","",INDEX(Input_Day1!H$12:H$238,MATCH(IF(Input_Day1!$AG57="","",SMALL(Input_Day1!$AD$12:$AD$238,Input_Day1!$AG57)),Input_Day1!$AD$12:'Input_Day1'!$AD$238,0)))</f>
        <v/>
      </c>
      <c r="I48" s="5" t="str">
        <f>IF(OR($A48="",Input_Day1!I57=""),"",INDEX(Input_Day1!I$12:I$238,MATCH(IF(Input_Day1!$AG57="","",SMALL(Input_Day1!$AD$12:$AD$238,Input_Day1!$AG57)),Input_Day1!$AD$12:'Input_Day1'!$AD$238,0)))</f>
        <v/>
      </c>
      <c r="J48" s="1" t="str">
        <f>IF($A48="","",INDEX(Input_Day1!J$12:J$238,MATCH(IF(Input_Day1!$AG57="","",SMALL(Input_Day1!$AD$12:$AD$238,Input_Day1!$AG57)),Input_Day1!$AD$12:'Input_Day1'!$AD$238,0)))</f>
        <v/>
      </c>
      <c r="K48" s="4" t="str">
        <f>IF($A48="","",INDEX(Input_Day1!K$12:K$238,MATCH(IF(Input_Day1!$AG57="","",SMALL(Input_Day1!$AD$12:$AD$238,Input_Day1!$AG57)),Input_Day1!$AD$12:'Input_Day1'!$AD$238,0)))</f>
        <v/>
      </c>
      <c r="L48" s="5" t="str">
        <f>IF(OR($A48="",Input_Day1!L57=""),"",INDEX(Input_Day1!L$12:L$238,MATCH(IF(Input_Day1!$AG57="","",SMALL(Input_Day1!$AD$12:$AD$238,Input_Day1!$AG57)),Input_Day1!$AD$12:'Input_Day1'!$AD$238,0)))</f>
        <v/>
      </c>
      <c r="M48" s="1" t="str">
        <f>IF($A48="","",INDEX(Input_Day1!M$12:M$238,MATCH(IF(Input_Day1!$AG57="","",SMALL(Input_Day1!$AD$12:$AD$238,Input_Day1!$AG57)),Input_Day1!$AD$12:'Input_Day1'!$AD$238,0)))</f>
        <v/>
      </c>
      <c r="N48" s="4" t="str">
        <f>IF($A48="","",INDEX(Input_Day1!N$12:N$238,MATCH(IF(Input_Day1!$AG57="","",SMALL(Input_Day1!$AD$12:$AD$238,Input_Day1!$AG57)),Input_Day1!$AD$12:'Input_Day1'!$AD$238,0)))</f>
        <v/>
      </c>
      <c r="O48" s="5" t="str">
        <f>IF(OR($A48="",Input_Day1!O57=""),"",INDEX(Input_Day1!O$12:O$238,MATCH(IF(Input_Day1!$AG57="","",SMALL(Input_Day1!$AD$12:$AD$238,Input_Day1!$AG57)),Input_Day1!$AD$12:'Input_Day1'!$AD$238,0)))</f>
        <v/>
      </c>
      <c r="P48" s="1" t="str">
        <f>IF($A48="","",INDEX(Input_Day1!P$12:P$238,MATCH(IF(Input_Day1!$AG57="","",SMALL(Input_Day1!$AD$12:$AD$238,Input_Day1!$AG57)),Input_Day1!$AD$12:'Input_Day1'!$AD$238,0)))</f>
        <v/>
      </c>
      <c r="Q48" s="4" t="str">
        <f>IF($A48="","",INDEX(Input_Day1!Q$12:Q$238,MATCH(IF(Input_Day1!$AG57="","",SMALL(Input_Day1!$AD$12:$AD$238,Input_Day1!$AG57)),Input_Day1!$AD$12:'Input_Day1'!$AD$238,0)))</f>
        <v/>
      </c>
      <c r="R48" s="5" t="str">
        <f>IF(OR($A48="",Input_Day1!R57=""),"",INDEX(Input_Day1!R$12:R$238,MATCH(IF(Input_Day1!$AG57="","",SMALL(Input_Day1!$AD$12:$AD$238,Input_Day1!$AG57)),Input_Day1!$AD$12:'Input_Day1'!$AD$238,0)))</f>
        <v/>
      </c>
      <c r="S48" s="1" t="str">
        <f>IF($A48="","",INDEX(Input_Day1!S$12:S$238,MATCH(IF(Input_Day1!$AG57="","",SMALL(Input_Day1!$AD$12:$AD$238,Input_Day1!$AG57)),Input_Day1!$AD$12:'Input_Day1'!$AD$238,0)))</f>
        <v/>
      </c>
      <c r="T48" s="4" t="str">
        <f>IF($A48="","",INDEX(Input_Day1!T$12:T$238,MATCH(IF(Input_Day1!$AG57="","",SMALL(Input_Day1!$AD$12:$AD$238,Input_Day1!$AG57)),Input_Day1!$AD$12:'Input_Day1'!$AD$238,0)))</f>
        <v/>
      </c>
      <c r="U48" s="5" t="str">
        <f>IF(OR($A48="",Input_Day1!U57=""),"",INDEX(Input_Day1!U$12:U$238,MATCH(IF(Input_Day1!$AG57="","",SMALL(Input_Day1!$AD$12:$AD$238,Input_Day1!$AG57)),Input_Day1!$AD$12:'Input_Day1'!$AD$238,0)))</f>
        <v/>
      </c>
      <c r="V48" s="1" t="str">
        <f>IF($A48="","",INDEX(Input_Day1!V$12:V$238,MATCH(IF(Input_Day1!$AG57="","",SMALL(Input_Day1!$AD$12:$AD$238,Input_Day1!$AG57)),Input_Day1!$AD$12:'Input_Day1'!$AD$238,0)))</f>
        <v/>
      </c>
      <c r="W48" s="4" t="str">
        <f>IF($A48="","",INDEX(Input_Day1!W$12:W$238,MATCH(IF(Input_Day1!$AG57="","",SMALL(Input_Day1!$AD$12:$AD$238,Input_Day1!$AG57)),Input_Day1!$AD$12:'Input_Day1'!$AD$238,0)))</f>
        <v/>
      </c>
      <c r="X48" s="5" t="str">
        <f>IF(OR($A48="",Input_Day1!X57=""),"",INDEX(Input_Day1!X$12:X$238,MATCH(IF(Input_Day1!$AG57="","",SMALL(Input_Day1!$AD$12:$AD$238,Input_Day1!$AG57)),Input_Day1!$AD$12:'Input_Day1'!$AD$238,0)))</f>
        <v/>
      </c>
      <c r="Y48" s="1" t="str">
        <f>IF($A48="","",INDEX(Input_Day1!Y$12:Y$238,MATCH(IF(Input_Day1!$AG57="","",SMALL(Input_Day1!$AD$12:$AD$238,Input_Day1!$AG57)),Input_Day1!$AD$12:'Input_Day1'!$AD$238,0)))</f>
        <v/>
      </c>
      <c r="Z48" s="1" t="str">
        <f>IF($A48="","",INDEX(Input_Day1!Z$12:Z$238,MATCH(IF(Input_Day1!$AG57="","",SMALL(Input_Day1!$AD$12:$AD$238,Input_Day1!$AG57)),Input_Day1!$AD$12:'Input_Day1'!$AD$238,0)))</f>
        <v/>
      </c>
    </row>
    <row r="49" spans="1:26" x14ac:dyDescent="0.35">
      <c r="A49" s="1" t="str">
        <f>INDEX(Input_Day1!AC$12:AC$238,MATCH(IF(Input_Day1!$AG58="","",SMALL(Input_Day1!$AD$12:$AD$238,Input_Day1!$AG58)),Input_Day1!$AD$12:'Input_Day1'!$AD$238,0))</f>
        <v/>
      </c>
      <c r="B49" s="1" t="str">
        <f>IF($A49="","",INDEX(Input_Day1!A$12:A$238,MATCH(IF(Input_Day1!$AG58="","",SMALL(Input_Day1!$AD$12:$AD$238,Input_Day1!$AG58)),Input_Day1!$AD$12:'Input_Day1'!$AD$238,0)))</f>
        <v/>
      </c>
      <c r="C49" s="1" t="str">
        <f>IF($A49="","",INDEX(Input_Day1!B$12:B$238,MATCH(IF(Input_Day1!$AG58="","",SMALL(Input_Day1!$AD$12:$AD$238,Input_Day1!$AG58)),Input_Day1!$AD$12:'Input_Day1'!$AD$238,0)))</f>
        <v/>
      </c>
      <c r="D49" s="1" t="str">
        <f>IF($A49="","",INDEX(Input_Day1!C$12:C$238,MATCH(IF(Input_Day1!$AG58="","",SMALL(Input_Day1!$AD$12:$AD$238,Input_Day1!$AG58)),Input_Day1!$AD$12:'Input_Day1'!$AD$238,0)))</f>
        <v/>
      </c>
      <c r="E49" s="4" t="str">
        <f>IF($A49="","",INDEX(Input_Day1!D$12:D$238,MATCH(IF(Input_Day1!$AG58="","",SMALL(Input_Day1!$AD$12:$AD$238,Input_Day1!$AG58)),Input_Day1!$AD$12:'Input_Day1'!$AD$238,0)))</f>
        <v/>
      </c>
      <c r="F49" s="5" t="str">
        <f>IF(OR($A49="",Input_Day1!F58=""),"",INDEX(Input_Day1!F$12:F$238,MATCH(IF(Input_Day1!$AG58="","",SMALL(Input_Day1!$AD$12:$AD$238,Input_Day1!$AG58)),Input_Day1!$AD$12:'Input_Day1'!$AD$238,0)))</f>
        <v/>
      </c>
      <c r="G49" s="1" t="str">
        <f>IF($A49="","",INDEX(Input_Day1!G$12:G$238,MATCH(IF(Input_Day1!$AG58="","",SMALL(Input_Day1!$AD$12:$AD$238,Input_Day1!$AG58)),Input_Day1!$AD$12:'Input_Day1'!$AD$238,0)))</f>
        <v/>
      </c>
      <c r="H49" s="4" t="str">
        <f>IF($A49="","",INDEX(Input_Day1!H$12:H$238,MATCH(IF(Input_Day1!$AG58="","",SMALL(Input_Day1!$AD$12:$AD$238,Input_Day1!$AG58)),Input_Day1!$AD$12:'Input_Day1'!$AD$238,0)))</f>
        <v/>
      </c>
      <c r="I49" s="5" t="str">
        <f>IF(OR($A49="",Input_Day1!I58=""),"",INDEX(Input_Day1!I$12:I$238,MATCH(IF(Input_Day1!$AG58="","",SMALL(Input_Day1!$AD$12:$AD$238,Input_Day1!$AG58)),Input_Day1!$AD$12:'Input_Day1'!$AD$238,0)))</f>
        <v/>
      </c>
      <c r="J49" s="1" t="str">
        <f>IF($A49="","",INDEX(Input_Day1!J$12:J$238,MATCH(IF(Input_Day1!$AG58="","",SMALL(Input_Day1!$AD$12:$AD$238,Input_Day1!$AG58)),Input_Day1!$AD$12:'Input_Day1'!$AD$238,0)))</f>
        <v/>
      </c>
      <c r="K49" s="4" t="str">
        <f>IF($A49="","",INDEX(Input_Day1!K$12:K$238,MATCH(IF(Input_Day1!$AG58="","",SMALL(Input_Day1!$AD$12:$AD$238,Input_Day1!$AG58)),Input_Day1!$AD$12:'Input_Day1'!$AD$238,0)))</f>
        <v/>
      </c>
      <c r="L49" s="5" t="str">
        <f>IF(OR($A49="",Input_Day1!L58=""),"",INDEX(Input_Day1!L$12:L$238,MATCH(IF(Input_Day1!$AG58="","",SMALL(Input_Day1!$AD$12:$AD$238,Input_Day1!$AG58)),Input_Day1!$AD$12:'Input_Day1'!$AD$238,0)))</f>
        <v/>
      </c>
      <c r="M49" s="1" t="str">
        <f>IF($A49="","",INDEX(Input_Day1!M$12:M$238,MATCH(IF(Input_Day1!$AG58="","",SMALL(Input_Day1!$AD$12:$AD$238,Input_Day1!$AG58)),Input_Day1!$AD$12:'Input_Day1'!$AD$238,0)))</f>
        <v/>
      </c>
      <c r="N49" s="4" t="str">
        <f>IF($A49="","",INDEX(Input_Day1!N$12:N$238,MATCH(IF(Input_Day1!$AG58="","",SMALL(Input_Day1!$AD$12:$AD$238,Input_Day1!$AG58)),Input_Day1!$AD$12:'Input_Day1'!$AD$238,0)))</f>
        <v/>
      </c>
      <c r="O49" s="5" t="str">
        <f>IF(OR($A49="",Input_Day1!O58=""),"",INDEX(Input_Day1!O$12:O$238,MATCH(IF(Input_Day1!$AG58="","",SMALL(Input_Day1!$AD$12:$AD$238,Input_Day1!$AG58)),Input_Day1!$AD$12:'Input_Day1'!$AD$238,0)))</f>
        <v/>
      </c>
      <c r="P49" s="1" t="str">
        <f>IF($A49="","",INDEX(Input_Day1!P$12:P$238,MATCH(IF(Input_Day1!$AG58="","",SMALL(Input_Day1!$AD$12:$AD$238,Input_Day1!$AG58)),Input_Day1!$AD$12:'Input_Day1'!$AD$238,0)))</f>
        <v/>
      </c>
      <c r="Q49" s="4" t="str">
        <f>IF($A49="","",INDEX(Input_Day1!Q$12:Q$238,MATCH(IF(Input_Day1!$AG58="","",SMALL(Input_Day1!$AD$12:$AD$238,Input_Day1!$AG58)),Input_Day1!$AD$12:'Input_Day1'!$AD$238,0)))</f>
        <v/>
      </c>
      <c r="R49" s="5" t="str">
        <f>IF(OR($A49="",Input_Day1!R58=""),"",INDEX(Input_Day1!R$12:R$238,MATCH(IF(Input_Day1!$AG58="","",SMALL(Input_Day1!$AD$12:$AD$238,Input_Day1!$AG58)),Input_Day1!$AD$12:'Input_Day1'!$AD$238,0)))</f>
        <v/>
      </c>
      <c r="S49" s="1" t="str">
        <f>IF($A49="","",INDEX(Input_Day1!S$12:S$238,MATCH(IF(Input_Day1!$AG58="","",SMALL(Input_Day1!$AD$12:$AD$238,Input_Day1!$AG58)),Input_Day1!$AD$12:'Input_Day1'!$AD$238,0)))</f>
        <v/>
      </c>
      <c r="T49" s="4" t="str">
        <f>IF($A49="","",INDEX(Input_Day1!T$12:T$238,MATCH(IF(Input_Day1!$AG58="","",SMALL(Input_Day1!$AD$12:$AD$238,Input_Day1!$AG58)),Input_Day1!$AD$12:'Input_Day1'!$AD$238,0)))</f>
        <v/>
      </c>
      <c r="U49" s="5" t="str">
        <f>IF(OR($A49="",Input_Day1!U58=""),"",INDEX(Input_Day1!U$12:U$238,MATCH(IF(Input_Day1!$AG58="","",SMALL(Input_Day1!$AD$12:$AD$238,Input_Day1!$AG58)),Input_Day1!$AD$12:'Input_Day1'!$AD$238,0)))</f>
        <v/>
      </c>
      <c r="V49" s="1" t="str">
        <f>IF($A49="","",INDEX(Input_Day1!V$12:V$238,MATCH(IF(Input_Day1!$AG58="","",SMALL(Input_Day1!$AD$12:$AD$238,Input_Day1!$AG58)),Input_Day1!$AD$12:'Input_Day1'!$AD$238,0)))</f>
        <v/>
      </c>
      <c r="W49" s="4" t="str">
        <f>IF($A49="","",INDEX(Input_Day1!W$12:W$238,MATCH(IF(Input_Day1!$AG58="","",SMALL(Input_Day1!$AD$12:$AD$238,Input_Day1!$AG58)),Input_Day1!$AD$12:'Input_Day1'!$AD$238,0)))</f>
        <v/>
      </c>
      <c r="X49" s="5" t="str">
        <f>IF(OR($A49="",Input_Day1!X58=""),"",INDEX(Input_Day1!X$12:X$238,MATCH(IF(Input_Day1!$AG58="","",SMALL(Input_Day1!$AD$12:$AD$238,Input_Day1!$AG58)),Input_Day1!$AD$12:'Input_Day1'!$AD$238,0)))</f>
        <v/>
      </c>
      <c r="Y49" s="1" t="str">
        <f>IF($A49="","",INDEX(Input_Day1!Y$12:Y$238,MATCH(IF(Input_Day1!$AG58="","",SMALL(Input_Day1!$AD$12:$AD$238,Input_Day1!$AG58)),Input_Day1!$AD$12:'Input_Day1'!$AD$238,0)))</f>
        <v/>
      </c>
      <c r="Z49" s="1" t="str">
        <f>IF($A49="","",INDEX(Input_Day1!Z$12:Z$238,MATCH(IF(Input_Day1!$AG58="","",SMALL(Input_Day1!$AD$12:$AD$238,Input_Day1!$AG58)),Input_Day1!$AD$12:'Input_Day1'!$AD$238,0)))</f>
        <v/>
      </c>
    </row>
    <row r="50" spans="1:26" x14ac:dyDescent="0.35">
      <c r="A50" s="1" t="str">
        <f>INDEX(Input_Day1!AC$12:AC$238,MATCH(IF(Input_Day1!$AG59="","",SMALL(Input_Day1!$AD$12:$AD$238,Input_Day1!$AG59)),Input_Day1!$AD$12:'Input_Day1'!$AD$238,0))</f>
        <v/>
      </c>
      <c r="B50" s="1" t="str">
        <f>IF($A50="","",INDEX(Input_Day1!A$12:A$238,MATCH(IF(Input_Day1!$AG59="","",SMALL(Input_Day1!$AD$12:$AD$238,Input_Day1!$AG59)),Input_Day1!$AD$12:'Input_Day1'!$AD$238,0)))</f>
        <v/>
      </c>
      <c r="C50" s="1" t="str">
        <f>IF($A50="","",INDEX(Input_Day1!B$12:B$238,MATCH(IF(Input_Day1!$AG59="","",SMALL(Input_Day1!$AD$12:$AD$238,Input_Day1!$AG59)),Input_Day1!$AD$12:'Input_Day1'!$AD$238,0)))</f>
        <v/>
      </c>
      <c r="D50" s="1" t="str">
        <f>IF($A50="","",INDEX(Input_Day1!C$12:C$238,MATCH(IF(Input_Day1!$AG59="","",SMALL(Input_Day1!$AD$12:$AD$238,Input_Day1!$AG59)),Input_Day1!$AD$12:'Input_Day1'!$AD$238,0)))</f>
        <v/>
      </c>
      <c r="E50" s="4" t="str">
        <f>IF($A50="","",INDEX(Input_Day1!D$12:D$238,MATCH(IF(Input_Day1!$AG59="","",SMALL(Input_Day1!$AD$12:$AD$238,Input_Day1!$AG59)),Input_Day1!$AD$12:'Input_Day1'!$AD$238,0)))</f>
        <v/>
      </c>
      <c r="F50" s="5" t="str">
        <f>IF(OR($A50="",Input_Day1!F59=""),"",INDEX(Input_Day1!F$12:F$238,MATCH(IF(Input_Day1!$AG59="","",SMALL(Input_Day1!$AD$12:$AD$238,Input_Day1!$AG59)),Input_Day1!$AD$12:'Input_Day1'!$AD$238,0)))</f>
        <v/>
      </c>
      <c r="G50" s="1" t="str">
        <f>IF($A50="","",INDEX(Input_Day1!G$12:G$238,MATCH(IF(Input_Day1!$AG59="","",SMALL(Input_Day1!$AD$12:$AD$238,Input_Day1!$AG59)),Input_Day1!$AD$12:'Input_Day1'!$AD$238,0)))</f>
        <v/>
      </c>
      <c r="H50" s="4" t="str">
        <f>IF($A50="","",INDEX(Input_Day1!H$12:H$238,MATCH(IF(Input_Day1!$AG59="","",SMALL(Input_Day1!$AD$12:$AD$238,Input_Day1!$AG59)),Input_Day1!$AD$12:'Input_Day1'!$AD$238,0)))</f>
        <v/>
      </c>
      <c r="I50" s="5" t="str">
        <f>IF(OR($A50="",Input_Day1!I59=""),"",INDEX(Input_Day1!I$12:I$238,MATCH(IF(Input_Day1!$AG59="","",SMALL(Input_Day1!$AD$12:$AD$238,Input_Day1!$AG59)),Input_Day1!$AD$12:'Input_Day1'!$AD$238,0)))</f>
        <v/>
      </c>
      <c r="J50" s="1" t="str">
        <f>IF($A50="","",INDEX(Input_Day1!J$12:J$238,MATCH(IF(Input_Day1!$AG59="","",SMALL(Input_Day1!$AD$12:$AD$238,Input_Day1!$AG59)),Input_Day1!$AD$12:'Input_Day1'!$AD$238,0)))</f>
        <v/>
      </c>
      <c r="K50" s="4" t="str">
        <f>IF($A50="","",INDEX(Input_Day1!K$12:K$238,MATCH(IF(Input_Day1!$AG59="","",SMALL(Input_Day1!$AD$12:$AD$238,Input_Day1!$AG59)),Input_Day1!$AD$12:'Input_Day1'!$AD$238,0)))</f>
        <v/>
      </c>
      <c r="L50" s="5" t="str">
        <f>IF(OR($A50="",Input_Day1!L59=""),"",INDEX(Input_Day1!L$12:L$238,MATCH(IF(Input_Day1!$AG59="","",SMALL(Input_Day1!$AD$12:$AD$238,Input_Day1!$AG59)),Input_Day1!$AD$12:'Input_Day1'!$AD$238,0)))</f>
        <v/>
      </c>
      <c r="M50" s="1" t="str">
        <f>IF($A50="","",INDEX(Input_Day1!M$12:M$238,MATCH(IF(Input_Day1!$AG59="","",SMALL(Input_Day1!$AD$12:$AD$238,Input_Day1!$AG59)),Input_Day1!$AD$12:'Input_Day1'!$AD$238,0)))</f>
        <v/>
      </c>
      <c r="N50" s="4" t="str">
        <f>IF($A50="","",INDEX(Input_Day1!N$12:N$238,MATCH(IF(Input_Day1!$AG59="","",SMALL(Input_Day1!$AD$12:$AD$238,Input_Day1!$AG59)),Input_Day1!$AD$12:'Input_Day1'!$AD$238,0)))</f>
        <v/>
      </c>
      <c r="O50" s="5" t="str">
        <f>IF(OR($A50="",Input_Day1!O59=""),"",INDEX(Input_Day1!O$12:O$238,MATCH(IF(Input_Day1!$AG59="","",SMALL(Input_Day1!$AD$12:$AD$238,Input_Day1!$AG59)),Input_Day1!$AD$12:'Input_Day1'!$AD$238,0)))</f>
        <v/>
      </c>
      <c r="P50" s="1" t="str">
        <f>IF($A50="","",INDEX(Input_Day1!P$12:P$238,MATCH(IF(Input_Day1!$AG59="","",SMALL(Input_Day1!$AD$12:$AD$238,Input_Day1!$AG59)),Input_Day1!$AD$12:'Input_Day1'!$AD$238,0)))</f>
        <v/>
      </c>
      <c r="Q50" s="4" t="str">
        <f>IF($A50="","",INDEX(Input_Day1!Q$12:Q$238,MATCH(IF(Input_Day1!$AG59="","",SMALL(Input_Day1!$AD$12:$AD$238,Input_Day1!$AG59)),Input_Day1!$AD$12:'Input_Day1'!$AD$238,0)))</f>
        <v/>
      </c>
      <c r="R50" s="5" t="str">
        <f>IF(OR($A50="",Input_Day1!R59=""),"",INDEX(Input_Day1!R$12:R$238,MATCH(IF(Input_Day1!$AG59="","",SMALL(Input_Day1!$AD$12:$AD$238,Input_Day1!$AG59)),Input_Day1!$AD$12:'Input_Day1'!$AD$238,0)))</f>
        <v/>
      </c>
      <c r="S50" s="1" t="str">
        <f>IF($A50="","",INDEX(Input_Day1!S$12:S$238,MATCH(IF(Input_Day1!$AG59="","",SMALL(Input_Day1!$AD$12:$AD$238,Input_Day1!$AG59)),Input_Day1!$AD$12:'Input_Day1'!$AD$238,0)))</f>
        <v/>
      </c>
      <c r="T50" s="4" t="str">
        <f>IF($A50="","",INDEX(Input_Day1!T$12:T$238,MATCH(IF(Input_Day1!$AG59="","",SMALL(Input_Day1!$AD$12:$AD$238,Input_Day1!$AG59)),Input_Day1!$AD$12:'Input_Day1'!$AD$238,0)))</f>
        <v/>
      </c>
      <c r="U50" s="5" t="str">
        <f>IF(OR($A50="",Input_Day1!U59=""),"",INDEX(Input_Day1!U$12:U$238,MATCH(IF(Input_Day1!$AG59="","",SMALL(Input_Day1!$AD$12:$AD$238,Input_Day1!$AG59)),Input_Day1!$AD$12:'Input_Day1'!$AD$238,0)))</f>
        <v/>
      </c>
      <c r="V50" s="1" t="str">
        <f>IF($A50="","",INDEX(Input_Day1!V$12:V$238,MATCH(IF(Input_Day1!$AG59="","",SMALL(Input_Day1!$AD$12:$AD$238,Input_Day1!$AG59)),Input_Day1!$AD$12:'Input_Day1'!$AD$238,0)))</f>
        <v/>
      </c>
      <c r="W50" s="4" t="str">
        <f>IF($A50="","",INDEX(Input_Day1!W$12:W$238,MATCH(IF(Input_Day1!$AG59="","",SMALL(Input_Day1!$AD$12:$AD$238,Input_Day1!$AG59)),Input_Day1!$AD$12:'Input_Day1'!$AD$238,0)))</f>
        <v/>
      </c>
      <c r="X50" s="5" t="str">
        <f>IF(OR($A50="",Input_Day1!X59=""),"",INDEX(Input_Day1!X$12:X$238,MATCH(IF(Input_Day1!$AG59="","",SMALL(Input_Day1!$AD$12:$AD$238,Input_Day1!$AG59)),Input_Day1!$AD$12:'Input_Day1'!$AD$238,0)))</f>
        <v/>
      </c>
      <c r="Y50" s="1" t="str">
        <f>IF($A50="","",INDEX(Input_Day1!Y$12:Y$238,MATCH(IF(Input_Day1!$AG59="","",SMALL(Input_Day1!$AD$12:$AD$238,Input_Day1!$AG59)),Input_Day1!$AD$12:'Input_Day1'!$AD$238,0)))</f>
        <v/>
      </c>
      <c r="Z50" s="1" t="str">
        <f>IF($A50="","",INDEX(Input_Day1!Z$12:Z$238,MATCH(IF(Input_Day1!$AG59="","",SMALL(Input_Day1!$AD$12:$AD$238,Input_Day1!$AG59)),Input_Day1!$AD$12:'Input_Day1'!$AD$238,0)))</f>
        <v/>
      </c>
    </row>
    <row r="51" spans="1:26" x14ac:dyDescent="0.35">
      <c r="A51" s="1" t="str">
        <f>INDEX(Input_Day1!AC$12:AC$238,MATCH(IF(Input_Day1!$AG60="","",SMALL(Input_Day1!$AD$12:$AD$238,Input_Day1!$AG60)),Input_Day1!$AD$12:'Input_Day1'!$AD$238,0))</f>
        <v/>
      </c>
      <c r="B51" s="1" t="str">
        <f>IF($A51="","",INDEX(Input_Day1!A$12:A$238,MATCH(IF(Input_Day1!$AG60="","",SMALL(Input_Day1!$AD$12:$AD$238,Input_Day1!$AG60)),Input_Day1!$AD$12:'Input_Day1'!$AD$238,0)))</f>
        <v/>
      </c>
      <c r="C51" s="1" t="str">
        <f>IF($A51="","",INDEX(Input_Day1!B$12:B$238,MATCH(IF(Input_Day1!$AG60="","",SMALL(Input_Day1!$AD$12:$AD$238,Input_Day1!$AG60)),Input_Day1!$AD$12:'Input_Day1'!$AD$238,0)))</f>
        <v/>
      </c>
      <c r="D51" s="1" t="str">
        <f>IF($A51="","",INDEX(Input_Day1!C$12:C$238,MATCH(IF(Input_Day1!$AG60="","",SMALL(Input_Day1!$AD$12:$AD$238,Input_Day1!$AG60)),Input_Day1!$AD$12:'Input_Day1'!$AD$238,0)))</f>
        <v/>
      </c>
      <c r="E51" s="4" t="str">
        <f>IF($A51="","",INDEX(Input_Day1!D$12:D$238,MATCH(IF(Input_Day1!$AG60="","",SMALL(Input_Day1!$AD$12:$AD$238,Input_Day1!$AG60)),Input_Day1!$AD$12:'Input_Day1'!$AD$238,0)))</f>
        <v/>
      </c>
      <c r="F51" s="5" t="str">
        <f>IF(OR($A51="",Input_Day1!F60=""),"",INDEX(Input_Day1!F$12:F$238,MATCH(IF(Input_Day1!$AG60="","",SMALL(Input_Day1!$AD$12:$AD$238,Input_Day1!$AG60)),Input_Day1!$AD$12:'Input_Day1'!$AD$238,0)))</f>
        <v/>
      </c>
      <c r="G51" s="1" t="str">
        <f>IF($A51="","",INDEX(Input_Day1!G$12:G$238,MATCH(IF(Input_Day1!$AG60="","",SMALL(Input_Day1!$AD$12:$AD$238,Input_Day1!$AG60)),Input_Day1!$AD$12:'Input_Day1'!$AD$238,0)))</f>
        <v/>
      </c>
      <c r="H51" s="4" t="str">
        <f>IF($A51="","",INDEX(Input_Day1!H$12:H$238,MATCH(IF(Input_Day1!$AG60="","",SMALL(Input_Day1!$AD$12:$AD$238,Input_Day1!$AG60)),Input_Day1!$AD$12:'Input_Day1'!$AD$238,0)))</f>
        <v/>
      </c>
      <c r="I51" s="5" t="str">
        <f>IF(OR($A51="",Input_Day1!I60=""),"",INDEX(Input_Day1!I$12:I$238,MATCH(IF(Input_Day1!$AG60="","",SMALL(Input_Day1!$AD$12:$AD$238,Input_Day1!$AG60)),Input_Day1!$AD$12:'Input_Day1'!$AD$238,0)))</f>
        <v/>
      </c>
      <c r="J51" s="1" t="str">
        <f>IF($A51="","",INDEX(Input_Day1!J$12:J$238,MATCH(IF(Input_Day1!$AG60="","",SMALL(Input_Day1!$AD$12:$AD$238,Input_Day1!$AG60)),Input_Day1!$AD$12:'Input_Day1'!$AD$238,0)))</f>
        <v/>
      </c>
      <c r="K51" s="4" t="str">
        <f>IF($A51="","",INDEX(Input_Day1!K$12:K$238,MATCH(IF(Input_Day1!$AG60="","",SMALL(Input_Day1!$AD$12:$AD$238,Input_Day1!$AG60)),Input_Day1!$AD$12:'Input_Day1'!$AD$238,0)))</f>
        <v/>
      </c>
      <c r="L51" s="5" t="str">
        <f>IF(OR($A51="",Input_Day1!L60=""),"",INDEX(Input_Day1!L$12:L$238,MATCH(IF(Input_Day1!$AG60="","",SMALL(Input_Day1!$AD$12:$AD$238,Input_Day1!$AG60)),Input_Day1!$AD$12:'Input_Day1'!$AD$238,0)))</f>
        <v/>
      </c>
      <c r="M51" s="1" t="str">
        <f>IF($A51="","",INDEX(Input_Day1!M$12:M$238,MATCH(IF(Input_Day1!$AG60="","",SMALL(Input_Day1!$AD$12:$AD$238,Input_Day1!$AG60)),Input_Day1!$AD$12:'Input_Day1'!$AD$238,0)))</f>
        <v/>
      </c>
      <c r="N51" s="4" t="str">
        <f>IF($A51="","",INDEX(Input_Day1!N$12:N$238,MATCH(IF(Input_Day1!$AG60="","",SMALL(Input_Day1!$AD$12:$AD$238,Input_Day1!$AG60)),Input_Day1!$AD$12:'Input_Day1'!$AD$238,0)))</f>
        <v/>
      </c>
      <c r="O51" s="5" t="str">
        <f>IF(OR($A51="",Input_Day1!O60=""),"",INDEX(Input_Day1!O$12:O$238,MATCH(IF(Input_Day1!$AG60="","",SMALL(Input_Day1!$AD$12:$AD$238,Input_Day1!$AG60)),Input_Day1!$AD$12:'Input_Day1'!$AD$238,0)))</f>
        <v/>
      </c>
      <c r="P51" s="1" t="str">
        <f>IF($A51="","",INDEX(Input_Day1!P$12:P$238,MATCH(IF(Input_Day1!$AG60="","",SMALL(Input_Day1!$AD$12:$AD$238,Input_Day1!$AG60)),Input_Day1!$AD$12:'Input_Day1'!$AD$238,0)))</f>
        <v/>
      </c>
      <c r="Q51" s="4" t="str">
        <f>IF($A51="","",INDEX(Input_Day1!Q$12:Q$238,MATCH(IF(Input_Day1!$AG60="","",SMALL(Input_Day1!$AD$12:$AD$238,Input_Day1!$AG60)),Input_Day1!$AD$12:'Input_Day1'!$AD$238,0)))</f>
        <v/>
      </c>
      <c r="R51" s="5" t="str">
        <f>IF(OR($A51="",Input_Day1!R60=""),"",INDEX(Input_Day1!R$12:R$238,MATCH(IF(Input_Day1!$AG60="","",SMALL(Input_Day1!$AD$12:$AD$238,Input_Day1!$AG60)),Input_Day1!$AD$12:'Input_Day1'!$AD$238,0)))</f>
        <v/>
      </c>
      <c r="S51" s="1" t="str">
        <f>IF($A51="","",INDEX(Input_Day1!S$12:S$238,MATCH(IF(Input_Day1!$AG60="","",SMALL(Input_Day1!$AD$12:$AD$238,Input_Day1!$AG60)),Input_Day1!$AD$12:'Input_Day1'!$AD$238,0)))</f>
        <v/>
      </c>
      <c r="T51" s="4" t="str">
        <f>IF($A51="","",INDEX(Input_Day1!T$12:T$238,MATCH(IF(Input_Day1!$AG60="","",SMALL(Input_Day1!$AD$12:$AD$238,Input_Day1!$AG60)),Input_Day1!$AD$12:'Input_Day1'!$AD$238,0)))</f>
        <v/>
      </c>
      <c r="U51" s="5" t="str">
        <f>IF(OR($A51="",Input_Day1!U60=""),"",INDEX(Input_Day1!U$12:U$238,MATCH(IF(Input_Day1!$AG60="","",SMALL(Input_Day1!$AD$12:$AD$238,Input_Day1!$AG60)),Input_Day1!$AD$12:'Input_Day1'!$AD$238,0)))</f>
        <v/>
      </c>
      <c r="V51" s="1" t="str">
        <f>IF($A51="","",INDEX(Input_Day1!V$12:V$238,MATCH(IF(Input_Day1!$AG60="","",SMALL(Input_Day1!$AD$12:$AD$238,Input_Day1!$AG60)),Input_Day1!$AD$12:'Input_Day1'!$AD$238,0)))</f>
        <v/>
      </c>
      <c r="W51" s="4" t="str">
        <f>IF($A51="","",INDEX(Input_Day1!W$12:W$238,MATCH(IF(Input_Day1!$AG60="","",SMALL(Input_Day1!$AD$12:$AD$238,Input_Day1!$AG60)),Input_Day1!$AD$12:'Input_Day1'!$AD$238,0)))</f>
        <v/>
      </c>
      <c r="X51" s="5" t="str">
        <f>IF(OR($A51="",Input_Day1!X60=""),"",INDEX(Input_Day1!X$12:X$238,MATCH(IF(Input_Day1!$AG60="","",SMALL(Input_Day1!$AD$12:$AD$238,Input_Day1!$AG60)),Input_Day1!$AD$12:'Input_Day1'!$AD$238,0)))</f>
        <v/>
      </c>
      <c r="Y51" s="1" t="str">
        <f>IF($A51="","",INDEX(Input_Day1!Y$12:Y$238,MATCH(IF(Input_Day1!$AG60="","",SMALL(Input_Day1!$AD$12:$AD$238,Input_Day1!$AG60)),Input_Day1!$AD$12:'Input_Day1'!$AD$238,0)))</f>
        <v/>
      </c>
      <c r="Z51" s="1" t="str">
        <f>IF($A51="","",INDEX(Input_Day1!Z$12:Z$238,MATCH(IF(Input_Day1!$AG60="","",SMALL(Input_Day1!$AD$12:$AD$238,Input_Day1!$AG60)),Input_Day1!$AD$12:'Input_Day1'!$AD$238,0)))</f>
        <v/>
      </c>
    </row>
    <row r="52" spans="1:26" x14ac:dyDescent="0.35">
      <c r="A52" s="1" t="str">
        <f>INDEX(Input_Day1!AC$12:AC$238,MATCH(IF(Input_Day1!$AG61="","",SMALL(Input_Day1!$AD$12:$AD$238,Input_Day1!$AG61)),Input_Day1!$AD$12:'Input_Day1'!$AD$238,0))</f>
        <v/>
      </c>
      <c r="B52" s="1" t="str">
        <f>IF($A52="","",INDEX(Input_Day1!A$12:A$238,MATCH(IF(Input_Day1!$AG61="","",SMALL(Input_Day1!$AD$12:$AD$238,Input_Day1!$AG61)),Input_Day1!$AD$12:'Input_Day1'!$AD$238,0)))</f>
        <v/>
      </c>
      <c r="C52" s="1" t="str">
        <f>IF($A52="","",INDEX(Input_Day1!B$12:B$238,MATCH(IF(Input_Day1!$AG61="","",SMALL(Input_Day1!$AD$12:$AD$238,Input_Day1!$AG61)),Input_Day1!$AD$12:'Input_Day1'!$AD$238,0)))</f>
        <v/>
      </c>
      <c r="D52" s="1" t="str">
        <f>IF($A52="","",INDEX(Input_Day1!C$12:C$238,MATCH(IF(Input_Day1!$AG61="","",SMALL(Input_Day1!$AD$12:$AD$238,Input_Day1!$AG61)),Input_Day1!$AD$12:'Input_Day1'!$AD$238,0)))</f>
        <v/>
      </c>
      <c r="E52" s="4" t="str">
        <f>IF($A52="","",INDEX(Input_Day1!D$12:D$238,MATCH(IF(Input_Day1!$AG61="","",SMALL(Input_Day1!$AD$12:$AD$238,Input_Day1!$AG61)),Input_Day1!$AD$12:'Input_Day1'!$AD$238,0)))</f>
        <v/>
      </c>
      <c r="F52" s="5" t="str">
        <f>IF(OR($A52="",Input_Day1!F61=""),"",INDEX(Input_Day1!F$12:F$238,MATCH(IF(Input_Day1!$AG61="","",SMALL(Input_Day1!$AD$12:$AD$238,Input_Day1!$AG61)),Input_Day1!$AD$12:'Input_Day1'!$AD$238,0)))</f>
        <v/>
      </c>
      <c r="G52" s="1" t="str">
        <f>IF($A52="","",INDEX(Input_Day1!G$12:G$238,MATCH(IF(Input_Day1!$AG61="","",SMALL(Input_Day1!$AD$12:$AD$238,Input_Day1!$AG61)),Input_Day1!$AD$12:'Input_Day1'!$AD$238,0)))</f>
        <v/>
      </c>
      <c r="H52" s="4" t="str">
        <f>IF($A52="","",INDEX(Input_Day1!H$12:H$238,MATCH(IF(Input_Day1!$AG61="","",SMALL(Input_Day1!$AD$12:$AD$238,Input_Day1!$AG61)),Input_Day1!$AD$12:'Input_Day1'!$AD$238,0)))</f>
        <v/>
      </c>
      <c r="I52" s="5" t="str">
        <f>IF(OR($A52="",Input_Day1!I61=""),"",INDEX(Input_Day1!I$12:I$238,MATCH(IF(Input_Day1!$AG61="","",SMALL(Input_Day1!$AD$12:$AD$238,Input_Day1!$AG61)),Input_Day1!$AD$12:'Input_Day1'!$AD$238,0)))</f>
        <v/>
      </c>
      <c r="J52" s="1" t="str">
        <f>IF($A52="","",INDEX(Input_Day1!J$12:J$238,MATCH(IF(Input_Day1!$AG61="","",SMALL(Input_Day1!$AD$12:$AD$238,Input_Day1!$AG61)),Input_Day1!$AD$12:'Input_Day1'!$AD$238,0)))</f>
        <v/>
      </c>
      <c r="K52" s="4" t="str">
        <f>IF($A52="","",INDEX(Input_Day1!K$12:K$238,MATCH(IF(Input_Day1!$AG61="","",SMALL(Input_Day1!$AD$12:$AD$238,Input_Day1!$AG61)),Input_Day1!$AD$12:'Input_Day1'!$AD$238,0)))</f>
        <v/>
      </c>
      <c r="L52" s="5" t="str">
        <f>IF(OR($A52="",Input_Day1!L61=""),"",INDEX(Input_Day1!L$12:L$238,MATCH(IF(Input_Day1!$AG61="","",SMALL(Input_Day1!$AD$12:$AD$238,Input_Day1!$AG61)),Input_Day1!$AD$12:'Input_Day1'!$AD$238,0)))</f>
        <v/>
      </c>
      <c r="M52" s="1" t="str">
        <f>IF($A52="","",INDEX(Input_Day1!M$12:M$238,MATCH(IF(Input_Day1!$AG61="","",SMALL(Input_Day1!$AD$12:$AD$238,Input_Day1!$AG61)),Input_Day1!$AD$12:'Input_Day1'!$AD$238,0)))</f>
        <v/>
      </c>
      <c r="N52" s="4" t="str">
        <f>IF($A52="","",INDEX(Input_Day1!N$12:N$238,MATCH(IF(Input_Day1!$AG61="","",SMALL(Input_Day1!$AD$12:$AD$238,Input_Day1!$AG61)),Input_Day1!$AD$12:'Input_Day1'!$AD$238,0)))</f>
        <v/>
      </c>
      <c r="O52" s="5" t="str">
        <f>IF(OR($A52="",Input_Day1!O61=""),"",INDEX(Input_Day1!O$12:O$238,MATCH(IF(Input_Day1!$AG61="","",SMALL(Input_Day1!$AD$12:$AD$238,Input_Day1!$AG61)),Input_Day1!$AD$12:'Input_Day1'!$AD$238,0)))</f>
        <v/>
      </c>
      <c r="P52" s="1" t="str">
        <f>IF($A52="","",INDEX(Input_Day1!P$12:P$238,MATCH(IF(Input_Day1!$AG61="","",SMALL(Input_Day1!$AD$12:$AD$238,Input_Day1!$AG61)),Input_Day1!$AD$12:'Input_Day1'!$AD$238,0)))</f>
        <v/>
      </c>
      <c r="Q52" s="4" t="str">
        <f>IF($A52="","",INDEX(Input_Day1!Q$12:Q$238,MATCH(IF(Input_Day1!$AG61="","",SMALL(Input_Day1!$AD$12:$AD$238,Input_Day1!$AG61)),Input_Day1!$AD$12:'Input_Day1'!$AD$238,0)))</f>
        <v/>
      </c>
      <c r="R52" s="5" t="str">
        <f>IF(OR($A52="",Input_Day1!R61=""),"",INDEX(Input_Day1!R$12:R$238,MATCH(IF(Input_Day1!$AG61="","",SMALL(Input_Day1!$AD$12:$AD$238,Input_Day1!$AG61)),Input_Day1!$AD$12:'Input_Day1'!$AD$238,0)))</f>
        <v/>
      </c>
      <c r="S52" s="1" t="str">
        <f>IF($A52="","",INDEX(Input_Day1!S$12:S$238,MATCH(IF(Input_Day1!$AG61="","",SMALL(Input_Day1!$AD$12:$AD$238,Input_Day1!$AG61)),Input_Day1!$AD$12:'Input_Day1'!$AD$238,0)))</f>
        <v/>
      </c>
      <c r="T52" s="4" t="str">
        <f>IF($A52="","",INDEX(Input_Day1!T$12:T$238,MATCH(IF(Input_Day1!$AG61="","",SMALL(Input_Day1!$AD$12:$AD$238,Input_Day1!$AG61)),Input_Day1!$AD$12:'Input_Day1'!$AD$238,0)))</f>
        <v/>
      </c>
      <c r="U52" s="5" t="str">
        <f>IF(OR($A52="",Input_Day1!U61=""),"",INDEX(Input_Day1!U$12:U$238,MATCH(IF(Input_Day1!$AG61="","",SMALL(Input_Day1!$AD$12:$AD$238,Input_Day1!$AG61)),Input_Day1!$AD$12:'Input_Day1'!$AD$238,0)))</f>
        <v/>
      </c>
      <c r="V52" s="1" t="str">
        <f>IF($A52="","",INDEX(Input_Day1!V$12:V$238,MATCH(IF(Input_Day1!$AG61="","",SMALL(Input_Day1!$AD$12:$AD$238,Input_Day1!$AG61)),Input_Day1!$AD$12:'Input_Day1'!$AD$238,0)))</f>
        <v/>
      </c>
      <c r="W52" s="4" t="str">
        <f>IF($A52="","",INDEX(Input_Day1!W$12:W$238,MATCH(IF(Input_Day1!$AG61="","",SMALL(Input_Day1!$AD$12:$AD$238,Input_Day1!$AG61)),Input_Day1!$AD$12:'Input_Day1'!$AD$238,0)))</f>
        <v/>
      </c>
      <c r="X52" s="5" t="str">
        <f>IF(OR($A52="",Input_Day1!X61=""),"",INDEX(Input_Day1!X$12:X$238,MATCH(IF(Input_Day1!$AG61="","",SMALL(Input_Day1!$AD$12:$AD$238,Input_Day1!$AG61)),Input_Day1!$AD$12:'Input_Day1'!$AD$238,0)))</f>
        <v/>
      </c>
      <c r="Y52" s="1" t="str">
        <f>IF($A52="","",INDEX(Input_Day1!Y$12:Y$238,MATCH(IF(Input_Day1!$AG61="","",SMALL(Input_Day1!$AD$12:$AD$238,Input_Day1!$AG61)),Input_Day1!$AD$12:'Input_Day1'!$AD$238,0)))</f>
        <v/>
      </c>
      <c r="Z52" s="1" t="str">
        <f>IF($A52="","",INDEX(Input_Day1!Z$12:Z$238,MATCH(IF(Input_Day1!$AG61="","",SMALL(Input_Day1!$AD$12:$AD$238,Input_Day1!$AG61)),Input_Day1!$AD$12:'Input_Day1'!$AD$238,0)))</f>
        <v/>
      </c>
    </row>
    <row r="53" spans="1:26" x14ac:dyDescent="0.35">
      <c r="A53" s="1" t="str">
        <f>INDEX(Input_Day1!AC$12:AC$238,MATCH(IF(Input_Day1!$AG62="","",SMALL(Input_Day1!$AD$12:$AD$238,Input_Day1!$AG62)),Input_Day1!$AD$12:'Input_Day1'!$AD$238,0))</f>
        <v/>
      </c>
      <c r="B53" s="1" t="str">
        <f>IF($A53="","",INDEX(Input_Day1!A$12:A$238,MATCH(IF(Input_Day1!$AG62="","",SMALL(Input_Day1!$AD$12:$AD$238,Input_Day1!$AG62)),Input_Day1!$AD$12:'Input_Day1'!$AD$238,0)))</f>
        <v/>
      </c>
      <c r="C53" s="1" t="str">
        <f>IF($A53="","",INDEX(Input_Day1!B$12:B$238,MATCH(IF(Input_Day1!$AG62="","",SMALL(Input_Day1!$AD$12:$AD$238,Input_Day1!$AG62)),Input_Day1!$AD$12:'Input_Day1'!$AD$238,0)))</f>
        <v/>
      </c>
      <c r="D53" s="1" t="str">
        <f>IF($A53="","",INDEX(Input_Day1!C$12:C$238,MATCH(IF(Input_Day1!$AG62="","",SMALL(Input_Day1!$AD$12:$AD$238,Input_Day1!$AG62)),Input_Day1!$AD$12:'Input_Day1'!$AD$238,0)))</f>
        <v/>
      </c>
      <c r="E53" s="4" t="str">
        <f>IF($A53="","",INDEX(Input_Day1!D$12:D$238,MATCH(IF(Input_Day1!$AG62="","",SMALL(Input_Day1!$AD$12:$AD$238,Input_Day1!$AG62)),Input_Day1!$AD$12:'Input_Day1'!$AD$238,0)))</f>
        <v/>
      </c>
      <c r="F53" s="5" t="str">
        <f>IF(OR($A53="",Input_Day1!F62=""),"",INDEX(Input_Day1!F$12:F$238,MATCH(IF(Input_Day1!$AG62="","",SMALL(Input_Day1!$AD$12:$AD$238,Input_Day1!$AG62)),Input_Day1!$AD$12:'Input_Day1'!$AD$238,0)))</f>
        <v/>
      </c>
      <c r="G53" s="1" t="str">
        <f>IF($A53="","",INDEX(Input_Day1!G$12:G$238,MATCH(IF(Input_Day1!$AG62="","",SMALL(Input_Day1!$AD$12:$AD$238,Input_Day1!$AG62)),Input_Day1!$AD$12:'Input_Day1'!$AD$238,0)))</f>
        <v/>
      </c>
      <c r="H53" s="4" t="str">
        <f>IF($A53="","",INDEX(Input_Day1!H$12:H$238,MATCH(IF(Input_Day1!$AG62="","",SMALL(Input_Day1!$AD$12:$AD$238,Input_Day1!$AG62)),Input_Day1!$AD$12:'Input_Day1'!$AD$238,0)))</f>
        <v/>
      </c>
      <c r="I53" s="5" t="str">
        <f>IF(OR($A53="",Input_Day1!I62=""),"",INDEX(Input_Day1!I$12:I$238,MATCH(IF(Input_Day1!$AG62="","",SMALL(Input_Day1!$AD$12:$AD$238,Input_Day1!$AG62)),Input_Day1!$AD$12:'Input_Day1'!$AD$238,0)))</f>
        <v/>
      </c>
      <c r="J53" s="1" t="str">
        <f>IF($A53="","",INDEX(Input_Day1!J$12:J$238,MATCH(IF(Input_Day1!$AG62="","",SMALL(Input_Day1!$AD$12:$AD$238,Input_Day1!$AG62)),Input_Day1!$AD$12:'Input_Day1'!$AD$238,0)))</f>
        <v/>
      </c>
      <c r="K53" s="4" t="str">
        <f>IF($A53="","",INDEX(Input_Day1!K$12:K$238,MATCH(IF(Input_Day1!$AG62="","",SMALL(Input_Day1!$AD$12:$AD$238,Input_Day1!$AG62)),Input_Day1!$AD$12:'Input_Day1'!$AD$238,0)))</f>
        <v/>
      </c>
      <c r="L53" s="5" t="str">
        <f>IF(OR($A53="",Input_Day1!L62=""),"",INDEX(Input_Day1!L$12:L$238,MATCH(IF(Input_Day1!$AG62="","",SMALL(Input_Day1!$AD$12:$AD$238,Input_Day1!$AG62)),Input_Day1!$AD$12:'Input_Day1'!$AD$238,0)))</f>
        <v/>
      </c>
      <c r="M53" s="1" t="str">
        <f>IF($A53="","",INDEX(Input_Day1!M$12:M$238,MATCH(IF(Input_Day1!$AG62="","",SMALL(Input_Day1!$AD$12:$AD$238,Input_Day1!$AG62)),Input_Day1!$AD$12:'Input_Day1'!$AD$238,0)))</f>
        <v/>
      </c>
      <c r="N53" s="4" t="str">
        <f>IF($A53="","",INDEX(Input_Day1!N$12:N$238,MATCH(IF(Input_Day1!$AG62="","",SMALL(Input_Day1!$AD$12:$AD$238,Input_Day1!$AG62)),Input_Day1!$AD$12:'Input_Day1'!$AD$238,0)))</f>
        <v/>
      </c>
      <c r="O53" s="5" t="str">
        <f>IF(OR($A53="",Input_Day1!O62=""),"",INDEX(Input_Day1!O$12:O$238,MATCH(IF(Input_Day1!$AG62="","",SMALL(Input_Day1!$AD$12:$AD$238,Input_Day1!$AG62)),Input_Day1!$AD$12:'Input_Day1'!$AD$238,0)))</f>
        <v/>
      </c>
      <c r="P53" s="1" t="str">
        <f>IF($A53="","",INDEX(Input_Day1!P$12:P$238,MATCH(IF(Input_Day1!$AG62="","",SMALL(Input_Day1!$AD$12:$AD$238,Input_Day1!$AG62)),Input_Day1!$AD$12:'Input_Day1'!$AD$238,0)))</f>
        <v/>
      </c>
      <c r="Q53" s="4" t="str">
        <f>IF($A53="","",INDEX(Input_Day1!Q$12:Q$238,MATCH(IF(Input_Day1!$AG62="","",SMALL(Input_Day1!$AD$12:$AD$238,Input_Day1!$AG62)),Input_Day1!$AD$12:'Input_Day1'!$AD$238,0)))</f>
        <v/>
      </c>
      <c r="R53" s="5" t="str">
        <f>IF(OR($A53="",Input_Day1!R62=""),"",INDEX(Input_Day1!R$12:R$238,MATCH(IF(Input_Day1!$AG62="","",SMALL(Input_Day1!$AD$12:$AD$238,Input_Day1!$AG62)),Input_Day1!$AD$12:'Input_Day1'!$AD$238,0)))</f>
        <v/>
      </c>
      <c r="S53" s="1" t="str">
        <f>IF($A53="","",INDEX(Input_Day1!S$12:S$238,MATCH(IF(Input_Day1!$AG62="","",SMALL(Input_Day1!$AD$12:$AD$238,Input_Day1!$AG62)),Input_Day1!$AD$12:'Input_Day1'!$AD$238,0)))</f>
        <v/>
      </c>
      <c r="T53" s="4" t="str">
        <f>IF($A53="","",INDEX(Input_Day1!T$12:T$238,MATCH(IF(Input_Day1!$AG62="","",SMALL(Input_Day1!$AD$12:$AD$238,Input_Day1!$AG62)),Input_Day1!$AD$12:'Input_Day1'!$AD$238,0)))</f>
        <v/>
      </c>
      <c r="U53" s="5" t="str">
        <f>IF(OR($A53="",Input_Day1!U62=""),"",INDEX(Input_Day1!U$12:U$238,MATCH(IF(Input_Day1!$AG62="","",SMALL(Input_Day1!$AD$12:$AD$238,Input_Day1!$AG62)),Input_Day1!$AD$12:'Input_Day1'!$AD$238,0)))</f>
        <v/>
      </c>
      <c r="V53" s="1" t="str">
        <f>IF($A53="","",INDEX(Input_Day1!V$12:V$238,MATCH(IF(Input_Day1!$AG62="","",SMALL(Input_Day1!$AD$12:$AD$238,Input_Day1!$AG62)),Input_Day1!$AD$12:'Input_Day1'!$AD$238,0)))</f>
        <v/>
      </c>
      <c r="W53" s="4" t="str">
        <f>IF($A53="","",INDEX(Input_Day1!W$12:W$238,MATCH(IF(Input_Day1!$AG62="","",SMALL(Input_Day1!$AD$12:$AD$238,Input_Day1!$AG62)),Input_Day1!$AD$12:'Input_Day1'!$AD$238,0)))</f>
        <v/>
      </c>
      <c r="X53" s="5" t="str">
        <f>IF(OR($A53="",Input_Day1!X62=""),"",INDEX(Input_Day1!X$12:X$238,MATCH(IF(Input_Day1!$AG62="","",SMALL(Input_Day1!$AD$12:$AD$238,Input_Day1!$AG62)),Input_Day1!$AD$12:'Input_Day1'!$AD$238,0)))</f>
        <v/>
      </c>
      <c r="Y53" s="1" t="str">
        <f>IF($A53="","",INDEX(Input_Day1!Y$12:Y$238,MATCH(IF(Input_Day1!$AG62="","",SMALL(Input_Day1!$AD$12:$AD$238,Input_Day1!$AG62)),Input_Day1!$AD$12:'Input_Day1'!$AD$238,0)))</f>
        <v/>
      </c>
      <c r="Z53" s="1" t="str">
        <f>IF($A53="","",INDEX(Input_Day1!Z$12:Z$238,MATCH(IF(Input_Day1!$AG62="","",SMALL(Input_Day1!$AD$12:$AD$238,Input_Day1!$AG62)),Input_Day1!$AD$12:'Input_Day1'!$AD$238,0)))</f>
        <v/>
      </c>
    </row>
    <row r="54" spans="1:26" x14ac:dyDescent="0.35">
      <c r="A54" s="1" t="str">
        <f>INDEX(Input_Day1!AC$12:AC$238,MATCH(IF(Input_Day1!$AG63="","",SMALL(Input_Day1!$AD$12:$AD$238,Input_Day1!$AG63)),Input_Day1!$AD$12:'Input_Day1'!$AD$238,0))</f>
        <v/>
      </c>
      <c r="B54" s="1" t="str">
        <f>IF($A54="","",INDEX(Input_Day1!A$12:A$238,MATCH(IF(Input_Day1!$AG63="","",SMALL(Input_Day1!$AD$12:$AD$238,Input_Day1!$AG63)),Input_Day1!$AD$12:'Input_Day1'!$AD$238,0)))</f>
        <v/>
      </c>
      <c r="C54" s="1" t="str">
        <f>IF($A54="","",INDEX(Input_Day1!B$12:B$238,MATCH(IF(Input_Day1!$AG63="","",SMALL(Input_Day1!$AD$12:$AD$238,Input_Day1!$AG63)),Input_Day1!$AD$12:'Input_Day1'!$AD$238,0)))</f>
        <v/>
      </c>
      <c r="D54" s="1" t="str">
        <f>IF($A54="","",INDEX(Input_Day1!C$12:C$238,MATCH(IF(Input_Day1!$AG63="","",SMALL(Input_Day1!$AD$12:$AD$238,Input_Day1!$AG63)),Input_Day1!$AD$12:'Input_Day1'!$AD$238,0)))</f>
        <v/>
      </c>
      <c r="E54" s="4" t="str">
        <f>IF($A54="","",INDEX(Input_Day1!D$12:D$238,MATCH(IF(Input_Day1!$AG63="","",SMALL(Input_Day1!$AD$12:$AD$238,Input_Day1!$AG63)),Input_Day1!$AD$12:'Input_Day1'!$AD$238,0)))</f>
        <v/>
      </c>
      <c r="F54" s="5" t="str">
        <f>IF(OR($A54="",Input_Day1!F63=""),"",INDEX(Input_Day1!F$12:F$238,MATCH(IF(Input_Day1!$AG63="","",SMALL(Input_Day1!$AD$12:$AD$238,Input_Day1!$AG63)),Input_Day1!$AD$12:'Input_Day1'!$AD$238,0)))</f>
        <v/>
      </c>
      <c r="G54" s="1" t="str">
        <f>IF($A54="","",INDEX(Input_Day1!G$12:G$238,MATCH(IF(Input_Day1!$AG63="","",SMALL(Input_Day1!$AD$12:$AD$238,Input_Day1!$AG63)),Input_Day1!$AD$12:'Input_Day1'!$AD$238,0)))</f>
        <v/>
      </c>
      <c r="H54" s="4" t="str">
        <f>IF($A54="","",INDEX(Input_Day1!H$12:H$238,MATCH(IF(Input_Day1!$AG63="","",SMALL(Input_Day1!$AD$12:$AD$238,Input_Day1!$AG63)),Input_Day1!$AD$12:'Input_Day1'!$AD$238,0)))</f>
        <v/>
      </c>
      <c r="I54" s="5" t="str">
        <f>IF(OR($A54="",Input_Day1!I63=""),"",INDEX(Input_Day1!I$12:I$238,MATCH(IF(Input_Day1!$AG63="","",SMALL(Input_Day1!$AD$12:$AD$238,Input_Day1!$AG63)),Input_Day1!$AD$12:'Input_Day1'!$AD$238,0)))</f>
        <v/>
      </c>
      <c r="J54" s="1" t="str">
        <f>IF($A54="","",INDEX(Input_Day1!J$12:J$238,MATCH(IF(Input_Day1!$AG63="","",SMALL(Input_Day1!$AD$12:$AD$238,Input_Day1!$AG63)),Input_Day1!$AD$12:'Input_Day1'!$AD$238,0)))</f>
        <v/>
      </c>
      <c r="K54" s="4" t="str">
        <f>IF($A54="","",INDEX(Input_Day1!K$12:K$238,MATCH(IF(Input_Day1!$AG63="","",SMALL(Input_Day1!$AD$12:$AD$238,Input_Day1!$AG63)),Input_Day1!$AD$12:'Input_Day1'!$AD$238,0)))</f>
        <v/>
      </c>
      <c r="L54" s="5" t="str">
        <f>IF(OR($A54="",Input_Day1!L63=""),"",INDEX(Input_Day1!L$12:L$238,MATCH(IF(Input_Day1!$AG63="","",SMALL(Input_Day1!$AD$12:$AD$238,Input_Day1!$AG63)),Input_Day1!$AD$12:'Input_Day1'!$AD$238,0)))</f>
        <v/>
      </c>
      <c r="M54" s="1" t="str">
        <f>IF($A54="","",INDEX(Input_Day1!M$12:M$238,MATCH(IF(Input_Day1!$AG63="","",SMALL(Input_Day1!$AD$12:$AD$238,Input_Day1!$AG63)),Input_Day1!$AD$12:'Input_Day1'!$AD$238,0)))</f>
        <v/>
      </c>
      <c r="N54" s="4" t="str">
        <f>IF($A54="","",INDEX(Input_Day1!N$12:N$238,MATCH(IF(Input_Day1!$AG63="","",SMALL(Input_Day1!$AD$12:$AD$238,Input_Day1!$AG63)),Input_Day1!$AD$12:'Input_Day1'!$AD$238,0)))</f>
        <v/>
      </c>
      <c r="O54" s="5" t="str">
        <f>IF(OR($A54="",Input_Day1!O63=""),"",INDEX(Input_Day1!O$12:O$238,MATCH(IF(Input_Day1!$AG63="","",SMALL(Input_Day1!$AD$12:$AD$238,Input_Day1!$AG63)),Input_Day1!$AD$12:'Input_Day1'!$AD$238,0)))</f>
        <v/>
      </c>
      <c r="P54" s="1" t="str">
        <f>IF($A54="","",INDEX(Input_Day1!P$12:P$238,MATCH(IF(Input_Day1!$AG63="","",SMALL(Input_Day1!$AD$12:$AD$238,Input_Day1!$AG63)),Input_Day1!$AD$12:'Input_Day1'!$AD$238,0)))</f>
        <v/>
      </c>
      <c r="Q54" s="4" t="str">
        <f>IF($A54="","",INDEX(Input_Day1!Q$12:Q$238,MATCH(IF(Input_Day1!$AG63="","",SMALL(Input_Day1!$AD$12:$AD$238,Input_Day1!$AG63)),Input_Day1!$AD$12:'Input_Day1'!$AD$238,0)))</f>
        <v/>
      </c>
      <c r="R54" s="5" t="str">
        <f>IF(OR($A54="",Input_Day1!R63=""),"",INDEX(Input_Day1!R$12:R$238,MATCH(IF(Input_Day1!$AG63="","",SMALL(Input_Day1!$AD$12:$AD$238,Input_Day1!$AG63)),Input_Day1!$AD$12:'Input_Day1'!$AD$238,0)))</f>
        <v/>
      </c>
      <c r="S54" s="1" t="str">
        <f>IF($A54="","",INDEX(Input_Day1!S$12:S$238,MATCH(IF(Input_Day1!$AG63="","",SMALL(Input_Day1!$AD$12:$AD$238,Input_Day1!$AG63)),Input_Day1!$AD$12:'Input_Day1'!$AD$238,0)))</f>
        <v/>
      </c>
      <c r="T54" s="4" t="str">
        <f>IF($A54="","",INDEX(Input_Day1!T$12:T$238,MATCH(IF(Input_Day1!$AG63="","",SMALL(Input_Day1!$AD$12:$AD$238,Input_Day1!$AG63)),Input_Day1!$AD$12:'Input_Day1'!$AD$238,0)))</f>
        <v/>
      </c>
      <c r="U54" s="5" t="str">
        <f>IF(OR($A54="",Input_Day1!U63=""),"",INDEX(Input_Day1!U$12:U$238,MATCH(IF(Input_Day1!$AG63="","",SMALL(Input_Day1!$AD$12:$AD$238,Input_Day1!$AG63)),Input_Day1!$AD$12:'Input_Day1'!$AD$238,0)))</f>
        <v/>
      </c>
      <c r="V54" s="1" t="str">
        <f>IF($A54="","",INDEX(Input_Day1!V$12:V$238,MATCH(IF(Input_Day1!$AG63="","",SMALL(Input_Day1!$AD$12:$AD$238,Input_Day1!$AG63)),Input_Day1!$AD$12:'Input_Day1'!$AD$238,0)))</f>
        <v/>
      </c>
      <c r="W54" s="4" t="str">
        <f>IF($A54="","",INDEX(Input_Day1!W$12:W$238,MATCH(IF(Input_Day1!$AG63="","",SMALL(Input_Day1!$AD$12:$AD$238,Input_Day1!$AG63)),Input_Day1!$AD$12:'Input_Day1'!$AD$238,0)))</f>
        <v/>
      </c>
      <c r="X54" s="5" t="str">
        <f>IF(OR($A54="",Input_Day1!X63=""),"",INDEX(Input_Day1!X$12:X$238,MATCH(IF(Input_Day1!$AG63="","",SMALL(Input_Day1!$AD$12:$AD$238,Input_Day1!$AG63)),Input_Day1!$AD$12:'Input_Day1'!$AD$238,0)))</f>
        <v/>
      </c>
      <c r="Y54" s="1" t="str">
        <f>IF($A54="","",INDEX(Input_Day1!Y$12:Y$238,MATCH(IF(Input_Day1!$AG63="","",SMALL(Input_Day1!$AD$12:$AD$238,Input_Day1!$AG63)),Input_Day1!$AD$12:'Input_Day1'!$AD$238,0)))</f>
        <v/>
      </c>
      <c r="Z54" s="1" t="str">
        <f>IF($A54="","",INDEX(Input_Day1!Z$12:Z$238,MATCH(IF(Input_Day1!$AG63="","",SMALL(Input_Day1!$AD$12:$AD$238,Input_Day1!$AG63)),Input_Day1!$AD$12:'Input_Day1'!$AD$238,0)))</f>
        <v/>
      </c>
    </row>
    <row r="55" spans="1:26" x14ac:dyDescent="0.35">
      <c r="A55" s="1" t="str">
        <f>INDEX(Input_Day1!AC$12:AC$238,MATCH(IF(Input_Day1!$AG64="","",SMALL(Input_Day1!$AD$12:$AD$238,Input_Day1!$AG64)),Input_Day1!$AD$12:'Input_Day1'!$AD$238,0))</f>
        <v/>
      </c>
      <c r="B55" s="1" t="str">
        <f>IF($A55="","",INDEX(Input_Day1!A$12:A$238,MATCH(IF(Input_Day1!$AG64="","",SMALL(Input_Day1!$AD$12:$AD$238,Input_Day1!$AG64)),Input_Day1!$AD$12:'Input_Day1'!$AD$238,0)))</f>
        <v/>
      </c>
      <c r="C55" s="1" t="str">
        <f>IF($A55="","",INDEX(Input_Day1!B$12:B$238,MATCH(IF(Input_Day1!$AG64="","",SMALL(Input_Day1!$AD$12:$AD$238,Input_Day1!$AG64)),Input_Day1!$AD$12:'Input_Day1'!$AD$238,0)))</f>
        <v/>
      </c>
      <c r="D55" s="1" t="str">
        <f>IF($A55="","",INDEX(Input_Day1!C$12:C$238,MATCH(IF(Input_Day1!$AG64="","",SMALL(Input_Day1!$AD$12:$AD$238,Input_Day1!$AG64)),Input_Day1!$AD$12:'Input_Day1'!$AD$238,0)))</f>
        <v/>
      </c>
      <c r="E55" s="4" t="str">
        <f>IF($A55="","",INDEX(Input_Day1!D$12:D$238,MATCH(IF(Input_Day1!$AG64="","",SMALL(Input_Day1!$AD$12:$AD$238,Input_Day1!$AG64)),Input_Day1!$AD$12:'Input_Day1'!$AD$238,0)))</f>
        <v/>
      </c>
      <c r="F55" s="5" t="str">
        <f>IF(OR($A55="",Input_Day1!F64=""),"",INDEX(Input_Day1!F$12:F$238,MATCH(IF(Input_Day1!$AG64="","",SMALL(Input_Day1!$AD$12:$AD$238,Input_Day1!$AG64)),Input_Day1!$AD$12:'Input_Day1'!$AD$238,0)))</f>
        <v/>
      </c>
      <c r="G55" s="1" t="str">
        <f>IF($A55="","",INDEX(Input_Day1!G$12:G$238,MATCH(IF(Input_Day1!$AG64="","",SMALL(Input_Day1!$AD$12:$AD$238,Input_Day1!$AG64)),Input_Day1!$AD$12:'Input_Day1'!$AD$238,0)))</f>
        <v/>
      </c>
      <c r="H55" s="4" t="str">
        <f>IF($A55="","",INDEX(Input_Day1!H$12:H$238,MATCH(IF(Input_Day1!$AG64="","",SMALL(Input_Day1!$AD$12:$AD$238,Input_Day1!$AG64)),Input_Day1!$AD$12:'Input_Day1'!$AD$238,0)))</f>
        <v/>
      </c>
      <c r="I55" s="5" t="str">
        <f>IF(OR($A55="",Input_Day1!I64=""),"",INDEX(Input_Day1!I$12:I$238,MATCH(IF(Input_Day1!$AG64="","",SMALL(Input_Day1!$AD$12:$AD$238,Input_Day1!$AG64)),Input_Day1!$AD$12:'Input_Day1'!$AD$238,0)))</f>
        <v/>
      </c>
      <c r="J55" s="1" t="str">
        <f>IF($A55="","",INDEX(Input_Day1!J$12:J$238,MATCH(IF(Input_Day1!$AG64="","",SMALL(Input_Day1!$AD$12:$AD$238,Input_Day1!$AG64)),Input_Day1!$AD$12:'Input_Day1'!$AD$238,0)))</f>
        <v/>
      </c>
      <c r="K55" s="4" t="str">
        <f>IF($A55="","",INDEX(Input_Day1!K$12:K$238,MATCH(IF(Input_Day1!$AG64="","",SMALL(Input_Day1!$AD$12:$AD$238,Input_Day1!$AG64)),Input_Day1!$AD$12:'Input_Day1'!$AD$238,0)))</f>
        <v/>
      </c>
      <c r="L55" s="5" t="str">
        <f>IF(OR($A55="",Input_Day1!L64=""),"",INDEX(Input_Day1!L$12:L$238,MATCH(IF(Input_Day1!$AG64="","",SMALL(Input_Day1!$AD$12:$AD$238,Input_Day1!$AG64)),Input_Day1!$AD$12:'Input_Day1'!$AD$238,0)))</f>
        <v/>
      </c>
      <c r="M55" s="1" t="str">
        <f>IF($A55="","",INDEX(Input_Day1!M$12:M$238,MATCH(IF(Input_Day1!$AG64="","",SMALL(Input_Day1!$AD$12:$AD$238,Input_Day1!$AG64)),Input_Day1!$AD$12:'Input_Day1'!$AD$238,0)))</f>
        <v/>
      </c>
      <c r="N55" s="4" t="str">
        <f>IF($A55="","",INDEX(Input_Day1!N$12:N$238,MATCH(IF(Input_Day1!$AG64="","",SMALL(Input_Day1!$AD$12:$AD$238,Input_Day1!$AG64)),Input_Day1!$AD$12:'Input_Day1'!$AD$238,0)))</f>
        <v/>
      </c>
      <c r="O55" s="5" t="str">
        <f>IF(OR($A55="",Input_Day1!O64=""),"",INDEX(Input_Day1!O$12:O$238,MATCH(IF(Input_Day1!$AG64="","",SMALL(Input_Day1!$AD$12:$AD$238,Input_Day1!$AG64)),Input_Day1!$AD$12:'Input_Day1'!$AD$238,0)))</f>
        <v/>
      </c>
      <c r="P55" s="1" t="str">
        <f>IF($A55="","",INDEX(Input_Day1!P$12:P$238,MATCH(IF(Input_Day1!$AG64="","",SMALL(Input_Day1!$AD$12:$AD$238,Input_Day1!$AG64)),Input_Day1!$AD$12:'Input_Day1'!$AD$238,0)))</f>
        <v/>
      </c>
      <c r="Q55" s="4" t="str">
        <f>IF($A55="","",INDEX(Input_Day1!Q$12:Q$238,MATCH(IF(Input_Day1!$AG64="","",SMALL(Input_Day1!$AD$12:$AD$238,Input_Day1!$AG64)),Input_Day1!$AD$12:'Input_Day1'!$AD$238,0)))</f>
        <v/>
      </c>
      <c r="R55" s="5" t="str">
        <f>IF(OR($A55="",Input_Day1!R64=""),"",INDEX(Input_Day1!R$12:R$238,MATCH(IF(Input_Day1!$AG64="","",SMALL(Input_Day1!$AD$12:$AD$238,Input_Day1!$AG64)),Input_Day1!$AD$12:'Input_Day1'!$AD$238,0)))</f>
        <v/>
      </c>
      <c r="S55" s="1" t="str">
        <f>IF($A55="","",INDEX(Input_Day1!S$12:S$238,MATCH(IF(Input_Day1!$AG64="","",SMALL(Input_Day1!$AD$12:$AD$238,Input_Day1!$AG64)),Input_Day1!$AD$12:'Input_Day1'!$AD$238,0)))</f>
        <v/>
      </c>
      <c r="T55" s="4" t="str">
        <f>IF($A55="","",INDEX(Input_Day1!T$12:T$238,MATCH(IF(Input_Day1!$AG64="","",SMALL(Input_Day1!$AD$12:$AD$238,Input_Day1!$AG64)),Input_Day1!$AD$12:'Input_Day1'!$AD$238,0)))</f>
        <v/>
      </c>
      <c r="U55" s="5" t="str">
        <f>IF(OR($A55="",Input_Day1!U64=""),"",INDEX(Input_Day1!U$12:U$238,MATCH(IF(Input_Day1!$AG64="","",SMALL(Input_Day1!$AD$12:$AD$238,Input_Day1!$AG64)),Input_Day1!$AD$12:'Input_Day1'!$AD$238,0)))</f>
        <v/>
      </c>
      <c r="V55" s="1" t="str">
        <f>IF($A55="","",INDEX(Input_Day1!V$12:V$238,MATCH(IF(Input_Day1!$AG64="","",SMALL(Input_Day1!$AD$12:$AD$238,Input_Day1!$AG64)),Input_Day1!$AD$12:'Input_Day1'!$AD$238,0)))</f>
        <v/>
      </c>
      <c r="W55" s="4" t="str">
        <f>IF($A55="","",INDEX(Input_Day1!W$12:W$238,MATCH(IF(Input_Day1!$AG64="","",SMALL(Input_Day1!$AD$12:$AD$238,Input_Day1!$AG64)),Input_Day1!$AD$12:'Input_Day1'!$AD$238,0)))</f>
        <v/>
      </c>
      <c r="X55" s="5" t="str">
        <f>IF(OR($A55="",Input_Day1!X64=""),"",INDEX(Input_Day1!X$12:X$238,MATCH(IF(Input_Day1!$AG64="","",SMALL(Input_Day1!$AD$12:$AD$238,Input_Day1!$AG64)),Input_Day1!$AD$12:'Input_Day1'!$AD$238,0)))</f>
        <v/>
      </c>
      <c r="Y55" s="1" t="str">
        <f>IF($A55="","",INDEX(Input_Day1!Y$12:Y$238,MATCH(IF(Input_Day1!$AG64="","",SMALL(Input_Day1!$AD$12:$AD$238,Input_Day1!$AG64)),Input_Day1!$AD$12:'Input_Day1'!$AD$238,0)))</f>
        <v/>
      </c>
      <c r="Z55" s="1" t="str">
        <f>IF($A55="","",INDEX(Input_Day1!Z$12:Z$238,MATCH(IF(Input_Day1!$AG64="","",SMALL(Input_Day1!$AD$12:$AD$238,Input_Day1!$AG64)),Input_Day1!$AD$12:'Input_Day1'!$AD$238,0)))</f>
        <v/>
      </c>
    </row>
    <row r="56" spans="1:26" x14ac:dyDescent="0.35">
      <c r="A56" s="1" t="str">
        <f>INDEX(Input_Day1!AC$12:AC$238,MATCH(IF(Input_Day1!$AG65="","",SMALL(Input_Day1!$AD$12:$AD$238,Input_Day1!$AG65)),Input_Day1!$AD$12:'Input_Day1'!$AD$238,0))</f>
        <v/>
      </c>
      <c r="B56" s="1" t="str">
        <f>IF($A56="","",INDEX(Input_Day1!A$12:A$238,MATCH(IF(Input_Day1!$AG65="","",SMALL(Input_Day1!$AD$12:$AD$238,Input_Day1!$AG65)),Input_Day1!$AD$12:'Input_Day1'!$AD$238,0)))</f>
        <v/>
      </c>
      <c r="C56" s="1" t="str">
        <f>IF($A56="","",INDEX(Input_Day1!B$12:B$238,MATCH(IF(Input_Day1!$AG65="","",SMALL(Input_Day1!$AD$12:$AD$238,Input_Day1!$AG65)),Input_Day1!$AD$12:'Input_Day1'!$AD$238,0)))</f>
        <v/>
      </c>
      <c r="D56" s="1" t="str">
        <f>IF($A56="","",INDEX(Input_Day1!C$12:C$238,MATCH(IF(Input_Day1!$AG65="","",SMALL(Input_Day1!$AD$12:$AD$238,Input_Day1!$AG65)),Input_Day1!$AD$12:'Input_Day1'!$AD$238,0)))</f>
        <v/>
      </c>
      <c r="E56" s="4" t="str">
        <f>IF($A56="","",INDEX(Input_Day1!D$12:D$238,MATCH(IF(Input_Day1!$AG65="","",SMALL(Input_Day1!$AD$12:$AD$238,Input_Day1!$AG65)),Input_Day1!$AD$12:'Input_Day1'!$AD$238,0)))</f>
        <v/>
      </c>
      <c r="F56" s="5" t="str">
        <f>IF(OR($A56="",Input_Day1!F65=""),"",INDEX(Input_Day1!F$12:F$238,MATCH(IF(Input_Day1!$AG65="","",SMALL(Input_Day1!$AD$12:$AD$238,Input_Day1!$AG65)),Input_Day1!$AD$12:'Input_Day1'!$AD$238,0)))</f>
        <v/>
      </c>
      <c r="G56" s="1" t="str">
        <f>IF($A56="","",INDEX(Input_Day1!G$12:G$238,MATCH(IF(Input_Day1!$AG65="","",SMALL(Input_Day1!$AD$12:$AD$238,Input_Day1!$AG65)),Input_Day1!$AD$12:'Input_Day1'!$AD$238,0)))</f>
        <v/>
      </c>
      <c r="H56" s="4" t="str">
        <f>IF($A56="","",INDEX(Input_Day1!H$12:H$238,MATCH(IF(Input_Day1!$AG65="","",SMALL(Input_Day1!$AD$12:$AD$238,Input_Day1!$AG65)),Input_Day1!$AD$12:'Input_Day1'!$AD$238,0)))</f>
        <v/>
      </c>
      <c r="I56" s="5" t="str">
        <f>IF(OR($A56="",Input_Day1!I65=""),"",INDEX(Input_Day1!I$12:I$238,MATCH(IF(Input_Day1!$AG65="","",SMALL(Input_Day1!$AD$12:$AD$238,Input_Day1!$AG65)),Input_Day1!$AD$12:'Input_Day1'!$AD$238,0)))</f>
        <v/>
      </c>
      <c r="J56" s="1" t="str">
        <f>IF($A56="","",INDEX(Input_Day1!J$12:J$238,MATCH(IF(Input_Day1!$AG65="","",SMALL(Input_Day1!$AD$12:$AD$238,Input_Day1!$AG65)),Input_Day1!$AD$12:'Input_Day1'!$AD$238,0)))</f>
        <v/>
      </c>
      <c r="K56" s="4" t="str">
        <f>IF($A56="","",INDEX(Input_Day1!K$12:K$238,MATCH(IF(Input_Day1!$AG65="","",SMALL(Input_Day1!$AD$12:$AD$238,Input_Day1!$AG65)),Input_Day1!$AD$12:'Input_Day1'!$AD$238,0)))</f>
        <v/>
      </c>
      <c r="L56" s="5" t="str">
        <f>IF(OR($A56="",Input_Day1!L65=""),"",INDEX(Input_Day1!L$12:L$238,MATCH(IF(Input_Day1!$AG65="","",SMALL(Input_Day1!$AD$12:$AD$238,Input_Day1!$AG65)),Input_Day1!$AD$12:'Input_Day1'!$AD$238,0)))</f>
        <v/>
      </c>
      <c r="M56" s="1" t="str">
        <f>IF($A56="","",INDEX(Input_Day1!M$12:M$238,MATCH(IF(Input_Day1!$AG65="","",SMALL(Input_Day1!$AD$12:$AD$238,Input_Day1!$AG65)),Input_Day1!$AD$12:'Input_Day1'!$AD$238,0)))</f>
        <v/>
      </c>
      <c r="N56" s="4" t="str">
        <f>IF($A56="","",INDEX(Input_Day1!N$12:N$238,MATCH(IF(Input_Day1!$AG65="","",SMALL(Input_Day1!$AD$12:$AD$238,Input_Day1!$AG65)),Input_Day1!$AD$12:'Input_Day1'!$AD$238,0)))</f>
        <v/>
      </c>
      <c r="O56" s="5" t="str">
        <f>IF(OR($A56="",Input_Day1!O65=""),"",INDEX(Input_Day1!O$12:O$238,MATCH(IF(Input_Day1!$AG65="","",SMALL(Input_Day1!$AD$12:$AD$238,Input_Day1!$AG65)),Input_Day1!$AD$12:'Input_Day1'!$AD$238,0)))</f>
        <v/>
      </c>
      <c r="P56" s="1" t="str">
        <f>IF($A56="","",INDEX(Input_Day1!P$12:P$238,MATCH(IF(Input_Day1!$AG65="","",SMALL(Input_Day1!$AD$12:$AD$238,Input_Day1!$AG65)),Input_Day1!$AD$12:'Input_Day1'!$AD$238,0)))</f>
        <v/>
      </c>
      <c r="Q56" s="4" t="str">
        <f>IF($A56="","",INDEX(Input_Day1!Q$12:Q$238,MATCH(IF(Input_Day1!$AG65="","",SMALL(Input_Day1!$AD$12:$AD$238,Input_Day1!$AG65)),Input_Day1!$AD$12:'Input_Day1'!$AD$238,0)))</f>
        <v/>
      </c>
      <c r="R56" s="5" t="str">
        <f>IF(OR($A56="",Input_Day1!R65=""),"",INDEX(Input_Day1!R$12:R$238,MATCH(IF(Input_Day1!$AG65="","",SMALL(Input_Day1!$AD$12:$AD$238,Input_Day1!$AG65)),Input_Day1!$AD$12:'Input_Day1'!$AD$238,0)))</f>
        <v/>
      </c>
      <c r="S56" s="1" t="str">
        <f>IF($A56="","",INDEX(Input_Day1!S$12:S$238,MATCH(IF(Input_Day1!$AG65="","",SMALL(Input_Day1!$AD$12:$AD$238,Input_Day1!$AG65)),Input_Day1!$AD$12:'Input_Day1'!$AD$238,0)))</f>
        <v/>
      </c>
      <c r="T56" s="4" t="str">
        <f>IF($A56="","",INDEX(Input_Day1!T$12:T$238,MATCH(IF(Input_Day1!$AG65="","",SMALL(Input_Day1!$AD$12:$AD$238,Input_Day1!$AG65)),Input_Day1!$AD$12:'Input_Day1'!$AD$238,0)))</f>
        <v/>
      </c>
      <c r="U56" s="5" t="str">
        <f>IF(OR($A56="",Input_Day1!U65=""),"",INDEX(Input_Day1!U$12:U$238,MATCH(IF(Input_Day1!$AG65="","",SMALL(Input_Day1!$AD$12:$AD$238,Input_Day1!$AG65)),Input_Day1!$AD$12:'Input_Day1'!$AD$238,0)))</f>
        <v/>
      </c>
      <c r="V56" s="1" t="str">
        <f>IF($A56="","",INDEX(Input_Day1!V$12:V$238,MATCH(IF(Input_Day1!$AG65="","",SMALL(Input_Day1!$AD$12:$AD$238,Input_Day1!$AG65)),Input_Day1!$AD$12:'Input_Day1'!$AD$238,0)))</f>
        <v/>
      </c>
      <c r="W56" s="4" t="str">
        <f>IF($A56="","",INDEX(Input_Day1!W$12:W$238,MATCH(IF(Input_Day1!$AG65="","",SMALL(Input_Day1!$AD$12:$AD$238,Input_Day1!$AG65)),Input_Day1!$AD$12:'Input_Day1'!$AD$238,0)))</f>
        <v/>
      </c>
      <c r="X56" s="5" t="str">
        <f>IF(OR($A56="",Input_Day1!X65=""),"",INDEX(Input_Day1!X$12:X$238,MATCH(IF(Input_Day1!$AG65="","",SMALL(Input_Day1!$AD$12:$AD$238,Input_Day1!$AG65)),Input_Day1!$AD$12:'Input_Day1'!$AD$238,0)))</f>
        <v/>
      </c>
      <c r="Y56" s="1" t="str">
        <f>IF($A56="","",INDEX(Input_Day1!Y$12:Y$238,MATCH(IF(Input_Day1!$AG65="","",SMALL(Input_Day1!$AD$12:$AD$238,Input_Day1!$AG65)),Input_Day1!$AD$12:'Input_Day1'!$AD$238,0)))</f>
        <v/>
      </c>
      <c r="Z56" s="1" t="str">
        <f>IF($A56="","",INDEX(Input_Day1!Z$12:Z$238,MATCH(IF(Input_Day1!$AG65="","",SMALL(Input_Day1!$AD$12:$AD$238,Input_Day1!$AG65)),Input_Day1!$AD$12:'Input_Day1'!$AD$238,0)))</f>
        <v/>
      </c>
    </row>
    <row r="57" spans="1:26" x14ac:dyDescent="0.35">
      <c r="A57" s="1" t="str">
        <f>INDEX(Input_Day1!AC$12:AC$238,MATCH(IF(Input_Day1!$AG66="","",SMALL(Input_Day1!$AD$12:$AD$238,Input_Day1!$AG66)),Input_Day1!$AD$12:'Input_Day1'!$AD$238,0))</f>
        <v/>
      </c>
      <c r="B57" s="1" t="str">
        <f>IF($A57="","",INDEX(Input_Day1!A$12:A$238,MATCH(IF(Input_Day1!$AG66="","",SMALL(Input_Day1!$AD$12:$AD$238,Input_Day1!$AG66)),Input_Day1!$AD$12:'Input_Day1'!$AD$238,0)))</f>
        <v/>
      </c>
      <c r="C57" s="1" t="str">
        <f>IF($A57="","",INDEX(Input_Day1!B$12:B$238,MATCH(IF(Input_Day1!$AG66="","",SMALL(Input_Day1!$AD$12:$AD$238,Input_Day1!$AG66)),Input_Day1!$AD$12:'Input_Day1'!$AD$238,0)))</f>
        <v/>
      </c>
      <c r="D57" s="1" t="str">
        <f>IF($A57="","",INDEX(Input_Day1!C$12:C$238,MATCH(IF(Input_Day1!$AG66="","",SMALL(Input_Day1!$AD$12:$AD$238,Input_Day1!$AG66)),Input_Day1!$AD$12:'Input_Day1'!$AD$238,0)))</f>
        <v/>
      </c>
      <c r="E57" s="4" t="str">
        <f>IF($A57="","",INDEX(Input_Day1!D$12:D$238,MATCH(IF(Input_Day1!$AG66="","",SMALL(Input_Day1!$AD$12:$AD$238,Input_Day1!$AG66)),Input_Day1!$AD$12:'Input_Day1'!$AD$238,0)))</f>
        <v/>
      </c>
      <c r="F57" s="5" t="str">
        <f>IF(OR($A57="",Input_Day1!F66=""),"",INDEX(Input_Day1!F$12:F$238,MATCH(IF(Input_Day1!$AG66="","",SMALL(Input_Day1!$AD$12:$AD$238,Input_Day1!$AG66)),Input_Day1!$AD$12:'Input_Day1'!$AD$238,0)))</f>
        <v/>
      </c>
      <c r="G57" s="1" t="str">
        <f>IF($A57="","",INDEX(Input_Day1!G$12:G$238,MATCH(IF(Input_Day1!$AG66="","",SMALL(Input_Day1!$AD$12:$AD$238,Input_Day1!$AG66)),Input_Day1!$AD$12:'Input_Day1'!$AD$238,0)))</f>
        <v/>
      </c>
      <c r="H57" s="4" t="str">
        <f>IF($A57="","",INDEX(Input_Day1!H$12:H$238,MATCH(IF(Input_Day1!$AG66="","",SMALL(Input_Day1!$AD$12:$AD$238,Input_Day1!$AG66)),Input_Day1!$AD$12:'Input_Day1'!$AD$238,0)))</f>
        <v/>
      </c>
      <c r="I57" s="5" t="str">
        <f>IF(OR($A57="",Input_Day1!I66=""),"",INDEX(Input_Day1!I$12:I$238,MATCH(IF(Input_Day1!$AG66="","",SMALL(Input_Day1!$AD$12:$AD$238,Input_Day1!$AG66)),Input_Day1!$AD$12:'Input_Day1'!$AD$238,0)))</f>
        <v/>
      </c>
      <c r="J57" s="1" t="str">
        <f>IF($A57="","",INDEX(Input_Day1!J$12:J$238,MATCH(IF(Input_Day1!$AG66="","",SMALL(Input_Day1!$AD$12:$AD$238,Input_Day1!$AG66)),Input_Day1!$AD$12:'Input_Day1'!$AD$238,0)))</f>
        <v/>
      </c>
      <c r="K57" s="4" t="str">
        <f>IF($A57="","",INDEX(Input_Day1!K$12:K$238,MATCH(IF(Input_Day1!$AG66="","",SMALL(Input_Day1!$AD$12:$AD$238,Input_Day1!$AG66)),Input_Day1!$AD$12:'Input_Day1'!$AD$238,0)))</f>
        <v/>
      </c>
      <c r="L57" s="5" t="str">
        <f>IF(OR($A57="",Input_Day1!L66=""),"",INDEX(Input_Day1!L$12:L$238,MATCH(IF(Input_Day1!$AG66="","",SMALL(Input_Day1!$AD$12:$AD$238,Input_Day1!$AG66)),Input_Day1!$AD$12:'Input_Day1'!$AD$238,0)))</f>
        <v/>
      </c>
      <c r="M57" s="1" t="str">
        <f>IF($A57="","",INDEX(Input_Day1!M$12:M$238,MATCH(IF(Input_Day1!$AG66="","",SMALL(Input_Day1!$AD$12:$AD$238,Input_Day1!$AG66)),Input_Day1!$AD$12:'Input_Day1'!$AD$238,0)))</f>
        <v/>
      </c>
      <c r="N57" s="4" t="str">
        <f>IF($A57="","",INDEX(Input_Day1!N$12:N$238,MATCH(IF(Input_Day1!$AG66="","",SMALL(Input_Day1!$AD$12:$AD$238,Input_Day1!$AG66)),Input_Day1!$AD$12:'Input_Day1'!$AD$238,0)))</f>
        <v/>
      </c>
      <c r="O57" s="5" t="str">
        <f>IF(OR($A57="",Input_Day1!O66=""),"",INDEX(Input_Day1!O$12:O$238,MATCH(IF(Input_Day1!$AG66="","",SMALL(Input_Day1!$AD$12:$AD$238,Input_Day1!$AG66)),Input_Day1!$AD$12:'Input_Day1'!$AD$238,0)))</f>
        <v/>
      </c>
      <c r="P57" s="1" t="str">
        <f>IF($A57="","",INDEX(Input_Day1!P$12:P$238,MATCH(IF(Input_Day1!$AG66="","",SMALL(Input_Day1!$AD$12:$AD$238,Input_Day1!$AG66)),Input_Day1!$AD$12:'Input_Day1'!$AD$238,0)))</f>
        <v/>
      </c>
      <c r="Q57" s="4" t="str">
        <f>IF($A57="","",INDEX(Input_Day1!Q$12:Q$238,MATCH(IF(Input_Day1!$AG66="","",SMALL(Input_Day1!$AD$12:$AD$238,Input_Day1!$AG66)),Input_Day1!$AD$12:'Input_Day1'!$AD$238,0)))</f>
        <v/>
      </c>
      <c r="R57" s="5" t="str">
        <f>IF(OR($A57="",Input_Day1!R66=""),"",INDEX(Input_Day1!R$12:R$238,MATCH(IF(Input_Day1!$AG66="","",SMALL(Input_Day1!$AD$12:$AD$238,Input_Day1!$AG66)),Input_Day1!$AD$12:'Input_Day1'!$AD$238,0)))</f>
        <v/>
      </c>
      <c r="S57" s="1" t="str">
        <f>IF($A57="","",INDEX(Input_Day1!S$12:S$238,MATCH(IF(Input_Day1!$AG66="","",SMALL(Input_Day1!$AD$12:$AD$238,Input_Day1!$AG66)),Input_Day1!$AD$12:'Input_Day1'!$AD$238,0)))</f>
        <v/>
      </c>
      <c r="T57" s="4" t="str">
        <f>IF($A57="","",INDEX(Input_Day1!T$12:T$238,MATCH(IF(Input_Day1!$AG66="","",SMALL(Input_Day1!$AD$12:$AD$238,Input_Day1!$AG66)),Input_Day1!$AD$12:'Input_Day1'!$AD$238,0)))</f>
        <v/>
      </c>
      <c r="U57" s="5" t="str">
        <f>IF(OR($A57="",Input_Day1!U66=""),"",INDEX(Input_Day1!U$12:U$238,MATCH(IF(Input_Day1!$AG66="","",SMALL(Input_Day1!$AD$12:$AD$238,Input_Day1!$AG66)),Input_Day1!$AD$12:'Input_Day1'!$AD$238,0)))</f>
        <v/>
      </c>
      <c r="V57" s="1" t="str">
        <f>IF($A57="","",INDEX(Input_Day1!V$12:V$238,MATCH(IF(Input_Day1!$AG66="","",SMALL(Input_Day1!$AD$12:$AD$238,Input_Day1!$AG66)),Input_Day1!$AD$12:'Input_Day1'!$AD$238,0)))</f>
        <v/>
      </c>
      <c r="W57" s="4" t="str">
        <f>IF($A57="","",INDEX(Input_Day1!W$12:W$238,MATCH(IF(Input_Day1!$AG66="","",SMALL(Input_Day1!$AD$12:$AD$238,Input_Day1!$AG66)),Input_Day1!$AD$12:'Input_Day1'!$AD$238,0)))</f>
        <v/>
      </c>
      <c r="X57" s="5" t="str">
        <f>IF(OR($A57="",Input_Day1!X66=""),"",INDEX(Input_Day1!X$12:X$238,MATCH(IF(Input_Day1!$AG66="","",SMALL(Input_Day1!$AD$12:$AD$238,Input_Day1!$AG66)),Input_Day1!$AD$12:'Input_Day1'!$AD$238,0)))</f>
        <v/>
      </c>
      <c r="Y57" s="1" t="str">
        <f>IF($A57="","",INDEX(Input_Day1!Y$12:Y$238,MATCH(IF(Input_Day1!$AG66="","",SMALL(Input_Day1!$AD$12:$AD$238,Input_Day1!$AG66)),Input_Day1!$AD$12:'Input_Day1'!$AD$238,0)))</f>
        <v/>
      </c>
      <c r="Z57" s="1" t="str">
        <f>IF($A57="","",INDEX(Input_Day1!Z$12:Z$238,MATCH(IF(Input_Day1!$AG66="","",SMALL(Input_Day1!$AD$12:$AD$238,Input_Day1!$AG66)),Input_Day1!$AD$12:'Input_Day1'!$AD$238,0)))</f>
        <v/>
      </c>
    </row>
    <row r="58" spans="1:26" x14ac:dyDescent="0.35">
      <c r="A58" s="1" t="str">
        <f>INDEX(Input_Day1!AC$12:AC$238,MATCH(IF(Input_Day1!$AG67="","",SMALL(Input_Day1!$AD$12:$AD$238,Input_Day1!$AG67)),Input_Day1!$AD$12:'Input_Day1'!$AD$238,0))</f>
        <v/>
      </c>
      <c r="B58" s="1" t="str">
        <f>IF($A58="","",INDEX(Input_Day1!A$12:A$238,MATCH(IF(Input_Day1!$AG67="","",SMALL(Input_Day1!$AD$12:$AD$238,Input_Day1!$AG67)),Input_Day1!$AD$12:'Input_Day1'!$AD$238,0)))</f>
        <v/>
      </c>
      <c r="C58" s="1" t="str">
        <f>IF($A58="","",INDEX(Input_Day1!B$12:B$238,MATCH(IF(Input_Day1!$AG67="","",SMALL(Input_Day1!$AD$12:$AD$238,Input_Day1!$AG67)),Input_Day1!$AD$12:'Input_Day1'!$AD$238,0)))</f>
        <v/>
      </c>
      <c r="D58" s="1" t="str">
        <f>IF($A58="","",INDEX(Input_Day1!C$12:C$238,MATCH(IF(Input_Day1!$AG67="","",SMALL(Input_Day1!$AD$12:$AD$238,Input_Day1!$AG67)),Input_Day1!$AD$12:'Input_Day1'!$AD$238,0)))</f>
        <v/>
      </c>
      <c r="E58" s="4" t="str">
        <f>IF($A58="","",INDEX(Input_Day1!D$12:D$238,MATCH(IF(Input_Day1!$AG67="","",SMALL(Input_Day1!$AD$12:$AD$238,Input_Day1!$AG67)),Input_Day1!$AD$12:'Input_Day1'!$AD$238,0)))</f>
        <v/>
      </c>
      <c r="F58" s="5" t="str">
        <f>IF(OR($A58="",Input_Day1!F67=""),"",INDEX(Input_Day1!F$12:F$238,MATCH(IF(Input_Day1!$AG67="","",SMALL(Input_Day1!$AD$12:$AD$238,Input_Day1!$AG67)),Input_Day1!$AD$12:'Input_Day1'!$AD$238,0)))</f>
        <v/>
      </c>
      <c r="G58" s="1" t="str">
        <f>IF($A58="","",INDEX(Input_Day1!G$12:G$238,MATCH(IF(Input_Day1!$AG67="","",SMALL(Input_Day1!$AD$12:$AD$238,Input_Day1!$AG67)),Input_Day1!$AD$12:'Input_Day1'!$AD$238,0)))</f>
        <v/>
      </c>
      <c r="H58" s="4" t="str">
        <f>IF($A58="","",INDEX(Input_Day1!H$12:H$238,MATCH(IF(Input_Day1!$AG67="","",SMALL(Input_Day1!$AD$12:$AD$238,Input_Day1!$AG67)),Input_Day1!$AD$12:'Input_Day1'!$AD$238,0)))</f>
        <v/>
      </c>
      <c r="I58" s="5" t="str">
        <f>IF(OR($A58="",Input_Day1!I67=""),"",INDEX(Input_Day1!I$12:I$238,MATCH(IF(Input_Day1!$AG67="","",SMALL(Input_Day1!$AD$12:$AD$238,Input_Day1!$AG67)),Input_Day1!$AD$12:'Input_Day1'!$AD$238,0)))</f>
        <v/>
      </c>
      <c r="J58" s="1" t="str">
        <f>IF($A58="","",INDEX(Input_Day1!J$12:J$238,MATCH(IF(Input_Day1!$AG67="","",SMALL(Input_Day1!$AD$12:$AD$238,Input_Day1!$AG67)),Input_Day1!$AD$12:'Input_Day1'!$AD$238,0)))</f>
        <v/>
      </c>
      <c r="K58" s="4" t="str">
        <f>IF($A58="","",INDEX(Input_Day1!K$12:K$238,MATCH(IF(Input_Day1!$AG67="","",SMALL(Input_Day1!$AD$12:$AD$238,Input_Day1!$AG67)),Input_Day1!$AD$12:'Input_Day1'!$AD$238,0)))</f>
        <v/>
      </c>
      <c r="L58" s="5" t="str">
        <f>IF(OR($A58="",Input_Day1!L67=""),"",INDEX(Input_Day1!L$12:L$238,MATCH(IF(Input_Day1!$AG67="","",SMALL(Input_Day1!$AD$12:$AD$238,Input_Day1!$AG67)),Input_Day1!$AD$12:'Input_Day1'!$AD$238,0)))</f>
        <v/>
      </c>
      <c r="M58" s="1" t="str">
        <f>IF($A58="","",INDEX(Input_Day1!M$12:M$238,MATCH(IF(Input_Day1!$AG67="","",SMALL(Input_Day1!$AD$12:$AD$238,Input_Day1!$AG67)),Input_Day1!$AD$12:'Input_Day1'!$AD$238,0)))</f>
        <v/>
      </c>
      <c r="N58" s="4" t="str">
        <f>IF($A58="","",INDEX(Input_Day1!N$12:N$238,MATCH(IF(Input_Day1!$AG67="","",SMALL(Input_Day1!$AD$12:$AD$238,Input_Day1!$AG67)),Input_Day1!$AD$12:'Input_Day1'!$AD$238,0)))</f>
        <v/>
      </c>
      <c r="O58" s="5" t="str">
        <f>IF(OR($A58="",Input_Day1!O67=""),"",INDEX(Input_Day1!O$12:O$238,MATCH(IF(Input_Day1!$AG67="","",SMALL(Input_Day1!$AD$12:$AD$238,Input_Day1!$AG67)),Input_Day1!$AD$12:'Input_Day1'!$AD$238,0)))</f>
        <v/>
      </c>
      <c r="P58" s="1" t="str">
        <f>IF($A58="","",INDEX(Input_Day1!P$12:P$238,MATCH(IF(Input_Day1!$AG67="","",SMALL(Input_Day1!$AD$12:$AD$238,Input_Day1!$AG67)),Input_Day1!$AD$12:'Input_Day1'!$AD$238,0)))</f>
        <v/>
      </c>
      <c r="Q58" s="4" t="str">
        <f>IF($A58="","",INDEX(Input_Day1!Q$12:Q$238,MATCH(IF(Input_Day1!$AG67="","",SMALL(Input_Day1!$AD$12:$AD$238,Input_Day1!$AG67)),Input_Day1!$AD$12:'Input_Day1'!$AD$238,0)))</f>
        <v/>
      </c>
      <c r="R58" s="5" t="str">
        <f>IF(OR($A58="",Input_Day1!R67=""),"",INDEX(Input_Day1!R$12:R$238,MATCH(IF(Input_Day1!$AG67="","",SMALL(Input_Day1!$AD$12:$AD$238,Input_Day1!$AG67)),Input_Day1!$AD$12:'Input_Day1'!$AD$238,0)))</f>
        <v/>
      </c>
      <c r="S58" s="1" t="str">
        <f>IF($A58="","",INDEX(Input_Day1!S$12:S$238,MATCH(IF(Input_Day1!$AG67="","",SMALL(Input_Day1!$AD$12:$AD$238,Input_Day1!$AG67)),Input_Day1!$AD$12:'Input_Day1'!$AD$238,0)))</f>
        <v/>
      </c>
      <c r="T58" s="4" t="str">
        <f>IF($A58="","",INDEX(Input_Day1!T$12:T$238,MATCH(IF(Input_Day1!$AG67="","",SMALL(Input_Day1!$AD$12:$AD$238,Input_Day1!$AG67)),Input_Day1!$AD$12:'Input_Day1'!$AD$238,0)))</f>
        <v/>
      </c>
      <c r="U58" s="5" t="str">
        <f>IF(OR($A58="",Input_Day1!U67=""),"",INDEX(Input_Day1!U$12:U$238,MATCH(IF(Input_Day1!$AG67="","",SMALL(Input_Day1!$AD$12:$AD$238,Input_Day1!$AG67)),Input_Day1!$AD$12:'Input_Day1'!$AD$238,0)))</f>
        <v/>
      </c>
      <c r="V58" s="1" t="str">
        <f>IF($A58="","",INDEX(Input_Day1!V$12:V$238,MATCH(IF(Input_Day1!$AG67="","",SMALL(Input_Day1!$AD$12:$AD$238,Input_Day1!$AG67)),Input_Day1!$AD$12:'Input_Day1'!$AD$238,0)))</f>
        <v/>
      </c>
      <c r="W58" s="4" t="str">
        <f>IF($A58="","",INDEX(Input_Day1!W$12:W$238,MATCH(IF(Input_Day1!$AG67="","",SMALL(Input_Day1!$AD$12:$AD$238,Input_Day1!$AG67)),Input_Day1!$AD$12:'Input_Day1'!$AD$238,0)))</f>
        <v/>
      </c>
      <c r="X58" s="5" t="str">
        <f>IF(OR($A58="",Input_Day1!X67=""),"",INDEX(Input_Day1!X$12:X$238,MATCH(IF(Input_Day1!$AG67="","",SMALL(Input_Day1!$AD$12:$AD$238,Input_Day1!$AG67)),Input_Day1!$AD$12:'Input_Day1'!$AD$238,0)))</f>
        <v/>
      </c>
      <c r="Y58" s="1" t="str">
        <f>IF($A58="","",INDEX(Input_Day1!Y$12:Y$238,MATCH(IF(Input_Day1!$AG67="","",SMALL(Input_Day1!$AD$12:$AD$238,Input_Day1!$AG67)),Input_Day1!$AD$12:'Input_Day1'!$AD$238,0)))</f>
        <v/>
      </c>
      <c r="Z58" s="1" t="str">
        <f>IF($A58="","",INDEX(Input_Day1!Z$12:Z$238,MATCH(IF(Input_Day1!$AG67="","",SMALL(Input_Day1!$AD$12:$AD$238,Input_Day1!$AG67)),Input_Day1!$AD$12:'Input_Day1'!$AD$238,0)))</f>
        <v/>
      </c>
    </row>
    <row r="59" spans="1:26" x14ac:dyDescent="0.35">
      <c r="A59" s="1" t="str">
        <f>INDEX(Input_Day1!AC$12:AC$238,MATCH(IF(Input_Day1!$AG68="","",SMALL(Input_Day1!$AD$12:$AD$238,Input_Day1!$AG68)),Input_Day1!$AD$12:'Input_Day1'!$AD$238,0))</f>
        <v/>
      </c>
      <c r="B59" s="1" t="str">
        <f>IF($A59="","",INDEX(Input_Day1!A$12:A$238,MATCH(IF(Input_Day1!$AG68="","",SMALL(Input_Day1!$AD$12:$AD$238,Input_Day1!$AG68)),Input_Day1!$AD$12:'Input_Day1'!$AD$238,0)))</f>
        <v/>
      </c>
      <c r="C59" s="1" t="str">
        <f>IF($A59="","",INDEX(Input_Day1!B$12:B$238,MATCH(IF(Input_Day1!$AG68="","",SMALL(Input_Day1!$AD$12:$AD$238,Input_Day1!$AG68)),Input_Day1!$AD$12:'Input_Day1'!$AD$238,0)))</f>
        <v/>
      </c>
      <c r="D59" s="1" t="str">
        <f>IF($A59="","",INDEX(Input_Day1!C$12:C$238,MATCH(IF(Input_Day1!$AG68="","",SMALL(Input_Day1!$AD$12:$AD$238,Input_Day1!$AG68)),Input_Day1!$AD$12:'Input_Day1'!$AD$238,0)))</f>
        <v/>
      </c>
      <c r="E59" s="4" t="str">
        <f>IF($A59="","",INDEX(Input_Day1!D$12:D$238,MATCH(IF(Input_Day1!$AG68="","",SMALL(Input_Day1!$AD$12:$AD$238,Input_Day1!$AG68)),Input_Day1!$AD$12:'Input_Day1'!$AD$238,0)))</f>
        <v/>
      </c>
      <c r="F59" s="5" t="str">
        <f>IF(OR($A59="",Input_Day1!F68=""),"",INDEX(Input_Day1!F$12:F$238,MATCH(IF(Input_Day1!$AG68="","",SMALL(Input_Day1!$AD$12:$AD$238,Input_Day1!$AG68)),Input_Day1!$AD$12:'Input_Day1'!$AD$238,0)))</f>
        <v/>
      </c>
      <c r="G59" s="1" t="str">
        <f>IF($A59="","",INDEX(Input_Day1!G$12:G$238,MATCH(IF(Input_Day1!$AG68="","",SMALL(Input_Day1!$AD$12:$AD$238,Input_Day1!$AG68)),Input_Day1!$AD$12:'Input_Day1'!$AD$238,0)))</f>
        <v/>
      </c>
      <c r="H59" s="4" t="str">
        <f>IF($A59="","",INDEX(Input_Day1!H$12:H$238,MATCH(IF(Input_Day1!$AG68="","",SMALL(Input_Day1!$AD$12:$AD$238,Input_Day1!$AG68)),Input_Day1!$AD$12:'Input_Day1'!$AD$238,0)))</f>
        <v/>
      </c>
      <c r="I59" s="5" t="str">
        <f>IF(OR($A59="",Input_Day1!I68=""),"",INDEX(Input_Day1!I$12:I$238,MATCH(IF(Input_Day1!$AG68="","",SMALL(Input_Day1!$AD$12:$AD$238,Input_Day1!$AG68)),Input_Day1!$AD$12:'Input_Day1'!$AD$238,0)))</f>
        <v/>
      </c>
      <c r="J59" s="1" t="str">
        <f>IF($A59="","",INDEX(Input_Day1!J$12:J$238,MATCH(IF(Input_Day1!$AG68="","",SMALL(Input_Day1!$AD$12:$AD$238,Input_Day1!$AG68)),Input_Day1!$AD$12:'Input_Day1'!$AD$238,0)))</f>
        <v/>
      </c>
      <c r="K59" s="4" t="str">
        <f>IF($A59="","",INDEX(Input_Day1!K$12:K$238,MATCH(IF(Input_Day1!$AG68="","",SMALL(Input_Day1!$AD$12:$AD$238,Input_Day1!$AG68)),Input_Day1!$AD$12:'Input_Day1'!$AD$238,0)))</f>
        <v/>
      </c>
      <c r="L59" s="5" t="str">
        <f>IF(OR($A59="",Input_Day1!L68=""),"",INDEX(Input_Day1!L$12:L$238,MATCH(IF(Input_Day1!$AG68="","",SMALL(Input_Day1!$AD$12:$AD$238,Input_Day1!$AG68)),Input_Day1!$AD$12:'Input_Day1'!$AD$238,0)))</f>
        <v/>
      </c>
      <c r="M59" s="1" t="str">
        <f>IF($A59="","",INDEX(Input_Day1!M$12:M$238,MATCH(IF(Input_Day1!$AG68="","",SMALL(Input_Day1!$AD$12:$AD$238,Input_Day1!$AG68)),Input_Day1!$AD$12:'Input_Day1'!$AD$238,0)))</f>
        <v/>
      </c>
      <c r="N59" s="4" t="str">
        <f>IF($A59="","",INDEX(Input_Day1!N$12:N$238,MATCH(IF(Input_Day1!$AG68="","",SMALL(Input_Day1!$AD$12:$AD$238,Input_Day1!$AG68)),Input_Day1!$AD$12:'Input_Day1'!$AD$238,0)))</f>
        <v/>
      </c>
      <c r="O59" s="5" t="str">
        <f>IF(OR($A59="",Input_Day1!O68=""),"",INDEX(Input_Day1!O$12:O$238,MATCH(IF(Input_Day1!$AG68="","",SMALL(Input_Day1!$AD$12:$AD$238,Input_Day1!$AG68)),Input_Day1!$AD$12:'Input_Day1'!$AD$238,0)))</f>
        <v/>
      </c>
      <c r="P59" s="1" t="str">
        <f>IF($A59="","",INDEX(Input_Day1!P$12:P$238,MATCH(IF(Input_Day1!$AG68="","",SMALL(Input_Day1!$AD$12:$AD$238,Input_Day1!$AG68)),Input_Day1!$AD$12:'Input_Day1'!$AD$238,0)))</f>
        <v/>
      </c>
      <c r="Q59" s="4" t="str">
        <f>IF($A59="","",INDEX(Input_Day1!Q$12:Q$238,MATCH(IF(Input_Day1!$AG68="","",SMALL(Input_Day1!$AD$12:$AD$238,Input_Day1!$AG68)),Input_Day1!$AD$12:'Input_Day1'!$AD$238,0)))</f>
        <v/>
      </c>
      <c r="R59" s="5" t="str">
        <f>IF(OR($A59="",Input_Day1!R68=""),"",INDEX(Input_Day1!R$12:R$238,MATCH(IF(Input_Day1!$AG68="","",SMALL(Input_Day1!$AD$12:$AD$238,Input_Day1!$AG68)),Input_Day1!$AD$12:'Input_Day1'!$AD$238,0)))</f>
        <v/>
      </c>
      <c r="S59" s="1" t="str">
        <f>IF($A59="","",INDEX(Input_Day1!S$12:S$238,MATCH(IF(Input_Day1!$AG68="","",SMALL(Input_Day1!$AD$12:$AD$238,Input_Day1!$AG68)),Input_Day1!$AD$12:'Input_Day1'!$AD$238,0)))</f>
        <v/>
      </c>
      <c r="T59" s="4" t="str">
        <f>IF($A59="","",INDEX(Input_Day1!T$12:T$238,MATCH(IF(Input_Day1!$AG68="","",SMALL(Input_Day1!$AD$12:$AD$238,Input_Day1!$AG68)),Input_Day1!$AD$12:'Input_Day1'!$AD$238,0)))</f>
        <v/>
      </c>
      <c r="U59" s="5" t="str">
        <f>IF(OR($A59="",Input_Day1!U68=""),"",INDEX(Input_Day1!U$12:U$238,MATCH(IF(Input_Day1!$AG68="","",SMALL(Input_Day1!$AD$12:$AD$238,Input_Day1!$AG68)),Input_Day1!$AD$12:'Input_Day1'!$AD$238,0)))</f>
        <v/>
      </c>
      <c r="V59" s="1" t="str">
        <f>IF($A59="","",INDEX(Input_Day1!V$12:V$238,MATCH(IF(Input_Day1!$AG68="","",SMALL(Input_Day1!$AD$12:$AD$238,Input_Day1!$AG68)),Input_Day1!$AD$12:'Input_Day1'!$AD$238,0)))</f>
        <v/>
      </c>
      <c r="W59" s="4" t="str">
        <f>IF($A59="","",INDEX(Input_Day1!W$12:W$238,MATCH(IF(Input_Day1!$AG68="","",SMALL(Input_Day1!$AD$12:$AD$238,Input_Day1!$AG68)),Input_Day1!$AD$12:'Input_Day1'!$AD$238,0)))</f>
        <v/>
      </c>
      <c r="X59" s="5" t="str">
        <f>IF(OR($A59="",Input_Day1!X68=""),"",INDEX(Input_Day1!X$12:X$238,MATCH(IF(Input_Day1!$AG68="","",SMALL(Input_Day1!$AD$12:$AD$238,Input_Day1!$AG68)),Input_Day1!$AD$12:'Input_Day1'!$AD$238,0)))</f>
        <v/>
      </c>
      <c r="Y59" s="1" t="str">
        <f>IF($A59="","",INDEX(Input_Day1!Y$12:Y$238,MATCH(IF(Input_Day1!$AG68="","",SMALL(Input_Day1!$AD$12:$AD$238,Input_Day1!$AG68)),Input_Day1!$AD$12:'Input_Day1'!$AD$238,0)))</f>
        <v/>
      </c>
      <c r="Z59" s="1" t="str">
        <f>IF($A59="","",INDEX(Input_Day1!Z$12:Z$238,MATCH(IF(Input_Day1!$AG68="","",SMALL(Input_Day1!$AD$12:$AD$238,Input_Day1!$AG68)),Input_Day1!$AD$12:'Input_Day1'!$AD$238,0)))</f>
        <v/>
      </c>
    </row>
    <row r="60" spans="1:26" x14ac:dyDescent="0.35">
      <c r="A60" s="1" t="str">
        <f>INDEX(Input_Day1!AC$12:AC$238,MATCH(IF(Input_Day1!$AG69="","",SMALL(Input_Day1!$AD$12:$AD$238,Input_Day1!$AG69)),Input_Day1!$AD$12:'Input_Day1'!$AD$238,0))</f>
        <v/>
      </c>
      <c r="B60" s="1" t="str">
        <f>IF($A60="","",INDEX(Input_Day1!A$12:A$238,MATCH(IF(Input_Day1!$AG69="","",SMALL(Input_Day1!$AD$12:$AD$238,Input_Day1!$AG69)),Input_Day1!$AD$12:'Input_Day1'!$AD$238,0)))</f>
        <v/>
      </c>
      <c r="C60" s="1" t="str">
        <f>IF($A60="","",INDEX(Input_Day1!B$12:B$238,MATCH(IF(Input_Day1!$AG69="","",SMALL(Input_Day1!$AD$12:$AD$238,Input_Day1!$AG69)),Input_Day1!$AD$12:'Input_Day1'!$AD$238,0)))</f>
        <v/>
      </c>
      <c r="D60" s="1" t="str">
        <f>IF($A60="","",INDEX(Input_Day1!C$12:C$238,MATCH(IF(Input_Day1!$AG69="","",SMALL(Input_Day1!$AD$12:$AD$238,Input_Day1!$AG69)),Input_Day1!$AD$12:'Input_Day1'!$AD$238,0)))</f>
        <v/>
      </c>
      <c r="E60" s="4" t="str">
        <f>IF($A60="","",INDEX(Input_Day1!D$12:D$238,MATCH(IF(Input_Day1!$AG69="","",SMALL(Input_Day1!$AD$12:$AD$238,Input_Day1!$AG69)),Input_Day1!$AD$12:'Input_Day1'!$AD$238,0)))</f>
        <v/>
      </c>
      <c r="F60" s="5" t="str">
        <f>IF(OR($A60="",Input_Day1!F69=""),"",INDEX(Input_Day1!F$12:F$238,MATCH(IF(Input_Day1!$AG69="","",SMALL(Input_Day1!$AD$12:$AD$238,Input_Day1!$AG69)),Input_Day1!$AD$12:'Input_Day1'!$AD$238,0)))</f>
        <v/>
      </c>
      <c r="G60" s="1" t="str">
        <f>IF($A60="","",INDEX(Input_Day1!G$12:G$238,MATCH(IF(Input_Day1!$AG69="","",SMALL(Input_Day1!$AD$12:$AD$238,Input_Day1!$AG69)),Input_Day1!$AD$12:'Input_Day1'!$AD$238,0)))</f>
        <v/>
      </c>
      <c r="H60" s="4" t="str">
        <f>IF($A60="","",INDEX(Input_Day1!H$12:H$238,MATCH(IF(Input_Day1!$AG69="","",SMALL(Input_Day1!$AD$12:$AD$238,Input_Day1!$AG69)),Input_Day1!$AD$12:'Input_Day1'!$AD$238,0)))</f>
        <v/>
      </c>
      <c r="I60" s="5" t="str">
        <f>IF(OR($A60="",Input_Day1!I69=""),"",INDEX(Input_Day1!I$12:I$238,MATCH(IF(Input_Day1!$AG69="","",SMALL(Input_Day1!$AD$12:$AD$238,Input_Day1!$AG69)),Input_Day1!$AD$12:'Input_Day1'!$AD$238,0)))</f>
        <v/>
      </c>
      <c r="J60" s="1" t="str">
        <f>IF($A60="","",INDEX(Input_Day1!J$12:J$238,MATCH(IF(Input_Day1!$AG69="","",SMALL(Input_Day1!$AD$12:$AD$238,Input_Day1!$AG69)),Input_Day1!$AD$12:'Input_Day1'!$AD$238,0)))</f>
        <v/>
      </c>
      <c r="K60" s="4" t="str">
        <f>IF($A60="","",INDEX(Input_Day1!K$12:K$238,MATCH(IF(Input_Day1!$AG69="","",SMALL(Input_Day1!$AD$12:$AD$238,Input_Day1!$AG69)),Input_Day1!$AD$12:'Input_Day1'!$AD$238,0)))</f>
        <v/>
      </c>
      <c r="L60" s="5" t="str">
        <f>IF(OR($A60="",Input_Day1!L69=""),"",INDEX(Input_Day1!L$12:L$238,MATCH(IF(Input_Day1!$AG69="","",SMALL(Input_Day1!$AD$12:$AD$238,Input_Day1!$AG69)),Input_Day1!$AD$12:'Input_Day1'!$AD$238,0)))</f>
        <v/>
      </c>
      <c r="M60" s="1" t="str">
        <f>IF($A60="","",INDEX(Input_Day1!M$12:M$238,MATCH(IF(Input_Day1!$AG69="","",SMALL(Input_Day1!$AD$12:$AD$238,Input_Day1!$AG69)),Input_Day1!$AD$12:'Input_Day1'!$AD$238,0)))</f>
        <v/>
      </c>
      <c r="N60" s="4" t="str">
        <f>IF($A60="","",INDEX(Input_Day1!N$12:N$238,MATCH(IF(Input_Day1!$AG69="","",SMALL(Input_Day1!$AD$12:$AD$238,Input_Day1!$AG69)),Input_Day1!$AD$12:'Input_Day1'!$AD$238,0)))</f>
        <v/>
      </c>
      <c r="O60" s="5" t="str">
        <f>IF(OR($A60="",Input_Day1!O69=""),"",INDEX(Input_Day1!O$12:O$238,MATCH(IF(Input_Day1!$AG69="","",SMALL(Input_Day1!$AD$12:$AD$238,Input_Day1!$AG69)),Input_Day1!$AD$12:'Input_Day1'!$AD$238,0)))</f>
        <v/>
      </c>
      <c r="P60" s="1" t="str">
        <f>IF($A60="","",INDEX(Input_Day1!P$12:P$238,MATCH(IF(Input_Day1!$AG69="","",SMALL(Input_Day1!$AD$12:$AD$238,Input_Day1!$AG69)),Input_Day1!$AD$12:'Input_Day1'!$AD$238,0)))</f>
        <v/>
      </c>
      <c r="Q60" s="4" t="str">
        <f>IF($A60="","",INDEX(Input_Day1!Q$12:Q$238,MATCH(IF(Input_Day1!$AG69="","",SMALL(Input_Day1!$AD$12:$AD$238,Input_Day1!$AG69)),Input_Day1!$AD$12:'Input_Day1'!$AD$238,0)))</f>
        <v/>
      </c>
      <c r="R60" s="5" t="str">
        <f>IF(OR($A60="",Input_Day1!R69=""),"",INDEX(Input_Day1!R$12:R$238,MATCH(IF(Input_Day1!$AG69="","",SMALL(Input_Day1!$AD$12:$AD$238,Input_Day1!$AG69)),Input_Day1!$AD$12:'Input_Day1'!$AD$238,0)))</f>
        <v/>
      </c>
      <c r="S60" s="1" t="str">
        <f>IF($A60="","",INDEX(Input_Day1!S$12:S$238,MATCH(IF(Input_Day1!$AG69="","",SMALL(Input_Day1!$AD$12:$AD$238,Input_Day1!$AG69)),Input_Day1!$AD$12:'Input_Day1'!$AD$238,0)))</f>
        <v/>
      </c>
      <c r="T60" s="4" t="str">
        <f>IF($A60="","",INDEX(Input_Day1!T$12:T$238,MATCH(IF(Input_Day1!$AG69="","",SMALL(Input_Day1!$AD$12:$AD$238,Input_Day1!$AG69)),Input_Day1!$AD$12:'Input_Day1'!$AD$238,0)))</f>
        <v/>
      </c>
      <c r="U60" s="5" t="str">
        <f>IF(OR($A60="",Input_Day1!U69=""),"",INDEX(Input_Day1!U$12:U$238,MATCH(IF(Input_Day1!$AG69="","",SMALL(Input_Day1!$AD$12:$AD$238,Input_Day1!$AG69)),Input_Day1!$AD$12:'Input_Day1'!$AD$238,0)))</f>
        <v/>
      </c>
      <c r="V60" s="1" t="str">
        <f>IF($A60="","",INDEX(Input_Day1!V$12:V$238,MATCH(IF(Input_Day1!$AG69="","",SMALL(Input_Day1!$AD$12:$AD$238,Input_Day1!$AG69)),Input_Day1!$AD$12:'Input_Day1'!$AD$238,0)))</f>
        <v/>
      </c>
      <c r="W60" s="4" t="str">
        <f>IF($A60="","",INDEX(Input_Day1!W$12:W$238,MATCH(IF(Input_Day1!$AG69="","",SMALL(Input_Day1!$AD$12:$AD$238,Input_Day1!$AG69)),Input_Day1!$AD$12:'Input_Day1'!$AD$238,0)))</f>
        <v/>
      </c>
      <c r="X60" s="5" t="str">
        <f>IF(OR($A60="",Input_Day1!X69=""),"",INDEX(Input_Day1!X$12:X$238,MATCH(IF(Input_Day1!$AG69="","",SMALL(Input_Day1!$AD$12:$AD$238,Input_Day1!$AG69)),Input_Day1!$AD$12:'Input_Day1'!$AD$238,0)))</f>
        <v/>
      </c>
      <c r="Y60" s="1" t="str">
        <f>IF($A60="","",INDEX(Input_Day1!Y$12:Y$238,MATCH(IF(Input_Day1!$AG69="","",SMALL(Input_Day1!$AD$12:$AD$238,Input_Day1!$AG69)),Input_Day1!$AD$12:'Input_Day1'!$AD$238,0)))</f>
        <v/>
      </c>
      <c r="Z60" s="1" t="str">
        <f>IF($A60="","",INDEX(Input_Day1!Z$12:Z$238,MATCH(IF(Input_Day1!$AG69="","",SMALL(Input_Day1!$AD$12:$AD$238,Input_Day1!$AG69)),Input_Day1!$AD$12:'Input_Day1'!$AD$238,0)))</f>
        <v/>
      </c>
    </row>
    <row r="61" spans="1:26" x14ac:dyDescent="0.35">
      <c r="A61" s="1" t="str">
        <f>INDEX(Input_Day1!AC$12:AC$238,MATCH(IF(Input_Day1!$AG70="","",SMALL(Input_Day1!$AD$12:$AD$238,Input_Day1!$AG70)),Input_Day1!$AD$12:'Input_Day1'!$AD$238,0))</f>
        <v/>
      </c>
      <c r="B61" s="1" t="str">
        <f>IF($A61="","",INDEX(Input_Day1!A$12:A$238,MATCH(IF(Input_Day1!$AG70="","",SMALL(Input_Day1!$AD$12:$AD$238,Input_Day1!$AG70)),Input_Day1!$AD$12:'Input_Day1'!$AD$238,0)))</f>
        <v/>
      </c>
      <c r="C61" s="1" t="str">
        <f>IF($A61="","",INDEX(Input_Day1!B$12:B$238,MATCH(IF(Input_Day1!$AG70="","",SMALL(Input_Day1!$AD$12:$AD$238,Input_Day1!$AG70)),Input_Day1!$AD$12:'Input_Day1'!$AD$238,0)))</f>
        <v/>
      </c>
      <c r="D61" s="1" t="str">
        <f>IF($A61="","",INDEX(Input_Day1!C$12:C$238,MATCH(IF(Input_Day1!$AG70="","",SMALL(Input_Day1!$AD$12:$AD$238,Input_Day1!$AG70)),Input_Day1!$AD$12:'Input_Day1'!$AD$238,0)))</f>
        <v/>
      </c>
      <c r="E61" s="4" t="str">
        <f>IF($A61="","",INDEX(Input_Day1!D$12:D$238,MATCH(IF(Input_Day1!$AG70="","",SMALL(Input_Day1!$AD$12:$AD$238,Input_Day1!$AG70)),Input_Day1!$AD$12:'Input_Day1'!$AD$238,0)))</f>
        <v/>
      </c>
      <c r="F61" s="5" t="str">
        <f>IF(OR($A61="",Input_Day1!F70=""),"",INDEX(Input_Day1!F$12:F$238,MATCH(IF(Input_Day1!$AG70="","",SMALL(Input_Day1!$AD$12:$AD$238,Input_Day1!$AG70)),Input_Day1!$AD$12:'Input_Day1'!$AD$238,0)))</f>
        <v/>
      </c>
      <c r="G61" s="1" t="str">
        <f>IF($A61="","",INDEX(Input_Day1!G$12:G$238,MATCH(IF(Input_Day1!$AG70="","",SMALL(Input_Day1!$AD$12:$AD$238,Input_Day1!$AG70)),Input_Day1!$AD$12:'Input_Day1'!$AD$238,0)))</f>
        <v/>
      </c>
      <c r="H61" s="4" t="str">
        <f>IF($A61="","",INDEX(Input_Day1!H$12:H$238,MATCH(IF(Input_Day1!$AG70="","",SMALL(Input_Day1!$AD$12:$AD$238,Input_Day1!$AG70)),Input_Day1!$AD$12:'Input_Day1'!$AD$238,0)))</f>
        <v/>
      </c>
      <c r="I61" s="5" t="str">
        <f>IF(OR($A61="",Input_Day1!I70=""),"",INDEX(Input_Day1!I$12:I$238,MATCH(IF(Input_Day1!$AG70="","",SMALL(Input_Day1!$AD$12:$AD$238,Input_Day1!$AG70)),Input_Day1!$AD$12:'Input_Day1'!$AD$238,0)))</f>
        <v/>
      </c>
      <c r="J61" s="1" t="str">
        <f>IF($A61="","",INDEX(Input_Day1!J$12:J$238,MATCH(IF(Input_Day1!$AG70="","",SMALL(Input_Day1!$AD$12:$AD$238,Input_Day1!$AG70)),Input_Day1!$AD$12:'Input_Day1'!$AD$238,0)))</f>
        <v/>
      </c>
      <c r="K61" s="4" t="str">
        <f>IF($A61="","",INDEX(Input_Day1!K$12:K$238,MATCH(IF(Input_Day1!$AG70="","",SMALL(Input_Day1!$AD$12:$AD$238,Input_Day1!$AG70)),Input_Day1!$AD$12:'Input_Day1'!$AD$238,0)))</f>
        <v/>
      </c>
      <c r="L61" s="5" t="str">
        <f>IF(OR($A61="",Input_Day1!L70=""),"",INDEX(Input_Day1!L$12:L$238,MATCH(IF(Input_Day1!$AG70="","",SMALL(Input_Day1!$AD$12:$AD$238,Input_Day1!$AG70)),Input_Day1!$AD$12:'Input_Day1'!$AD$238,0)))</f>
        <v/>
      </c>
      <c r="M61" s="1" t="str">
        <f>IF($A61="","",INDEX(Input_Day1!M$12:M$238,MATCH(IF(Input_Day1!$AG70="","",SMALL(Input_Day1!$AD$12:$AD$238,Input_Day1!$AG70)),Input_Day1!$AD$12:'Input_Day1'!$AD$238,0)))</f>
        <v/>
      </c>
      <c r="N61" s="4" t="str">
        <f>IF($A61="","",INDEX(Input_Day1!N$12:N$238,MATCH(IF(Input_Day1!$AG70="","",SMALL(Input_Day1!$AD$12:$AD$238,Input_Day1!$AG70)),Input_Day1!$AD$12:'Input_Day1'!$AD$238,0)))</f>
        <v/>
      </c>
      <c r="O61" s="5" t="str">
        <f>IF(OR($A61="",Input_Day1!O70=""),"",INDEX(Input_Day1!O$12:O$238,MATCH(IF(Input_Day1!$AG70="","",SMALL(Input_Day1!$AD$12:$AD$238,Input_Day1!$AG70)),Input_Day1!$AD$12:'Input_Day1'!$AD$238,0)))</f>
        <v/>
      </c>
      <c r="P61" s="1" t="str">
        <f>IF($A61="","",INDEX(Input_Day1!P$12:P$238,MATCH(IF(Input_Day1!$AG70="","",SMALL(Input_Day1!$AD$12:$AD$238,Input_Day1!$AG70)),Input_Day1!$AD$12:'Input_Day1'!$AD$238,0)))</f>
        <v/>
      </c>
      <c r="Q61" s="4" t="str">
        <f>IF($A61="","",INDEX(Input_Day1!Q$12:Q$238,MATCH(IF(Input_Day1!$AG70="","",SMALL(Input_Day1!$AD$12:$AD$238,Input_Day1!$AG70)),Input_Day1!$AD$12:'Input_Day1'!$AD$238,0)))</f>
        <v/>
      </c>
      <c r="R61" s="5" t="str">
        <f>IF(OR($A61="",Input_Day1!R70=""),"",INDEX(Input_Day1!R$12:R$238,MATCH(IF(Input_Day1!$AG70="","",SMALL(Input_Day1!$AD$12:$AD$238,Input_Day1!$AG70)),Input_Day1!$AD$12:'Input_Day1'!$AD$238,0)))</f>
        <v/>
      </c>
      <c r="S61" s="1" t="str">
        <f>IF($A61="","",INDEX(Input_Day1!S$12:S$238,MATCH(IF(Input_Day1!$AG70="","",SMALL(Input_Day1!$AD$12:$AD$238,Input_Day1!$AG70)),Input_Day1!$AD$12:'Input_Day1'!$AD$238,0)))</f>
        <v/>
      </c>
      <c r="T61" s="4" t="str">
        <f>IF($A61="","",INDEX(Input_Day1!T$12:T$238,MATCH(IF(Input_Day1!$AG70="","",SMALL(Input_Day1!$AD$12:$AD$238,Input_Day1!$AG70)),Input_Day1!$AD$12:'Input_Day1'!$AD$238,0)))</f>
        <v/>
      </c>
      <c r="U61" s="5" t="str">
        <f>IF(OR($A61="",Input_Day1!U70=""),"",INDEX(Input_Day1!U$12:U$238,MATCH(IF(Input_Day1!$AG70="","",SMALL(Input_Day1!$AD$12:$AD$238,Input_Day1!$AG70)),Input_Day1!$AD$12:'Input_Day1'!$AD$238,0)))</f>
        <v/>
      </c>
      <c r="V61" s="1" t="str">
        <f>IF($A61="","",INDEX(Input_Day1!V$12:V$238,MATCH(IF(Input_Day1!$AG70="","",SMALL(Input_Day1!$AD$12:$AD$238,Input_Day1!$AG70)),Input_Day1!$AD$12:'Input_Day1'!$AD$238,0)))</f>
        <v/>
      </c>
      <c r="W61" s="4" t="str">
        <f>IF($A61="","",INDEX(Input_Day1!W$12:W$238,MATCH(IF(Input_Day1!$AG70="","",SMALL(Input_Day1!$AD$12:$AD$238,Input_Day1!$AG70)),Input_Day1!$AD$12:'Input_Day1'!$AD$238,0)))</f>
        <v/>
      </c>
      <c r="X61" s="5" t="str">
        <f>IF(OR($A61="",Input_Day1!X70=""),"",INDEX(Input_Day1!X$12:X$238,MATCH(IF(Input_Day1!$AG70="","",SMALL(Input_Day1!$AD$12:$AD$238,Input_Day1!$AG70)),Input_Day1!$AD$12:'Input_Day1'!$AD$238,0)))</f>
        <v/>
      </c>
      <c r="Y61" s="1" t="str">
        <f>IF($A61="","",INDEX(Input_Day1!Y$12:Y$238,MATCH(IF(Input_Day1!$AG70="","",SMALL(Input_Day1!$AD$12:$AD$238,Input_Day1!$AG70)),Input_Day1!$AD$12:'Input_Day1'!$AD$238,0)))</f>
        <v/>
      </c>
      <c r="Z61" s="1" t="str">
        <f>IF($A61="","",INDEX(Input_Day1!Z$12:Z$238,MATCH(IF(Input_Day1!$AG70="","",SMALL(Input_Day1!$AD$12:$AD$238,Input_Day1!$AG70)),Input_Day1!$AD$12:'Input_Day1'!$AD$238,0)))</f>
        <v/>
      </c>
    </row>
    <row r="62" spans="1:26" x14ac:dyDescent="0.35">
      <c r="A62" s="1" t="str">
        <f>INDEX(Input_Day1!AC$12:AC$238,MATCH(IF(Input_Day1!$AG71="","",SMALL(Input_Day1!$AD$12:$AD$238,Input_Day1!$AG71)),Input_Day1!$AD$12:'Input_Day1'!$AD$238,0))</f>
        <v/>
      </c>
      <c r="B62" s="1" t="str">
        <f>IF($A62="","",INDEX(Input_Day1!A$12:A$238,MATCH(IF(Input_Day1!$AG71="","",SMALL(Input_Day1!$AD$12:$AD$238,Input_Day1!$AG71)),Input_Day1!$AD$12:'Input_Day1'!$AD$238,0)))</f>
        <v/>
      </c>
      <c r="C62" s="1" t="str">
        <f>IF($A62="","",INDEX(Input_Day1!B$12:B$238,MATCH(IF(Input_Day1!$AG71="","",SMALL(Input_Day1!$AD$12:$AD$238,Input_Day1!$AG71)),Input_Day1!$AD$12:'Input_Day1'!$AD$238,0)))</f>
        <v/>
      </c>
      <c r="D62" s="1" t="str">
        <f>IF($A62="","",INDEX(Input_Day1!C$12:C$238,MATCH(IF(Input_Day1!$AG71="","",SMALL(Input_Day1!$AD$12:$AD$238,Input_Day1!$AG71)),Input_Day1!$AD$12:'Input_Day1'!$AD$238,0)))</f>
        <v/>
      </c>
      <c r="E62" s="4" t="str">
        <f>IF($A62="","",INDEX(Input_Day1!D$12:D$238,MATCH(IF(Input_Day1!$AG71="","",SMALL(Input_Day1!$AD$12:$AD$238,Input_Day1!$AG71)),Input_Day1!$AD$12:'Input_Day1'!$AD$238,0)))</f>
        <v/>
      </c>
      <c r="F62" s="5" t="str">
        <f>IF(OR($A62="",Input_Day1!F71=""),"",INDEX(Input_Day1!F$12:F$238,MATCH(IF(Input_Day1!$AG71="","",SMALL(Input_Day1!$AD$12:$AD$238,Input_Day1!$AG71)),Input_Day1!$AD$12:'Input_Day1'!$AD$238,0)))</f>
        <v/>
      </c>
      <c r="G62" s="1" t="str">
        <f>IF($A62="","",INDEX(Input_Day1!G$12:G$238,MATCH(IF(Input_Day1!$AG71="","",SMALL(Input_Day1!$AD$12:$AD$238,Input_Day1!$AG71)),Input_Day1!$AD$12:'Input_Day1'!$AD$238,0)))</f>
        <v/>
      </c>
      <c r="H62" s="4" t="str">
        <f>IF($A62="","",INDEX(Input_Day1!H$12:H$238,MATCH(IF(Input_Day1!$AG71="","",SMALL(Input_Day1!$AD$12:$AD$238,Input_Day1!$AG71)),Input_Day1!$AD$12:'Input_Day1'!$AD$238,0)))</f>
        <v/>
      </c>
      <c r="I62" s="5" t="str">
        <f>IF(OR($A62="",Input_Day1!I71=""),"",INDEX(Input_Day1!I$12:I$238,MATCH(IF(Input_Day1!$AG71="","",SMALL(Input_Day1!$AD$12:$AD$238,Input_Day1!$AG71)),Input_Day1!$AD$12:'Input_Day1'!$AD$238,0)))</f>
        <v/>
      </c>
      <c r="J62" s="1" t="str">
        <f>IF($A62="","",INDEX(Input_Day1!J$12:J$238,MATCH(IF(Input_Day1!$AG71="","",SMALL(Input_Day1!$AD$12:$AD$238,Input_Day1!$AG71)),Input_Day1!$AD$12:'Input_Day1'!$AD$238,0)))</f>
        <v/>
      </c>
      <c r="K62" s="4" t="str">
        <f>IF($A62="","",INDEX(Input_Day1!K$12:K$238,MATCH(IF(Input_Day1!$AG71="","",SMALL(Input_Day1!$AD$12:$AD$238,Input_Day1!$AG71)),Input_Day1!$AD$12:'Input_Day1'!$AD$238,0)))</f>
        <v/>
      </c>
      <c r="L62" s="5" t="str">
        <f>IF(OR($A62="",Input_Day1!L71=""),"",INDEX(Input_Day1!L$12:L$238,MATCH(IF(Input_Day1!$AG71="","",SMALL(Input_Day1!$AD$12:$AD$238,Input_Day1!$AG71)),Input_Day1!$AD$12:'Input_Day1'!$AD$238,0)))</f>
        <v/>
      </c>
      <c r="M62" s="1" t="str">
        <f>IF($A62="","",INDEX(Input_Day1!M$12:M$238,MATCH(IF(Input_Day1!$AG71="","",SMALL(Input_Day1!$AD$12:$AD$238,Input_Day1!$AG71)),Input_Day1!$AD$12:'Input_Day1'!$AD$238,0)))</f>
        <v/>
      </c>
      <c r="N62" s="4" t="str">
        <f>IF($A62="","",INDEX(Input_Day1!N$12:N$238,MATCH(IF(Input_Day1!$AG71="","",SMALL(Input_Day1!$AD$12:$AD$238,Input_Day1!$AG71)),Input_Day1!$AD$12:'Input_Day1'!$AD$238,0)))</f>
        <v/>
      </c>
      <c r="O62" s="5" t="str">
        <f>IF(OR($A62="",Input_Day1!O71=""),"",INDEX(Input_Day1!O$12:O$238,MATCH(IF(Input_Day1!$AG71="","",SMALL(Input_Day1!$AD$12:$AD$238,Input_Day1!$AG71)),Input_Day1!$AD$12:'Input_Day1'!$AD$238,0)))</f>
        <v/>
      </c>
      <c r="P62" s="1" t="str">
        <f>IF($A62="","",INDEX(Input_Day1!P$12:P$238,MATCH(IF(Input_Day1!$AG71="","",SMALL(Input_Day1!$AD$12:$AD$238,Input_Day1!$AG71)),Input_Day1!$AD$12:'Input_Day1'!$AD$238,0)))</f>
        <v/>
      </c>
      <c r="Q62" s="4" t="str">
        <f>IF($A62="","",INDEX(Input_Day1!Q$12:Q$238,MATCH(IF(Input_Day1!$AG71="","",SMALL(Input_Day1!$AD$12:$AD$238,Input_Day1!$AG71)),Input_Day1!$AD$12:'Input_Day1'!$AD$238,0)))</f>
        <v/>
      </c>
      <c r="R62" s="5" t="str">
        <f>IF(OR($A62="",Input_Day1!R71=""),"",INDEX(Input_Day1!R$12:R$238,MATCH(IF(Input_Day1!$AG71="","",SMALL(Input_Day1!$AD$12:$AD$238,Input_Day1!$AG71)),Input_Day1!$AD$12:'Input_Day1'!$AD$238,0)))</f>
        <v/>
      </c>
      <c r="S62" s="1" t="str">
        <f>IF($A62="","",INDEX(Input_Day1!S$12:S$238,MATCH(IF(Input_Day1!$AG71="","",SMALL(Input_Day1!$AD$12:$AD$238,Input_Day1!$AG71)),Input_Day1!$AD$12:'Input_Day1'!$AD$238,0)))</f>
        <v/>
      </c>
      <c r="T62" s="4" t="str">
        <f>IF($A62="","",INDEX(Input_Day1!T$12:T$238,MATCH(IF(Input_Day1!$AG71="","",SMALL(Input_Day1!$AD$12:$AD$238,Input_Day1!$AG71)),Input_Day1!$AD$12:'Input_Day1'!$AD$238,0)))</f>
        <v/>
      </c>
      <c r="U62" s="5" t="str">
        <f>IF(OR($A62="",Input_Day1!U71=""),"",INDEX(Input_Day1!U$12:U$238,MATCH(IF(Input_Day1!$AG71="","",SMALL(Input_Day1!$AD$12:$AD$238,Input_Day1!$AG71)),Input_Day1!$AD$12:'Input_Day1'!$AD$238,0)))</f>
        <v/>
      </c>
      <c r="V62" s="1" t="str">
        <f>IF($A62="","",INDEX(Input_Day1!V$12:V$238,MATCH(IF(Input_Day1!$AG71="","",SMALL(Input_Day1!$AD$12:$AD$238,Input_Day1!$AG71)),Input_Day1!$AD$12:'Input_Day1'!$AD$238,0)))</f>
        <v/>
      </c>
      <c r="W62" s="4" t="str">
        <f>IF($A62="","",INDEX(Input_Day1!W$12:W$238,MATCH(IF(Input_Day1!$AG71="","",SMALL(Input_Day1!$AD$12:$AD$238,Input_Day1!$AG71)),Input_Day1!$AD$12:'Input_Day1'!$AD$238,0)))</f>
        <v/>
      </c>
      <c r="X62" s="5" t="str">
        <f>IF(OR($A62="",Input_Day1!X71=""),"",INDEX(Input_Day1!X$12:X$238,MATCH(IF(Input_Day1!$AG71="","",SMALL(Input_Day1!$AD$12:$AD$238,Input_Day1!$AG71)),Input_Day1!$AD$12:'Input_Day1'!$AD$238,0)))</f>
        <v/>
      </c>
      <c r="Y62" s="1" t="str">
        <f>IF($A62="","",INDEX(Input_Day1!Y$12:Y$238,MATCH(IF(Input_Day1!$AG71="","",SMALL(Input_Day1!$AD$12:$AD$238,Input_Day1!$AG71)),Input_Day1!$AD$12:'Input_Day1'!$AD$238,0)))</f>
        <v/>
      </c>
      <c r="Z62" s="1" t="str">
        <f>IF($A62="","",INDEX(Input_Day1!Z$12:Z$238,MATCH(IF(Input_Day1!$AG71="","",SMALL(Input_Day1!$AD$12:$AD$238,Input_Day1!$AG71)),Input_Day1!$AD$12:'Input_Day1'!$AD$238,0)))</f>
        <v/>
      </c>
    </row>
    <row r="63" spans="1:26" x14ac:dyDescent="0.35">
      <c r="A63" s="1" t="str">
        <f>INDEX(Input_Day1!AC$12:AC$238,MATCH(IF(Input_Day1!$AG72="","",SMALL(Input_Day1!$AD$12:$AD$238,Input_Day1!$AG72)),Input_Day1!$AD$12:'Input_Day1'!$AD$238,0))</f>
        <v/>
      </c>
      <c r="B63" s="1" t="str">
        <f>IF($A63="","",INDEX(Input_Day1!A$12:A$238,MATCH(IF(Input_Day1!$AG72="","",SMALL(Input_Day1!$AD$12:$AD$238,Input_Day1!$AG72)),Input_Day1!$AD$12:'Input_Day1'!$AD$238,0)))</f>
        <v/>
      </c>
      <c r="C63" s="1" t="str">
        <f>IF($A63="","",INDEX(Input_Day1!B$12:B$238,MATCH(IF(Input_Day1!$AG72="","",SMALL(Input_Day1!$AD$12:$AD$238,Input_Day1!$AG72)),Input_Day1!$AD$12:'Input_Day1'!$AD$238,0)))</f>
        <v/>
      </c>
      <c r="D63" s="1" t="str">
        <f>IF($A63="","",INDEX(Input_Day1!C$12:C$238,MATCH(IF(Input_Day1!$AG72="","",SMALL(Input_Day1!$AD$12:$AD$238,Input_Day1!$AG72)),Input_Day1!$AD$12:'Input_Day1'!$AD$238,0)))</f>
        <v/>
      </c>
      <c r="E63" s="4" t="str">
        <f>IF($A63="","",INDEX(Input_Day1!D$12:D$238,MATCH(IF(Input_Day1!$AG72="","",SMALL(Input_Day1!$AD$12:$AD$238,Input_Day1!$AG72)),Input_Day1!$AD$12:'Input_Day1'!$AD$238,0)))</f>
        <v/>
      </c>
      <c r="F63" s="5" t="str">
        <f>IF(OR($A63="",Input_Day1!F72=""),"",INDEX(Input_Day1!F$12:F$238,MATCH(IF(Input_Day1!$AG72="","",SMALL(Input_Day1!$AD$12:$AD$238,Input_Day1!$AG72)),Input_Day1!$AD$12:'Input_Day1'!$AD$238,0)))</f>
        <v/>
      </c>
      <c r="G63" s="1" t="str">
        <f>IF($A63="","",INDEX(Input_Day1!G$12:G$238,MATCH(IF(Input_Day1!$AG72="","",SMALL(Input_Day1!$AD$12:$AD$238,Input_Day1!$AG72)),Input_Day1!$AD$12:'Input_Day1'!$AD$238,0)))</f>
        <v/>
      </c>
      <c r="H63" s="4" t="str">
        <f>IF($A63="","",INDEX(Input_Day1!H$12:H$238,MATCH(IF(Input_Day1!$AG72="","",SMALL(Input_Day1!$AD$12:$AD$238,Input_Day1!$AG72)),Input_Day1!$AD$12:'Input_Day1'!$AD$238,0)))</f>
        <v/>
      </c>
      <c r="I63" s="5" t="str">
        <f>IF(OR($A63="",Input_Day1!I72=""),"",INDEX(Input_Day1!I$12:I$238,MATCH(IF(Input_Day1!$AG72="","",SMALL(Input_Day1!$AD$12:$AD$238,Input_Day1!$AG72)),Input_Day1!$AD$12:'Input_Day1'!$AD$238,0)))</f>
        <v/>
      </c>
      <c r="J63" s="1" t="str">
        <f>IF($A63="","",INDEX(Input_Day1!J$12:J$238,MATCH(IF(Input_Day1!$AG72="","",SMALL(Input_Day1!$AD$12:$AD$238,Input_Day1!$AG72)),Input_Day1!$AD$12:'Input_Day1'!$AD$238,0)))</f>
        <v/>
      </c>
      <c r="K63" s="4" t="str">
        <f>IF($A63="","",INDEX(Input_Day1!K$12:K$238,MATCH(IF(Input_Day1!$AG72="","",SMALL(Input_Day1!$AD$12:$AD$238,Input_Day1!$AG72)),Input_Day1!$AD$12:'Input_Day1'!$AD$238,0)))</f>
        <v/>
      </c>
      <c r="L63" s="5" t="str">
        <f>IF(OR($A63="",Input_Day1!L72=""),"",INDEX(Input_Day1!L$12:L$238,MATCH(IF(Input_Day1!$AG72="","",SMALL(Input_Day1!$AD$12:$AD$238,Input_Day1!$AG72)),Input_Day1!$AD$12:'Input_Day1'!$AD$238,0)))</f>
        <v/>
      </c>
      <c r="M63" s="1" t="str">
        <f>IF($A63="","",INDEX(Input_Day1!M$12:M$238,MATCH(IF(Input_Day1!$AG72="","",SMALL(Input_Day1!$AD$12:$AD$238,Input_Day1!$AG72)),Input_Day1!$AD$12:'Input_Day1'!$AD$238,0)))</f>
        <v/>
      </c>
      <c r="N63" s="4" t="str">
        <f>IF($A63="","",INDEX(Input_Day1!N$12:N$238,MATCH(IF(Input_Day1!$AG72="","",SMALL(Input_Day1!$AD$12:$AD$238,Input_Day1!$AG72)),Input_Day1!$AD$12:'Input_Day1'!$AD$238,0)))</f>
        <v/>
      </c>
      <c r="O63" s="5" t="str">
        <f>IF(OR($A63="",Input_Day1!O72=""),"",INDEX(Input_Day1!O$12:O$238,MATCH(IF(Input_Day1!$AG72="","",SMALL(Input_Day1!$AD$12:$AD$238,Input_Day1!$AG72)),Input_Day1!$AD$12:'Input_Day1'!$AD$238,0)))</f>
        <v/>
      </c>
      <c r="P63" s="1" t="str">
        <f>IF($A63="","",INDEX(Input_Day1!P$12:P$238,MATCH(IF(Input_Day1!$AG72="","",SMALL(Input_Day1!$AD$12:$AD$238,Input_Day1!$AG72)),Input_Day1!$AD$12:'Input_Day1'!$AD$238,0)))</f>
        <v/>
      </c>
      <c r="Q63" s="4" t="str">
        <f>IF($A63="","",INDEX(Input_Day1!Q$12:Q$238,MATCH(IF(Input_Day1!$AG72="","",SMALL(Input_Day1!$AD$12:$AD$238,Input_Day1!$AG72)),Input_Day1!$AD$12:'Input_Day1'!$AD$238,0)))</f>
        <v/>
      </c>
      <c r="R63" s="5" t="str">
        <f>IF(OR($A63="",Input_Day1!R72=""),"",INDEX(Input_Day1!R$12:R$238,MATCH(IF(Input_Day1!$AG72="","",SMALL(Input_Day1!$AD$12:$AD$238,Input_Day1!$AG72)),Input_Day1!$AD$12:'Input_Day1'!$AD$238,0)))</f>
        <v/>
      </c>
      <c r="S63" s="1" t="str">
        <f>IF($A63="","",INDEX(Input_Day1!S$12:S$238,MATCH(IF(Input_Day1!$AG72="","",SMALL(Input_Day1!$AD$12:$AD$238,Input_Day1!$AG72)),Input_Day1!$AD$12:'Input_Day1'!$AD$238,0)))</f>
        <v/>
      </c>
      <c r="T63" s="4" t="str">
        <f>IF($A63="","",INDEX(Input_Day1!T$12:T$238,MATCH(IF(Input_Day1!$AG72="","",SMALL(Input_Day1!$AD$12:$AD$238,Input_Day1!$AG72)),Input_Day1!$AD$12:'Input_Day1'!$AD$238,0)))</f>
        <v/>
      </c>
      <c r="U63" s="5" t="str">
        <f>IF(OR($A63="",Input_Day1!U72=""),"",INDEX(Input_Day1!U$12:U$238,MATCH(IF(Input_Day1!$AG72="","",SMALL(Input_Day1!$AD$12:$AD$238,Input_Day1!$AG72)),Input_Day1!$AD$12:'Input_Day1'!$AD$238,0)))</f>
        <v/>
      </c>
      <c r="V63" s="1" t="str">
        <f>IF($A63="","",INDEX(Input_Day1!V$12:V$238,MATCH(IF(Input_Day1!$AG72="","",SMALL(Input_Day1!$AD$12:$AD$238,Input_Day1!$AG72)),Input_Day1!$AD$12:'Input_Day1'!$AD$238,0)))</f>
        <v/>
      </c>
      <c r="W63" s="4" t="str">
        <f>IF($A63="","",INDEX(Input_Day1!W$12:W$238,MATCH(IF(Input_Day1!$AG72="","",SMALL(Input_Day1!$AD$12:$AD$238,Input_Day1!$AG72)),Input_Day1!$AD$12:'Input_Day1'!$AD$238,0)))</f>
        <v/>
      </c>
      <c r="X63" s="5" t="str">
        <f>IF(OR($A63="",Input_Day1!X72=""),"",INDEX(Input_Day1!X$12:X$238,MATCH(IF(Input_Day1!$AG72="","",SMALL(Input_Day1!$AD$12:$AD$238,Input_Day1!$AG72)),Input_Day1!$AD$12:'Input_Day1'!$AD$238,0)))</f>
        <v/>
      </c>
      <c r="Y63" s="1" t="str">
        <f>IF($A63="","",INDEX(Input_Day1!Y$12:Y$238,MATCH(IF(Input_Day1!$AG72="","",SMALL(Input_Day1!$AD$12:$AD$238,Input_Day1!$AG72)),Input_Day1!$AD$12:'Input_Day1'!$AD$238,0)))</f>
        <v/>
      </c>
      <c r="Z63" s="1" t="str">
        <f>IF($A63="","",INDEX(Input_Day1!Z$12:Z$238,MATCH(IF(Input_Day1!$AG72="","",SMALL(Input_Day1!$AD$12:$AD$238,Input_Day1!$AG72)),Input_Day1!$AD$12:'Input_Day1'!$AD$238,0)))</f>
        <v/>
      </c>
    </row>
    <row r="64" spans="1:26" x14ac:dyDescent="0.35">
      <c r="A64" s="1" t="str">
        <f>INDEX(Input_Day1!AC$12:AC$238,MATCH(IF(Input_Day1!$AG73="","",SMALL(Input_Day1!$AD$12:$AD$238,Input_Day1!$AG73)),Input_Day1!$AD$12:'Input_Day1'!$AD$238,0))</f>
        <v/>
      </c>
      <c r="B64" s="1" t="str">
        <f>IF($A64="","",INDEX(Input_Day1!A$12:A$238,MATCH(IF(Input_Day1!$AG73="","",SMALL(Input_Day1!$AD$12:$AD$238,Input_Day1!$AG73)),Input_Day1!$AD$12:'Input_Day1'!$AD$238,0)))</f>
        <v/>
      </c>
      <c r="C64" s="1" t="str">
        <f>IF($A64="","",INDEX(Input_Day1!B$12:B$238,MATCH(IF(Input_Day1!$AG73="","",SMALL(Input_Day1!$AD$12:$AD$238,Input_Day1!$AG73)),Input_Day1!$AD$12:'Input_Day1'!$AD$238,0)))</f>
        <v/>
      </c>
      <c r="D64" s="1" t="str">
        <f>IF($A64="","",INDEX(Input_Day1!C$12:C$238,MATCH(IF(Input_Day1!$AG73="","",SMALL(Input_Day1!$AD$12:$AD$238,Input_Day1!$AG73)),Input_Day1!$AD$12:'Input_Day1'!$AD$238,0)))</f>
        <v/>
      </c>
      <c r="E64" s="4" t="str">
        <f>IF($A64="","",INDEX(Input_Day1!D$12:D$238,MATCH(IF(Input_Day1!$AG73="","",SMALL(Input_Day1!$AD$12:$AD$238,Input_Day1!$AG73)),Input_Day1!$AD$12:'Input_Day1'!$AD$238,0)))</f>
        <v/>
      </c>
      <c r="F64" s="5" t="str">
        <f>IF(OR($A64="",Input_Day1!F73=""),"",INDEX(Input_Day1!F$12:F$238,MATCH(IF(Input_Day1!$AG73="","",SMALL(Input_Day1!$AD$12:$AD$238,Input_Day1!$AG73)),Input_Day1!$AD$12:'Input_Day1'!$AD$238,0)))</f>
        <v/>
      </c>
      <c r="G64" s="1" t="str">
        <f>IF($A64="","",INDEX(Input_Day1!G$12:G$238,MATCH(IF(Input_Day1!$AG73="","",SMALL(Input_Day1!$AD$12:$AD$238,Input_Day1!$AG73)),Input_Day1!$AD$12:'Input_Day1'!$AD$238,0)))</f>
        <v/>
      </c>
      <c r="H64" s="4" t="str">
        <f>IF($A64="","",INDEX(Input_Day1!H$12:H$238,MATCH(IF(Input_Day1!$AG73="","",SMALL(Input_Day1!$AD$12:$AD$238,Input_Day1!$AG73)),Input_Day1!$AD$12:'Input_Day1'!$AD$238,0)))</f>
        <v/>
      </c>
      <c r="I64" s="5" t="str">
        <f>IF(OR($A64="",Input_Day1!I73=""),"",INDEX(Input_Day1!I$12:I$238,MATCH(IF(Input_Day1!$AG73="","",SMALL(Input_Day1!$AD$12:$AD$238,Input_Day1!$AG73)),Input_Day1!$AD$12:'Input_Day1'!$AD$238,0)))</f>
        <v/>
      </c>
      <c r="J64" s="1" t="str">
        <f>IF($A64="","",INDEX(Input_Day1!J$12:J$238,MATCH(IF(Input_Day1!$AG73="","",SMALL(Input_Day1!$AD$12:$AD$238,Input_Day1!$AG73)),Input_Day1!$AD$12:'Input_Day1'!$AD$238,0)))</f>
        <v/>
      </c>
      <c r="K64" s="4" t="str">
        <f>IF($A64="","",INDEX(Input_Day1!K$12:K$238,MATCH(IF(Input_Day1!$AG73="","",SMALL(Input_Day1!$AD$12:$AD$238,Input_Day1!$AG73)),Input_Day1!$AD$12:'Input_Day1'!$AD$238,0)))</f>
        <v/>
      </c>
      <c r="L64" s="5" t="str">
        <f>IF(OR($A64="",Input_Day1!L73=""),"",INDEX(Input_Day1!L$12:L$238,MATCH(IF(Input_Day1!$AG73="","",SMALL(Input_Day1!$AD$12:$AD$238,Input_Day1!$AG73)),Input_Day1!$AD$12:'Input_Day1'!$AD$238,0)))</f>
        <v/>
      </c>
      <c r="M64" s="1" t="str">
        <f>IF($A64="","",INDEX(Input_Day1!M$12:M$238,MATCH(IF(Input_Day1!$AG73="","",SMALL(Input_Day1!$AD$12:$AD$238,Input_Day1!$AG73)),Input_Day1!$AD$12:'Input_Day1'!$AD$238,0)))</f>
        <v/>
      </c>
      <c r="N64" s="4" t="str">
        <f>IF($A64="","",INDEX(Input_Day1!N$12:N$238,MATCH(IF(Input_Day1!$AG73="","",SMALL(Input_Day1!$AD$12:$AD$238,Input_Day1!$AG73)),Input_Day1!$AD$12:'Input_Day1'!$AD$238,0)))</f>
        <v/>
      </c>
      <c r="O64" s="5" t="str">
        <f>IF(OR($A64="",Input_Day1!O73=""),"",INDEX(Input_Day1!O$12:O$238,MATCH(IF(Input_Day1!$AG73="","",SMALL(Input_Day1!$AD$12:$AD$238,Input_Day1!$AG73)),Input_Day1!$AD$12:'Input_Day1'!$AD$238,0)))</f>
        <v/>
      </c>
      <c r="P64" s="1" t="str">
        <f>IF($A64="","",INDEX(Input_Day1!P$12:P$238,MATCH(IF(Input_Day1!$AG73="","",SMALL(Input_Day1!$AD$12:$AD$238,Input_Day1!$AG73)),Input_Day1!$AD$12:'Input_Day1'!$AD$238,0)))</f>
        <v/>
      </c>
      <c r="Q64" s="4" t="str">
        <f>IF($A64="","",INDEX(Input_Day1!Q$12:Q$238,MATCH(IF(Input_Day1!$AG73="","",SMALL(Input_Day1!$AD$12:$AD$238,Input_Day1!$AG73)),Input_Day1!$AD$12:'Input_Day1'!$AD$238,0)))</f>
        <v/>
      </c>
      <c r="R64" s="5" t="str">
        <f>IF(OR($A64="",Input_Day1!R73=""),"",INDEX(Input_Day1!R$12:R$238,MATCH(IF(Input_Day1!$AG73="","",SMALL(Input_Day1!$AD$12:$AD$238,Input_Day1!$AG73)),Input_Day1!$AD$12:'Input_Day1'!$AD$238,0)))</f>
        <v/>
      </c>
      <c r="S64" s="1" t="str">
        <f>IF($A64="","",INDEX(Input_Day1!S$12:S$238,MATCH(IF(Input_Day1!$AG73="","",SMALL(Input_Day1!$AD$12:$AD$238,Input_Day1!$AG73)),Input_Day1!$AD$12:'Input_Day1'!$AD$238,0)))</f>
        <v/>
      </c>
      <c r="T64" s="4" t="str">
        <f>IF($A64="","",INDEX(Input_Day1!T$12:T$238,MATCH(IF(Input_Day1!$AG73="","",SMALL(Input_Day1!$AD$12:$AD$238,Input_Day1!$AG73)),Input_Day1!$AD$12:'Input_Day1'!$AD$238,0)))</f>
        <v/>
      </c>
      <c r="U64" s="5" t="str">
        <f>IF(OR($A64="",Input_Day1!U73=""),"",INDEX(Input_Day1!U$12:U$238,MATCH(IF(Input_Day1!$AG73="","",SMALL(Input_Day1!$AD$12:$AD$238,Input_Day1!$AG73)),Input_Day1!$AD$12:'Input_Day1'!$AD$238,0)))</f>
        <v/>
      </c>
      <c r="V64" s="1" t="str">
        <f>IF($A64="","",INDEX(Input_Day1!V$12:V$238,MATCH(IF(Input_Day1!$AG73="","",SMALL(Input_Day1!$AD$12:$AD$238,Input_Day1!$AG73)),Input_Day1!$AD$12:'Input_Day1'!$AD$238,0)))</f>
        <v/>
      </c>
      <c r="W64" s="4" t="str">
        <f>IF($A64="","",INDEX(Input_Day1!W$12:W$238,MATCH(IF(Input_Day1!$AG73="","",SMALL(Input_Day1!$AD$12:$AD$238,Input_Day1!$AG73)),Input_Day1!$AD$12:'Input_Day1'!$AD$238,0)))</f>
        <v/>
      </c>
      <c r="X64" s="5" t="str">
        <f>IF(OR($A64="",Input_Day1!X73=""),"",INDEX(Input_Day1!X$12:X$238,MATCH(IF(Input_Day1!$AG73="","",SMALL(Input_Day1!$AD$12:$AD$238,Input_Day1!$AG73)),Input_Day1!$AD$12:'Input_Day1'!$AD$238,0)))</f>
        <v/>
      </c>
      <c r="Y64" s="1" t="str">
        <f>IF($A64="","",INDEX(Input_Day1!Y$12:Y$238,MATCH(IF(Input_Day1!$AG73="","",SMALL(Input_Day1!$AD$12:$AD$238,Input_Day1!$AG73)),Input_Day1!$AD$12:'Input_Day1'!$AD$238,0)))</f>
        <v/>
      </c>
      <c r="Z64" s="1" t="str">
        <f>IF($A64="","",INDEX(Input_Day1!Z$12:Z$238,MATCH(IF(Input_Day1!$AG73="","",SMALL(Input_Day1!$AD$12:$AD$238,Input_Day1!$AG73)),Input_Day1!$AD$12:'Input_Day1'!$AD$238,0)))</f>
        <v/>
      </c>
    </row>
    <row r="65" spans="1:26" x14ac:dyDescent="0.35">
      <c r="A65" s="1" t="str">
        <f>INDEX(Input_Day1!AC$12:AC$238,MATCH(IF(Input_Day1!$AG74="","",SMALL(Input_Day1!$AD$12:$AD$238,Input_Day1!$AG74)),Input_Day1!$AD$12:'Input_Day1'!$AD$238,0))</f>
        <v/>
      </c>
      <c r="B65" s="1" t="str">
        <f>IF($A65="","",INDEX(Input_Day1!A$12:A$238,MATCH(IF(Input_Day1!$AG74="","",SMALL(Input_Day1!$AD$12:$AD$238,Input_Day1!$AG74)),Input_Day1!$AD$12:'Input_Day1'!$AD$238,0)))</f>
        <v/>
      </c>
      <c r="C65" s="1" t="str">
        <f>IF($A65="","",INDEX(Input_Day1!B$12:B$238,MATCH(IF(Input_Day1!$AG74="","",SMALL(Input_Day1!$AD$12:$AD$238,Input_Day1!$AG74)),Input_Day1!$AD$12:'Input_Day1'!$AD$238,0)))</f>
        <v/>
      </c>
      <c r="D65" s="1" t="str">
        <f>IF($A65="","",INDEX(Input_Day1!C$12:C$238,MATCH(IF(Input_Day1!$AG74="","",SMALL(Input_Day1!$AD$12:$AD$238,Input_Day1!$AG74)),Input_Day1!$AD$12:'Input_Day1'!$AD$238,0)))</f>
        <v/>
      </c>
      <c r="E65" s="4" t="str">
        <f>IF($A65="","",INDEX(Input_Day1!D$12:D$238,MATCH(IF(Input_Day1!$AG74="","",SMALL(Input_Day1!$AD$12:$AD$238,Input_Day1!$AG74)),Input_Day1!$AD$12:'Input_Day1'!$AD$238,0)))</f>
        <v/>
      </c>
      <c r="F65" s="5" t="str">
        <f>IF(OR($A65="",Input_Day1!F74=""),"",INDEX(Input_Day1!F$12:F$238,MATCH(IF(Input_Day1!$AG74="","",SMALL(Input_Day1!$AD$12:$AD$238,Input_Day1!$AG74)),Input_Day1!$AD$12:'Input_Day1'!$AD$238,0)))</f>
        <v/>
      </c>
      <c r="G65" s="1" t="str">
        <f>IF($A65="","",INDEX(Input_Day1!G$12:G$238,MATCH(IF(Input_Day1!$AG74="","",SMALL(Input_Day1!$AD$12:$AD$238,Input_Day1!$AG74)),Input_Day1!$AD$12:'Input_Day1'!$AD$238,0)))</f>
        <v/>
      </c>
      <c r="H65" s="4" t="str">
        <f>IF($A65="","",INDEX(Input_Day1!H$12:H$238,MATCH(IF(Input_Day1!$AG74="","",SMALL(Input_Day1!$AD$12:$AD$238,Input_Day1!$AG74)),Input_Day1!$AD$12:'Input_Day1'!$AD$238,0)))</f>
        <v/>
      </c>
      <c r="I65" s="5" t="str">
        <f>IF(OR($A65="",Input_Day1!I74=""),"",INDEX(Input_Day1!I$12:I$238,MATCH(IF(Input_Day1!$AG74="","",SMALL(Input_Day1!$AD$12:$AD$238,Input_Day1!$AG74)),Input_Day1!$AD$12:'Input_Day1'!$AD$238,0)))</f>
        <v/>
      </c>
      <c r="J65" s="1" t="str">
        <f>IF($A65="","",INDEX(Input_Day1!J$12:J$238,MATCH(IF(Input_Day1!$AG74="","",SMALL(Input_Day1!$AD$12:$AD$238,Input_Day1!$AG74)),Input_Day1!$AD$12:'Input_Day1'!$AD$238,0)))</f>
        <v/>
      </c>
      <c r="K65" s="4" t="str">
        <f>IF($A65="","",INDEX(Input_Day1!K$12:K$238,MATCH(IF(Input_Day1!$AG74="","",SMALL(Input_Day1!$AD$12:$AD$238,Input_Day1!$AG74)),Input_Day1!$AD$12:'Input_Day1'!$AD$238,0)))</f>
        <v/>
      </c>
      <c r="L65" s="5" t="str">
        <f>IF(OR($A65="",Input_Day1!L74=""),"",INDEX(Input_Day1!L$12:L$238,MATCH(IF(Input_Day1!$AG74="","",SMALL(Input_Day1!$AD$12:$AD$238,Input_Day1!$AG74)),Input_Day1!$AD$12:'Input_Day1'!$AD$238,0)))</f>
        <v/>
      </c>
      <c r="M65" s="1" t="str">
        <f>IF($A65="","",INDEX(Input_Day1!M$12:M$238,MATCH(IF(Input_Day1!$AG74="","",SMALL(Input_Day1!$AD$12:$AD$238,Input_Day1!$AG74)),Input_Day1!$AD$12:'Input_Day1'!$AD$238,0)))</f>
        <v/>
      </c>
      <c r="N65" s="4" t="str">
        <f>IF($A65="","",INDEX(Input_Day1!N$12:N$238,MATCH(IF(Input_Day1!$AG74="","",SMALL(Input_Day1!$AD$12:$AD$238,Input_Day1!$AG74)),Input_Day1!$AD$12:'Input_Day1'!$AD$238,0)))</f>
        <v/>
      </c>
      <c r="O65" s="5" t="str">
        <f>IF(OR($A65="",Input_Day1!O74=""),"",INDEX(Input_Day1!O$12:O$238,MATCH(IF(Input_Day1!$AG74="","",SMALL(Input_Day1!$AD$12:$AD$238,Input_Day1!$AG74)),Input_Day1!$AD$12:'Input_Day1'!$AD$238,0)))</f>
        <v/>
      </c>
      <c r="P65" s="1" t="str">
        <f>IF($A65="","",INDEX(Input_Day1!P$12:P$238,MATCH(IF(Input_Day1!$AG74="","",SMALL(Input_Day1!$AD$12:$AD$238,Input_Day1!$AG74)),Input_Day1!$AD$12:'Input_Day1'!$AD$238,0)))</f>
        <v/>
      </c>
      <c r="Q65" s="4" t="str">
        <f>IF($A65="","",INDEX(Input_Day1!Q$12:Q$238,MATCH(IF(Input_Day1!$AG74="","",SMALL(Input_Day1!$AD$12:$AD$238,Input_Day1!$AG74)),Input_Day1!$AD$12:'Input_Day1'!$AD$238,0)))</f>
        <v/>
      </c>
      <c r="R65" s="5" t="str">
        <f>IF(OR($A65="",Input_Day1!R74=""),"",INDEX(Input_Day1!R$12:R$238,MATCH(IF(Input_Day1!$AG74="","",SMALL(Input_Day1!$AD$12:$AD$238,Input_Day1!$AG74)),Input_Day1!$AD$12:'Input_Day1'!$AD$238,0)))</f>
        <v/>
      </c>
      <c r="S65" s="1" t="str">
        <f>IF($A65="","",INDEX(Input_Day1!S$12:S$238,MATCH(IF(Input_Day1!$AG74="","",SMALL(Input_Day1!$AD$12:$AD$238,Input_Day1!$AG74)),Input_Day1!$AD$12:'Input_Day1'!$AD$238,0)))</f>
        <v/>
      </c>
      <c r="T65" s="4" t="str">
        <f>IF($A65="","",INDEX(Input_Day1!T$12:T$238,MATCH(IF(Input_Day1!$AG74="","",SMALL(Input_Day1!$AD$12:$AD$238,Input_Day1!$AG74)),Input_Day1!$AD$12:'Input_Day1'!$AD$238,0)))</f>
        <v/>
      </c>
      <c r="U65" s="5" t="str">
        <f>IF(OR($A65="",Input_Day1!U74=""),"",INDEX(Input_Day1!U$12:U$238,MATCH(IF(Input_Day1!$AG74="","",SMALL(Input_Day1!$AD$12:$AD$238,Input_Day1!$AG74)),Input_Day1!$AD$12:'Input_Day1'!$AD$238,0)))</f>
        <v/>
      </c>
      <c r="V65" s="1" t="str">
        <f>IF($A65="","",INDEX(Input_Day1!V$12:V$238,MATCH(IF(Input_Day1!$AG74="","",SMALL(Input_Day1!$AD$12:$AD$238,Input_Day1!$AG74)),Input_Day1!$AD$12:'Input_Day1'!$AD$238,0)))</f>
        <v/>
      </c>
      <c r="W65" s="4" t="str">
        <f>IF($A65="","",INDEX(Input_Day1!W$12:W$238,MATCH(IF(Input_Day1!$AG74="","",SMALL(Input_Day1!$AD$12:$AD$238,Input_Day1!$AG74)),Input_Day1!$AD$12:'Input_Day1'!$AD$238,0)))</f>
        <v/>
      </c>
      <c r="X65" s="5" t="str">
        <f>IF(OR($A65="",Input_Day1!X74=""),"",INDEX(Input_Day1!X$12:X$238,MATCH(IF(Input_Day1!$AG74="","",SMALL(Input_Day1!$AD$12:$AD$238,Input_Day1!$AG74)),Input_Day1!$AD$12:'Input_Day1'!$AD$238,0)))</f>
        <v/>
      </c>
      <c r="Y65" s="1" t="str">
        <f>IF($A65="","",INDEX(Input_Day1!Y$12:Y$238,MATCH(IF(Input_Day1!$AG74="","",SMALL(Input_Day1!$AD$12:$AD$238,Input_Day1!$AG74)),Input_Day1!$AD$12:'Input_Day1'!$AD$238,0)))</f>
        <v/>
      </c>
      <c r="Z65" s="1" t="str">
        <f>IF($A65="","",INDEX(Input_Day1!Z$12:Z$238,MATCH(IF(Input_Day1!$AG74="","",SMALL(Input_Day1!$AD$12:$AD$238,Input_Day1!$AG74)),Input_Day1!$AD$12:'Input_Day1'!$AD$238,0)))</f>
        <v/>
      </c>
    </row>
    <row r="66" spans="1:26" x14ac:dyDescent="0.35">
      <c r="A66" s="1" t="str">
        <f>INDEX(Input_Day1!AC$12:AC$238,MATCH(IF(Input_Day1!$AG75="","",SMALL(Input_Day1!$AD$12:$AD$238,Input_Day1!$AG75)),Input_Day1!$AD$12:'Input_Day1'!$AD$238,0))</f>
        <v/>
      </c>
      <c r="B66" s="1" t="str">
        <f>IF($A66="","",INDEX(Input_Day1!A$12:A$238,MATCH(IF(Input_Day1!$AG75="","",SMALL(Input_Day1!$AD$12:$AD$238,Input_Day1!$AG75)),Input_Day1!$AD$12:'Input_Day1'!$AD$238,0)))</f>
        <v/>
      </c>
      <c r="C66" s="1" t="str">
        <f>IF($A66="","",INDEX(Input_Day1!B$12:B$238,MATCH(IF(Input_Day1!$AG75="","",SMALL(Input_Day1!$AD$12:$AD$238,Input_Day1!$AG75)),Input_Day1!$AD$12:'Input_Day1'!$AD$238,0)))</f>
        <v/>
      </c>
      <c r="D66" s="1" t="str">
        <f>IF($A66="","",INDEX(Input_Day1!C$12:C$238,MATCH(IF(Input_Day1!$AG75="","",SMALL(Input_Day1!$AD$12:$AD$238,Input_Day1!$AG75)),Input_Day1!$AD$12:'Input_Day1'!$AD$238,0)))</f>
        <v/>
      </c>
      <c r="E66" s="4" t="str">
        <f>IF($A66="","",INDEX(Input_Day1!D$12:D$238,MATCH(IF(Input_Day1!$AG75="","",SMALL(Input_Day1!$AD$12:$AD$238,Input_Day1!$AG75)),Input_Day1!$AD$12:'Input_Day1'!$AD$238,0)))</f>
        <v/>
      </c>
      <c r="F66" s="5" t="str">
        <f>IF(OR($A66="",Input_Day1!F75=""),"",INDEX(Input_Day1!F$12:F$238,MATCH(IF(Input_Day1!$AG75="","",SMALL(Input_Day1!$AD$12:$AD$238,Input_Day1!$AG75)),Input_Day1!$AD$12:'Input_Day1'!$AD$238,0)))</f>
        <v/>
      </c>
      <c r="G66" s="1" t="str">
        <f>IF($A66="","",INDEX(Input_Day1!G$12:G$238,MATCH(IF(Input_Day1!$AG75="","",SMALL(Input_Day1!$AD$12:$AD$238,Input_Day1!$AG75)),Input_Day1!$AD$12:'Input_Day1'!$AD$238,0)))</f>
        <v/>
      </c>
      <c r="H66" s="4" t="str">
        <f>IF($A66="","",INDEX(Input_Day1!H$12:H$238,MATCH(IF(Input_Day1!$AG75="","",SMALL(Input_Day1!$AD$12:$AD$238,Input_Day1!$AG75)),Input_Day1!$AD$12:'Input_Day1'!$AD$238,0)))</f>
        <v/>
      </c>
      <c r="I66" s="5" t="str">
        <f>IF(OR($A66="",Input_Day1!I75=""),"",INDEX(Input_Day1!I$12:I$238,MATCH(IF(Input_Day1!$AG75="","",SMALL(Input_Day1!$AD$12:$AD$238,Input_Day1!$AG75)),Input_Day1!$AD$12:'Input_Day1'!$AD$238,0)))</f>
        <v/>
      </c>
      <c r="J66" s="1" t="str">
        <f>IF($A66="","",INDEX(Input_Day1!J$12:J$238,MATCH(IF(Input_Day1!$AG75="","",SMALL(Input_Day1!$AD$12:$AD$238,Input_Day1!$AG75)),Input_Day1!$AD$12:'Input_Day1'!$AD$238,0)))</f>
        <v/>
      </c>
      <c r="K66" s="4" t="str">
        <f>IF($A66="","",INDEX(Input_Day1!K$12:K$238,MATCH(IF(Input_Day1!$AG75="","",SMALL(Input_Day1!$AD$12:$AD$238,Input_Day1!$AG75)),Input_Day1!$AD$12:'Input_Day1'!$AD$238,0)))</f>
        <v/>
      </c>
      <c r="L66" s="5" t="str">
        <f>IF(OR($A66="",Input_Day1!L75=""),"",INDEX(Input_Day1!L$12:L$238,MATCH(IF(Input_Day1!$AG75="","",SMALL(Input_Day1!$AD$12:$AD$238,Input_Day1!$AG75)),Input_Day1!$AD$12:'Input_Day1'!$AD$238,0)))</f>
        <v/>
      </c>
      <c r="M66" s="1" t="str">
        <f>IF($A66="","",INDEX(Input_Day1!M$12:M$238,MATCH(IF(Input_Day1!$AG75="","",SMALL(Input_Day1!$AD$12:$AD$238,Input_Day1!$AG75)),Input_Day1!$AD$12:'Input_Day1'!$AD$238,0)))</f>
        <v/>
      </c>
      <c r="N66" s="4" t="str">
        <f>IF($A66="","",INDEX(Input_Day1!N$12:N$238,MATCH(IF(Input_Day1!$AG75="","",SMALL(Input_Day1!$AD$12:$AD$238,Input_Day1!$AG75)),Input_Day1!$AD$12:'Input_Day1'!$AD$238,0)))</f>
        <v/>
      </c>
      <c r="O66" s="5" t="str">
        <f>IF(OR($A66="",Input_Day1!O75=""),"",INDEX(Input_Day1!O$12:O$238,MATCH(IF(Input_Day1!$AG75="","",SMALL(Input_Day1!$AD$12:$AD$238,Input_Day1!$AG75)),Input_Day1!$AD$12:'Input_Day1'!$AD$238,0)))</f>
        <v/>
      </c>
      <c r="P66" s="1" t="str">
        <f>IF($A66="","",INDEX(Input_Day1!P$12:P$238,MATCH(IF(Input_Day1!$AG75="","",SMALL(Input_Day1!$AD$12:$AD$238,Input_Day1!$AG75)),Input_Day1!$AD$12:'Input_Day1'!$AD$238,0)))</f>
        <v/>
      </c>
      <c r="Q66" s="4" t="str">
        <f>IF($A66="","",INDEX(Input_Day1!Q$12:Q$238,MATCH(IF(Input_Day1!$AG75="","",SMALL(Input_Day1!$AD$12:$AD$238,Input_Day1!$AG75)),Input_Day1!$AD$12:'Input_Day1'!$AD$238,0)))</f>
        <v/>
      </c>
      <c r="R66" s="5" t="str">
        <f>IF(OR($A66="",Input_Day1!R75=""),"",INDEX(Input_Day1!R$12:R$238,MATCH(IF(Input_Day1!$AG75="","",SMALL(Input_Day1!$AD$12:$AD$238,Input_Day1!$AG75)),Input_Day1!$AD$12:'Input_Day1'!$AD$238,0)))</f>
        <v/>
      </c>
      <c r="S66" s="1" t="str">
        <f>IF($A66="","",INDEX(Input_Day1!S$12:S$238,MATCH(IF(Input_Day1!$AG75="","",SMALL(Input_Day1!$AD$12:$AD$238,Input_Day1!$AG75)),Input_Day1!$AD$12:'Input_Day1'!$AD$238,0)))</f>
        <v/>
      </c>
      <c r="T66" s="4" t="str">
        <f>IF($A66="","",INDEX(Input_Day1!T$12:T$238,MATCH(IF(Input_Day1!$AG75="","",SMALL(Input_Day1!$AD$12:$AD$238,Input_Day1!$AG75)),Input_Day1!$AD$12:'Input_Day1'!$AD$238,0)))</f>
        <v/>
      </c>
      <c r="U66" s="5" t="str">
        <f>IF(OR($A66="",Input_Day1!U75=""),"",INDEX(Input_Day1!U$12:U$238,MATCH(IF(Input_Day1!$AG75="","",SMALL(Input_Day1!$AD$12:$AD$238,Input_Day1!$AG75)),Input_Day1!$AD$12:'Input_Day1'!$AD$238,0)))</f>
        <v/>
      </c>
      <c r="V66" s="1" t="str">
        <f>IF($A66="","",INDEX(Input_Day1!V$12:V$238,MATCH(IF(Input_Day1!$AG75="","",SMALL(Input_Day1!$AD$12:$AD$238,Input_Day1!$AG75)),Input_Day1!$AD$12:'Input_Day1'!$AD$238,0)))</f>
        <v/>
      </c>
      <c r="W66" s="4" t="str">
        <f>IF($A66="","",INDEX(Input_Day1!W$12:W$238,MATCH(IF(Input_Day1!$AG75="","",SMALL(Input_Day1!$AD$12:$AD$238,Input_Day1!$AG75)),Input_Day1!$AD$12:'Input_Day1'!$AD$238,0)))</f>
        <v/>
      </c>
      <c r="X66" s="5" t="str">
        <f>IF(OR($A66="",Input_Day1!X75=""),"",INDEX(Input_Day1!X$12:X$238,MATCH(IF(Input_Day1!$AG75="","",SMALL(Input_Day1!$AD$12:$AD$238,Input_Day1!$AG75)),Input_Day1!$AD$12:'Input_Day1'!$AD$238,0)))</f>
        <v/>
      </c>
      <c r="Y66" s="1" t="str">
        <f>IF($A66="","",INDEX(Input_Day1!Y$12:Y$238,MATCH(IF(Input_Day1!$AG75="","",SMALL(Input_Day1!$AD$12:$AD$238,Input_Day1!$AG75)),Input_Day1!$AD$12:'Input_Day1'!$AD$238,0)))</f>
        <v/>
      </c>
      <c r="Z66" s="1" t="str">
        <f>IF($A66="","",INDEX(Input_Day1!Z$12:Z$238,MATCH(IF(Input_Day1!$AG75="","",SMALL(Input_Day1!$AD$12:$AD$238,Input_Day1!$AG75)),Input_Day1!$AD$12:'Input_Day1'!$AD$238,0)))</f>
        <v/>
      </c>
    </row>
    <row r="67" spans="1:26" x14ac:dyDescent="0.35">
      <c r="A67" s="1" t="str">
        <f>INDEX(Input_Day1!AC$12:AC$238,MATCH(IF(Input_Day1!$AG76="","",SMALL(Input_Day1!$AD$12:$AD$238,Input_Day1!$AG76)),Input_Day1!$AD$12:'Input_Day1'!$AD$238,0))</f>
        <v/>
      </c>
      <c r="B67" s="1" t="str">
        <f>IF($A67="","",INDEX(Input_Day1!A$12:A$238,MATCH(IF(Input_Day1!$AG76="","",SMALL(Input_Day1!$AD$12:$AD$238,Input_Day1!$AG76)),Input_Day1!$AD$12:'Input_Day1'!$AD$238,0)))</f>
        <v/>
      </c>
      <c r="C67" s="1" t="str">
        <f>IF($A67="","",INDEX(Input_Day1!B$12:B$238,MATCH(IF(Input_Day1!$AG76="","",SMALL(Input_Day1!$AD$12:$AD$238,Input_Day1!$AG76)),Input_Day1!$AD$12:'Input_Day1'!$AD$238,0)))</f>
        <v/>
      </c>
      <c r="D67" s="1" t="str">
        <f>IF($A67="","",INDEX(Input_Day1!C$12:C$238,MATCH(IF(Input_Day1!$AG76="","",SMALL(Input_Day1!$AD$12:$AD$238,Input_Day1!$AG76)),Input_Day1!$AD$12:'Input_Day1'!$AD$238,0)))</f>
        <v/>
      </c>
      <c r="E67" s="4" t="str">
        <f>IF($A67="","",INDEX(Input_Day1!D$12:D$238,MATCH(IF(Input_Day1!$AG76="","",SMALL(Input_Day1!$AD$12:$AD$238,Input_Day1!$AG76)),Input_Day1!$AD$12:'Input_Day1'!$AD$238,0)))</f>
        <v/>
      </c>
      <c r="F67" s="5" t="str">
        <f>IF(OR($A67="",Input_Day1!F76=""),"",INDEX(Input_Day1!F$12:F$238,MATCH(IF(Input_Day1!$AG76="","",SMALL(Input_Day1!$AD$12:$AD$238,Input_Day1!$AG76)),Input_Day1!$AD$12:'Input_Day1'!$AD$238,0)))</f>
        <v/>
      </c>
      <c r="G67" s="1" t="str">
        <f>IF($A67="","",INDEX(Input_Day1!G$12:G$238,MATCH(IF(Input_Day1!$AG76="","",SMALL(Input_Day1!$AD$12:$AD$238,Input_Day1!$AG76)),Input_Day1!$AD$12:'Input_Day1'!$AD$238,0)))</f>
        <v/>
      </c>
      <c r="H67" s="4" t="str">
        <f>IF($A67="","",INDEX(Input_Day1!H$12:H$238,MATCH(IF(Input_Day1!$AG76="","",SMALL(Input_Day1!$AD$12:$AD$238,Input_Day1!$AG76)),Input_Day1!$AD$12:'Input_Day1'!$AD$238,0)))</f>
        <v/>
      </c>
      <c r="I67" s="5" t="str">
        <f>IF(OR($A67="",Input_Day1!I76=""),"",INDEX(Input_Day1!I$12:I$238,MATCH(IF(Input_Day1!$AG76="","",SMALL(Input_Day1!$AD$12:$AD$238,Input_Day1!$AG76)),Input_Day1!$AD$12:'Input_Day1'!$AD$238,0)))</f>
        <v/>
      </c>
      <c r="J67" s="1" t="str">
        <f>IF($A67="","",INDEX(Input_Day1!J$12:J$238,MATCH(IF(Input_Day1!$AG76="","",SMALL(Input_Day1!$AD$12:$AD$238,Input_Day1!$AG76)),Input_Day1!$AD$12:'Input_Day1'!$AD$238,0)))</f>
        <v/>
      </c>
      <c r="K67" s="4" t="str">
        <f>IF($A67="","",INDEX(Input_Day1!K$12:K$238,MATCH(IF(Input_Day1!$AG76="","",SMALL(Input_Day1!$AD$12:$AD$238,Input_Day1!$AG76)),Input_Day1!$AD$12:'Input_Day1'!$AD$238,0)))</f>
        <v/>
      </c>
      <c r="L67" s="5" t="str">
        <f>IF(OR($A67="",Input_Day1!L76=""),"",INDEX(Input_Day1!L$12:L$238,MATCH(IF(Input_Day1!$AG76="","",SMALL(Input_Day1!$AD$12:$AD$238,Input_Day1!$AG76)),Input_Day1!$AD$12:'Input_Day1'!$AD$238,0)))</f>
        <v/>
      </c>
      <c r="M67" s="1" t="str">
        <f>IF($A67="","",INDEX(Input_Day1!M$12:M$238,MATCH(IF(Input_Day1!$AG76="","",SMALL(Input_Day1!$AD$12:$AD$238,Input_Day1!$AG76)),Input_Day1!$AD$12:'Input_Day1'!$AD$238,0)))</f>
        <v/>
      </c>
      <c r="N67" s="4" t="str">
        <f>IF($A67="","",INDEX(Input_Day1!N$12:N$238,MATCH(IF(Input_Day1!$AG76="","",SMALL(Input_Day1!$AD$12:$AD$238,Input_Day1!$AG76)),Input_Day1!$AD$12:'Input_Day1'!$AD$238,0)))</f>
        <v/>
      </c>
      <c r="O67" s="5" t="str">
        <f>IF(OR($A67="",Input_Day1!O76=""),"",INDEX(Input_Day1!O$12:O$238,MATCH(IF(Input_Day1!$AG76="","",SMALL(Input_Day1!$AD$12:$AD$238,Input_Day1!$AG76)),Input_Day1!$AD$12:'Input_Day1'!$AD$238,0)))</f>
        <v/>
      </c>
      <c r="P67" s="1" t="str">
        <f>IF($A67="","",INDEX(Input_Day1!P$12:P$238,MATCH(IF(Input_Day1!$AG76="","",SMALL(Input_Day1!$AD$12:$AD$238,Input_Day1!$AG76)),Input_Day1!$AD$12:'Input_Day1'!$AD$238,0)))</f>
        <v/>
      </c>
      <c r="Q67" s="4" t="str">
        <f>IF($A67="","",INDEX(Input_Day1!Q$12:Q$238,MATCH(IF(Input_Day1!$AG76="","",SMALL(Input_Day1!$AD$12:$AD$238,Input_Day1!$AG76)),Input_Day1!$AD$12:'Input_Day1'!$AD$238,0)))</f>
        <v/>
      </c>
      <c r="R67" s="5" t="str">
        <f>IF(OR($A67="",Input_Day1!R76=""),"",INDEX(Input_Day1!R$12:R$238,MATCH(IF(Input_Day1!$AG76="","",SMALL(Input_Day1!$AD$12:$AD$238,Input_Day1!$AG76)),Input_Day1!$AD$12:'Input_Day1'!$AD$238,0)))</f>
        <v/>
      </c>
      <c r="S67" s="1" t="str">
        <f>IF($A67="","",INDEX(Input_Day1!S$12:S$238,MATCH(IF(Input_Day1!$AG76="","",SMALL(Input_Day1!$AD$12:$AD$238,Input_Day1!$AG76)),Input_Day1!$AD$12:'Input_Day1'!$AD$238,0)))</f>
        <v/>
      </c>
      <c r="T67" s="4" t="str">
        <f>IF($A67="","",INDEX(Input_Day1!T$12:T$238,MATCH(IF(Input_Day1!$AG76="","",SMALL(Input_Day1!$AD$12:$AD$238,Input_Day1!$AG76)),Input_Day1!$AD$12:'Input_Day1'!$AD$238,0)))</f>
        <v/>
      </c>
      <c r="U67" s="5" t="str">
        <f>IF(OR($A67="",Input_Day1!U76=""),"",INDEX(Input_Day1!U$12:U$238,MATCH(IF(Input_Day1!$AG76="","",SMALL(Input_Day1!$AD$12:$AD$238,Input_Day1!$AG76)),Input_Day1!$AD$12:'Input_Day1'!$AD$238,0)))</f>
        <v/>
      </c>
      <c r="V67" s="1" t="str">
        <f>IF($A67="","",INDEX(Input_Day1!V$12:V$238,MATCH(IF(Input_Day1!$AG76="","",SMALL(Input_Day1!$AD$12:$AD$238,Input_Day1!$AG76)),Input_Day1!$AD$12:'Input_Day1'!$AD$238,0)))</f>
        <v/>
      </c>
      <c r="W67" s="4" t="str">
        <f>IF($A67="","",INDEX(Input_Day1!W$12:W$238,MATCH(IF(Input_Day1!$AG76="","",SMALL(Input_Day1!$AD$12:$AD$238,Input_Day1!$AG76)),Input_Day1!$AD$12:'Input_Day1'!$AD$238,0)))</f>
        <v/>
      </c>
      <c r="X67" s="5" t="str">
        <f>IF(OR($A67="",Input_Day1!X76=""),"",INDEX(Input_Day1!X$12:X$238,MATCH(IF(Input_Day1!$AG76="","",SMALL(Input_Day1!$AD$12:$AD$238,Input_Day1!$AG76)),Input_Day1!$AD$12:'Input_Day1'!$AD$238,0)))</f>
        <v/>
      </c>
      <c r="Y67" s="1" t="str">
        <f>IF($A67="","",INDEX(Input_Day1!Y$12:Y$238,MATCH(IF(Input_Day1!$AG76="","",SMALL(Input_Day1!$AD$12:$AD$238,Input_Day1!$AG76)),Input_Day1!$AD$12:'Input_Day1'!$AD$238,0)))</f>
        <v/>
      </c>
      <c r="Z67" s="1" t="str">
        <f>IF($A67="","",INDEX(Input_Day1!Z$12:Z$238,MATCH(IF(Input_Day1!$AG76="","",SMALL(Input_Day1!$AD$12:$AD$238,Input_Day1!$AG76)),Input_Day1!$AD$12:'Input_Day1'!$AD$238,0)))</f>
        <v/>
      </c>
    </row>
    <row r="68" spans="1:26" x14ac:dyDescent="0.35">
      <c r="A68" s="1" t="str">
        <f>INDEX(Input_Day1!AC$12:AC$238,MATCH(IF(Input_Day1!$AG77="","",SMALL(Input_Day1!$AD$12:$AD$238,Input_Day1!$AG77)),Input_Day1!$AD$12:'Input_Day1'!$AD$238,0))</f>
        <v/>
      </c>
      <c r="B68" s="1" t="str">
        <f>IF($A68="","",INDEX(Input_Day1!A$12:A$238,MATCH(IF(Input_Day1!$AG77="","",SMALL(Input_Day1!$AD$12:$AD$238,Input_Day1!$AG77)),Input_Day1!$AD$12:'Input_Day1'!$AD$238,0)))</f>
        <v/>
      </c>
      <c r="C68" s="1" t="str">
        <f>IF($A68="","",INDEX(Input_Day1!B$12:B$238,MATCH(IF(Input_Day1!$AG77="","",SMALL(Input_Day1!$AD$12:$AD$238,Input_Day1!$AG77)),Input_Day1!$AD$12:'Input_Day1'!$AD$238,0)))</f>
        <v/>
      </c>
      <c r="D68" s="1" t="str">
        <f>IF($A68="","",INDEX(Input_Day1!C$12:C$238,MATCH(IF(Input_Day1!$AG77="","",SMALL(Input_Day1!$AD$12:$AD$238,Input_Day1!$AG77)),Input_Day1!$AD$12:'Input_Day1'!$AD$238,0)))</f>
        <v/>
      </c>
      <c r="E68" s="4" t="str">
        <f>IF($A68="","",INDEX(Input_Day1!D$12:D$238,MATCH(IF(Input_Day1!$AG77="","",SMALL(Input_Day1!$AD$12:$AD$238,Input_Day1!$AG77)),Input_Day1!$AD$12:'Input_Day1'!$AD$238,0)))</f>
        <v/>
      </c>
      <c r="F68" s="5" t="str">
        <f>IF(OR($A68="",Input_Day1!F77=""),"",INDEX(Input_Day1!F$12:F$238,MATCH(IF(Input_Day1!$AG77="","",SMALL(Input_Day1!$AD$12:$AD$238,Input_Day1!$AG77)),Input_Day1!$AD$12:'Input_Day1'!$AD$238,0)))</f>
        <v/>
      </c>
      <c r="G68" s="1" t="str">
        <f>IF($A68="","",INDEX(Input_Day1!G$12:G$238,MATCH(IF(Input_Day1!$AG77="","",SMALL(Input_Day1!$AD$12:$AD$238,Input_Day1!$AG77)),Input_Day1!$AD$12:'Input_Day1'!$AD$238,0)))</f>
        <v/>
      </c>
      <c r="H68" s="4" t="str">
        <f>IF($A68="","",INDEX(Input_Day1!H$12:H$238,MATCH(IF(Input_Day1!$AG77="","",SMALL(Input_Day1!$AD$12:$AD$238,Input_Day1!$AG77)),Input_Day1!$AD$12:'Input_Day1'!$AD$238,0)))</f>
        <v/>
      </c>
      <c r="I68" s="5" t="str">
        <f>IF(OR($A68="",Input_Day1!I77=""),"",INDEX(Input_Day1!I$12:I$238,MATCH(IF(Input_Day1!$AG77="","",SMALL(Input_Day1!$AD$12:$AD$238,Input_Day1!$AG77)),Input_Day1!$AD$12:'Input_Day1'!$AD$238,0)))</f>
        <v/>
      </c>
      <c r="J68" s="1" t="str">
        <f>IF($A68="","",INDEX(Input_Day1!J$12:J$238,MATCH(IF(Input_Day1!$AG77="","",SMALL(Input_Day1!$AD$12:$AD$238,Input_Day1!$AG77)),Input_Day1!$AD$12:'Input_Day1'!$AD$238,0)))</f>
        <v/>
      </c>
      <c r="K68" s="4" t="str">
        <f>IF($A68="","",INDEX(Input_Day1!K$12:K$238,MATCH(IF(Input_Day1!$AG77="","",SMALL(Input_Day1!$AD$12:$AD$238,Input_Day1!$AG77)),Input_Day1!$AD$12:'Input_Day1'!$AD$238,0)))</f>
        <v/>
      </c>
      <c r="L68" s="5" t="str">
        <f>IF(OR($A68="",Input_Day1!L77=""),"",INDEX(Input_Day1!L$12:L$238,MATCH(IF(Input_Day1!$AG77="","",SMALL(Input_Day1!$AD$12:$AD$238,Input_Day1!$AG77)),Input_Day1!$AD$12:'Input_Day1'!$AD$238,0)))</f>
        <v/>
      </c>
      <c r="M68" s="1" t="str">
        <f>IF($A68="","",INDEX(Input_Day1!M$12:M$238,MATCH(IF(Input_Day1!$AG77="","",SMALL(Input_Day1!$AD$12:$AD$238,Input_Day1!$AG77)),Input_Day1!$AD$12:'Input_Day1'!$AD$238,0)))</f>
        <v/>
      </c>
      <c r="N68" s="4" t="str">
        <f>IF($A68="","",INDEX(Input_Day1!N$12:N$238,MATCH(IF(Input_Day1!$AG77="","",SMALL(Input_Day1!$AD$12:$AD$238,Input_Day1!$AG77)),Input_Day1!$AD$12:'Input_Day1'!$AD$238,0)))</f>
        <v/>
      </c>
      <c r="O68" s="5" t="str">
        <f>IF(OR($A68="",Input_Day1!O77=""),"",INDEX(Input_Day1!O$12:O$238,MATCH(IF(Input_Day1!$AG77="","",SMALL(Input_Day1!$AD$12:$AD$238,Input_Day1!$AG77)),Input_Day1!$AD$12:'Input_Day1'!$AD$238,0)))</f>
        <v/>
      </c>
      <c r="P68" s="1" t="str">
        <f>IF($A68="","",INDEX(Input_Day1!P$12:P$238,MATCH(IF(Input_Day1!$AG77="","",SMALL(Input_Day1!$AD$12:$AD$238,Input_Day1!$AG77)),Input_Day1!$AD$12:'Input_Day1'!$AD$238,0)))</f>
        <v/>
      </c>
      <c r="Q68" s="4" t="str">
        <f>IF($A68="","",INDEX(Input_Day1!Q$12:Q$238,MATCH(IF(Input_Day1!$AG77="","",SMALL(Input_Day1!$AD$12:$AD$238,Input_Day1!$AG77)),Input_Day1!$AD$12:'Input_Day1'!$AD$238,0)))</f>
        <v/>
      </c>
      <c r="R68" s="5" t="str">
        <f>IF(OR($A68="",Input_Day1!R77=""),"",INDEX(Input_Day1!R$12:R$238,MATCH(IF(Input_Day1!$AG77="","",SMALL(Input_Day1!$AD$12:$AD$238,Input_Day1!$AG77)),Input_Day1!$AD$12:'Input_Day1'!$AD$238,0)))</f>
        <v/>
      </c>
      <c r="S68" s="1" t="str">
        <f>IF($A68="","",INDEX(Input_Day1!S$12:S$238,MATCH(IF(Input_Day1!$AG77="","",SMALL(Input_Day1!$AD$12:$AD$238,Input_Day1!$AG77)),Input_Day1!$AD$12:'Input_Day1'!$AD$238,0)))</f>
        <v/>
      </c>
      <c r="T68" s="4" t="str">
        <f>IF($A68="","",INDEX(Input_Day1!T$12:T$238,MATCH(IF(Input_Day1!$AG77="","",SMALL(Input_Day1!$AD$12:$AD$238,Input_Day1!$AG77)),Input_Day1!$AD$12:'Input_Day1'!$AD$238,0)))</f>
        <v/>
      </c>
      <c r="U68" s="5" t="str">
        <f>IF(OR($A68="",Input_Day1!U77=""),"",INDEX(Input_Day1!U$12:U$238,MATCH(IF(Input_Day1!$AG77="","",SMALL(Input_Day1!$AD$12:$AD$238,Input_Day1!$AG77)),Input_Day1!$AD$12:'Input_Day1'!$AD$238,0)))</f>
        <v/>
      </c>
      <c r="V68" s="1" t="str">
        <f>IF($A68="","",INDEX(Input_Day1!V$12:V$238,MATCH(IF(Input_Day1!$AG77="","",SMALL(Input_Day1!$AD$12:$AD$238,Input_Day1!$AG77)),Input_Day1!$AD$12:'Input_Day1'!$AD$238,0)))</f>
        <v/>
      </c>
      <c r="W68" s="4" t="str">
        <f>IF($A68="","",INDEX(Input_Day1!W$12:W$238,MATCH(IF(Input_Day1!$AG77="","",SMALL(Input_Day1!$AD$12:$AD$238,Input_Day1!$AG77)),Input_Day1!$AD$12:'Input_Day1'!$AD$238,0)))</f>
        <v/>
      </c>
      <c r="X68" s="5" t="str">
        <f>IF(OR($A68="",Input_Day1!X77=""),"",INDEX(Input_Day1!X$12:X$238,MATCH(IF(Input_Day1!$AG77="","",SMALL(Input_Day1!$AD$12:$AD$238,Input_Day1!$AG77)),Input_Day1!$AD$12:'Input_Day1'!$AD$238,0)))</f>
        <v/>
      </c>
      <c r="Y68" s="1" t="str">
        <f>IF($A68="","",INDEX(Input_Day1!Y$12:Y$238,MATCH(IF(Input_Day1!$AG77="","",SMALL(Input_Day1!$AD$12:$AD$238,Input_Day1!$AG77)),Input_Day1!$AD$12:'Input_Day1'!$AD$238,0)))</f>
        <v/>
      </c>
      <c r="Z68" s="1" t="str">
        <f>IF($A68="","",INDEX(Input_Day1!Z$12:Z$238,MATCH(IF(Input_Day1!$AG77="","",SMALL(Input_Day1!$AD$12:$AD$238,Input_Day1!$AG77)),Input_Day1!$AD$12:'Input_Day1'!$AD$238,0)))</f>
        <v/>
      </c>
    </row>
    <row r="69" spans="1:26" x14ac:dyDescent="0.35">
      <c r="A69" s="1" t="str">
        <f>INDEX(Input_Day1!AC$12:AC$238,MATCH(IF(Input_Day1!$AG78="","",SMALL(Input_Day1!$AD$12:$AD$238,Input_Day1!$AG78)),Input_Day1!$AD$12:'Input_Day1'!$AD$238,0))</f>
        <v/>
      </c>
      <c r="B69" s="1" t="str">
        <f>IF($A69="","",INDEX(Input_Day1!A$12:A$238,MATCH(IF(Input_Day1!$AG78="","",SMALL(Input_Day1!$AD$12:$AD$238,Input_Day1!$AG78)),Input_Day1!$AD$12:'Input_Day1'!$AD$238,0)))</f>
        <v/>
      </c>
      <c r="C69" s="1" t="str">
        <f>IF($A69="","",INDEX(Input_Day1!B$12:B$238,MATCH(IF(Input_Day1!$AG78="","",SMALL(Input_Day1!$AD$12:$AD$238,Input_Day1!$AG78)),Input_Day1!$AD$12:'Input_Day1'!$AD$238,0)))</f>
        <v/>
      </c>
      <c r="D69" s="1" t="str">
        <f>IF($A69="","",INDEX(Input_Day1!C$12:C$238,MATCH(IF(Input_Day1!$AG78="","",SMALL(Input_Day1!$AD$12:$AD$238,Input_Day1!$AG78)),Input_Day1!$AD$12:'Input_Day1'!$AD$238,0)))</f>
        <v/>
      </c>
      <c r="E69" s="4" t="str">
        <f>IF($A69="","",INDEX(Input_Day1!D$12:D$238,MATCH(IF(Input_Day1!$AG78="","",SMALL(Input_Day1!$AD$12:$AD$238,Input_Day1!$AG78)),Input_Day1!$AD$12:'Input_Day1'!$AD$238,0)))</f>
        <v/>
      </c>
      <c r="F69" s="5" t="str">
        <f>IF(OR($A69="",Input_Day1!F78=""),"",INDEX(Input_Day1!F$12:F$238,MATCH(IF(Input_Day1!$AG78="","",SMALL(Input_Day1!$AD$12:$AD$238,Input_Day1!$AG78)),Input_Day1!$AD$12:'Input_Day1'!$AD$238,0)))</f>
        <v/>
      </c>
      <c r="G69" s="1" t="str">
        <f>IF($A69="","",INDEX(Input_Day1!G$12:G$238,MATCH(IF(Input_Day1!$AG78="","",SMALL(Input_Day1!$AD$12:$AD$238,Input_Day1!$AG78)),Input_Day1!$AD$12:'Input_Day1'!$AD$238,0)))</f>
        <v/>
      </c>
      <c r="H69" s="4" t="str">
        <f>IF($A69="","",INDEX(Input_Day1!H$12:H$238,MATCH(IF(Input_Day1!$AG78="","",SMALL(Input_Day1!$AD$12:$AD$238,Input_Day1!$AG78)),Input_Day1!$AD$12:'Input_Day1'!$AD$238,0)))</f>
        <v/>
      </c>
      <c r="I69" s="5" t="str">
        <f>IF(OR($A69="",Input_Day1!I78=""),"",INDEX(Input_Day1!I$12:I$238,MATCH(IF(Input_Day1!$AG78="","",SMALL(Input_Day1!$AD$12:$AD$238,Input_Day1!$AG78)),Input_Day1!$AD$12:'Input_Day1'!$AD$238,0)))</f>
        <v/>
      </c>
      <c r="J69" s="1" t="str">
        <f>IF($A69="","",INDEX(Input_Day1!J$12:J$238,MATCH(IF(Input_Day1!$AG78="","",SMALL(Input_Day1!$AD$12:$AD$238,Input_Day1!$AG78)),Input_Day1!$AD$12:'Input_Day1'!$AD$238,0)))</f>
        <v/>
      </c>
      <c r="K69" s="4" t="str">
        <f>IF($A69="","",INDEX(Input_Day1!K$12:K$238,MATCH(IF(Input_Day1!$AG78="","",SMALL(Input_Day1!$AD$12:$AD$238,Input_Day1!$AG78)),Input_Day1!$AD$12:'Input_Day1'!$AD$238,0)))</f>
        <v/>
      </c>
      <c r="L69" s="5" t="str">
        <f>IF(OR($A69="",Input_Day1!L78=""),"",INDEX(Input_Day1!L$12:L$238,MATCH(IF(Input_Day1!$AG78="","",SMALL(Input_Day1!$AD$12:$AD$238,Input_Day1!$AG78)),Input_Day1!$AD$12:'Input_Day1'!$AD$238,0)))</f>
        <v/>
      </c>
      <c r="M69" s="1" t="str">
        <f>IF($A69="","",INDEX(Input_Day1!M$12:M$238,MATCH(IF(Input_Day1!$AG78="","",SMALL(Input_Day1!$AD$12:$AD$238,Input_Day1!$AG78)),Input_Day1!$AD$12:'Input_Day1'!$AD$238,0)))</f>
        <v/>
      </c>
      <c r="N69" s="4" t="str">
        <f>IF($A69="","",INDEX(Input_Day1!N$12:N$238,MATCH(IF(Input_Day1!$AG78="","",SMALL(Input_Day1!$AD$12:$AD$238,Input_Day1!$AG78)),Input_Day1!$AD$12:'Input_Day1'!$AD$238,0)))</f>
        <v/>
      </c>
      <c r="O69" s="5" t="str">
        <f>IF(OR($A69="",Input_Day1!O78=""),"",INDEX(Input_Day1!O$12:O$238,MATCH(IF(Input_Day1!$AG78="","",SMALL(Input_Day1!$AD$12:$AD$238,Input_Day1!$AG78)),Input_Day1!$AD$12:'Input_Day1'!$AD$238,0)))</f>
        <v/>
      </c>
      <c r="P69" s="1" t="str">
        <f>IF($A69="","",INDEX(Input_Day1!P$12:P$238,MATCH(IF(Input_Day1!$AG78="","",SMALL(Input_Day1!$AD$12:$AD$238,Input_Day1!$AG78)),Input_Day1!$AD$12:'Input_Day1'!$AD$238,0)))</f>
        <v/>
      </c>
      <c r="Q69" s="4" t="str">
        <f>IF($A69="","",INDEX(Input_Day1!Q$12:Q$238,MATCH(IF(Input_Day1!$AG78="","",SMALL(Input_Day1!$AD$12:$AD$238,Input_Day1!$AG78)),Input_Day1!$AD$12:'Input_Day1'!$AD$238,0)))</f>
        <v/>
      </c>
      <c r="R69" s="5" t="str">
        <f>IF(OR($A69="",Input_Day1!R78=""),"",INDEX(Input_Day1!R$12:R$238,MATCH(IF(Input_Day1!$AG78="","",SMALL(Input_Day1!$AD$12:$AD$238,Input_Day1!$AG78)),Input_Day1!$AD$12:'Input_Day1'!$AD$238,0)))</f>
        <v/>
      </c>
      <c r="S69" s="1" t="str">
        <f>IF($A69="","",INDEX(Input_Day1!S$12:S$238,MATCH(IF(Input_Day1!$AG78="","",SMALL(Input_Day1!$AD$12:$AD$238,Input_Day1!$AG78)),Input_Day1!$AD$12:'Input_Day1'!$AD$238,0)))</f>
        <v/>
      </c>
      <c r="T69" s="4" t="str">
        <f>IF($A69="","",INDEX(Input_Day1!T$12:T$238,MATCH(IF(Input_Day1!$AG78="","",SMALL(Input_Day1!$AD$12:$AD$238,Input_Day1!$AG78)),Input_Day1!$AD$12:'Input_Day1'!$AD$238,0)))</f>
        <v/>
      </c>
      <c r="U69" s="5" t="str">
        <f>IF(OR($A69="",Input_Day1!U78=""),"",INDEX(Input_Day1!U$12:U$238,MATCH(IF(Input_Day1!$AG78="","",SMALL(Input_Day1!$AD$12:$AD$238,Input_Day1!$AG78)),Input_Day1!$AD$12:'Input_Day1'!$AD$238,0)))</f>
        <v/>
      </c>
      <c r="V69" s="1" t="str">
        <f>IF($A69="","",INDEX(Input_Day1!V$12:V$238,MATCH(IF(Input_Day1!$AG78="","",SMALL(Input_Day1!$AD$12:$AD$238,Input_Day1!$AG78)),Input_Day1!$AD$12:'Input_Day1'!$AD$238,0)))</f>
        <v/>
      </c>
      <c r="W69" s="4" t="str">
        <f>IF($A69="","",INDEX(Input_Day1!W$12:W$238,MATCH(IF(Input_Day1!$AG78="","",SMALL(Input_Day1!$AD$12:$AD$238,Input_Day1!$AG78)),Input_Day1!$AD$12:'Input_Day1'!$AD$238,0)))</f>
        <v/>
      </c>
      <c r="X69" s="5" t="str">
        <f>IF(OR($A69="",Input_Day1!X78=""),"",INDEX(Input_Day1!X$12:X$238,MATCH(IF(Input_Day1!$AG78="","",SMALL(Input_Day1!$AD$12:$AD$238,Input_Day1!$AG78)),Input_Day1!$AD$12:'Input_Day1'!$AD$238,0)))</f>
        <v/>
      </c>
      <c r="Y69" s="1" t="str">
        <f>IF($A69="","",INDEX(Input_Day1!Y$12:Y$238,MATCH(IF(Input_Day1!$AG78="","",SMALL(Input_Day1!$AD$12:$AD$238,Input_Day1!$AG78)),Input_Day1!$AD$12:'Input_Day1'!$AD$238,0)))</f>
        <v/>
      </c>
      <c r="Z69" s="1" t="str">
        <f>IF($A69="","",INDEX(Input_Day1!Z$12:Z$238,MATCH(IF(Input_Day1!$AG78="","",SMALL(Input_Day1!$AD$12:$AD$238,Input_Day1!$AG78)),Input_Day1!$AD$12:'Input_Day1'!$AD$238,0)))</f>
        <v/>
      </c>
    </row>
    <row r="70" spans="1:26" x14ac:dyDescent="0.35">
      <c r="A70" s="1" t="str">
        <f>INDEX(Input_Day1!AC$12:AC$238,MATCH(IF(Input_Day1!$AG79="","",SMALL(Input_Day1!$AD$12:$AD$238,Input_Day1!$AG79)),Input_Day1!$AD$12:'Input_Day1'!$AD$238,0))</f>
        <v/>
      </c>
      <c r="B70" s="1" t="str">
        <f>IF($A70="","",INDEX(Input_Day1!A$12:A$238,MATCH(IF(Input_Day1!$AG79="","",SMALL(Input_Day1!$AD$12:$AD$238,Input_Day1!$AG79)),Input_Day1!$AD$12:'Input_Day1'!$AD$238,0)))</f>
        <v/>
      </c>
      <c r="C70" s="1" t="str">
        <f>IF($A70="","",INDEX(Input_Day1!B$12:B$238,MATCH(IF(Input_Day1!$AG79="","",SMALL(Input_Day1!$AD$12:$AD$238,Input_Day1!$AG79)),Input_Day1!$AD$12:'Input_Day1'!$AD$238,0)))</f>
        <v/>
      </c>
      <c r="D70" s="1" t="str">
        <f>IF($A70="","",INDEX(Input_Day1!C$12:C$238,MATCH(IF(Input_Day1!$AG79="","",SMALL(Input_Day1!$AD$12:$AD$238,Input_Day1!$AG79)),Input_Day1!$AD$12:'Input_Day1'!$AD$238,0)))</f>
        <v/>
      </c>
      <c r="E70" s="4" t="str">
        <f>IF($A70="","",INDEX(Input_Day1!D$12:D$238,MATCH(IF(Input_Day1!$AG79="","",SMALL(Input_Day1!$AD$12:$AD$238,Input_Day1!$AG79)),Input_Day1!$AD$12:'Input_Day1'!$AD$238,0)))</f>
        <v/>
      </c>
      <c r="F70" s="5" t="str">
        <f>IF(OR($A70="",Input_Day1!F79=""),"",INDEX(Input_Day1!F$12:F$238,MATCH(IF(Input_Day1!$AG79="","",SMALL(Input_Day1!$AD$12:$AD$238,Input_Day1!$AG79)),Input_Day1!$AD$12:'Input_Day1'!$AD$238,0)))</f>
        <v/>
      </c>
      <c r="G70" s="1" t="str">
        <f>IF($A70="","",INDEX(Input_Day1!G$12:G$238,MATCH(IF(Input_Day1!$AG79="","",SMALL(Input_Day1!$AD$12:$AD$238,Input_Day1!$AG79)),Input_Day1!$AD$12:'Input_Day1'!$AD$238,0)))</f>
        <v/>
      </c>
      <c r="H70" s="4" t="str">
        <f>IF($A70="","",INDEX(Input_Day1!H$12:H$238,MATCH(IF(Input_Day1!$AG79="","",SMALL(Input_Day1!$AD$12:$AD$238,Input_Day1!$AG79)),Input_Day1!$AD$12:'Input_Day1'!$AD$238,0)))</f>
        <v/>
      </c>
      <c r="I70" s="5" t="str">
        <f>IF(OR($A70="",Input_Day1!I79=""),"",INDEX(Input_Day1!I$12:I$238,MATCH(IF(Input_Day1!$AG79="","",SMALL(Input_Day1!$AD$12:$AD$238,Input_Day1!$AG79)),Input_Day1!$AD$12:'Input_Day1'!$AD$238,0)))</f>
        <v/>
      </c>
      <c r="J70" s="1" t="str">
        <f>IF($A70="","",INDEX(Input_Day1!J$12:J$238,MATCH(IF(Input_Day1!$AG79="","",SMALL(Input_Day1!$AD$12:$AD$238,Input_Day1!$AG79)),Input_Day1!$AD$12:'Input_Day1'!$AD$238,0)))</f>
        <v/>
      </c>
      <c r="K70" s="4" t="str">
        <f>IF($A70="","",INDEX(Input_Day1!K$12:K$238,MATCH(IF(Input_Day1!$AG79="","",SMALL(Input_Day1!$AD$12:$AD$238,Input_Day1!$AG79)),Input_Day1!$AD$12:'Input_Day1'!$AD$238,0)))</f>
        <v/>
      </c>
      <c r="L70" s="5" t="str">
        <f>IF(OR($A70="",Input_Day1!L79=""),"",INDEX(Input_Day1!L$12:L$238,MATCH(IF(Input_Day1!$AG79="","",SMALL(Input_Day1!$AD$12:$AD$238,Input_Day1!$AG79)),Input_Day1!$AD$12:'Input_Day1'!$AD$238,0)))</f>
        <v/>
      </c>
      <c r="M70" s="1" t="str">
        <f>IF($A70="","",INDEX(Input_Day1!M$12:M$238,MATCH(IF(Input_Day1!$AG79="","",SMALL(Input_Day1!$AD$12:$AD$238,Input_Day1!$AG79)),Input_Day1!$AD$12:'Input_Day1'!$AD$238,0)))</f>
        <v/>
      </c>
      <c r="N70" s="4" t="str">
        <f>IF($A70="","",INDEX(Input_Day1!N$12:N$238,MATCH(IF(Input_Day1!$AG79="","",SMALL(Input_Day1!$AD$12:$AD$238,Input_Day1!$AG79)),Input_Day1!$AD$12:'Input_Day1'!$AD$238,0)))</f>
        <v/>
      </c>
      <c r="O70" s="5" t="str">
        <f>IF(OR($A70="",Input_Day1!O79=""),"",INDEX(Input_Day1!O$12:O$238,MATCH(IF(Input_Day1!$AG79="","",SMALL(Input_Day1!$AD$12:$AD$238,Input_Day1!$AG79)),Input_Day1!$AD$12:'Input_Day1'!$AD$238,0)))</f>
        <v/>
      </c>
      <c r="P70" s="1" t="str">
        <f>IF($A70="","",INDEX(Input_Day1!P$12:P$238,MATCH(IF(Input_Day1!$AG79="","",SMALL(Input_Day1!$AD$12:$AD$238,Input_Day1!$AG79)),Input_Day1!$AD$12:'Input_Day1'!$AD$238,0)))</f>
        <v/>
      </c>
      <c r="Q70" s="4" t="str">
        <f>IF($A70="","",INDEX(Input_Day1!Q$12:Q$238,MATCH(IF(Input_Day1!$AG79="","",SMALL(Input_Day1!$AD$12:$AD$238,Input_Day1!$AG79)),Input_Day1!$AD$12:'Input_Day1'!$AD$238,0)))</f>
        <v/>
      </c>
      <c r="R70" s="5" t="str">
        <f>IF(OR($A70="",Input_Day1!R79=""),"",INDEX(Input_Day1!R$12:R$238,MATCH(IF(Input_Day1!$AG79="","",SMALL(Input_Day1!$AD$12:$AD$238,Input_Day1!$AG79)),Input_Day1!$AD$12:'Input_Day1'!$AD$238,0)))</f>
        <v/>
      </c>
      <c r="S70" s="1" t="str">
        <f>IF($A70="","",INDEX(Input_Day1!S$12:S$238,MATCH(IF(Input_Day1!$AG79="","",SMALL(Input_Day1!$AD$12:$AD$238,Input_Day1!$AG79)),Input_Day1!$AD$12:'Input_Day1'!$AD$238,0)))</f>
        <v/>
      </c>
      <c r="T70" s="4" t="str">
        <f>IF($A70="","",INDEX(Input_Day1!T$12:T$238,MATCH(IF(Input_Day1!$AG79="","",SMALL(Input_Day1!$AD$12:$AD$238,Input_Day1!$AG79)),Input_Day1!$AD$12:'Input_Day1'!$AD$238,0)))</f>
        <v/>
      </c>
      <c r="U70" s="5" t="str">
        <f>IF(OR($A70="",Input_Day1!U79=""),"",INDEX(Input_Day1!U$12:U$238,MATCH(IF(Input_Day1!$AG79="","",SMALL(Input_Day1!$AD$12:$AD$238,Input_Day1!$AG79)),Input_Day1!$AD$12:'Input_Day1'!$AD$238,0)))</f>
        <v/>
      </c>
      <c r="V70" s="1" t="str">
        <f>IF($A70="","",INDEX(Input_Day1!V$12:V$238,MATCH(IF(Input_Day1!$AG79="","",SMALL(Input_Day1!$AD$12:$AD$238,Input_Day1!$AG79)),Input_Day1!$AD$12:'Input_Day1'!$AD$238,0)))</f>
        <v/>
      </c>
      <c r="W70" s="4" t="str">
        <f>IF($A70="","",INDEX(Input_Day1!W$12:W$238,MATCH(IF(Input_Day1!$AG79="","",SMALL(Input_Day1!$AD$12:$AD$238,Input_Day1!$AG79)),Input_Day1!$AD$12:'Input_Day1'!$AD$238,0)))</f>
        <v/>
      </c>
      <c r="X70" s="5" t="str">
        <f>IF(OR($A70="",Input_Day1!X79=""),"",INDEX(Input_Day1!X$12:X$238,MATCH(IF(Input_Day1!$AG79="","",SMALL(Input_Day1!$AD$12:$AD$238,Input_Day1!$AG79)),Input_Day1!$AD$12:'Input_Day1'!$AD$238,0)))</f>
        <v/>
      </c>
      <c r="Y70" s="1" t="str">
        <f>IF($A70="","",INDEX(Input_Day1!Y$12:Y$238,MATCH(IF(Input_Day1!$AG79="","",SMALL(Input_Day1!$AD$12:$AD$238,Input_Day1!$AG79)),Input_Day1!$AD$12:'Input_Day1'!$AD$238,0)))</f>
        <v/>
      </c>
      <c r="Z70" s="1" t="str">
        <f>IF($A70="","",INDEX(Input_Day1!Z$12:Z$238,MATCH(IF(Input_Day1!$AG79="","",SMALL(Input_Day1!$AD$12:$AD$238,Input_Day1!$AG79)),Input_Day1!$AD$12:'Input_Day1'!$AD$238,0)))</f>
        <v/>
      </c>
    </row>
    <row r="71" spans="1:26" x14ac:dyDescent="0.35">
      <c r="A71" s="1" t="str">
        <f>INDEX(Input_Day1!AC$12:AC$238,MATCH(IF(Input_Day1!$AG80="","",SMALL(Input_Day1!$AD$12:$AD$238,Input_Day1!$AG80)),Input_Day1!$AD$12:'Input_Day1'!$AD$238,0))</f>
        <v/>
      </c>
      <c r="B71" s="1" t="str">
        <f>IF($A71="","",INDEX(Input_Day1!A$12:A$238,MATCH(IF(Input_Day1!$AG80="","",SMALL(Input_Day1!$AD$12:$AD$238,Input_Day1!$AG80)),Input_Day1!$AD$12:'Input_Day1'!$AD$238,0)))</f>
        <v/>
      </c>
      <c r="C71" s="1" t="str">
        <f>IF($A71="","",INDEX(Input_Day1!B$12:B$238,MATCH(IF(Input_Day1!$AG80="","",SMALL(Input_Day1!$AD$12:$AD$238,Input_Day1!$AG80)),Input_Day1!$AD$12:'Input_Day1'!$AD$238,0)))</f>
        <v/>
      </c>
      <c r="D71" s="1" t="str">
        <f>IF($A71="","",INDEX(Input_Day1!C$12:C$238,MATCH(IF(Input_Day1!$AG80="","",SMALL(Input_Day1!$AD$12:$AD$238,Input_Day1!$AG80)),Input_Day1!$AD$12:'Input_Day1'!$AD$238,0)))</f>
        <v/>
      </c>
      <c r="E71" s="4" t="str">
        <f>IF($A71="","",INDEX(Input_Day1!D$12:D$238,MATCH(IF(Input_Day1!$AG80="","",SMALL(Input_Day1!$AD$12:$AD$238,Input_Day1!$AG80)),Input_Day1!$AD$12:'Input_Day1'!$AD$238,0)))</f>
        <v/>
      </c>
      <c r="F71" s="5" t="str">
        <f>IF(OR($A71="",Input_Day1!F80=""),"",INDEX(Input_Day1!F$12:F$238,MATCH(IF(Input_Day1!$AG80="","",SMALL(Input_Day1!$AD$12:$AD$238,Input_Day1!$AG80)),Input_Day1!$AD$12:'Input_Day1'!$AD$238,0)))</f>
        <v/>
      </c>
      <c r="G71" s="1" t="str">
        <f>IF($A71="","",INDEX(Input_Day1!G$12:G$238,MATCH(IF(Input_Day1!$AG80="","",SMALL(Input_Day1!$AD$12:$AD$238,Input_Day1!$AG80)),Input_Day1!$AD$12:'Input_Day1'!$AD$238,0)))</f>
        <v/>
      </c>
      <c r="H71" s="4" t="str">
        <f>IF($A71="","",INDEX(Input_Day1!H$12:H$238,MATCH(IF(Input_Day1!$AG80="","",SMALL(Input_Day1!$AD$12:$AD$238,Input_Day1!$AG80)),Input_Day1!$AD$12:'Input_Day1'!$AD$238,0)))</f>
        <v/>
      </c>
      <c r="I71" s="5" t="str">
        <f>IF(OR($A71="",Input_Day1!I80=""),"",INDEX(Input_Day1!I$12:I$238,MATCH(IF(Input_Day1!$AG80="","",SMALL(Input_Day1!$AD$12:$AD$238,Input_Day1!$AG80)),Input_Day1!$AD$12:'Input_Day1'!$AD$238,0)))</f>
        <v/>
      </c>
      <c r="J71" s="1" t="str">
        <f>IF($A71="","",INDEX(Input_Day1!J$12:J$238,MATCH(IF(Input_Day1!$AG80="","",SMALL(Input_Day1!$AD$12:$AD$238,Input_Day1!$AG80)),Input_Day1!$AD$12:'Input_Day1'!$AD$238,0)))</f>
        <v/>
      </c>
      <c r="K71" s="4" t="str">
        <f>IF($A71="","",INDEX(Input_Day1!K$12:K$238,MATCH(IF(Input_Day1!$AG80="","",SMALL(Input_Day1!$AD$12:$AD$238,Input_Day1!$AG80)),Input_Day1!$AD$12:'Input_Day1'!$AD$238,0)))</f>
        <v/>
      </c>
      <c r="L71" s="5" t="str">
        <f>IF(OR($A71="",Input_Day1!L80=""),"",INDEX(Input_Day1!L$12:L$238,MATCH(IF(Input_Day1!$AG80="","",SMALL(Input_Day1!$AD$12:$AD$238,Input_Day1!$AG80)),Input_Day1!$AD$12:'Input_Day1'!$AD$238,0)))</f>
        <v/>
      </c>
      <c r="M71" s="1" t="str">
        <f>IF($A71="","",INDEX(Input_Day1!M$12:M$238,MATCH(IF(Input_Day1!$AG80="","",SMALL(Input_Day1!$AD$12:$AD$238,Input_Day1!$AG80)),Input_Day1!$AD$12:'Input_Day1'!$AD$238,0)))</f>
        <v/>
      </c>
      <c r="N71" s="4" t="str">
        <f>IF($A71="","",INDEX(Input_Day1!N$12:N$238,MATCH(IF(Input_Day1!$AG80="","",SMALL(Input_Day1!$AD$12:$AD$238,Input_Day1!$AG80)),Input_Day1!$AD$12:'Input_Day1'!$AD$238,0)))</f>
        <v/>
      </c>
      <c r="O71" s="5" t="str">
        <f>IF(OR($A71="",Input_Day1!O80=""),"",INDEX(Input_Day1!O$12:O$238,MATCH(IF(Input_Day1!$AG80="","",SMALL(Input_Day1!$AD$12:$AD$238,Input_Day1!$AG80)),Input_Day1!$AD$12:'Input_Day1'!$AD$238,0)))</f>
        <v/>
      </c>
      <c r="P71" s="1" t="str">
        <f>IF($A71="","",INDEX(Input_Day1!P$12:P$238,MATCH(IF(Input_Day1!$AG80="","",SMALL(Input_Day1!$AD$12:$AD$238,Input_Day1!$AG80)),Input_Day1!$AD$12:'Input_Day1'!$AD$238,0)))</f>
        <v/>
      </c>
      <c r="Q71" s="4" t="str">
        <f>IF($A71="","",INDEX(Input_Day1!Q$12:Q$238,MATCH(IF(Input_Day1!$AG80="","",SMALL(Input_Day1!$AD$12:$AD$238,Input_Day1!$AG80)),Input_Day1!$AD$12:'Input_Day1'!$AD$238,0)))</f>
        <v/>
      </c>
      <c r="R71" s="5" t="str">
        <f>IF(OR($A71="",Input_Day1!R80=""),"",INDEX(Input_Day1!R$12:R$238,MATCH(IF(Input_Day1!$AG80="","",SMALL(Input_Day1!$AD$12:$AD$238,Input_Day1!$AG80)),Input_Day1!$AD$12:'Input_Day1'!$AD$238,0)))</f>
        <v/>
      </c>
      <c r="S71" s="1" t="str">
        <f>IF($A71="","",INDEX(Input_Day1!S$12:S$238,MATCH(IF(Input_Day1!$AG80="","",SMALL(Input_Day1!$AD$12:$AD$238,Input_Day1!$AG80)),Input_Day1!$AD$12:'Input_Day1'!$AD$238,0)))</f>
        <v/>
      </c>
      <c r="T71" s="4" t="str">
        <f>IF($A71="","",INDEX(Input_Day1!T$12:T$238,MATCH(IF(Input_Day1!$AG80="","",SMALL(Input_Day1!$AD$12:$AD$238,Input_Day1!$AG80)),Input_Day1!$AD$12:'Input_Day1'!$AD$238,0)))</f>
        <v/>
      </c>
      <c r="U71" s="5" t="str">
        <f>IF(OR($A71="",Input_Day1!U80=""),"",INDEX(Input_Day1!U$12:U$238,MATCH(IF(Input_Day1!$AG80="","",SMALL(Input_Day1!$AD$12:$AD$238,Input_Day1!$AG80)),Input_Day1!$AD$12:'Input_Day1'!$AD$238,0)))</f>
        <v/>
      </c>
      <c r="V71" s="1" t="str">
        <f>IF($A71="","",INDEX(Input_Day1!V$12:V$238,MATCH(IF(Input_Day1!$AG80="","",SMALL(Input_Day1!$AD$12:$AD$238,Input_Day1!$AG80)),Input_Day1!$AD$12:'Input_Day1'!$AD$238,0)))</f>
        <v/>
      </c>
      <c r="W71" s="4" t="str">
        <f>IF($A71="","",INDEX(Input_Day1!W$12:W$238,MATCH(IF(Input_Day1!$AG80="","",SMALL(Input_Day1!$AD$12:$AD$238,Input_Day1!$AG80)),Input_Day1!$AD$12:'Input_Day1'!$AD$238,0)))</f>
        <v/>
      </c>
      <c r="X71" s="5" t="str">
        <f>IF(OR($A71="",Input_Day1!X80=""),"",INDEX(Input_Day1!X$12:X$238,MATCH(IF(Input_Day1!$AG80="","",SMALL(Input_Day1!$AD$12:$AD$238,Input_Day1!$AG80)),Input_Day1!$AD$12:'Input_Day1'!$AD$238,0)))</f>
        <v/>
      </c>
      <c r="Y71" s="1" t="str">
        <f>IF($A71="","",INDEX(Input_Day1!Y$12:Y$238,MATCH(IF(Input_Day1!$AG80="","",SMALL(Input_Day1!$AD$12:$AD$238,Input_Day1!$AG80)),Input_Day1!$AD$12:'Input_Day1'!$AD$238,0)))</f>
        <v/>
      </c>
      <c r="Z71" s="1" t="str">
        <f>IF($A71="","",INDEX(Input_Day1!Z$12:Z$238,MATCH(IF(Input_Day1!$AG80="","",SMALL(Input_Day1!$AD$12:$AD$238,Input_Day1!$AG80)),Input_Day1!$AD$12:'Input_Day1'!$AD$238,0)))</f>
        <v/>
      </c>
    </row>
    <row r="72" spans="1:26" x14ac:dyDescent="0.35">
      <c r="A72" s="1" t="str">
        <f>INDEX(Input_Day1!AC$12:AC$238,MATCH(IF(Input_Day1!$AG81="","",SMALL(Input_Day1!$AD$12:$AD$238,Input_Day1!$AG81)),Input_Day1!$AD$12:'Input_Day1'!$AD$238,0))</f>
        <v/>
      </c>
      <c r="B72" s="1" t="str">
        <f>IF($A72="","",INDEX(Input_Day1!A$12:A$238,MATCH(IF(Input_Day1!$AG81="","",SMALL(Input_Day1!$AD$12:$AD$238,Input_Day1!$AG81)),Input_Day1!$AD$12:'Input_Day1'!$AD$238,0)))</f>
        <v/>
      </c>
      <c r="C72" s="1" t="str">
        <f>IF($A72="","",INDEX(Input_Day1!B$12:B$238,MATCH(IF(Input_Day1!$AG81="","",SMALL(Input_Day1!$AD$12:$AD$238,Input_Day1!$AG81)),Input_Day1!$AD$12:'Input_Day1'!$AD$238,0)))</f>
        <v/>
      </c>
      <c r="D72" s="1" t="str">
        <f>IF($A72="","",INDEX(Input_Day1!C$12:C$238,MATCH(IF(Input_Day1!$AG81="","",SMALL(Input_Day1!$AD$12:$AD$238,Input_Day1!$AG81)),Input_Day1!$AD$12:'Input_Day1'!$AD$238,0)))</f>
        <v/>
      </c>
      <c r="E72" s="4" t="str">
        <f>IF($A72="","",INDEX(Input_Day1!D$12:D$238,MATCH(IF(Input_Day1!$AG81="","",SMALL(Input_Day1!$AD$12:$AD$238,Input_Day1!$AG81)),Input_Day1!$AD$12:'Input_Day1'!$AD$238,0)))</f>
        <v/>
      </c>
      <c r="F72" s="5" t="str">
        <f>IF(OR($A72="",Input_Day1!F81=""),"",INDEX(Input_Day1!F$12:F$238,MATCH(IF(Input_Day1!$AG81="","",SMALL(Input_Day1!$AD$12:$AD$238,Input_Day1!$AG81)),Input_Day1!$AD$12:'Input_Day1'!$AD$238,0)))</f>
        <v/>
      </c>
      <c r="G72" s="1" t="str">
        <f>IF($A72="","",INDEX(Input_Day1!G$12:G$238,MATCH(IF(Input_Day1!$AG81="","",SMALL(Input_Day1!$AD$12:$AD$238,Input_Day1!$AG81)),Input_Day1!$AD$12:'Input_Day1'!$AD$238,0)))</f>
        <v/>
      </c>
      <c r="H72" s="4" t="str">
        <f>IF($A72="","",INDEX(Input_Day1!H$12:H$238,MATCH(IF(Input_Day1!$AG81="","",SMALL(Input_Day1!$AD$12:$AD$238,Input_Day1!$AG81)),Input_Day1!$AD$12:'Input_Day1'!$AD$238,0)))</f>
        <v/>
      </c>
      <c r="I72" s="5" t="str">
        <f>IF(OR($A72="",Input_Day1!I81=""),"",INDEX(Input_Day1!I$12:I$238,MATCH(IF(Input_Day1!$AG81="","",SMALL(Input_Day1!$AD$12:$AD$238,Input_Day1!$AG81)),Input_Day1!$AD$12:'Input_Day1'!$AD$238,0)))</f>
        <v/>
      </c>
      <c r="J72" s="1" t="str">
        <f>IF($A72="","",INDEX(Input_Day1!J$12:J$238,MATCH(IF(Input_Day1!$AG81="","",SMALL(Input_Day1!$AD$12:$AD$238,Input_Day1!$AG81)),Input_Day1!$AD$12:'Input_Day1'!$AD$238,0)))</f>
        <v/>
      </c>
      <c r="K72" s="4" t="str">
        <f>IF($A72="","",INDEX(Input_Day1!K$12:K$238,MATCH(IF(Input_Day1!$AG81="","",SMALL(Input_Day1!$AD$12:$AD$238,Input_Day1!$AG81)),Input_Day1!$AD$12:'Input_Day1'!$AD$238,0)))</f>
        <v/>
      </c>
      <c r="L72" s="5" t="str">
        <f>IF(OR($A72="",Input_Day1!L81=""),"",INDEX(Input_Day1!L$12:L$238,MATCH(IF(Input_Day1!$AG81="","",SMALL(Input_Day1!$AD$12:$AD$238,Input_Day1!$AG81)),Input_Day1!$AD$12:'Input_Day1'!$AD$238,0)))</f>
        <v/>
      </c>
      <c r="M72" s="1" t="str">
        <f>IF($A72="","",INDEX(Input_Day1!M$12:M$238,MATCH(IF(Input_Day1!$AG81="","",SMALL(Input_Day1!$AD$12:$AD$238,Input_Day1!$AG81)),Input_Day1!$AD$12:'Input_Day1'!$AD$238,0)))</f>
        <v/>
      </c>
      <c r="N72" s="4" t="str">
        <f>IF($A72="","",INDEX(Input_Day1!N$12:N$238,MATCH(IF(Input_Day1!$AG81="","",SMALL(Input_Day1!$AD$12:$AD$238,Input_Day1!$AG81)),Input_Day1!$AD$12:'Input_Day1'!$AD$238,0)))</f>
        <v/>
      </c>
      <c r="O72" s="5" t="str">
        <f>IF(OR($A72="",Input_Day1!O81=""),"",INDEX(Input_Day1!O$12:O$238,MATCH(IF(Input_Day1!$AG81="","",SMALL(Input_Day1!$AD$12:$AD$238,Input_Day1!$AG81)),Input_Day1!$AD$12:'Input_Day1'!$AD$238,0)))</f>
        <v/>
      </c>
      <c r="P72" s="1" t="str">
        <f>IF($A72="","",INDEX(Input_Day1!P$12:P$238,MATCH(IF(Input_Day1!$AG81="","",SMALL(Input_Day1!$AD$12:$AD$238,Input_Day1!$AG81)),Input_Day1!$AD$12:'Input_Day1'!$AD$238,0)))</f>
        <v/>
      </c>
      <c r="Q72" s="4" t="str">
        <f>IF($A72="","",INDEX(Input_Day1!Q$12:Q$238,MATCH(IF(Input_Day1!$AG81="","",SMALL(Input_Day1!$AD$12:$AD$238,Input_Day1!$AG81)),Input_Day1!$AD$12:'Input_Day1'!$AD$238,0)))</f>
        <v/>
      </c>
      <c r="R72" s="5" t="str">
        <f>IF(OR($A72="",Input_Day1!R81=""),"",INDEX(Input_Day1!R$12:R$238,MATCH(IF(Input_Day1!$AG81="","",SMALL(Input_Day1!$AD$12:$AD$238,Input_Day1!$AG81)),Input_Day1!$AD$12:'Input_Day1'!$AD$238,0)))</f>
        <v/>
      </c>
      <c r="S72" s="1" t="str">
        <f>IF($A72="","",INDEX(Input_Day1!S$12:S$238,MATCH(IF(Input_Day1!$AG81="","",SMALL(Input_Day1!$AD$12:$AD$238,Input_Day1!$AG81)),Input_Day1!$AD$12:'Input_Day1'!$AD$238,0)))</f>
        <v/>
      </c>
      <c r="T72" s="4" t="str">
        <f>IF($A72="","",INDEX(Input_Day1!T$12:T$238,MATCH(IF(Input_Day1!$AG81="","",SMALL(Input_Day1!$AD$12:$AD$238,Input_Day1!$AG81)),Input_Day1!$AD$12:'Input_Day1'!$AD$238,0)))</f>
        <v/>
      </c>
      <c r="U72" s="5" t="str">
        <f>IF(OR($A72="",Input_Day1!U81=""),"",INDEX(Input_Day1!U$12:U$238,MATCH(IF(Input_Day1!$AG81="","",SMALL(Input_Day1!$AD$12:$AD$238,Input_Day1!$AG81)),Input_Day1!$AD$12:'Input_Day1'!$AD$238,0)))</f>
        <v/>
      </c>
      <c r="V72" s="1" t="str">
        <f>IF($A72="","",INDEX(Input_Day1!V$12:V$238,MATCH(IF(Input_Day1!$AG81="","",SMALL(Input_Day1!$AD$12:$AD$238,Input_Day1!$AG81)),Input_Day1!$AD$12:'Input_Day1'!$AD$238,0)))</f>
        <v/>
      </c>
      <c r="W72" s="4" t="str">
        <f>IF($A72="","",INDEX(Input_Day1!W$12:W$238,MATCH(IF(Input_Day1!$AG81="","",SMALL(Input_Day1!$AD$12:$AD$238,Input_Day1!$AG81)),Input_Day1!$AD$12:'Input_Day1'!$AD$238,0)))</f>
        <v/>
      </c>
      <c r="X72" s="5" t="str">
        <f>IF(OR($A72="",Input_Day1!X81=""),"",INDEX(Input_Day1!X$12:X$238,MATCH(IF(Input_Day1!$AG81="","",SMALL(Input_Day1!$AD$12:$AD$238,Input_Day1!$AG81)),Input_Day1!$AD$12:'Input_Day1'!$AD$238,0)))</f>
        <v/>
      </c>
      <c r="Y72" s="1" t="str">
        <f>IF($A72="","",INDEX(Input_Day1!Y$12:Y$238,MATCH(IF(Input_Day1!$AG81="","",SMALL(Input_Day1!$AD$12:$AD$238,Input_Day1!$AG81)),Input_Day1!$AD$12:'Input_Day1'!$AD$238,0)))</f>
        <v/>
      </c>
      <c r="Z72" s="1" t="str">
        <f>IF($A72="","",INDEX(Input_Day1!Z$12:Z$238,MATCH(IF(Input_Day1!$AG81="","",SMALL(Input_Day1!$AD$12:$AD$238,Input_Day1!$AG81)),Input_Day1!$AD$12:'Input_Day1'!$AD$238,0)))</f>
        <v/>
      </c>
    </row>
    <row r="73" spans="1:26" x14ac:dyDescent="0.35">
      <c r="A73" s="1" t="str">
        <f>INDEX(Input_Day1!AC$12:AC$238,MATCH(IF(Input_Day1!$AG82="","",SMALL(Input_Day1!$AD$12:$AD$238,Input_Day1!$AG82)),Input_Day1!$AD$12:'Input_Day1'!$AD$238,0))</f>
        <v/>
      </c>
      <c r="B73" s="1" t="str">
        <f>IF($A73="","",INDEX(Input_Day1!A$12:A$238,MATCH(IF(Input_Day1!$AG82="","",SMALL(Input_Day1!$AD$12:$AD$238,Input_Day1!$AG82)),Input_Day1!$AD$12:'Input_Day1'!$AD$238,0)))</f>
        <v/>
      </c>
      <c r="C73" s="1" t="str">
        <f>IF($A73="","",INDEX(Input_Day1!B$12:B$238,MATCH(IF(Input_Day1!$AG82="","",SMALL(Input_Day1!$AD$12:$AD$238,Input_Day1!$AG82)),Input_Day1!$AD$12:'Input_Day1'!$AD$238,0)))</f>
        <v/>
      </c>
      <c r="D73" s="1" t="str">
        <f>IF($A73="","",INDEX(Input_Day1!C$12:C$238,MATCH(IF(Input_Day1!$AG82="","",SMALL(Input_Day1!$AD$12:$AD$238,Input_Day1!$AG82)),Input_Day1!$AD$12:'Input_Day1'!$AD$238,0)))</f>
        <v/>
      </c>
      <c r="E73" s="4" t="str">
        <f>IF($A73="","",INDEX(Input_Day1!D$12:D$238,MATCH(IF(Input_Day1!$AG82="","",SMALL(Input_Day1!$AD$12:$AD$238,Input_Day1!$AG82)),Input_Day1!$AD$12:'Input_Day1'!$AD$238,0)))</f>
        <v/>
      </c>
      <c r="F73" s="5" t="str">
        <f>IF(OR($A73="",Input_Day1!F82=""),"",INDEX(Input_Day1!F$12:F$238,MATCH(IF(Input_Day1!$AG82="","",SMALL(Input_Day1!$AD$12:$AD$238,Input_Day1!$AG82)),Input_Day1!$AD$12:'Input_Day1'!$AD$238,0)))</f>
        <v/>
      </c>
      <c r="G73" s="1" t="str">
        <f>IF($A73="","",INDEX(Input_Day1!G$12:G$238,MATCH(IF(Input_Day1!$AG82="","",SMALL(Input_Day1!$AD$12:$AD$238,Input_Day1!$AG82)),Input_Day1!$AD$12:'Input_Day1'!$AD$238,0)))</f>
        <v/>
      </c>
      <c r="H73" s="4" t="str">
        <f>IF($A73="","",INDEX(Input_Day1!H$12:H$238,MATCH(IF(Input_Day1!$AG82="","",SMALL(Input_Day1!$AD$12:$AD$238,Input_Day1!$AG82)),Input_Day1!$AD$12:'Input_Day1'!$AD$238,0)))</f>
        <v/>
      </c>
      <c r="I73" s="5" t="str">
        <f>IF(OR($A73="",Input_Day1!I82=""),"",INDEX(Input_Day1!I$12:I$238,MATCH(IF(Input_Day1!$AG82="","",SMALL(Input_Day1!$AD$12:$AD$238,Input_Day1!$AG82)),Input_Day1!$AD$12:'Input_Day1'!$AD$238,0)))</f>
        <v/>
      </c>
      <c r="J73" s="1" t="str">
        <f>IF($A73="","",INDEX(Input_Day1!J$12:J$238,MATCH(IF(Input_Day1!$AG82="","",SMALL(Input_Day1!$AD$12:$AD$238,Input_Day1!$AG82)),Input_Day1!$AD$12:'Input_Day1'!$AD$238,0)))</f>
        <v/>
      </c>
      <c r="K73" s="4" t="str">
        <f>IF($A73="","",INDEX(Input_Day1!K$12:K$238,MATCH(IF(Input_Day1!$AG82="","",SMALL(Input_Day1!$AD$12:$AD$238,Input_Day1!$AG82)),Input_Day1!$AD$12:'Input_Day1'!$AD$238,0)))</f>
        <v/>
      </c>
      <c r="L73" s="5" t="str">
        <f>IF(OR($A73="",Input_Day1!L82=""),"",INDEX(Input_Day1!L$12:L$238,MATCH(IF(Input_Day1!$AG82="","",SMALL(Input_Day1!$AD$12:$AD$238,Input_Day1!$AG82)),Input_Day1!$AD$12:'Input_Day1'!$AD$238,0)))</f>
        <v/>
      </c>
      <c r="M73" s="1" t="str">
        <f>IF($A73="","",INDEX(Input_Day1!M$12:M$238,MATCH(IF(Input_Day1!$AG82="","",SMALL(Input_Day1!$AD$12:$AD$238,Input_Day1!$AG82)),Input_Day1!$AD$12:'Input_Day1'!$AD$238,0)))</f>
        <v/>
      </c>
      <c r="N73" s="4" t="str">
        <f>IF($A73="","",INDEX(Input_Day1!N$12:N$238,MATCH(IF(Input_Day1!$AG82="","",SMALL(Input_Day1!$AD$12:$AD$238,Input_Day1!$AG82)),Input_Day1!$AD$12:'Input_Day1'!$AD$238,0)))</f>
        <v/>
      </c>
      <c r="O73" s="5" t="str">
        <f>IF(OR($A73="",Input_Day1!O82=""),"",INDEX(Input_Day1!O$12:O$238,MATCH(IF(Input_Day1!$AG82="","",SMALL(Input_Day1!$AD$12:$AD$238,Input_Day1!$AG82)),Input_Day1!$AD$12:'Input_Day1'!$AD$238,0)))</f>
        <v/>
      </c>
      <c r="P73" s="1" t="str">
        <f>IF($A73="","",INDEX(Input_Day1!P$12:P$238,MATCH(IF(Input_Day1!$AG82="","",SMALL(Input_Day1!$AD$12:$AD$238,Input_Day1!$AG82)),Input_Day1!$AD$12:'Input_Day1'!$AD$238,0)))</f>
        <v/>
      </c>
      <c r="Q73" s="4" t="str">
        <f>IF($A73="","",INDEX(Input_Day1!Q$12:Q$238,MATCH(IF(Input_Day1!$AG82="","",SMALL(Input_Day1!$AD$12:$AD$238,Input_Day1!$AG82)),Input_Day1!$AD$12:'Input_Day1'!$AD$238,0)))</f>
        <v/>
      </c>
      <c r="R73" s="5" t="str">
        <f>IF(OR($A73="",Input_Day1!R82=""),"",INDEX(Input_Day1!R$12:R$238,MATCH(IF(Input_Day1!$AG82="","",SMALL(Input_Day1!$AD$12:$AD$238,Input_Day1!$AG82)),Input_Day1!$AD$12:'Input_Day1'!$AD$238,0)))</f>
        <v/>
      </c>
      <c r="S73" s="1" t="str">
        <f>IF($A73="","",INDEX(Input_Day1!S$12:S$238,MATCH(IF(Input_Day1!$AG82="","",SMALL(Input_Day1!$AD$12:$AD$238,Input_Day1!$AG82)),Input_Day1!$AD$12:'Input_Day1'!$AD$238,0)))</f>
        <v/>
      </c>
      <c r="T73" s="4" t="str">
        <f>IF($A73="","",INDEX(Input_Day1!T$12:T$238,MATCH(IF(Input_Day1!$AG82="","",SMALL(Input_Day1!$AD$12:$AD$238,Input_Day1!$AG82)),Input_Day1!$AD$12:'Input_Day1'!$AD$238,0)))</f>
        <v/>
      </c>
      <c r="U73" s="5" t="str">
        <f>IF(OR($A73="",Input_Day1!U82=""),"",INDEX(Input_Day1!U$12:U$238,MATCH(IF(Input_Day1!$AG82="","",SMALL(Input_Day1!$AD$12:$AD$238,Input_Day1!$AG82)),Input_Day1!$AD$12:'Input_Day1'!$AD$238,0)))</f>
        <v/>
      </c>
      <c r="V73" s="1" t="str">
        <f>IF($A73="","",INDEX(Input_Day1!V$12:V$238,MATCH(IF(Input_Day1!$AG82="","",SMALL(Input_Day1!$AD$12:$AD$238,Input_Day1!$AG82)),Input_Day1!$AD$12:'Input_Day1'!$AD$238,0)))</f>
        <v/>
      </c>
      <c r="W73" s="4" t="str">
        <f>IF($A73="","",INDEX(Input_Day1!W$12:W$238,MATCH(IF(Input_Day1!$AG82="","",SMALL(Input_Day1!$AD$12:$AD$238,Input_Day1!$AG82)),Input_Day1!$AD$12:'Input_Day1'!$AD$238,0)))</f>
        <v/>
      </c>
      <c r="X73" s="5" t="str">
        <f>IF(OR($A73="",Input_Day1!X82=""),"",INDEX(Input_Day1!X$12:X$238,MATCH(IF(Input_Day1!$AG82="","",SMALL(Input_Day1!$AD$12:$AD$238,Input_Day1!$AG82)),Input_Day1!$AD$12:'Input_Day1'!$AD$238,0)))</f>
        <v/>
      </c>
      <c r="Y73" s="1" t="str">
        <f>IF($A73="","",INDEX(Input_Day1!Y$12:Y$238,MATCH(IF(Input_Day1!$AG82="","",SMALL(Input_Day1!$AD$12:$AD$238,Input_Day1!$AG82)),Input_Day1!$AD$12:'Input_Day1'!$AD$238,0)))</f>
        <v/>
      </c>
      <c r="Z73" s="1" t="str">
        <f>IF($A73="","",INDEX(Input_Day1!Z$12:Z$238,MATCH(IF(Input_Day1!$AG82="","",SMALL(Input_Day1!$AD$12:$AD$238,Input_Day1!$AG82)),Input_Day1!$AD$12:'Input_Day1'!$AD$238,0)))</f>
        <v/>
      </c>
    </row>
    <row r="74" spans="1:26" x14ac:dyDescent="0.35">
      <c r="A74" s="1" t="str">
        <f>INDEX(Input_Day1!AC$12:AC$238,MATCH(IF(Input_Day1!$AG83="","",SMALL(Input_Day1!$AD$12:$AD$238,Input_Day1!$AG83)),Input_Day1!$AD$12:'Input_Day1'!$AD$238,0))</f>
        <v/>
      </c>
      <c r="B74" s="1" t="str">
        <f>IF($A74="","",INDEX(Input_Day1!A$12:A$238,MATCH(IF(Input_Day1!$AG83="","",SMALL(Input_Day1!$AD$12:$AD$238,Input_Day1!$AG83)),Input_Day1!$AD$12:'Input_Day1'!$AD$238,0)))</f>
        <v/>
      </c>
      <c r="C74" s="1" t="str">
        <f>IF($A74="","",INDEX(Input_Day1!B$12:B$238,MATCH(IF(Input_Day1!$AG83="","",SMALL(Input_Day1!$AD$12:$AD$238,Input_Day1!$AG83)),Input_Day1!$AD$12:'Input_Day1'!$AD$238,0)))</f>
        <v/>
      </c>
      <c r="D74" s="1" t="str">
        <f>IF($A74="","",INDEX(Input_Day1!C$12:C$238,MATCH(IF(Input_Day1!$AG83="","",SMALL(Input_Day1!$AD$12:$AD$238,Input_Day1!$AG83)),Input_Day1!$AD$12:'Input_Day1'!$AD$238,0)))</f>
        <v/>
      </c>
      <c r="E74" s="4" t="str">
        <f>IF($A74="","",INDEX(Input_Day1!D$12:D$238,MATCH(IF(Input_Day1!$AG83="","",SMALL(Input_Day1!$AD$12:$AD$238,Input_Day1!$AG83)),Input_Day1!$AD$12:'Input_Day1'!$AD$238,0)))</f>
        <v/>
      </c>
      <c r="F74" s="5" t="str">
        <f>IF(OR($A74="",Input_Day1!F83=""),"",INDEX(Input_Day1!F$12:F$238,MATCH(IF(Input_Day1!$AG83="","",SMALL(Input_Day1!$AD$12:$AD$238,Input_Day1!$AG83)),Input_Day1!$AD$12:'Input_Day1'!$AD$238,0)))</f>
        <v/>
      </c>
      <c r="G74" s="1" t="str">
        <f>IF($A74="","",INDEX(Input_Day1!G$12:G$238,MATCH(IF(Input_Day1!$AG83="","",SMALL(Input_Day1!$AD$12:$AD$238,Input_Day1!$AG83)),Input_Day1!$AD$12:'Input_Day1'!$AD$238,0)))</f>
        <v/>
      </c>
      <c r="H74" s="4" t="str">
        <f>IF($A74="","",INDEX(Input_Day1!H$12:H$238,MATCH(IF(Input_Day1!$AG83="","",SMALL(Input_Day1!$AD$12:$AD$238,Input_Day1!$AG83)),Input_Day1!$AD$12:'Input_Day1'!$AD$238,0)))</f>
        <v/>
      </c>
      <c r="I74" s="5" t="str">
        <f>IF(OR($A74="",Input_Day1!I83=""),"",INDEX(Input_Day1!I$12:I$238,MATCH(IF(Input_Day1!$AG83="","",SMALL(Input_Day1!$AD$12:$AD$238,Input_Day1!$AG83)),Input_Day1!$AD$12:'Input_Day1'!$AD$238,0)))</f>
        <v/>
      </c>
      <c r="J74" s="1" t="str">
        <f>IF($A74="","",INDEX(Input_Day1!J$12:J$238,MATCH(IF(Input_Day1!$AG83="","",SMALL(Input_Day1!$AD$12:$AD$238,Input_Day1!$AG83)),Input_Day1!$AD$12:'Input_Day1'!$AD$238,0)))</f>
        <v/>
      </c>
      <c r="K74" s="4" t="str">
        <f>IF($A74="","",INDEX(Input_Day1!K$12:K$238,MATCH(IF(Input_Day1!$AG83="","",SMALL(Input_Day1!$AD$12:$AD$238,Input_Day1!$AG83)),Input_Day1!$AD$12:'Input_Day1'!$AD$238,0)))</f>
        <v/>
      </c>
      <c r="L74" s="5" t="str">
        <f>IF(OR($A74="",Input_Day1!L83=""),"",INDEX(Input_Day1!L$12:L$238,MATCH(IF(Input_Day1!$AG83="","",SMALL(Input_Day1!$AD$12:$AD$238,Input_Day1!$AG83)),Input_Day1!$AD$12:'Input_Day1'!$AD$238,0)))</f>
        <v/>
      </c>
      <c r="M74" s="1" t="str">
        <f>IF($A74="","",INDEX(Input_Day1!M$12:M$238,MATCH(IF(Input_Day1!$AG83="","",SMALL(Input_Day1!$AD$12:$AD$238,Input_Day1!$AG83)),Input_Day1!$AD$12:'Input_Day1'!$AD$238,0)))</f>
        <v/>
      </c>
      <c r="N74" s="4" t="str">
        <f>IF($A74="","",INDEX(Input_Day1!N$12:N$238,MATCH(IF(Input_Day1!$AG83="","",SMALL(Input_Day1!$AD$12:$AD$238,Input_Day1!$AG83)),Input_Day1!$AD$12:'Input_Day1'!$AD$238,0)))</f>
        <v/>
      </c>
      <c r="O74" s="5" t="str">
        <f>IF(OR($A74="",Input_Day1!O83=""),"",INDEX(Input_Day1!O$12:O$238,MATCH(IF(Input_Day1!$AG83="","",SMALL(Input_Day1!$AD$12:$AD$238,Input_Day1!$AG83)),Input_Day1!$AD$12:'Input_Day1'!$AD$238,0)))</f>
        <v/>
      </c>
      <c r="P74" s="1" t="str">
        <f>IF($A74="","",INDEX(Input_Day1!P$12:P$238,MATCH(IF(Input_Day1!$AG83="","",SMALL(Input_Day1!$AD$12:$AD$238,Input_Day1!$AG83)),Input_Day1!$AD$12:'Input_Day1'!$AD$238,0)))</f>
        <v/>
      </c>
      <c r="Q74" s="4" t="str">
        <f>IF($A74="","",INDEX(Input_Day1!Q$12:Q$238,MATCH(IF(Input_Day1!$AG83="","",SMALL(Input_Day1!$AD$12:$AD$238,Input_Day1!$AG83)),Input_Day1!$AD$12:'Input_Day1'!$AD$238,0)))</f>
        <v/>
      </c>
      <c r="R74" s="5" t="str">
        <f>IF(OR($A74="",Input_Day1!R83=""),"",INDEX(Input_Day1!R$12:R$238,MATCH(IF(Input_Day1!$AG83="","",SMALL(Input_Day1!$AD$12:$AD$238,Input_Day1!$AG83)),Input_Day1!$AD$12:'Input_Day1'!$AD$238,0)))</f>
        <v/>
      </c>
      <c r="S74" s="1" t="str">
        <f>IF($A74="","",INDEX(Input_Day1!S$12:S$238,MATCH(IF(Input_Day1!$AG83="","",SMALL(Input_Day1!$AD$12:$AD$238,Input_Day1!$AG83)),Input_Day1!$AD$12:'Input_Day1'!$AD$238,0)))</f>
        <v/>
      </c>
      <c r="T74" s="4" t="str">
        <f>IF($A74="","",INDEX(Input_Day1!T$12:T$238,MATCH(IF(Input_Day1!$AG83="","",SMALL(Input_Day1!$AD$12:$AD$238,Input_Day1!$AG83)),Input_Day1!$AD$12:'Input_Day1'!$AD$238,0)))</f>
        <v/>
      </c>
      <c r="U74" s="5" t="str">
        <f>IF(OR($A74="",Input_Day1!U83=""),"",INDEX(Input_Day1!U$12:U$238,MATCH(IF(Input_Day1!$AG83="","",SMALL(Input_Day1!$AD$12:$AD$238,Input_Day1!$AG83)),Input_Day1!$AD$12:'Input_Day1'!$AD$238,0)))</f>
        <v/>
      </c>
      <c r="V74" s="1" t="str">
        <f>IF($A74="","",INDEX(Input_Day1!V$12:V$238,MATCH(IF(Input_Day1!$AG83="","",SMALL(Input_Day1!$AD$12:$AD$238,Input_Day1!$AG83)),Input_Day1!$AD$12:'Input_Day1'!$AD$238,0)))</f>
        <v/>
      </c>
      <c r="W74" s="4" t="str">
        <f>IF($A74="","",INDEX(Input_Day1!W$12:W$238,MATCH(IF(Input_Day1!$AG83="","",SMALL(Input_Day1!$AD$12:$AD$238,Input_Day1!$AG83)),Input_Day1!$AD$12:'Input_Day1'!$AD$238,0)))</f>
        <v/>
      </c>
      <c r="X74" s="5" t="str">
        <f>IF(OR($A74="",Input_Day1!X83=""),"",INDEX(Input_Day1!X$12:X$238,MATCH(IF(Input_Day1!$AG83="","",SMALL(Input_Day1!$AD$12:$AD$238,Input_Day1!$AG83)),Input_Day1!$AD$12:'Input_Day1'!$AD$238,0)))</f>
        <v/>
      </c>
      <c r="Y74" s="1" t="str">
        <f>IF($A74="","",INDEX(Input_Day1!Y$12:Y$238,MATCH(IF(Input_Day1!$AG83="","",SMALL(Input_Day1!$AD$12:$AD$238,Input_Day1!$AG83)),Input_Day1!$AD$12:'Input_Day1'!$AD$238,0)))</f>
        <v/>
      </c>
      <c r="Z74" s="1" t="str">
        <f>IF($A74="","",INDEX(Input_Day1!Z$12:Z$238,MATCH(IF(Input_Day1!$AG83="","",SMALL(Input_Day1!$AD$12:$AD$238,Input_Day1!$AG83)),Input_Day1!$AD$12:'Input_Day1'!$AD$238,0)))</f>
        <v/>
      </c>
    </row>
    <row r="75" spans="1:26" x14ac:dyDescent="0.35">
      <c r="A75" s="1" t="str">
        <f>INDEX(Input_Day1!AC$12:AC$238,MATCH(IF(Input_Day1!$AG84="","",SMALL(Input_Day1!$AD$12:$AD$238,Input_Day1!$AG84)),Input_Day1!$AD$12:'Input_Day1'!$AD$238,0))</f>
        <v/>
      </c>
      <c r="B75" s="1" t="str">
        <f>IF($A75="","",INDEX(Input_Day1!A$12:A$238,MATCH(IF(Input_Day1!$AG84="","",SMALL(Input_Day1!$AD$12:$AD$238,Input_Day1!$AG84)),Input_Day1!$AD$12:'Input_Day1'!$AD$238,0)))</f>
        <v/>
      </c>
      <c r="C75" s="1" t="str">
        <f>IF($A75="","",INDEX(Input_Day1!B$12:B$238,MATCH(IF(Input_Day1!$AG84="","",SMALL(Input_Day1!$AD$12:$AD$238,Input_Day1!$AG84)),Input_Day1!$AD$12:'Input_Day1'!$AD$238,0)))</f>
        <v/>
      </c>
      <c r="D75" s="1" t="str">
        <f>IF($A75="","",INDEX(Input_Day1!C$12:C$238,MATCH(IF(Input_Day1!$AG84="","",SMALL(Input_Day1!$AD$12:$AD$238,Input_Day1!$AG84)),Input_Day1!$AD$12:'Input_Day1'!$AD$238,0)))</f>
        <v/>
      </c>
      <c r="E75" s="4" t="str">
        <f>IF($A75="","",INDEX(Input_Day1!D$12:D$238,MATCH(IF(Input_Day1!$AG84="","",SMALL(Input_Day1!$AD$12:$AD$238,Input_Day1!$AG84)),Input_Day1!$AD$12:'Input_Day1'!$AD$238,0)))</f>
        <v/>
      </c>
      <c r="F75" s="5" t="str">
        <f>IF(OR($A75="",Input_Day1!F84=""),"",INDEX(Input_Day1!F$12:F$238,MATCH(IF(Input_Day1!$AG84="","",SMALL(Input_Day1!$AD$12:$AD$238,Input_Day1!$AG84)),Input_Day1!$AD$12:'Input_Day1'!$AD$238,0)))</f>
        <v/>
      </c>
      <c r="G75" s="1" t="str">
        <f>IF($A75="","",INDEX(Input_Day1!G$12:G$238,MATCH(IF(Input_Day1!$AG84="","",SMALL(Input_Day1!$AD$12:$AD$238,Input_Day1!$AG84)),Input_Day1!$AD$12:'Input_Day1'!$AD$238,0)))</f>
        <v/>
      </c>
      <c r="H75" s="4" t="str">
        <f>IF($A75="","",INDEX(Input_Day1!H$12:H$238,MATCH(IF(Input_Day1!$AG84="","",SMALL(Input_Day1!$AD$12:$AD$238,Input_Day1!$AG84)),Input_Day1!$AD$12:'Input_Day1'!$AD$238,0)))</f>
        <v/>
      </c>
      <c r="I75" s="5" t="str">
        <f>IF(OR($A75="",Input_Day1!I84=""),"",INDEX(Input_Day1!I$12:I$238,MATCH(IF(Input_Day1!$AG84="","",SMALL(Input_Day1!$AD$12:$AD$238,Input_Day1!$AG84)),Input_Day1!$AD$12:'Input_Day1'!$AD$238,0)))</f>
        <v/>
      </c>
      <c r="J75" s="1" t="str">
        <f>IF($A75="","",INDEX(Input_Day1!J$12:J$238,MATCH(IF(Input_Day1!$AG84="","",SMALL(Input_Day1!$AD$12:$AD$238,Input_Day1!$AG84)),Input_Day1!$AD$12:'Input_Day1'!$AD$238,0)))</f>
        <v/>
      </c>
      <c r="K75" s="4" t="str">
        <f>IF($A75="","",INDEX(Input_Day1!K$12:K$238,MATCH(IF(Input_Day1!$AG84="","",SMALL(Input_Day1!$AD$12:$AD$238,Input_Day1!$AG84)),Input_Day1!$AD$12:'Input_Day1'!$AD$238,0)))</f>
        <v/>
      </c>
      <c r="L75" s="5" t="str">
        <f>IF(OR($A75="",Input_Day1!L84=""),"",INDEX(Input_Day1!L$12:L$238,MATCH(IF(Input_Day1!$AG84="","",SMALL(Input_Day1!$AD$12:$AD$238,Input_Day1!$AG84)),Input_Day1!$AD$12:'Input_Day1'!$AD$238,0)))</f>
        <v/>
      </c>
      <c r="M75" s="1" t="str">
        <f>IF($A75="","",INDEX(Input_Day1!M$12:M$238,MATCH(IF(Input_Day1!$AG84="","",SMALL(Input_Day1!$AD$12:$AD$238,Input_Day1!$AG84)),Input_Day1!$AD$12:'Input_Day1'!$AD$238,0)))</f>
        <v/>
      </c>
      <c r="N75" s="4" t="str">
        <f>IF($A75="","",INDEX(Input_Day1!N$12:N$238,MATCH(IF(Input_Day1!$AG84="","",SMALL(Input_Day1!$AD$12:$AD$238,Input_Day1!$AG84)),Input_Day1!$AD$12:'Input_Day1'!$AD$238,0)))</f>
        <v/>
      </c>
      <c r="O75" s="5" t="str">
        <f>IF(OR($A75="",Input_Day1!O84=""),"",INDEX(Input_Day1!O$12:O$238,MATCH(IF(Input_Day1!$AG84="","",SMALL(Input_Day1!$AD$12:$AD$238,Input_Day1!$AG84)),Input_Day1!$AD$12:'Input_Day1'!$AD$238,0)))</f>
        <v/>
      </c>
      <c r="P75" s="1" t="str">
        <f>IF($A75="","",INDEX(Input_Day1!P$12:P$238,MATCH(IF(Input_Day1!$AG84="","",SMALL(Input_Day1!$AD$12:$AD$238,Input_Day1!$AG84)),Input_Day1!$AD$12:'Input_Day1'!$AD$238,0)))</f>
        <v/>
      </c>
      <c r="Q75" s="4" t="str">
        <f>IF($A75="","",INDEX(Input_Day1!Q$12:Q$238,MATCH(IF(Input_Day1!$AG84="","",SMALL(Input_Day1!$AD$12:$AD$238,Input_Day1!$AG84)),Input_Day1!$AD$12:'Input_Day1'!$AD$238,0)))</f>
        <v/>
      </c>
      <c r="R75" s="5" t="str">
        <f>IF(OR($A75="",Input_Day1!R84=""),"",INDEX(Input_Day1!R$12:R$238,MATCH(IF(Input_Day1!$AG84="","",SMALL(Input_Day1!$AD$12:$AD$238,Input_Day1!$AG84)),Input_Day1!$AD$12:'Input_Day1'!$AD$238,0)))</f>
        <v/>
      </c>
      <c r="S75" s="1" t="str">
        <f>IF($A75="","",INDEX(Input_Day1!S$12:S$238,MATCH(IF(Input_Day1!$AG84="","",SMALL(Input_Day1!$AD$12:$AD$238,Input_Day1!$AG84)),Input_Day1!$AD$12:'Input_Day1'!$AD$238,0)))</f>
        <v/>
      </c>
      <c r="T75" s="4" t="str">
        <f>IF($A75="","",INDEX(Input_Day1!T$12:T$238,MATCH(IF(Input_Day1!$AG84="","",SMALL(Input_Day1!$AD$12:$AD$238,Input_Day1!$AG84)),Input_Day1!$AD$12:'Input_Day1'!$AD$238,0)))</f>
        <v/>
      </c>
      <c r="U75" s="5" t="str">
        <f>IF(OR($A75="",Input_Day1!U84=""),"",INDEX(Input_Day1!U$12:U$238,MATCH(IF(Input_Day1!$AG84="","",SMALL(Input_Day1!$AD$12:$AD$238,Input_Day1!$AG84)),Input_Day1!$AD$12:'Input_Day1'!$AD$238,0)))</f>
        <v/>
      </c>
      <c r="V75" s="1" t="str">
        <f>IF($A75="","",INDEX(Input_Day1!V$12:V$238,MATCH(IF(Input_Day1!$AG84="","",SMALL(Input_Day1!$AD$12:$AD$238,Input_Day1!$AG84)),Input_Day1!$AD$12:'Input_Day1'!$AD$238,0)))</f>
        <v/>
      </c>
      <c r="W75" s="4" t="str">
        <f>IF($A75="","",INDEX(Input_Day1!W$12:W$238,MATCH(IF(Input_Day1!$AG84="","",SMALL(Input_Day1!$AD$12:$AD$238,Input_Day1!$AG84)),Input_Day1!$AD$12:'Input_Day1'!$AD$238,0)))</f>
        <v/>
      </c>
      <c r="X75" s="5" t="str">
        <f>IF(OR($A75="",Input_Day1!X84=""),"",INDEX(Input_Day1!X$12:X$238,MATCH(IF(Input_Day1!$AG84="","",SMALL(Input_Day1!$AD$12:$AD$238,Input_Day1!$AG84)),Input_Day1!$AD$12:'Input_Day1'!$AD$238,0)))</f>
        <v/>
      </c>
      <c r="Y75" s="1" t="str">
        <f>IF($A75="","",INDEX(Input_Day1!Y$12:Y$238,MATCH(IF(Input_Day1!$AG84="","",SMALL(Input_Day1!$AD$12:$AD$238,Input_Day1!$AG84)),Input_Day1!$AD$12:'Input_Day1'!$AD$238,0)))</f>
        <v/>
      </c>
      <c r="Z75" s="1" t="str">
        <f>IF($A75="","",INDEX(Input_Day1!Z$12:Z$238,MATCH(IF(Input_Day1!$AG84="","",SMALL(Input_Day1!$AD$12:$AD$238,Input_Day1!$AG84)),Input_Day1!$AD$12:'Input_Day1'!$AD$238,0)))</f>
        <v/>
      </c>
    </row>
    <row r="76" spans="1:26" x14ac:dyDescent="0.35">
      <c r="A76" s="1" t="str">
        <f>INDEX(Input_Day1!AC$12:AC$238,MATCH(IF(Input_Day1!$AG85="","",SMALL(Input_Day1!$AD$12:$AD$238,Input_Day1!$AG85)),Input_Day1!$AD$12:'Input_Day1'!$AD$238,0))</f>
        <v/>
      </c>
      <c r="B76" s="1" t="str">
        <f>IF($A76="","",INDEX(Input_Day1!A$12:A$238,MATCH(IF(Input_Day1!$AG85="","",SMALL(Input_Day1!$AD$12:$AD$238,Input_Day1!$AG85)),Input_Day1!$AD$12:'Input_Day1'!$AD$238,0)))</f>
        <v/>
      </c>
      <c r="C76" s="1" t="str">
        <f>IF($A76="","",INDEX(Input_Day1!B$12:B$238,MATCH(IF(Input_Day1!$AG85="","",SMALL(Input_Day1!$AD$12:$AD$238,Input_Day1!$AG85)),Input_Day1!$AD$12:'Input_Day1'!$AD$238,0)))</f>
        <v/>
      </c>
      <c r="D76" s="1" t="str">
        <f>IF($A76="","",INDEX(Input_Day1!C$12:C$238,MATCH(IF(Input_Day1!$AG85="","",SMALL(Input_Day1!$AD$12:$AD$238,Input_Day1!$AG85)),Input_Day1!$AD$12:'Input_Day1'!$AD$238,0)))</f>
        <v/>
      </c>
      <c r="E76" s="4" t="str">
        <f>IF($A76="","",INDEX(Input_Day1!D$12:D$238,MATCH(IF(Input_Day1!$AG85="","",SMALL(Input_Day1!$AD$12:$AD$238,Input_Day1!$AG85)),Input_Day1!$AD$12:'Input_Day1'!$AD$238,0)))</f>
        <v/>
      </c>
      <c r="F76" s="5" t="str">
        <f>IF(OR($A76="",Input_Day1!F85=""),"",INDEX(Input_Day1!F$12:F$238,MATCH(IF(Input_Day1!$AG85="","",SMALL(Input_Day1!$AD$12:$AD$238,Input_Day1!$AG85)),Input_Day1!$AD$12:'Input_Day1'!$AD$238,0)))</f>
        <v/>
      </c>
      <c r="G76" s="1" t="str">
        <f>IF($A76="","",INDEX(Input_Day1!G$12:G$238,MATCH(IF(Input_Day1!$AG85="","",SMALL(Input_Day1!$AD$12:$AD$238,Input_Day1!$AG85)),Input_Day1!$AD$12:'Input_Day1'!$AD$238,0)))</f>
        <v/>
      </c>
      <c r="H76" s="4" t="str">
        <f>IF($A76="","",INDEX(Input_Day1!H$12:H$238,MATCH(IF(Input_Day1!$AG85="","",SMALL(Input_Day1!$AD$12:$AD$238,Input_Day1!$AG85)),Input_Day1!$AD$12:'Input_Day1'!$AD$238,0)))</f>
        <v/>
      </c>
      <c r="I76" s="5" t="str">
        <f>IF(OR($A76="",Input_Day1!I85=""),"",INDEX(Input_Day1!I$12:I$238,MATCH(IF(Input_Day1!$AG85="","",SMALL(Input_Day1!$AD$12:$AD$238,Input_Day1!$AG85)),Input_Day1!$AD$12:'Input_Day1'!$AD$238,0)))</f>
        <v/>
      </c>
      <c r="J76" s="1" t="str">
        <f>IF($A76="","",INDEX(Input_Day1!J$12:J$238,MATCH(IF(Input_Day1!$AG85="","",SMALL(Input_Day1!$AD$12:$AD$238,Input_Day1!$AG85)),Input_Day1!$AD$12:'Input_Day1'!$AD$238,0)))</f>
        <v/>
      </c>
      <c r="K76" s="4" t="str">
        <f>IF($A76="","",INDEX(Input_Day1!K$12:K$238,MATCH(IF(Input_Day1!$AG85="","",SMALL(Input_Day1!$AD$12:$AD$238,Input_Day1!$AG85)),Input_Day1!$AD$12:'Input_Day1'!$AD$238,0)))</f>
        <v/>
      </c>
      <c r="L76" s="5" t="str">
        <f>IF(OR($A76="",Input_Day1!L85=""),"",INDEX(Input_Day1!L$12:L$238,MATCH(IF(Input_Day1!$AG85="","",SMALL(Input_Day1!$AD$12:$AD$238,Input_Day1!$AG85)),Input_Day1!$AD$12:'Input_Day1'!$AD$238,0)))</f>
        <v/>
      </c>
      <c r="M76" s="1" t="str">
        <f>IF($A76="","",INDEX(Input_Day1!M$12:M$238,MATCH(IF(Input_Day1!$AG85="","",SMALL(Input_Day1!$AD$12:$AD$238,Input_Day1!$AG85)),Input_Day1!$AD$12:'Input_Day1'!$AD$238,0)))</f>
        <v/>
      </c>
      <c r="N76" s="4" t="str">
        <f>IF($A76="","",INDEX(Input_Day1!N$12:N$238,MATCH(IF(Input_Day1!$AG85="","",SMALL(Input_Day1!$AD$12:$AD$238,Input_Day1!$AG85)),Input_Day1!$AD$12:'Input_Day1'!$AD$238,0)))</f>
        <v/>
      </c>
      <c r="O76" s="5" t="str">
        <f>IF(OR($A76="",Input_Day1!O85=""),"",INDEX(Input_Day1!O$12:O$238,MATCH(IF(Input_Day1!$AG85="","",SMALL(Input_Day1!$AD$12:$AD$238,Input_Day1!$AG85)),Input_Day1!$AD$12:'Input_Day1'!$AD$238,0)))</f>
        <v/>
      </c>
      <c r="P76" s="1" t="str">
        <f>IF($A76="","",INDEX(Input_Day1!P$12:P$238,MATCH(IF(Input_Day1!$AG85="","",SMALL(Input_Day1!$AD$12:$AD$238,Input_Day1!$AG85)),Input_Day1!$AD$12:'Input_Day1'!$AD$238,0)))</f>
        <v/>
      </c>
      <c r="Q76" s="4" t="str">
        <f>IF($A76="","",INDEX(Input_Day1!Q$12:Q$238,MATCH(IF(Input_Day1!$AG85="","",SMALL(Input_Day1!$AD$12:$AD$238,Input_Day1!$AG85)),Input_Day1!$AD$12:'Input_Day1'!$AD$238,0)))</f>
        <v/>
      </c>
      <c r="R76" s="5" t="str">
        <f>IF(OR($A76="",Input_Day1!R85=""),"",INDEX(Input_Day1!R$12:R$238,MATCH(IF(Input_Day1!$AG85="","",SMALL(Input_Day1!$AD$12:$AD$238,Input_Day1!$AG85)),Input_Day1!$AD$12:'Input_Day1'!$AD$238,0)))</f>
        <v/>
      </c>
      <c r="S76" s="1" t="str">
        <f>IF($A76="","",INDEX(Input_Day1!S$12:S$238,MATCH(IF(Input_Day1!$AG85="","",SMALL(Input_Day1!$AD$12:$AD$238,Input_Day1!$AG85)),Input_Day1!$AD$12:'Input_Day1'!$AD$238,0)))</f>
        <v/>
      </c>
      <c r="T76" s="4" t="str">
        <f>IF($A76="","",INDEX(Input_Day1!T$12:T$238,MATCH(IF(Input_Day1!$AG85="","",SMALL(Input_Day1!$AD$12:$AD$238,Input_Day1!$AG85)),Input_Day1!$AD$12:'Input_Day1'!$AD$238,0)))</f>
        <v/>
      </c>
      <c r="U76" s="5" t="str">
        <f>IF(OR($A76="",Input_Day1!U85=""),"",INDEX(Input_Day1!U$12:U$238,MATCH(IF(Input_Day1!$AG85="","",SMALL(Input_Day1!$AD$12:$AD$238,Input_Day1!$AG85)),Input_Day1!$AD$12:'Input_Day1'!$AD$238,0)))</f>
        <v/>
      </c>
      <c r="V76" s="1" t="str">
        <f>IF($A76="","",INDEX(Input_Day1!V$12:V$238,MATCH(IF(Input_Day1!$AG85="","",SMALL(Input_Day1!$AD$12:$AD$238,Input_Day1!$AG85)),Input_Day1!$AD$12:'Input_Day1'!$AD$238,0)))</f>
        <v/>
      </c>
      <c r="W76" s="4" t="str">
        <f>IF($A76="","",INDEX(Input_Day1!W$12:W$238,MATCH(IF(Input_Day1!$AG85="","",SMALL(Input_Day1!$AD$12:$AD$238,Input_Day1!$AG85)),Input_Day1!$AD$12:'Input_Day1'!$AD$238,0)))</f>
        <v/>
      </c>
      <c r="X76" s="5" t="str">
        <f>IF(OR($A76="",Input_Day1!X85=""),"",INDEX(Input_Day1!X$12:X$238,MATCH(IF(Input_Day1!$AG85="","",SMALL(Input_Day1!$AD$12:$AD$238,Input_Day1!$AG85)),Input_Day1!$AD$12:'Input_Day1'!$AD$238,0)))</f>
        <v/>
      </c>
      <c r="Y76" s="1" t="str">
        <f>IF($A76="","",INDEX(Input_Day1!Y$12:Y$238,MATCH(IF(Input_Day1!$AG85="","",SMALL(Input_Day1!$AD$12:$AD$238,Input_Day1!$AG85)),Input_Day1!$AD$12:'Input_Day1'!$AD$238,0)))</f>
        <v/>
      </c>
      <c r="Z76" s="1" t="str">
        <f>IF($A76="","",INDEX(Input_Day1!Z$12:Z$238,MATCH(IF(Input_Day1!$AG85="","",SMALL(Input_Day1!$AD$12:$AD$238,Input_Day1!$AG85)),Input_Day1!$AD$12:'Input_Day1'!$AD$238,0)))</f>
        <v/>
      </c>
    </row>
    <row r="77" spans="1:26" x14ac:dyDescent="0.35">
      <c r="A77" s="1" t="str">
        <f>INDEX(Input_Day1!AC$12:AC$238,MATCH(IF(Input_Day1!$AG86="","",SMALL(Input_Day1!$AD$12:$AD$238,Input_Day1!$AG86)),Input_Day1!$AD$12:'Input_Day1'!$AD$238,0))</f>
        <v/>
      </c>
      <c r="B77" s="1" t="str">
        <f>IF($A77="","",INDEX(Input_Day1!A$12:A$238,MATCH(IF(Input_Day1!$AG86="","",SMALL(Input_Day1!$AD$12:$AD$238,Input_Day1!$AG86)),Input_Day1!$AD$12:'Input_Day1'!$AD$238,0)))</f>
        <v/>
      </c>
      <c r="C77" s="1" t="str">
        <f>IF($A77="","",INDEX(Input_Day1!B$12:B$238,MATCH(IF(Input_Day1!$AG86="","",SMALL(Input_Day1!$AD$12:$AD$238,Input_Day1!$AG86)),Input_Day1!$AD$12:'Input_Day1'!$AD$238,0)))</f>
        <v/>
      </c>
      <c r="D77" s="1" t="str">
        <f>IF($A77="","",INDEX(Input_Day1!C$12:C$238,MATCH(IF(Input_Day1!$AG86="","",SMALL(Input_Day1!$AD$12:$AD$238,Input_Day1!$AG86)),Input_Day1!$AD$12:'Input_Day1'!$AD$238,0)))</f>
        <v/>
      </c>
      <c r="E77" s="4" t="str">
        <f>IF($A77="","",INDEX(Input_Day1!D$12:D$238,MATCH(IF(Input_Day1!$AG86="","",SMALL(Input_Day1!$AD$12:$AD$238,Input_Day1!$AG86)),Input_Day1!$AD$12:'Input_Day1'!$AD$238,0)))</f>
        <v/>
      </c>
      <c r="F77" s="5" t="str">
        <f>IF(OR($A77="",Input_Day1!F86=""),"",INDEX(Input_Day1!F$12:F$238,MATCH(IF(Input_Day1!$AG86="","",SMALL(Input_Day1!$AD$12:$AD$238,Input_Day1!$AG86)),Input_Day1!$AD$12:'Input_Day1'!$AD$238,0)))</f>
        <v/>
      </c>
      <c r="G77" s="1" t="str">
        <f>IF($A77="","",INDEX(Input_Day1!G$12:G$238,MATCH(IF(Input_Day1!$AG86="","",SMALL(Input_Day1!$AD$12:$AD$238,Input_Day1!$AG86)),Input_Day1!$AD$12:'Input_Day1'!$AD$238,0)))</f>
        <v/>
      </c>
      <c r="H77" s="4" t="str">
        <f>IF($A77="","",INDEX(Input_Day1!H$12:H$238,MATCH(IF(Input_Day1!$AG86="","",SMALL(Input_Day1!$AD$12:$AD$238,Input_Day1!$AG86)),Input_Day1!$AD$12:'Input_Day1'!$AD$238,0)))</f>
        <v/>
      </c>
      <c r="I77" s="5" t="str">
        <f>IF(OR($A77="",Input_Day1!I86=""),"",INDEX(Input_Day1!I$12:I$238,MATCH(IF(Input_Day1!$AG86="","",SMALL(Input_Day1!$AD$12:$AD$238,Input_Day1!$AG86)),Input_Day1!$AD$12:'Input_Day1'!$AD$238,0)))</f>
        <v/>
      </c>
      <c r="J77" s="1" t="str">
        <f>IF($A77="","",INDEX(Input_Day1!J$12:J$238,MATCH(IF(Input_Day1!$AG86="","",SMALL(Input_Day1!$AD$12:$AD$238,Input_Day1!$AG86)),Input_Day1!$AD$12:'Input_Day1'!$AD$238,0)))</f>
        <v/>
      </c>
      <c r="K77" s="4" t="str">
        <f>IF($A77="","",INDEX(Input_Day1!K$12:K$238,MATCH(IF(Input_Day1!$AG86="","",SMALL(Input_Day1!$AD$12:$AD$238,Input_Day1!$AG86)),Input_Day1!$AD$12:'Input_Day1'!$AD$238,0)))</f>
        <v/>
      </c>
      <c r="L77" s="5" t="str">
        <f>IF(OR($A77="",Input_Day1!L86=""),"",INDEX(Input_Day1!L$12:L$238,MATCH(IF(Input_Day1!$AG86="","",SMALL(Input_Day1!$AD$12:$AD$238,Input_Day1!$AG86)),Input_Day1!$AD$12:'Input_Day1'!$AD$238,0)))</f>
        <v/>
      </c>
      <c r="M77" s="1" t="str">
        <f>IF($A77="","",INDEX(Input_Day1!M$12:M$238,MATCH(IF(Input_Day1!$AG86="","",SMALL(Input_Day1!$AD$12:$AD$238,Input_Day1!$AG86)),Input_Day1!$AD$12:'Input_Day1'!$AD$238,0)))</f>
        <v/>
      </c>
      <c r="N77" s="4" t="str">
        <f>IF($A77="","",INDEX(Input_Day1!N$12:N$238,MATCH(IF(Input_Day1!$AG86="","",SMALL(Input_Day1!$AD$12:$AD$238,Input_Day1!$AG86)),Input_Day1!$AD$12:'Input_Day1'!$AD$238,0)))</f>
        <v/>
      </c>
      <c r="O77" s="5" t="str">
        <f>IF(OR($A77="",Input_Day1!O86=""),"",INDEX(Input_Day1!O$12:O$238,MATCH(IF(Input_Day1!$AG86="","",SMALL(Input_Day1!$AD$12:$AD$238,Input_Day1!$AG86)),Input_Day1!$AD$12:'Input_Day1'!$AD$238,0)))</f>
        <v/>
      </c>
      <c r="P77" s="1" t="str">
        <f>IF($A77="","",INDEX(Input_Day1!P$12:P$238,MATCH(IF(Input_Day1!$AG86="","",SMALL(Input_Day1!$AD$12:$AD$238,Input_Day1!$AG86)),Input_Day1!$AD$12:'Input_Day1'!$AD$238,0)))</f>
        <v/>
      </c>
      <c r="Q77" s="4" t="str">
        <f>IF($A77="","",INDEX(Input_Day1!Q$12:Q$238,MATCH(IF(Input_Day1!$AG86="","",SMALL(Input_Day1!$AD$12:$AD$238,Input_Day1!$AG86)),Input_Day1!$AD$12:'Input_Day1'!$AD$238,0)))</f>
        <v/>
      </c>
      <c r="R77" s="5" t="str">
        <f>IF(OR($A77="",Input_Day1!R86=""),"",INDEX(Input_Day1!R$12:R$238,MATCH(IF(Input_Day1!$AG86="","",SMALL(Input_Day1!$AD$12:$AD$238,Input_Day1!$AG86)),Input_Day1!$AD$12:'Input_Day1'!$AD$238,0)))</f>
        <v/>
      </c>
      <c r="S77" s="1" t="str">
        <f>IF($A77="","",INDEX(Input_Day1!S$12:S$238,MATCH(IF(Input_Day1!$AG86="","",SMALL(Input_Day1!$AD$12:$AD$238,Input_Day1!$AG86)),Input_Day1!$AD$12:'Input_Day1'!$AD$238,0)))</f>
        <v/>
      </c>
      <c r="T77" s="4" t="str">
        <f>IF($A77="","",INDEX(Input_Day1!T$12:T$238,MATCH(IF(Input_Day1!$AG86="","",SMALL(Input_Day1!$AD$12:$AD$238,Input_Day1!$AG86)),Input_Day1!$AD$12:'Input_Day1'!$AD$238,0)))</f>
        <v/>
      </c>
      <c r="U77" s="5" t="str">
        <f>IF(OR($A77="",Input_Day1!U86=""),"",INDEX(Input_Day1!U$12:U$238,MATCH(IF(Input_Day1!$AG86="","",SMALL(Input_Day1!$AD$12:$AD$238,Input_Day1!$AG86)),Input_Day1!$AD$12:'Input_Day1'!$AD$238,0)))</f>
        <v/>
      </c>
      <c r="V77" s="1" t="str">
        <f>IF($A77="","",INDEX(Input_Day1!V$12:V$238,MATCH(IF(Input_Day1!$AG86="","",SMALL(Input_Day1!$AD$12:$AD$238,Input_Day1!$AG86)),Input_Day1!$AD$12:'Input_Day1'!$AD$238,0)))</f>
        <v/>
      </c>
      <c r="W77" s="4" t="str">
        <f>IF($A77="","",INDEX(Input_Day1!W$12:W$238,MATCH(IF(Input_Day1!$AG86="","",SMALL(Input_Day1!$AD$12:$AD$238,Input_Day1!$AG86)),Input_Day1!$AD$12:'Input_Day1'!$AD$238,0)))</f>
        <v/>
      </c>
      <c r="X77" s="5" t="str">
        <f>IF(OR($A77="",Input_Day1!X86=""),"",INDEX(Input_Day1!X$12:X$238,MATCH(IF(Input_Day1!$AG86="","",SMALL(Input_Day1!$AD$12:$AD$238,Input_Day1!$AG86)),Input_Day1!$AD$12:'Input_Day1'!$AD$238,0)))</f>
        <v/>
      </c>
      <c r="Y77" s="1" t="str">
        <f>IF($A77="","",INDEX(Input_Day1!Y$12:Y$238,MATCH(IF(Input_Day1!$AG86="","",SMALL(Input_Day1!$AD$12:$AD$238,Input_Day1!$AG86)),Input_Day1!$AD$12:'Input_Day1'!$AD$238,0)))</f>
        <v/>
      </c>
      <c r="Z77" s="1" t="str">
        <f>IF($A77="","",INDEX(Input_Day1!Z$12:Z$238,MATCH(IF(Input_Day1!$AG86="","",SMALL(Input_Day1!$AD$12:$AD$238,Input_Day1!$AG86)),Input_Day1!$AD$12:'Input_Day1'!$AD$238,0)))</f>
        <v/>
      </c>
    </row>
    <row r="78" spans="1:26" x14ac:dyDescent="0.35">
      <c r="A78" s="1" t="str">
        <f>INDEX(Input_Day1!AC$12:AC$238,MATCH(IF(Input_Day1!$AG87="","",SMALL(Input_Day1!$AD$12:$AD$238,Input_Day1!$AG87)),Input_Day1!$AD$12:'Input_Day1'!$AD$238,0))</f>
        <v/>
      </c>
      <c r="B78" s="1" t="str">
        <f>IF($A78="","",INDEX(Input_Day1!A$12:A$238,MATCH(IF(Input_Day1!$AG87="","",SMALL(Input_Day1!$AD$12:$AD$238,Input_Day1!$AG87)),Input_Day1!$AD$12:'Input_Day1'!$AD$238,0)))</f>
        <v/>
      </c>
      <c r="C78" s="1" t="str">
        <f>IF($A78="","",INDEX(Input_Day1!B$12:B$238,MATCH(IF(Input_Day1!$AG87="","",SMALL(Input_Day1!$AD$12:$AD$238,Input_Day1!$AG87)),Input_Day1!$AD$12:'Input_Day1'!$AD$238,0)))</f>
        <v/>
      </c>
      <c r="D78" s="1" t="str">
        <f>IF($A78="","",INDEX(Input_Day1!C$12:C$238,MATCH(IF(Input_Day1!$AG87="","",SMALL(Input_Day1!$AD$12:$AD$238,Input_Day1!$AG87)),Input_Day1!$AD$12:'Input_Day1'!$AD$238,0)))</f>
        <v/>
      </c>
      <c r="E78" s="4" t="str">
        <f>IF($A78="","",INDEX(Input_Day1!D$12:D$238,MATCH(IF(Input_Day1!$AG87="","",SMALL(Input_Day1!$AD$12:$AD$238,Input_Day1!$AG87)),Input_Day1!$AD$12:'Input_Day1'!$AD$238,0)))</f>
        <v/>
      </c>
      <c r="F78" s="5" t="str">
        <f>IF(OR($A78="",Input_Day1!F87=""),"",INDEX(Input_Day1!F$12:F$238,MATCH(IF(Input_Day1!$AG87="","",SMALL(Input_Day1!$AD$12:$AD$238,Input_Day1!$AG87)),Input_Day1!$AD$12:'Input_Day1'!$AD$238,0)))</f>
        <v/>
      </c>
      <c r="G78" s="1" t="str">
        <f>IF($A78="","",INDEX(Input_Day1!G$12:G$238,MATCH(IF(Input_Day1!$AG87="","",SMALL(Input_Day1!$AD$12:$AD$238,Input_Day1!$AG87)),Input_Day1!$AD$12:'Input_Day1'!$AD$238,0)))</f>
        <v/>
      </c>
      <c r="H78" s="4" t="str">
        <f>IF($A78="","",INDEX(Input_Day1!H$12:H$238,MATCH(IF(Input_Day1!$AG87="","",SMALL(Input_Day1!$AD$12:$AD$238,Input_Day1!$AG87)),Input_Day1!$AD$12:'Input_Day1'!$AD$238,0)))</f>
        <v/>
      </c>
      <c r="I78" s="5" t="str">
        <f>IF(OR($A78="",Input_Day1!I87=""),"",INDEX(Input_Day1!I$12:I$238,MATCH(IF(Input_Day1!$AG87="","",SMALL(Input_Day1!$AD$12:$AD$238,Input_Day1!$AG87)),Input_Day1!$AD$12:'Input_Day1'!$AD$238,0)))</f>
        <v/>
      </c>
      <c r="J78" s="1" t="str">
        <f>IF($A78="","",INDEX(Input_Day1!J$12:J$238,MATCH(IF(Input_Day1!$AG87="","",SMALL(Input_Day1!$AD$12:$AD$238,Input_Day1!$AG87)),Input_Day1!$AD$12:'Input_Day1'!$AD$238,0)))</f>
        <v/>
      </c>
      <c r="K78" s="4" t="str">
        <f>IF($A78="","",INDEX(Input_Day1!K$12:K$238,MATCH(IF(Input_Day1!$AG87="","",SMALL(Input_Day1!$AD$12:$AD$238,Input_Day1!$AG87)),Input_Day1!$AD$12:'Input_Day1'!$AD$238,0)))</f>
        <v/>
      </c>
      <c r="L78" s="5" t="str">
        <f>IF(OR($A78="",Input_Day1!L87=""),"",INDEX(Input_Day1!L$12:L$238,MATCH(IF(Input_Day1!$AG87="","",SMALL(Input_Day1!$AD$12:$AD$238,Input_Day1!$AG87)),Input_Day1!$AD$12:'Input_Day1'!$AD$238,0)))</f>
        <v/>
      </c>
      <c r="M78" s="1" t="str">
        <f>IF($A78="","",INDEX(Input_Day1!M$12:M$238,MATCH(IF(Input_Day1!$AG87="","",SMALL(Input_Day1!$AD$12:$AD$238,Input_Day1!$AG87)),Input_Day1!$AD$12:'Input_Day1'!$AD$238,0)))</f>
        <v/>
      </c>
      <c r="N78" s="4" t="str">
        <f>IF($A78="","",INDEX(Input_Day1!N$12:N$238,MATCH(IF(Input_Day1!$AG87="","",SMALL(Input_Day1!$AD$12:$AD$238,Input_Day1!$AG87)),Input_Day1!$AD$12:'Input_Day1'!$AD$238,0)))</f>
        <v/>
      </c>
      <c r="O78" s="5" t="str">
        <f>IF(OR($A78="",Input_Day1!O87=""),"",INDEX(Input_Day1!O$12:O$238,MATCH(IF(Input_Day1!$AG87="","",SMALL(Input_Day1!$AD$12:$AD$238,Input_Day1!$AG87)),Input_Day1!$AD$12:'Input_Day1'!$AD$238,0)))</f>
        <v/>
      </c>
      <c r="P78" s="1" t="str">
        <f>IF($A78="","",INDEX(Input_Day1!P$12:P$238,MATCH(IF(Input_Day1!$AG87="","",SMALL(Input_Day1!$AD$12:$AD$238,Input_Day1!$AG87)),Input_Day1!$AD$12:'Input_Day1'!$AD$238,0)))</f>
        <v/>
      </c>
      <c r="Q78" s="4" t="str">
        <f>IF($A78="","",INDEX(Input_Day1!Q$12:Q$238,MATCH(IF(Input_Day1!$AG87="","",SMALL(Input_Day1!$AD$12:$AD$238,Input_Day1!$AG87)),Input_Day1!$AD$12:'Input_Day1'!$AD$238,0)))</f>
        <v/>
      </c>
      <c r="R78" s="5" t="str">
        <f>IF(OR($A78="",Input_Day1!R87=""),"",INDEX(Input_Day1!R$12:R$238,MATCH(IF(Input_Day1!$AG87="","",SMALL(Input_Day1!$AD$12:$AD$238,Input_Day1!$AG87)),Input_Day1!$AD$12:'Input_Day1'!$AD$238,0)))</f>
        <v/>
      </c>
      <c r="S78" s="1" t="str">
        <f>IF($A78="","",INDEX(Input_Day1!S$12:S$238,MATCH(IF(Input_Day1!$AG87="","",SMALL(Input_Day1!$AD$12:$AD$238,Input_Day1!$AG87)),Input_Day1!$AD$12:'Input_Day1'!$AD$238,0)))</f>
        <v/>
      </c>
      <c r="T78" s="4" t="str">
        <f>IF($A78="","",INDEX(Input_Day1!T$12:T$238,MATCH(IF(Input_Day1!$AG87="","",SMALL(Input_Day1!$AD$12:$AD$238,Input_Day1!$AG87)),Input_Day1!$AD$12:'Input_Day1'!$AD$238,0)))</f>
        <v/>
      </c>
      <c r="U78" s="5" t="str">
        <f>IF(OR($A78="",Input_Day1!U87=""),"",INDEX(Input_Day1!U$12:U$238,MATCH(IF(Input_Day1!$AG87="","",SMALL(Input_Day1!$AD$12:$AD$238,Input_Day1!$AG87)),Input_Day1!$AD$12:'Input_Day1'!$AD$238,0)))</f>
        <v/>
      </c>
      <c r="V78" s="1" t="str">
        <f>IF($A78="","",INDEX(Input_Day1!V$12:V$238,MATCH(IF(Input_Day1!$AG87="","",SMALL(Input_Day1!$AD$12:$AD$238,Input_Day1!$AG87)),Input_Day1!$AD$12:'Input_Day1'!$AD$238,0)))</f>
        <v/>
      </c>
      <c r="W78" s="4" t="str">
        <f>IF($A78="","",INDEX(Input_Day1!W$12:W$238,MATCH(IF(Input_Day1!$AG87="","",SMALL(Input_Day1!$AD$12:$AD$238,Input_Day1!$AG87)),Input_Day1!$AD$12:'Input_Day1'!$AD$238,0)))</f>
        <v/>
      </c>
      <c r="X78" s="5" t="str">
        <f>IF(OR($A78="",Input_Day1!X87=""),"",INDEX(Input_Day1!X$12:X$238,MATCH(IF(Input_Day1!$AG87="","",SMALL(Input_Day1!$AD$12:$AD$238,Input_Day1!$AG87)),Input_Day1!$AD$12:'Input_Day1'!$AD$238,0)))</f>
        <v/>
      </c>
      <c r="Y78" s="1" t="str">
        <f>IF($A78="","",INDEX(Input_Day1!Y$12:Y$238,MATCH(IF(Input_Day1!$AG87="","",SMALL(Input_Day1!$AD$12:$AD$238,Input_Day1!$AG87)),Input_Day1!$AD$12:'Input_Day1'!$AD$238,0)))</f>
        <v/>
      </c>
      <c r="Z78" s="1" t="str">
        <f>IF($A78="","",INDEX(Input_Day1!Z$12:Z$238,MATCH(IF(Input_Day1!$AG87="","",SMALL(Input_Day1!$AD$12:$AD$238,Input_Day1!$AG87)),Input_Day1!$AD$12:'Input_Day1'!$AD$238,0)))</f>
        <v/>
      </c>
    </row>
    <row r="79" spans="1:26" x14ac:dyDescent="0.35">
      <c r="A79" s="1" t="str">
        <f>INDEX(Input_Day1!AC$12:AC$238,MATCH(IF(Input_Day1!$AG88="","",SMALL(Input_Day1!$AD$12:$AD$238,Input_Day1!$AG88)),Input_Day1!$AD$12:'Input_Day1'!$AD$238,0))</f>
        <v/>
      </c>
      <c r="B79" s="1" t="str">
        <f>IF($A79="","",INDEX(Input_Day1!A$12:A$238,MATCH(IF(Input_Day1!$AG88="","",SMALL(Input_Day1!$AD$12:$AD$238,Input_Day1!$AG88)),Input_Day1!$AD$12:'Input_Day1'!$AD$238,0)))</f>
        <v/>
      </c>
      <c r="C79" s="1" t="str">
        <f>IF($A79="","",INDEX(Input_Day1!B$12:B$238,MATCH(IF(Input_Day1!$AG88="","",SMALL(Input_Day1!$AD$12:$AD$238,Input_Day1!$AG88)),Input_Day1!$AD$12:'Input_Day1'!$AD$238,0)))</f>
        <v/>
      </c>
      <c r="D79" s="1" t="str">
        <f>IF($A79="","",INDEX(Input_Day1!C$12:C$238,MATCH(IF(Input_Day1!$AG88="","",SMALL(Input_Day1!$AD$12:$AD$238,Input_Day1!$AG88)),Input_Day1!$AD$12:'Input_Day1'!$AD$238,0)))</f>
        <v/>
      </c>
      <c r="E79" s="4" t="str">
        <f>IF($A79="","",INDEX(Input_Day1!D$12:D$238,MATCH(IF(Input_Day1!$AG88="","",SMALL(Input_Day1!$AD$12:$AD$238,Input_Day1!$AG88)),Input_Day1!$AD$12:'Input_Day1'!$AD$238,0)))</f>
        <v/>
      </c>
      <c r="F79" s="5" t="str">
        <f>IF(OR($A79="",Input_Day1!F88=""),"",INDEX(Input_Day1!F$12:F$238,MATCH(IF(Input_Day1!$AG88="","",SMALL(Input_Day1!$AD$12:$AD$238,Input_Day1!$AG88)),Input_Day1!$AD$12:'Input_Day1'!$AD$238,0)))</f>
        <v/>
      </c>
      <c r="G79" s="1" t="str">
        <f>IF($A79="","",INDEX(Input_Day1!G$12:G$238,MATCH(IF(Input_Day1!$AG88="","",SMALL(Input_Day1!$AD$12:$AD$238,Input_Day1!$AG88)),Input_Day1!$AD$12:'Input_Day1'!$AD$238,0)))</f>
        <v/>
      </c>
      <c r="H79" s="4" t="str">
        <f>IF($A79="","",INDEX(Input_Day1!H$12:H$238,MATCH(IF(Input_Day1!$AG88="","",SMALL(Input_Day1!$AD$12:$AD$238,Input_Day1!$AG88)),Input_Day1!$AD$12:'Input_Day1'!$AD$238,0)))</f>
        <v/>
      </c>
      <c r="I79" s="5" t="str">
        <f>IF(OR($A79="",Input_Day1!I88=""),"",INDEX(Input_Day1!I$12:I$238,MATCH(IF(Input_Day1!$AG88="","",SMALL(Input_Day1!$AD$12:$AD$238,Input_Day1!$AG88)),Input_Day1!$AD$12:'Input_Day1'!$AD$238,0)))</f>
        <v/>
      </c>
      <c r="J79" s="1" t="str">
        <f>IF($A79="","",INDEX(Input_Day1!J$12:J$238,MATCH(IF(Input_Day1!$AG88="","",SMALL(Input_Day1!$AD$12:$AD$238,Input_Day1!$AG88)),Input_Day1!$AD$12:'Input_Day1'!$AD$238,0)))</f>
        <v/>
      </c>
      <c r="K79" s="4" t="str">
        <f>IF($A79="","",INDEX(Input_Day1!K$12:K$238,MATCH(IF(Input_Day1!$AG88="","",SMALL(Input_Day1!$AD$12:$AD$238,Input_Day1!$AG88)),Input_Day1!$AD$12:'Input_Day1'!$AD$238,0)))</f>
        <v/>
      </c>
      <c r="L79" s="5" t="str">
        <f>IF(OR($A79="",Input_Day1!L88=""),"",INDEX(Input_Day1!L$12:L$238,MATCH(IF(Input_Day1!$AG88="","",SMALL(Input_Day1!$AD$12:$AD$238,Input_Day1!$AG88)),Input_Day1!$AD$12:'Input_Day1'!$AD$238,0)))</f>
        <v/>
      </c>
      <c r="M79" s="1" t="str">
        <f>IF($A79="","",INDEX(Input_Day1!M$12:M$238,MATCH(IF(Input_Day1!$AG88="","",SMALL(Input_Day1!$AD$12:$AD$238,Input_Day1!$AG88)),Input_Day1!$AD$12:'Input_Day1'!$AD$238,0)))</f>
        <v/>
      </c>
      <c r="N79" s="4" t="str">
        <f>IF($A79="","",INDEX(Input_Day1!N$12:N$238,MATCH(IF(Input_Day1!$AG88="","",SMALL(Input_Day1!$AD$12:$AD$238,Input_Day1!$AG88)),Input_Day1!$AD$12:'Input_Day1'!$AD$238,0)))</f>
        <v/>
      </c>
      <c r="O79" s="5" t="str">
        <f>IF(OR($A79="",Input_Day1!O88=""),"",INDEX(Input_Day1!O$12:O$238,MATCH(IF(Input_Day1!$AG88="","",SMALL(Input_Day1!$AD$12:$AD$238,Input_Day1!$AG88)),Input_Day1!$AD$12:'Input_Day1'!$AD$238,0)))</f>
        <v/>
      </c>
      <c r="P79" s="1" t="str">
        <f>IF($A79="","",INDEX(Input_Day1!P$12:P$238,MATCH(IF(Input_Day1!$AG88="","",SMALL(Input_Day1!$AD$12:$AD$238,Input_Day1!$AG88)),Input_Day1!$AD$12:'Input_Day1'!$AD$238,0)))</f>
        <v/>
      </c>
      <c r="Q79" s="4" t="str">
        <f>IF($A79="","",INDEX(Input_Day1!Q$12:Q$238,MATCH(IF(Input_Day1!$AG88="","",SMALL(Input_Day1!$AD$12:$AD$238,Input_Day1!$AG88)),Input_Day1!$AD$12:'Input_Day1'!$AD$238,0)))</f>
        <v/>
      </c>
      <c r="R79" s="5" t="str">
        <f>IF(OR($A79="",Input_Day1!R88=""),"",INDEX(Input_Day1!R$12:R$238,MATCH(IF(Input_Day1!$AG88="","",SMALL(Input_Day1!$AD$12:$AD$238,Input_Day1!$AG88)),Input_Day1!$AD$12:'Input_Day1'!$AD$238,0)))</f>
        <v/>
      </c>
      <c r="S79" s="1" t="str">
        <f>IF($A79="","",INDEX(Input_Day1!S$12:S$238,MATCH(IF(Input_Day1!$AG88="","",SMALL(Input_Day1!$AD$12:$AD$238,Input_Day1!$AG88)),Input_Day1!$AD$12:'Input_Day1'!$AD$238,0)))</f>
        <v/>
      </c>
      <c r="T79" s="4" t="str">
        <f>IF($A79="","",INDEX(Input_Day1!T$12:T$238,MATCH(IF(Input_Day1!$AG88="","",SMALL(Input_Day1!$AD$12:$AD$238,Input_Day1!$AG88)),Input_Day1!$AD$12:'Input_Day1'!$AD$238,0)))</f>
        <v/>
      </c>
      <c r="U79" s="5" t="str">
        <f>IF(OR($A79="",Input_Day1!U88=""),"",INDEX(Input_Day1!U$12:U$238,MATCH(IF(Input_Day1!$AG88="","",SMALL(Input_Day1!$AD$12:$AD$238,Input_Day1!$AG88)),Input_Day1!$AD$12:'Input_Day1'!$AD$238,0)))</f>
        <v/>
      </c>
      <c r="V79" s="1" t="str">
        <f>IF($A79="","",INDEX(Input_Day1!V$12:V$238,MATCH(IF(Input_Day1!$AG88="","",SMALL(Input_Day1!$AD$12:$AD$238,Input_Day1!$AG88)),Input_Day1!$AD$12:'Input_Day1'!$AD$238,0)))</f>
        <v/>
      </c>
      <c r="W79" s="4" t="str">
        <f>IF($A79="","",INDEX(Input_Day1!W$12:W$238,MATCH(IF(Input_Day1!$AG88="","",SMALL(Input_Day1!$AD$12:$AD$238,Input_Day1!$AG88)),Input_Day1!$AD$12:'Input_Day1'!$AD$238,0)))</f>
        <v/>
      </c>
      <c r="X79" s="5" t="str">
        <f>IF(OR($A79="",Input_Day1!X88=""),"",INDEX(Input_Day1!X$12:X$238,MATCH(IF(Input_Day1!$AG88="","",SMALL(Input_Day1!$AD$12:$AD$238,Input_Day1!$AG88)),Input_Day1!$AD$12:'Input_Day1'!$AD$238,0)))</f>
        <v/>
      </c>
      <c r="Y79" s="1" t="str">
        <f>IF($A79="","",INDEX(Input_Day1!Y$12:Y$238,MATCH(IF(Input_Day1!$AG88="","",SMALL(Input_Day1!$AD$12:$AD$238,Input_Day1!$AG88)),Input_Day1!$AD$12:'Input_Day1'!$AD$238,0)))</f>
        <v/>
      </c>
      <c r="Z79" s="1" t="str">
        <f>IF($A79="","",INDEX(Input_Day1!Z$12:Z$238,MATCH(IF(Input_Day1!$AG88="","",SMALL(Input_Day1!$AD$12:$AD$238,Input_Day1!$AG88)),Input_Day1!$AD$12:'Input_Day1'!$AD$238,0)))</f>
        <v/>
      </c>
    </row>
    <row r="80" spans="1:26" x14ac:dyDescent="0.35">
      <c r="A80" s="1" t="str">
        <f>INDEX(Input_Day1!AC$12:AC$238,MATCH(IF(Input_Day1!$AG89="","",SMALL(Input_Day1!$AD$12:$AD$238,Input_Day1!$AG89)),Input_Day1!$AD$12:'Input_Day1'!$AD$238,0))</f>
        <v/>
      </c>
      <c r="B80" s="1" t="str">
        <f>IF($A80="","",INDEX(Input_Day1!A$12:A$238,MATCH(IF(Input_Day1!$AG89="","",SMALL(Input_Day1!$AD$12:$AD$238,Input_Day1!$AG89)),Input_Day1!$AD$12:'Input_Day1'!$AD$238,0)))</f>
        <v/>
      </c>
      <c r="C80" s="1" t="str">
        <f>IF($A80="","",INDEX(Input_Day1!B$12:B$238,MATCH(IF(Input_Day1!$AG89="","",SMALL(Input_Day1!$AD$12:$AD$238,Input_Day1!$AG89)),Input_Day1!$AD$12:'Input_Day1'!$AD$238,0)))</f>
        <v/>
      </c>
      <c r="D80" s="1" t="str">
        <f>IF($A80="","",INDEX(Input_Day1!C$12:C$238,MATCH(IF(Input_Day1!$AG89="","",SMALL(Input_Day1!$AD$12:$AD$238,Input_Day1!$AG89)),Input_Day1!$AD$12:'Input_Day1'!$AD$238,0)))</f>
        <v/>
      </c>
      <c r="E80" s="4" t="str">
        <f>IF($A80="","",INDEX(Input_Day1!D$12:D$238,MATCH(IF(Input_Day1!$AG89="","",SMALL(Input_Day1!$AD$12:$AD$238,Input_Day1!$AG89)),Input_Day1!$AD$12:'Input_Day1'!$AD$238,0)))</f>
        <v/>
      </c>
      <c r="F80" s="5" t="str">
        <f>IF(OR($A80="",Input_Day1!F89=""),"",INDEX(Input_Day1!F$12:F$238,MATCH(IF(Input_Day1!$AG89="","",SMALL(Input_Day1!$AD$12:$AD$238,Input_Day1!$AG89)),Input_Day1!$AD$12:'Input_Day1'!$AD$238,0)))</f>
        <v/>
      </c>
      <c r="G80" s="1" t="str">
        <f>IF($A80="","",INDEX(Input_Day1!G$12:G$238,MATCH(IF(Input_Day1!$AG89="","",SMALL(Input_Day1!$AD$12:$AD$238,Input_Day1!$AG89)),Input_Day1!$AD$12:'Input_Day1'!$AD$238,0)))</f>
        <v/>
      </c>
      <c r="H80" s="4" t="str">
        <f>IF($A80="","",INDEX(Input_Day1!H$12:H$238,MATCH(IF(Input_Day1!$AG89="","",SMALL(Input_Day1!$AD$12:$AD$238,Input_Day1!$AG89)),Input_Day1!$AD$12:'Input_Day1'!$AD$238,0)))</f>
        <v/>
      </c>
      <c r="I80" s="5" t="str">
        <f>IF(OR($A80="",Input_Day1!I89=""),"",INDEX(Input_Day1!I$12:I$238,MATCH(IF(Input_Day1!$AG89="","",SMALL(Input_Day1!$AD$12:$AD$238,Input_Day1!$AG89)),Input_Day1!$AD$12:'Input_Day1'!$AD$238,0)))</f>
        <v/>
      </c>
      <c r="J80" s="1" t="str">
        <f>IF($A80="","",INDEX(Input_Day1!J$12:J$238,MATCH(IF(Input_Day1!$AG89="","",SMALL(Input_Day1!$AD$12:$AD$238,Input_Day1!$AG89)),Input_Day1!$AD$12:'Input_Day1'!$AD$238,0)))</f>
        <v/>
      </c>
      <c r="K80" s="4" t="str">
        <f>IF($A80="","",INDEX(Input_Day1!K$12:K$238,MATCH(IF(Input_Day1!$AG89="","",SMALL(Input_Day1!$AD$12:$AD$238,Input_Day1!$AG89)),Input_Day1!$AD$12:'Input_Day1'!$AD$238,0)))</f>
        <v/>
      </c>
      <c r="L80" s="5" t="str">
        <f>IF(OR($A80="",Input_Day1!L89=""),"",INDEX(Input_Day1!L$12:L$238,MATCH(IF(Input_Day1!$AG89="","",SMALL(Input_Day1!$AD$12:$AD$238,Input_Day1!$AG89)),Input_Day1!$AD$12:'Input_Day1'!$AD$238,0)))</f>
        <v/>
      </c>
      <c r="M80" s="1" t="str">
        <f>IF($A80="","",INDEX(Input_Day1!M$12:M$238,MATCH(IF(Input_Day1!$AG89="","",SMALL(Input_Day1!$AD$12:$AD$238,Input_Day1!$AG89)),Input_Day1!$AD$12:'Input_Day1'!$AD$238,0)))</f>
        <v/>
      </c>
      <c r="N80" s="4" t="str">
        <f>IF($A80="","",INDEX(Input_Day1!N$12:N$238,MATCH(IF(Input_Day1!$AG89="","",SMALL(Input_Day1!$AD$12:$AD$238,Input_Day1!$AG89)),Input_Day1!$AD$12:'Input_Day1'!$AD$238,0)))</f>
        <v/>
      </c>
      <c r="O80" s="5" t="str">
        <f>IF(OR($A80="",Input_Day1!O89=""),"",INDEX(Input_Day1!O$12:O$238,MATCH(IF(Input_Day1!$AG89="","",SMALL(Input_Day1!$AD$12:$AD$238,Input_Day1!$AG89)),Input_Day1!$AD$12:'Input_Day1'!$AD$238,0)))</f>
        <v/>
      </c>
      <c r="P80" s="1" t="str">
        <f>IF($A80="","",INDEX(Input_Day1!P$12:P$238,MATCH(IF(Input_Day1!$AG89="","",SMALL(Input_Day1!$AD$12:$AD$238,Input_Day1!$AG89)),Input_Day1!$AD$12:'Input_Day1'!$AD$238,0)))</f>
        <v/>
      </c>
      <c r="Q80" s="4" t="str">
        <f>IF($A80="","",INDEX(Input_Day1!Q$12:Q$238,MATCH(IF(Input_Day1!$AG89="","",SMALL(Input_Day1!$AD$12:$AD$238,Input_Day1!$AG89)),Input_Day1!$AD$12:'Input_Day1'!$AD$238,0)))</f>
        <v/>
      </c>
      <c r="R80" s="5" t="str">
        <f>IF(OR($A80="",Input_Day1!R89=""),"",INDEX(Input_Day1!R$12:R$238,MATCH(IF(Input_Day1!$AG89="","",SMALL(Input_Day1!$AD$12:$AD$238,Input_Day1!$AG89)),Input_Day1!$AD$12:'Input_Day1'!$AD$238,0)))</f>
        <v/>
      </c>
      <c r="S80" s="1" t="str">
        <f>IF($A80="","",INDEX(Input_Day1!S$12:S$238,MATCH(IF(Input_Day1!$AG89="","",SMALL(Input_Day1!$AD$12:$AD$238,Input_Day1!$AG89)),Input_Day1!$AD$12:'Input_Day1'!$AD$238,0)))</f>
        <v/>
      </c>
      <c r="T80" s="4" t="str">
        <f>IF($A80="","",INDEX(Input_Day1!T$12:T$238,MATCH(IF(Input_Day1!$AG89="","",SMALL(Input_Day1!$AD$12:$AD$238,Input_Day1!$AG89)),Input_Day1!$AD$12:'Input_Day1'!$AD$238,0)))</f>
        <v/>
      </c>
      <c r="U80" s="5" t="str">
        <f>IF(OR($A80="",Input_Day1!U89=""),"",INDEX(Input_Day1!U$12:U$238,MATCH(IF(Input_Day1!$AG89="","",SMALL(Input_Day1!$AD$12:$AD$238,Input_Day1!$AG89)),Input_Day1!$AD$12:'Input_Day1'!$AD$238,0)))</f>
        <v/>
      </c>
      <c r="V80" s="1" t="str">
        <f>IF($A80="","",INDEX(Input_Day1!V$12:V$238,MATCH(IF(Input_Day1!$AG89="","",SMALL(Input_Day1!$AD$12:$AD$238,Input_Day1!$AG89)),Input_Day1!$AD$12:'Input_Day1'!$AD$238,0)))</f>
        <v/>
      </c>
      <c r="W80" s="4" t="str">
        <f>IF($A80="","",INDEX(Input_Day1!W$12:W$238,MATCH(IF(Input_Day1!$AG89="","",SMALL(Input_Day1!$AD$12:$AD$238,Input_Day1!$AG89)),Input_Day1!$AD$12:'Input_Day1'!$AD$238,0)))</f>
        <v/>
      </c>
      <c r="X80" s="5" t="str">
        <f>IF(OR($A80="",Input_Day1!X89=""),"",INDEX(Input_Day1!X$12:X$238,MATCH(IF(Input_Day1!$AG89="","",SMALL(Input_Day1!$AD$12:$AD$238,Input_Day1!$AG89)),Input_Day1!$AD$12:'Input_Day1'!$AD$238,0)))</f>
        <v/>
      </c>
      <c r="Y80" s="1" t="str">
        <f>IF($A80="","",INDEX(Input_Day1!Y$12:Y$238,MATCH(IF(Input_Day1!$AG89="","",SMALL(Input_Day1!$AD$12:$AD$238,Input_Day1!$AG89)),Input_Day1!$AD$12:'Input_Day1'!$AD$238,0)))</f>
        <v/>
      </c>
      <c r="Z80" s="1" t="str">
        <f>IF($A80="","",INDEX(Input_Day1!Z$12:Z$238,MATCH(IF(Input_Day1!$AG89="","",SMALL(Input_Day1!$AD$12:$AD$238,Input_Day1!$AG89)),Input_Day1!$AD$12:'Input_Day1'!$AD$238,0)))</f>
        <v/>
      </c>
    </row>
    <row r="81" spans="1:26" x14ac:dyDescent="0.35">
      <c r="A81" s="1" t="str">
        <f>INDEX(Input_Day1!AC$12:AC$238,MATCH(IF(Input_Day1!$AG90="","",SMALL(Input_Day1!$AD$12:$AD$238,Input_Day1!$AG90)),Input_Day1!$AD$12:'Input_Day1'!$AD$238,0))</f>
        <v/>
      </c>
      <c r="B81" s="1" t="str">
        <f>IF($A81="","",INDEX(Input_Day1!A$12:A$238,MATCH(IF(Input_Day1!$AG90="","",SMALL(Input_Day1!$AD$12:$AD$238,Input_Day1!$AG90)),Input_Day1!$AD$12:'Input_Day1'!$AD$238,0)))</f>
        <v/>
      </c>
      <c r="C81" s="1" t="str">
        <f>IF($A81="","",INDEX(Input_Day1!B$12:B$238,MATCH(IF(Input_Day1!$AG90="","",SMALL(Input_Day1!$AD$12:$AD$238,Input_Day1!$AG90)),Input_Day1!$AD$12:'Input_Day1'!$AD$238,0)))</f>
        <v/>
      </c>
      <c r="D81" s="1" t="str">
        <f>IF($A81="","",INDEX(Input_Day1!C$12:C$238,MATCH(IF(Input_Day1!$AG90="","",SMALL(Input_Day1!$AD$12:$AD$238,Input_Day1!$AG90)),Input_Day1!$AD$12:'Input_Day1'!$AD$238,0)))</f>
        <v/>
      </c>
      <c r="E81" s="4" t="str">
        <f>IF($A81="","",INDEX(Input_Day1!D$12:D$238,MATCH(IF(Input_Day1!$AG90="","",SMALL(Input_Day1!$AD$12:$AD$238,Input_Day1!$AG90)),Input_Day1!$AD$12:'Input_Day1'!$AD$238,0)))</f>
        <v/>
      </c>
      <c r="F81" s="5" t="str">
        <f>IF(OR($A81="",Input_Day1!F90=""),"",INDEX(Input_Day1!F$12:F$238,MATCH(IF(Input_Day1!$AG90="","",SMALL(Input_Day1!$AD$12:$AD$238,Input_Day1!$AG90)),Input_Day1!$AD$12:'Input_Day1'!$AD$238,0)))</f>
        <v/>
      </c>
      <c r="G81" s="1" t="str">
        <f>IF($A81="","",INDEX(Input_Day1!G$12:G$238,MATCH(IF(Input_Day1!$AG90="","",SMALL(Input_Day1!$AD$12:$AD$238,Input_Day1!$AG90)),Input_Day1!$AD$12:'Input_Day1'!$AD$238,0)))</f>
        <v/>
      </c>
      <c r="H81" s="4" t="str">
        <f>IF($A81="","",INDEX(Input_Day1!H$12:H$238,MATCH(IF(Input_Day1!$AG90="","",SMALL(Input_Day1!$AD$12:$AD$238,Input_Day1!$AG90)),Input_Day1!$AD$12:'Input_Day1'!$AD$238,0)))</f>
        <v/>
      </c>
      <c r="I81" s="5" t="str">
        <f>IF(OR($A81="",Input_Day1!I90=""),"",INDEX(Input_Day1!I$12:I$238,MATCH(IF(Input_Day1!$AG90="","",SMALL(Input_Day1!$AD$12:$AD$238,Input_Day1!$AG90)),Input_Day1!$AD$12:'Input_Day1'!$AD$238,0)))</f>
        <v/>
      </c>
      <c r="J81" s="1" t="str">
        <f>IF($A81="","",INDEX(Input_Day1!J$12:J$238,MATCH(IF(Input_Day1!$AG90="","",SMALL(Input_Day1!$AD$12:$AD$238,Input_Day1!$AG90)),Input_Day1!$AD$12:'Input_Day1'!$AD$238,0)))</f>
        <v/>
      </c>
      <c r="K81" s="4" t="str">
        <f>IF($A81="","",INDEX(Input_Day1!K$12:K$238,MATCH(IF(Input_Day1!$AG90="","",SMALL(Input_Day1!$AD$12:$AD$238,Input_Day1!$AG90)),Input_Day1!$AD$12:'Input_Day1'!$AD$238,0)))</f>
        <v/>
      </c>
      <c r="L81" s="5" t="str">
        <f>IF(OR($A81="",Input_Day1!L90=""),"",INDEX(Input_Day1!L$12:L$238,MATCH(IF(Input_Day1!$AG90="","",SMALL(Input_Day1!$AD$12:$AD$238,Input_Day1!$AG90)),Input_Day1!$AD$12:'Input_Day1'!$AD$238,0)))</f>
        <v/>
      </c>
      <c r="M81" s="1" t="str">
        <f>IF($A81="","",INDEX(Input_Day1!M$12:M$238,MATCH(IF(Input_Day1!$AG90="","",SMALL(Input_Day1!$AD$12:$AD$238,Input_Day1!$AG90)),Input_Day1!$AD$12:'Input_Day1'!$AD$238,0)))</f>
        <v/>
      </c>
      <c r="N81" s="4" t="str">
        <f>IF($A81="","",INDEX(Input_Day1!N$12:N$238,MATCH(IF(Input_Day1!$AG90="","",SMALL(Input_Day1!$AD$12:$AD$238,Input_Day1!$AG90)),Input_Day1!$AD$12:'Input_Day1'!$AD$238,0)))</f>
        <v/>
      </c>
      <c r="O81" s="5" t="str">
        <f>IF(OR($A81="",Input_Day1!O90=""),"",INDEX(Input_Day1!O$12:O$238,MATCH(IF(Input_Day1!$AG90="","",SMALL(Input_Day1!$AD$12:$AD$238,Input_Day1!$AG90)),Input_Day1!$AD$12:'Input_Day1'!$AD$238,0)))</f>
        <v/>
      </c>
      <c r="P81" s="1" t="str">
        <f>IF($A81="","",INDEX(Input_Day1!P$12:P$238,MATCH(IF(Input_Day1!$AG90="","",SMALL(Input_Day1!$AD$12:$AD$238,Input_Day1!$AG90)),Input_Day1!$AD$12:'Input_Day1'!$AD$238,0)))</f>
        <v/>
      </c>
      <c r="Q81" s="4" t="str">
        <f>IF($A81="","",INDEX(Input_Day1!Q$12:Q$238,MATCH(IF(Input_Day1!$AG90="","",SMALL(Input_Day1!$AD$12:$AD$238,Input_Day1!$AG90)),Input_Day1!$AD$12:'Input_Day1'!$AD$238,0)))</f>
        <v/>
      </c>
      <c r="R81" s="5" t="str">
        <f>IF(OR($A81="",Input_Day1!R90=""),"",INDEX(Input_Day1!R$12:R$238,MATCH(IF(Input_Day1!$AG90="","",SMALL(Input_Day1!$AD$12:$AD$238,Input_Day1!$AG90)),Input_Day1!$AD$12:'Input_Day1'!$AD$238,0)))</f>
        <v/>
      </c>
      <c r="S81" s="1" t="str">
        <f>IF($A81="","",INDEX(Input_Day1!S$12:S$238,MATCH(IF(Input_Day1!$AG90="","",SMALL(Input_Day1!$AD$12:$AD$238,Input_Day1!$AG90)),Input_Day1!$AD$12:'Input_Day1'!$AD$238,0)))</f>
        <v/>
      </c>
      <c r="T81" s="4" t="str">
        <f>IF($A81="","",INDEX(Input_Day1!T$12:T$238,MATCH(IF(Input_Day1!$AG90="","",SMALL(Input_Day1!$AD$12:$AD$238,Input_Day1!$AG90)),Input_Day1!$AD$12:'Input_Day1'!$AD$238,0)))</f>
        <v/>
      </c>
      <c r="U81" s="5" t="str">
        <f>IF(OR($A81="",Input_Day1!U90=""),"",INDEX(Input_Day1!U$12:U$238,MATCH(IF(Input_Day1!$AG90="","",SMALL(Input_Day1!$AD$12:$AD$238,Input_Day1!$AG90)),Input_Day1!$AD$12:'Input_Day1'!$AD$238,0)))</f>
        <v/>
      </c>
      <c r="V81" s="1" t="str">
        <f>IF($A81="","",INDEX(Input_Day1!V$12:V$238,MATCH(IF(Input_Day1!$AG90="","",SMALL(Input_Day1!$AD$12:$AD$238,Input_Day1!$AG90)),Input_Day1!$AD$12:'Input_Day1'!$AD$238,0)))</f>
        <v/>
      </c>
      <c r="W81" s="4" t="str">
        <f>IF($A81="","",INDEX(Input_Day1!W$12:W$238,MATCH(IF(Input_Day1!$AG90="","",SMALL(Input_Day1!$AD$12:$AD$238,Input_Day1!$AG90)),Input_Day1!$AD$12:'Input_Day1'!$AD$238,0)))</f>
        <v/>
      </c>
      <c r="X81" s="5" t="str">
        <f>IF(OR($A81="",Input_Day1!X90=""),"",INDEX(Input_Day1!X$12:X$238,MATCH(IF(Input_Day1!$AG90="","",SMALL(Input_Day1!$AD$12:$AD$238,Input_Day1!$AG90)),Input_Day1!$AD$12:'Input_Day1'!$AD$238,0)))</f>
        <v/>
      </c>
      <c r="Y81" s="1" t="str">
        <f>IF($A81="","",INDEX(Input_Day1!Y$12:Y$238,MATCH(IF(Input_Day1!$AG90="","",SMALL(Input_Day1!$AD$12:$AD$238,Input_Day1!$AG90)),Input_Day1!$AD$12:'Input_Day1'!$AD$238,0)))</f>
        <v/>
      </c>
      <c r="Z81" s="1" t="str">
        <f>IF($A81="","",INDEX(Input_Day1!Z$12:Z$238,MATCH(IF(Input_Day1!$AG90="","",SMALL(Input_Day1!$AD$12:$AD$238,Input_Day1!$AG90)),Input_Day1!$AD$12:'Input_Day1'!$AD$238,0)))</f>
        <v/>
      </c>
    </row>
    <row r="82" spans="1:26" x14ac:dyDescent="0.35">
      <c r="A82" s="1" t="str">
        <f>INDEX(Input_Day1!AC$12:AC$238,MATCH(IF(Input_Day1!$AG91="","",SMALL(Input_Day1!$AD$12:$AD$238,Input_Day1!$AG91)),Input_Day1!$AD$12:'Input_Day1'!$AD$238,0))</f>
        <v/>
      </c>
      <c r="B82" s="1" t="str">
        <f>IF($A82="","",INDEX(Input_Day1!A$12:A$238,MATCH(IF(Input_Day1!$AG91="","",SMALL(Input_Day1!$AD$12:$AD$238,Input_Day1!$AG91)),Input_Day1!$AD$12:'Input_Day1'!$AD$238,0)))</f>
        <v/>
      </c>
      <c r="C82" s="1" t="str">
        <f>IF($A82="","",INDEX(Input_Day1!B$12:B$238,MATCH(IF(Input_Day1!$AG91="","",SMALL(Input_Day1!$AD$12:$AD$238,Input_Day1!$AG91)),Input_Day1!$AD$12:'Input_Day1'!$AD$238,0)))</f>
        <v/>
      </c>
      <c r="D82" s="1" t="str">
        <f>IF($A82="","",INDEX(Input_Day1!C$12:C$238,MATCH(IF(Input_Day1!$AG91="","",SMALL(Input_Day1!$AD$12:$AD$238,Input_Day1!$AG91)),Input_Day1!$AD$12:'Input_Day1'!$AD$238,0)))</f>
        <v/>
      </c>
      <c r="E82" s="4" t="str">
        <f>IF($A82="","",INDEX(Input_Day1!D$12:D$238,MATCH(IF(Input_Day1!$AG91="","",SMALL(Input_Day1!$AD$12:$AD$238,Input_Day1!$AG91)),Input_Day1!$AD$12:'Input_Day1'!$AD$238,0)))</f>
        <v/>
      </c>
      <c r="F82" s="5" t="str">
        <f>IF(OR($A82="",Input_Day1!F91=""),"",INDEX(Input_Day1!F$12:F$238,MATCH(IF(Input_Day1!$AG91="","",SMALL(Input_Day1!$AD$12:$AD$238,Input_Day1!$AG91)),Input_Day1!$AD$12:'Input_Day1'!$AD$238,0)))</f>
        <v/>
      </c>
      <c r="G82" s="1" t="str">
        <f>IF($A82="","",INDEX(Input_Day1!G$12:G$238,MATCH(IF(Input_Day1!$AG91="","",SMALL(Input_Day1!$AD$12:$AD$238,Input_Day1!$AG91)),Input_Day1!$AD$12:'Input_Day1'!$AD$238,0)))</f>
        <v/>
      </c>
      <c r="H82" s="4" t="str">
        <f>IF($A82="","",INDEX(Input_Day1!H$12:H$238,MATCH(IF(Input_Day1!$AG91="","",SMALL(Input_Day1!$AD$12:$AD$238,Input_Day1!$AG91)),Input_Day1!$AD$12:'Input_Day1'!$AD$238,0)))</f>
        <v/>
      </c>
      <c r="I82" s="5" t="str">
        <f>IF(OR($A82="",Input_Day1!I91=""),"",INDEX(Input_Day1!I$12:I$238,MATCH(IF(Input_Day1!$AG91="","",SMALL(Input_Day1!$AD$12:$AD$238,Input_Day1!$AG91)),Input_Day1!$AD$12:'Input_Day1'!$AD$238,0)))</f>
        <v/>
      </c>
      <c r="J82" s="1" t="str">
        <f>IF($A82="","",INDEX(Input_Day1!J$12:J$238,MATCH(IF(Input_Day1!$AG91="","",SMALL(Input_Day1!$AD$12:$AD$238,Input_Day1!$AG91)),Input_Day1!$AD$12:'Input_Day1'!$AD$238,0)))</f>
        <v/>
      </c>
      <c r="K82" s="4" t="str">
        <f>IF($A82="","",INDEX(Input_Day1!K$12:K$238,MATCH(IF(Input_Day1!$AG91="","",SMALL(Input_Day1!$AD$12:$AD$238,Input_Day1!$AG91)),Input_Day1!$AD$12:'Input_Day1'!$AD$238,0)))</f>
        <v/>
      </c>
      <c r="L82" s="5" t="str">
        <f>IF(OR($A82="",Input_Day1!L91=""),"",INDEX(Input_Day1!L$12:L$238,MATCH(IF(Input_Day1!$AG91="","",SMALL(Input_Day1!$AD$12:$AD$238,Input_Day1!$AG91)),Input_Day1!$AD$12:'Input_Day1'!$AD$238,0)))</f>
        <v/>
      </c>
      <c r="M82" s="1" t="str">
        <f>IF($A82="","",INDEX(Input_Day1!M$12:M$238,MATCH(IF(Input_Day1!$AG91="","",SMALL(Input_Day1!$AD$12:$AD$238,Input_Day1!$AG91)),Input_Day1!$AD$12:'Input_Day1'!$AD$238,0)))</f>
        <v/>
      </c>
      <c r="N82" s="4" t="str">
        <f>IF($A82="","",INDEX(Input_Day1!N$12:N$238,MATCH(IF(Input_Day1!$AG91="","",SMALL(Input_Day1!$AD$12:$AD$238,Input_Day1!$AG91)),Input_Day1!$AD$12:'Input_Day1'!$AD$238,0)))</f>
        <v/>
      </c>
      <c r="O82" s="5" t="str">
        <f>IF(OR($A82="",Input_Day1!O91=""),"",INDEX(Input_Day1!O$12:O$238,MATCH(IF(Input_Day1!$AG91="","",SMALL(Input_Day1!$AD$12:$AD$238,Input_Day1!$AG91)),Input_Day1!$AD$12:'Input_Day1'!$AD$238,0)))</f>
        <v/>
      </c>
      <c r="P82" s="1" t="str">
        <f>IF($A82="","",INDEX(Input_Day1!P$12:P$238,MATCH(IF(Input_Day1!$AG91="","",SMALL(Input_Day1!$AD$12:$AD$238,Input_Day1!$AG91)),Input_Day1!$AD$12:'Input_Day1'!$AD$238,0)))</f>
        <v/>
      </c>
      <c r="Q82" s="4" t="str">
        <f>IF($A82="","",INDEX(Input_Day1!Q$12:Q$238,MATCH(IF(Input_Day1!$AG91="","",SMALL(Input_Day1!$AD$12:$AD$238,Input_Day1!$AG91)),Input_Day1!$AD$12:'Input_Day1'!$AD$238,0)))</f>
        <v/>
      </c>
      <c r="R82" s="5" t="str">
        <f>IF(OR($A82="",Input_Day1!R91=""),"",INDEX(Input_Day1!R$12:R$238,MATCH(IF(Input_Day1!$AG91="","",SMALL(Input_Day1!$AD$12:$AD$238,Input_Day1!$AG91)),Input_Day1!$AD$12:'Input_Day1'!$AD$238,0)))</f>
        <v/>
      </c>
      <c r="S82" s="1" t="str">
        <f>IF($A82="","",INDEX(Input_Day1!S$12:S$238,MATCH(IF(Input_Day1!$AG91="","",SMALL(Input_Day1!$AD$12:$AD$238,Input_Day1!$AG91)),Input_Day1!$AD$12:'Input_Day1'!$AD$238,0)))</f>
        <v/>
      </c>
      <c r="T82" s="4" t="str">
        <f>IF($A82="","",INDEX(Input_Day1!T$12:T$238,MATCH(IF(Input_Day1!$AG91="","",SMALL(Input_Day1!$AD$12:$AD$238,Input_Day1!$AG91)),Input_Day1!$AD$12:'Input_Day1'!$AD$238,0)))</f>
        <v/>
      </c>
      <c r="U82" s="5" t="str">
        <f>IF(OR($A82="",Input_Day1!U91=""),"",INDEX(Input_Day1!U$12:U$238,MATCH(IF(Input_Day1!$AG91="","",SMALL(Input_Day1!$AD$12:$AD$238,Input_Day1!$AG91)),Input_Day1!$AD$12:'Input_Day1'!$AD$238,0)))</f>
        <v/>
      </c>
      <c r="V82" s="1" t="str">
        <f>IF($A82="","",INDEX(Input_Day1!V$12:V$238,MATCH(IF(Input_Day1!$AG91="","",SMALL(Input_Day1!$AD$12:$AD$238,Input_Day1!$AG91)),Input_Day1!$AD$12:'Input_Day1'!$AD$238,0)))</f>
        <v/>
      </c>
      <c r="W82" s="4" t="str">
        <f>IF($A82="","",INDEX(Input_Day1!W$12:W$238,MATCH(IF(Input_Day1!$AG91="","",SMALL(Input_Day1!$AD$12:$AD$238,Input_Day1!$AG91)),Input_Day1!$AD$12:'Input_Day1'!$AD$238,0)))</f>
        <v/>
      </c>
      <c r="X82" s="5" t="str">
        <f>IF(OR($A82="",Input_Day1!X91=""),"",INDEX(Input_Day1!X$12:X$238,MATCH(IF(Input_Day1!$AG91="","",SMALL(Input_Day1!$AD$12:$AD$238,Input_Day1!$AG91)),Input_Day1!$AD$12:'Input_Day1'!$AD$238,0)))</f>
        <v/>
      </c>
      <c r="Y82" s="1" t="str">
        <f>IF($A82="","",INDEX(Input_Day1!Y$12:Y$238,MATCH(IF(Input_Day1!$AG91="","",SMALL(Input_Day1!$AD$12:$AD$238,Input_Day1!$AG91)),Input_Day1!$AD$12:'Input_Day1'!$AD$238,0)))</f>
        <v/>
      </c>
      <c r="Z82" s="1" t="str">
        <f>IF($A82="","",INDEX(Input_Day1!Z$12:Z$238,MATCH(IF(Input_Day1!$AG91="","",SMALL(Input_Day1!$AD$12:$AD$238,Input_Day1!$AG91)),Input_Day1!$AD$12:'Input_Day1'!$AD$238,0)))</f>
        <v/>
      </c>
    </row>
    <row r="83" spans="1:26" x14ac:dyDescent="0.35">
      <c r="A83" s="1" t="str">
        <f>INDEX(Input_Day1!AC$12:AC$238,MATCH(IF(Input_Day1!$AG92="","",SMALL(Input_Day1!$AD$12:$AD$238,Input_Day1!$AG92)),Input_Day1!$AD$12:'Input_Day1'!$AD$238,0))</f>
        <v/>
      </c>
      <c r="B83" s="1" t="str">
        <f>IF($A83="","",INDEX(Input_Day1!A$12:A$238,MATCH(IF(Input_Day1!$AG92="","",SMALL(Input_Day1!$AD$12:$AD$238,Input_Day1!$AG92)),Input_Day1!$AD$12:'Input_Day1'!$AD$238,0)))</f>
        <v/>
      </c>
      <c r="C83" s="1" t="str">
        <f>IF($A83="","",INDEX(Input_Day1!B$12:B$238,MATCH(IF(Input_Day1!$AG92="","",SMALL(Input_Day1!$AD$12:$AD$238,Input_Day1!$AG92)),Input_Day1!$AD$12:'Input_Day1'!$AD$238,0)))</f>
        <v/>
      </c>
      <c r="D83" s="1" t="str">
        <f>IF($A83="","",INDEX(Input_Day1!C$12:C$238,MATCH(IF(Input_Day1!$AG92="","",SMALL(Input_Day1!$AD$12:$AD$238,Input_Day1!$AG92)),Input_Day1!$AD$12:'Input_Day1'!$AD$238,0)))</f>
        <v/>
      </c>
      <c r="E83" s="4" t="str">
        <f>IF($A83="","",INDEX(Input_Day1!D$12:D$238,MATCH(IF(Input_Day1!$AG92="","",SMALL(Input_Day1!$AD$12:$AD$238,Input_Day1!$AG92)),Input_Day1!$AD$12:'Input_Day1'!$AD$238,0)))</f>
        <v/>
      </c>
      <c r="F83" s="5" t="str">
        <f>IF(OR($A83="",Input_Day1!F92=""),"",INDEX(Input_Day1!F$12:F$238,MATCH(IF(Input_Day1!$AG92="","",SMALL(Input_Day1!$AD$12:$AD$238,Input_Day1!$AG92)),Input_Day1!$AD$12:'Input_Day1'!$AD$238,0)))</f>
        <v/>
      </c>
      <c r="G83" s="1" t="str">
        <f>IF($A83="","",INDEX(Input_Day1!G$12:G$238,MATCH(IF(Input_Day1!$AG92="","",SMALL(Input_Day1!$AD$12:$AD$238,Input_Day1!$AG92)),Input_Day1!$AD$12:'Input_Day1'!$AD$238,0)))</f>
        <v/>
      </c>
      <c r="H83" s="4" t="str">
        <f>IF($A83="","",INDEX(Input_Day1!H$12:H$238,MATCH(IF(Input_Day1!$AG92="","",SMALL(Input_Day1!$AD$12:$AD$238,Input_Day1!$AG92)),Input_Day1!$AD$12:'Input_Day1'!$AD$238,0)))</f>
        <v/>
      </c>
      <c r="I83" s="5" t="str">
        <f>IF(OR($A83="",Input_Day1!I92=""),"",INDEX(Input_Day1!I$12:I$238,MATCH(IF(Input_Day1!$AG92="","",SMALL(Input_Day1!$AD$12:$AD$238,Input_Day1!$AG92)),Input_Day1!$AD$12:'Input_Day1'!$AD$238,0)))</f>
        <v/>
      </c>
      <c r="J83" s="1" t="str">
        <f>IF($A83="","",INDEX(Input_Day1!J$12:J$238,MATCH(IF(Input_Day1!$AG92="","",SMALL(Input_Day1!$AD$12:$AD$238,Input_Day1!$AG92)),Input_Day1!$AD$12:'Input_Day1'!$AD$238,0)))</f>
        <v/>
      </c>
      <c r="K83" s="4" t="str">
        <f>IF($A83="","",INDEX(Input_Day1!K$12:K$238,MATCH(IF(Input_Day1!$AG92="","",SMALL(Input_Day1!$AD$12:$AD$238,Input_Day1!$AG92)),Input_Day1!$AD$12:'Input_Day1'!$AD$238,0)))</f>
        <v/>
      </c>
      <c r="L83" s="5" t="str">
        <f>IF(OR($A83="",Input_Day1!L92=""),"",INDEX(Input_Day1!L$12:L$238,MATCH(IF(Input_Day1!$AG92="","",SMALL(Input_Day1!$AD$12:$AD$238,Input_Day1!$AG92)),Input_Day1!$AD$12:'Input_Day1'!$AD$238,0)))</f>
        <v/>
      </c>
      <c r="M83" s="1" t="str">
        <f>IF($A83="","",INDEX(Input_Day1!M$12:M$238,MATCH(IF(Input_Day1!$AG92="","",SMALL(Input_Day1!$AD$12:$AD$238,Input_Day1!$AG92)),Input_Day1!$AD$12:'Input_Day1'!$AD$238,0)))</f>
        <v/>
      </c>
      <c r="N83" s="4" t="str">
        <f>IF($A83="","",INDEX(Input_Day1!N$12:N$238,MATCH(IF(Input_Day1!$AG92="","",SMALL(Input_Day1!$AD$12:$AD$238,Input_Day1!$AG92)),Input_Day1!$AD$12:'Input_Day1'!$AD$238,0)))</f>
        <v/>
      </c>
      <c r="O83" s="5" t="str">
        <f>IF(OR($A83="",Input_Day1!O92=""),"",INDEX(Input_Day1!O$12:O$238,MATCH(IF(Input_Day1!$AG92="","",SMALL(Input_Day1!$AD$12:$AD$238,Input_Day1!$AG92)),Input_Day1!$AD$12:'Input_Day1'!$AD$238,0)))</f>
        <v/>
      </c>
      <c r="P83" s="1" t="str">
        <f>IF($A83="","",INDEX(Input_Day1!P$12:P$238,MATCH(IF(Input_Day1!$AG92="","",SMALL(Input_Day1!$AD$12:$AD$238,Input_Day1!$AG92)),Input_Day1!$AD$12:'Input_Day1'!$AD$238,0)))</f>
        <v/>
      </c>
      <c r="Q83" s="4" t="str">
        <f>IF($A83="","",INDEX(Input_Day1!Q$12:Q$238,MATCH(IF(Input_Day1!$AG92="","",SMALL(Input_Day1!$AD$12:$AD$238,Input_Day1!$AG92)),Input_Day1!$AD$12:'Input_Day1'!$AD$238,0)))</f>
        <v/>
      </c>
      <c r="R83" s="5" t="str">
        <f>IF(OR($A83="",Input_Day1!R92=""),"",INDEX(Input_Day1!R$12:R$238,MATCH(IF(Input_Day1!$AG92="","",SMALL(Input_Day1!$AD$12:$AD$238,Input_Day1!$AG92)),Input_Day1!$AD$12:'Input_Day1'!$AD$238,0)))</f>
        <v/>
      </c>
      <c r="S83" s="1" t="str">
        <f>IF($A83="","",INDEX(Input_Day1!S$12:S$238,MATCH(IF(Input_Day1!$AG92="","",SMALL(Input_Day1!$AD$12:$AD$238,Input_Day1!$AG92)),Input_Day1!$AD$12:'Input_Day1'!$AD$238,0)))</f>
        <v/>
      </c>
      <c r="T83" s="4" t="str">
        <f>IF($A83="","",INDEX(Input_Day1!T$12:T$238,MATCH(IF(Input_Day1!$AG92="","",SMALL(Input_Day1!$AD$12:$AD$238,Input_Day1!$AG92)),Input_Day1!$AD$12:'Input_Day1'!$AD$238,0)))</f>
        <v/>
      </c>
      <c r="U83" s="5" t="str">
        <f>IF(OR($A83="",Input_Day1!U92=""),"",INDEX(Input_Day1!U$12:U$238,MATCH(IF(Input_Day1!$AG92="","",SMALL(Input_Day1!$AD$12:$AD$238,Input_Day1!$AG92)),Input_Day1!$AD$12:'Input_Day1'!$AD$238,0)))</f>
        <v/>
      </c>
      <c r="V83" s="1" t="str">
        <f>IF($A83="","",INDEX(Input_Day1!V$12:V$238,MATCH(IF(Input_Day1!$AG92="","",SMALL(Input_Day1!$AD$12:$AD$238,Input_Day1!$AG92)),Input_Day1!$AD$12:'Input_Day1'!$AD$238,0)))</f>
        <v/>
      </c>
      <c r="W83" s="4" t="str">
        <f>IF($A83="","",INDEX(Input_Day1!W$12:W$238,MATCH(IF(Input_Day1!$AG92="","",SMALL(Input_Day1!$AD$12:$AD$238,Input_Day1!$AG92)),Input_Day1!$AD$12:'Input_Day1'!$AD$238,0)))</f>
        <v/>
      </c>
      <c r="X83" s="5" t="str">
        <f>IF(OR($A83="",Input_Day1!X92=""),"",INDEX(Input_Day1!X$12:X$238,MATCH(IF(Input_Day1!$AG92="","",SMALL(Input_Day1!$AD$12:$AD$238,Input_Day1!$AG92)),Input_Day1!$AD$12:'Input_Day1'!$AD$238,0)))</f>
        <v/>
      </c>
      <c r="Y83" s="1" t="str">
        <f>IF($A83="","",INDEX(Input_Day1!Y$12:Y$238,MATCH(IF(Input_Day1!$AG92="","",SMALL(Input_Day1!$AD$12:$AD$238,Input_Day1!$AG92)),Input_Day1!$AD$12:'Input_Day1'!$AD$238,0)))</f>
        <v/>
      </c>
      <c r="Z83" s="1" t="str">
        <f>IF($A83="","",INDEX(Input_Day1!Z$12:Z$238,MATCH(IF(Input_Day1!$AG92="","",SMALL(Input_Day1!$AD$12:$AD$238,Input_Day1!$AG92)),Input_Day1!$AD$12:'Input_Day1'!$AD$238,0)))</f>
        <v/>
      </c>
    </row>
    <row r="84" spans="1:26" x14ac:dyDescent="0.35">
      <c r="A84" s="1" t="str">
        <f>INDEX(Input_Day1!AC$12:AC$238,MATCH(IF(Input_Day1!$AG93="","",SMALL(Input_Day1!$AD$12:$AD$238,Input_Day1!$AG93)),Input_Day1!$AD$12:'Input_Day1'!$AD$238,0))</f>
        <v/>
      </c>
      <c r="B84" s="1" t="str">
        <f>IF($A84="","",INDEX(Input_Day1!A$12:A$238,MATCH(IF(Input_Day1!$AG93="","",SMALL(Input_Day1!$AD$12:$AD$238,Input_Day1!$AG93)),Input_Day1!$AD$12:'Input_Day1'!$AD$238,0)))</f>
        <v/>
      </c>
      <c r="C84" s="1" t="str">
        <f>IF($A84="","",INDEX(Input_Day1!B$12:B$238,MATCH(IF(Input_Day1!$AG93="","",SMALL(Input_Day1!$AD$12:$AD$238,Input_Day1!$AG93)),Input_Day1!$AD$12:'Input_Day1'!$AD$238,0)))</f>
        <v/>
      </c>
      <c r="D84" s="1" t="str">
        <f>IF($A84="","",INDEX(Input_Day1!C$12:C$238,MATCH(IF(Input_Day1!$AG93="","",SMALL(Input_Day1!$AD$12:$AD$238,Input_Day1!$AG93)),Input_Day1!$AD$12:'Input_Day1'!$AD$238,0)))</f>
        <v/>
      </c>
      <c r="E84" s="4" t="str">
        <f>IF($A84="","",INDEX(Input_Day1!D$12:D$238,MATCH(IF(Input_Day1!$AG93="","",SMALL(Input_Day1!$AD$12:$AD$238,Input_Day1!$AG93)),Input_Day1!$AD$12:'Input_Day1'!$AD$238,0)))</f>
        <v/>
      </c>
      <c r="F84" s="5" t="str">
        <f>IF(OR($A84="",Input_Day1!F93=""),"",INDEX(Input_Day1!F$12:F$238,MATCH(IF(Input_Day1!$AG93="","",SMALL(Input_Day1!$AD$12:$AD$238,Input_Day1!$AG93)),Input_Day1!$AD$12:'Input_Day1'!$AD$238,0)))</f>
        <v/>
      </c>
      <c r="G84" s="1" t="str">
        <f>IF($A84="","",INDEX(Input_Day1!G$12:G$238,MATCH(IF(Input_Day1!$AG93="","",SMALL(Input_Day1!$AD$12:$AD$238,Input_Day1!$AG93)),Input_Day1!$AD$12:'Input_Day1'!$AD$238,0)))</f>
        <v/>
      </c>
      <c r="H84" s="4" t="str">
        <f>IF($A84="","",INDEX(Input_Day1!H$12:H$238,MATCH(IF(Input_Day1!$AG93="","",SMALL(Input_Day1!$AD$12:$AD$238,Input_Day1!$AG93)),Input_Day1!$AD$12:'Input_Day1'!$AD$238,0)))</f>
        <v/>
      </c>
      <c r="I84" s="5" t="str">
        <f>IF(OR($A84="",Input_Day1!I93=""),"",INDEX(Input_Day1!I$12:I$238,MATCH(IF(Input_Day1!$AG93="","",SMALL(Input_Day1!$AD$12:$AD$238,Input_Day1!$AG93)),Input_Day1!$AD$12:'Input_Day1'!$AD$238,0)))</f>
        <v/>
      </c>
      <c r="J84" s="1" t="str">
        <f>IF($A84="","",INDEX(Input_Day1!J$12:J$238,MATCH(IF(Input_Day1!$AG93="","",SMALL(Input_Day1!$AD$12:$AD$238,Input_Day1!$AG93)),Input_Day1!$AD$12:'Input_Day1'!$AD$238,0)))</f>
        <v/>
      </c>
      <c r="K84" s="4" t="str">
        <f>IF($A84="","",INDEX(Input_Day1!K$12:K$238,MATCH(IF(Input_Day1!$AG93="","",SMALL(Input_Day1!$AD$12:$AD$238,Input_Day1!$AG93)),Input_Day1!$AD$12:'Input_Day1'!$AD$238,0)))</f>
        <v/>
      </c>
      <c r="L84" s="5" t="str">
        <f>IF(OR($A84="",Input_Day1!L93=""),"",INDEX(Input_Day1!L$12:L$238,MATCH(IF(Input_Day1!$AG93="","",SMALL(Input_Day1!$AD$12:$AD$238,Input_Day1!$AG93)),Input_Day1!$AD$12:'Input_Day1'!$AD$238,0)))</f>
        <v/>
      </c>
      <c r="M84" s="1" t="str">
        <f>IF($A84="","",INDEX(Input_Day1!M$12:M$238,MATCH(IF(Input_Day1!$AG93="","",SMALL(Input_Day1!$AD$12:$AD$238,Input_Day1!$AG93)),Input_Day1!$AD$12:'Input_Day1'!$AD$238,0)))</f>
        <v/>
      </c>
      <c r="N84" s="4" t="str">
        <f>IF($A84="","",INDEX(Input_Day1!N$12:N$238,MATCH(IF(Input_Day1!$AG93="","",SMALL(Input_Day1!$AD$12:$AD$238,Input_Day1!$AG93)),Input_Day1!$AD$12:'Input_Day1'!$AD$238,0)))</f>
        <v/>
      </c>
      <c r="O84" s="5" t="str">
        <f>IF(OR($A84="",Input_Day1!O93=""),"",INDEX(Input_Day1!O$12:O$238,MATCH(IF(Input_Day1!$AG93="","",SMALL(Input_Day1!$AD$12:$AD$238,Input_Day1!$AG93)),Input_Day1!$AD$12:'Input_Day1'!$AD$238,0)))</f>
        <v/>
      </c>
      <c r="P84" s="1" t="str">
        <f>IF($A84="","",INDEX(Input_Day1!P$12:P$238,MATCH(IF(Input_Day1!$AG93="","",SMALL(Input_Day1!$AD$12:$AD$238,Input_Day1!$AG93)),Input_Day1!$AD$12:'Input_Day1'!$AD$238,0)))</f>
        <v/>
      </c>
      <c r="Q84" s="4" t="str">
        <f>IF($A84="","",INDEX(Input_Day1!Q$12:Q$238,MATCH(IF(Input_Day1!$AG93="","",SMALL(Input_Day1!$AD$12:$AD$238,Input_Day1!$AG93)),Input_Day1!$AD$12:'Input_Day1'!$AD$238,0)))</f>
        <v/>
      </c>
      <c r="R84" s="5" t="str">
        <f>IF(OR($A84="",Input_Day1!R93=""),"",INDEX(Input_Day1!R$12:R$238,MATCH(IF(Input_Day1!$AG93="","",SMALL(Input_Day1!$AD$12:$AD$238,Input_Day1!$AG93)),Input_Day1!$AD$12:'Input_Day1'!$AD$238,0)))</f>
        <v/>
      </c>
      <c r="S84" s="1" t="str">
        <f>IF($A84="","",INDEX(Input_Day1!S$12:S$238,MATCH(IF(Input_Day1!$AG93="","",SMALL(Input_Day1!$AD$12:$AD$238,Input_Day1!$AG93)),Input_Day1!$AD$12:'Input_Day1'!$AD$238,0)))</f>
        <v/>
      </c>
      <c r="T84" s="4" t="str">
        <f>IF($A84="","",INDEX(Input_Day1!T$12:T$238,MATCH(IF(Input_Day1!$AG93="","",SMALL(Input_Day1!$AD$12:$AD$238,Input_Day1!$AG93)),Input_Day1!$AD$12:'Input_Day1'!$AD$238,0)))</f>
        <v/>
      </c>
      <c r="U84" s="5" t="str">
        <f>IF(OR($A84="",Input_Day1!U93=""),"",INDEX(Input_Day1!U$12:U$238,MATCH(IF(Input_Day1!$AG93="","",SMALL(Input_Day1!$AD$12:$AD$238,Input_Day1!$AG93)),Input_Day1!$AD$12:'Input_Day1'!$AD$238,0)))</f>
        <v/>
      </c>
      <c r="V84" s="1" t="str">
        <f>IF($A84="","",INDEX(Input_Day1!V$12:V$238,MATCH(IF(Input_Day1!$AG93="","",SMALL(Input_Day1!$AD$12:$AD$238,Input_Day1!$AG93)),Input_Day1!$AD$12:'Input_Day1'!$AD$238,0)))</f>
        <v/>
      </c>
      <c r="W84" s="4" t="str">
        <f>IF($A84="","",INDEX(Input_Day1!W$12:W$238,MATCH(IF(Input_Day1!$AG93="","",SMALL(Input_Day1!$AD$12:$AD$238,Input_Day1!$AG93)),Input_Day1!$AD$12:'Input_Day1'!$AD$238,0)))</f>
        <v/>
      </c>
      <c r="X84" s="5" t="str">
        <f>IF(OR($A84="",Input_Day1!X93=""),"",INDEX(Input_Day1!X$12:X$238,MATCH(IF(Input_Day1!$AG93="","",SMALL(Input_Day1!$AD$12:$AD$238,Input_Day1!$AG93)),Input_Day1!$AD$12:'Input_Day1'!$AD$238,0)))</f>
        <v/>
      </c>
      <c r="Y84" s="1" t="str">
        <f>IF($A84="","",INDEX(Input_Day1!Y$12:Y$238,MATCH(IF(Input_Day1!$AG93="","",SMALL(Input_Day1!$AD$12:$AD$238,Input_Day1!$AG93)),Input_Day1!$AD$12:'Input_Day1'!$AD$238,0)))</f>
        <v/>
      </c>
      <c r="Z84" s="1" t="str">
        <f>IF($A84="","",INDEX(Input_Day1!Z$12:Z$238,MATCH(IF(Input_Day1!$AG93="","",SMALL(Input_Day1!$AD$12:$AD$238,Input_Day1!$AG93)),Input_Day1!$AD$12:'Input_Day1'!$AD$238,0)))</f>
        <v/>
      </c>
    </row>
    <row r="85" spans="1:26" x14ac:dyDescent="0.35">
      <c r="A85" s="1" t="str">
        <f>INDEX(Input_Day1!AC$12:AC$238,MATCH(IF(Input_Day1!$AG94="","",SMALL(Input_Day1!$AD$12:$AD$238,Input_Day1!$AG94)),Input_Day1!$AD$12:'Input_Day1'!$AD$238,0))</f>
        <v/>
      </c>
      <c r="B85" s="1" t="str">
        <f>IF($A85="","",INDEX(Input_Day1!A$12:A$238,MATCH(IF(Input_Day1!$AG94="","",SMALL(Input_Day1!$AD$12:$AD$238,Input_Day1!$AG94)),Input_Day1!$AD$12:'Input_Day1'!$AD$238,0)))</f>
        <v/>
      </c>
      <c r="C85" s="1" t="str">
        <f>IF($A85="","",INDEX(Input_Day1!B$12:B$238,MATCH(IF(Input_Day1!$AG94="","",SMALL(Input_Day1!$AD$12:$AD$238,Input_Day1!$AG94)),Input_Day1!$AD$12:'Input_Day1'!$AD$238,0)))</f>
        <v/>
      </c>
      <c r="D85" s="1" t="str">
        <f>IF($A85="","",INDEX(Input_Day1!C$12:C$238,MATCH(IF(Input_Day1!$AG94="","",SMALL(Input_Day1!$AD$12:$AD$238,Input_Day1!$AG94)),Input_Day1!$AD$12:'Input_Day1'!$AD$238,0)))</f>
        <v/>
      </c>
      <c r="E85" s="4" t="str">
        <f>IF($A85="","",INDEX(Input_Day1!D$12:D$238,MATCH(IF(Input_Day1!$AG94="","",SMALL(Input_Day1!$AD$12:$AD$238,Input_Day1!$AG94)),Input_Day1!$AD$12:'Input_Day1'!$AD$238,0)))</f>
        <v/>
      </c>
      <c r="F85" s="5" t="str">
        <f>IF(OR($A85="",Input_Day1!F94=""),"",INDEX(Input_Day1!F$12:F$238,MATCH(IF(Input_Day1!$AG94="","",SMALL(Input_Day1!$AD$12:$AD$238,Input_Day1!$AG94)),Input_Day1!$AD$12:'Input_Day1'!$AD$238,0)))</f>
        <v/>
      </c>
      <c r="G85" s="1" t="str">
        <f>IF($A85="","",INDEX(Input_Day1!G$12:G$238,MATCH(IF(Input_Day1!$AG94="","",SMALL(Input_Day1!$AD$12:$AD$238,Input_Day1!$AG94)),Input_Day1!$AD$12:'Input_Day1'!$AD$238,0)))</f>
        <v/>
      </c>
      <c r="H85" s="4" t="str">
        <f>IF($A85="","",INDEX(Input_Day1!H$12:H$238,MATCH(IF(Input_Day1!$AG94="","",SMALL(Input_Day1!$AD$12:$AD$238,Input_Day1!$AG94)),Input_Day1!$AD$12:'Input_Day1'!$AD$238,0)))</f>
        <v/>
      </c>
      <c r="I85" s="5" t="str">
        <f>IF(OR($A85="",Input_Day1!I94=""),"",INDEX(Input_Day1!I$12:I$238,MATCH(IF(Input_Day1!$AG94="","",SMALL(Input_Day1!$AD$12:$AD$238,Input_Day1!$AG94)),Input_Day1!$AD$12:'Input_Day1'!$AD$238,0)))</f>
        <v/>
      </c>
      <c r="J85" s="1" t="str">
        <f>IF($A85="","",INDEX(Input_Day1!J$12:J$238,MATCH(IF(Input_Day1!$AG94="","",SMALL(Input_Day1!$AD$12:$AD$238,Input_Day1!$AG94)),Input_Day1!$AD$12:'Input_Day1'!$AD$238,0)))</f>
        <v/>
      </c>
      <c r="K85" s="4" t="str">
        <f>IF($A85="","",INDEX(Input_Day1!K$12:K$238,MATCH(IF(Input_Day1!$AG94="","",SMALL(Input_Day1!$AD$12:$AD$238,Input_Day1!$AG94)),Input_Day1!$AD$12:'Input_Day1'!$AD$238,0)))</f>
        <v/>
      </c>
      <c r="L85" s="5" t="str">
        <f>IF(OR($A85="",Input_Day1!L94=""),"",INDEX(Input_Day1!L$12:L$238,MATCH(IF(Input_Day1!$AG94="","",SMALL(Input_Day1!$AD$12:$AD$238,Input_Day1!$AG94)),Input_Day1!$AD$12:'Input_Day1'!$AD$238,0)))</f>
        <v/>
      </c>
      <c r="M85" s="1" t="str">
        <f>IF($A85="","",INDEX(Input_Day1!M$12:M$238,MATCH(IF(Input_Day1!$AG94="","",SMALL(Input_Day1!$AD$12:$AD$238,Input_Day1!$AG94)),Input_Day1!$AD$12:'Input_Day1'!$AD$238,0)))</f>
        <v/>
      </c>
      <c r="N85" s="4" t="str">
        <f>IF($A85="","",INDEX(Input_Day1!N$12:N$238,MATCH(IF(Input_Day1!$AG94="","",SMALL(Input_Day1!$AD$12:$AD$238,Input_Day1!$AG94)),Input_Day1!$AD$12:'Input_Day1'!$AD$238,0)))</f>
        <v/>
      </c>
      <c r="O85" s="5" t="str">
        <f>IF(OR($A85="",Input_Day1!O94=""),"",INDEX(Input_Day1!O$12:O$238,MATCH(IF(Input_Day1!$AG94="","",SMALL(Input_Day1!$AD$12:$AD$238,Input_Day1!$AG94)),Input_Day1!$AD$12:'Input_Day1'!$AD$238,0)))</f>
        <v/>
      </c>
      <c r="P85" s="1" t="str">
        <f>IF($A85="","",INDEX(Input_Day1!P$12:P$238,MATCH(IF(Input_Day1!$AG94="","",SMALL(Input_Day1!$AD$12:$AD$238,Input_Day1!$AG94)),Input_Day1!$AD$12:'Input_Day1'!$AD$238,0)))</f>
        <v/>
      </c>
      <c r="Q85" s="4" t="str">
        <f>IF($A85="","",INDEX(Input_Day1!Q$12:Q$238,MATCH(IF(Input_Day1!$AG94="","",SMALL(Input_Day1!$AD$12:$AD$238,Input_Day1!$AG94)),Input_Day1!$AD$12:'Input_Day1'!$AD$238,0)))</f>
        <v/>
      </c>
      <c r="R85" s="5" t="str">
        <f>IF(OR($A85="",Input_Day1!R94=""),"",INDEX(Input_Day1!R$12:R$238,MATCH(IF(Input_Day1!$AG94="","",SMALL(Input_Day1!$AD$12:$AD$238,Input_Day1!$AG94)),Input_Day1!$AD$12:'Input_Day1'!$AD$238,0)))</f>
        <v/>
      </c>
      <c r="S85" s="1" t="str">
        <f>IF($A85="","",INDEX(Input_Day1!S$12:S$238,MATCH(IF(Input_Day1!$AG94="","",SMALL(Input_Day1!$AD$12:$AD$238,Input_Day1!$AG94)),Input_Day1!$AD$12:'Input_Day1'!$AD$238,0)))</f>
        <v/>
      </c>
      <c r="T85" s="4" t="str">
        <f>IF($A85="","",INDEX(Input_Day1!T$12:T$238,MATCH(IF(Input_Day1!$AG94="","",SMALL(Input_Day1!$AD$12:$AD$238,Input_Day1!$AG94)),Input_Day1!$AD$12:'Input_Day1'!$AD$238,0)))</f>
        <v/>
      </c>
      <c r="U85" s="5" t="str">
        <f>IF(OR($A85="",Input_Day1!U94=""),"",INDEX(Input_Day1!U$12:U$238,MATCH(IF(Input_Day1!$AG94="","",SMALL(Input_Day1!$AD$12:$AD$238,Input_Day1!$AG94)),Input_Day1!$AD$12:'Input_Day1'!$AD$238,0)))</f>
        <v/>
      </c>
      <c r="V85" s="1" t="str">
        <f>IF($A85="","",INDEX(Input_Day1!V$12:V$238,MATCH(IF(Input_Day1!$AG94="","",SMALL(Input_Day1!$AD$12:$AD$238,Input_Day1!$AG94)),Input_Day1!$AD$12:'Input_Day1'!$AD$238,0)))</f>
        <v/>
      </c>
      <c r="W85" s="4" t="str">
        <f>IF($A85="","",INDEX(Input_Day1!W$12:W$238,MATCH(IF(Input_Day1!$AG94="","",SMALL(Input_Day1!$AD$12:$AD$238,Input_Day1!$AG94)),Input_Day1!$AD$12:'Input_Day1'!$AD$238,0)))</f>
        <v/>
      </c>
      <c r="X85" s="5" t="str">
        <f>IF(OR($A85="",Input_Day1!X94=""),"",INDEX(Input_Day1!X$12:X$238,MATCH(IF(Input_Day1!$AG94="","",SMALL(Input_Day1!$AD$12:$AD$238,Input_Day1!$AG94)),Input_Day1!$AD$12:'Input_Day1'!$AD$238,0)))</f>
        <v/>
      </c>
      <c r="Y85" s="1" t="str">
        <f>IF($A85="","",INDEX(Input_Day1!Y$12:Y$238,MATCH(IF(Input_Day1!$AG94="","",SMALL(Input_Day1!$AD$12:$AD$238,Input_Day1!$AG94)),Input_Day1!$AD$12:'Input_Day1'!$AD$238,0)))</f>
        <v/>
      </c>
      <c r="Z85" s="1" t="str">
        <f>IF($A85="","",INDEX(Input_Day1!Z$12:Z$238,MATCH(IF(Input_Day1!$AG94="","",SMALL(Input_Day1!$AD$12:$AD$238,Input_Day1!$AG94)),Input_Day1!$AD$12:'Input_Day1'!$AD$238,0)))</f>
        <v/>
      </c>
    </row>
    <row r="86" spans="1:26" x14ac:dyDescent="0.35">
      <c r="A86" s="1" t="str">
        <f>INDEX(Input_Day1!AC$12:AC$238,MATCH(IF(Input_Day1!$AG95="","",SMALL(Input_Day1!$AD$12:$AD$238,Input_Day1!$AG95)),Input_Day1!$AD$12:'Input_Day1'!$AD$238,0))</f>
        <v/>
      </c>
      <c r="B86" s="1" t="str">
        <f>IF($A86="","",INDEX(Input_Day1!A$12:A$238,MATCH(IF(Input_Day1!$AG95="","",SMALL(Input_Day1!$AD$12:$AD$238,Input_Day1!$AG95)),Input_Day1!$AD$12:'Input_Day1'!$AD$238,0)))</f>
        <v/>
      </c>
      <c r="C86" s="1" t="str">
        <f>IF($A86="","",INDEX(Input_Day1!B$12:B$238,MATCH(IF(Input_Day1!$AG95="","",SMALL(Input_Day1!$AD$12:$AD$238,Input_Day1!$AG95)),Input_Day1!$AD$12:'Input_Day1'!$AD$238,0)))</f>
        <v/>
      </c>
      <c r="D86" s="1" t="str">
        <f>IF($A86="","",INDEX(Input_Day1!C$12:C$238,MATCH(IF(Input_Day1!$AG95="","",SMALL(Input_Day1!$AD$12:$AD$238,Input_Day1!$AG95)),Input_Day1!$AD$12:'Input_Day1'!$AD$238,0)))</f>
        <v/>
      </c>
      <c r="E86" s="4" t="str">
        <f>IF($A86="","",INDEX(Input_Day1!D$12:D$238,MATCH(IF(Input_Day1!$AG95="","",SMALL(Input_Day1!$AD$12:$AD$238,Input_Day1!$AG95)),Input_Day1!$AD$12:'Input_Day1'!$AD$238,0)))</f>
        <v/>
      </c>
      <c r="F86" s="5" t="str">
        <f>IF(OR($A86="",Input_Day1!F95=""),"",INDEX(Input_Day1!F$12:F$238,MATCH(IF(Input_Day1!$AG95="","",SMALL(Input_Day1!$AD$12:$AD$238,Input_Day1!$AG95)),Input_Day1!$AD$12:'Input_Day1'!$AD$238,0)))</f>
        <v/>
      </c>
      <c r="G86" s="1" t="str">
        <f>IF($A86="","",INDEX(Input_Day1!G$12:G$238,MATCH(IF(Input_Day1!$AG95="","",SMALL(Input_Day1!$AD$12:$AD$238,Input_Day1!$AG95)),Input_Day1!$AD$12:'Input_Day1'!$AD$238,0)))</f>
        <v/>
      </c>
      <c r="H86" s="4" t="str">
        <f>IF($A86="","",INDEX(Input_Day1!H$12:H$238,MATCH(IF(Input_Day1!$AG95="","",SMALL(Input_Day1!$AD$12:$AD$238,Input_Day1!$AG95)),Input_Day1!$AD$12:'Input_Day1'!$AD$238,0)))</f>
        <v/>
      </c>
      <c r="I86" s="5" t="str">
        <f>IF(OR($A86="",Input_Day1!I95=""),"",INDEX(Input_Day1!I$12:I$238,MATCH(IF(Input_Day1!$AG95="","",SMALL(Input_Day1!$AD$12:$AD$238,Input_Day1!$AG95)),Input_Day1!$AD$12:'Input_Day1'!$AD$238,0)))</f>
        <v/>
      </c>
      <c r="J86" s="1" t="str">
        <f>IF($A86="","",INDEX(Input_Day1!J$12:J$238,MATCH(IF(Input_Day1!$AG95="","",SMALL(Input_Day1!$AD$12:$AD$238,Input_Day1!$AG95)),Input_Day1!$AD$12:'Input_Day1'!$AD$238,0)))</f>
        <v/>
      </c>
      <c r="K86" s="4" t="str">
        <f>IF($A86="","",INDEX(Input_Day1!K$12:K$238,MATCH(IF(Input_Day1!$AG95="","",SMALL(Input_Day1!$AD$12:$AD$238,Input_Day1!$AG95)),Input_Day1!$AD$12:'Input_Day1'!$AD$238,0)))</f>
        <v/>
      </c>
      <c r="L86" s="5" t="str">
        <f>IF(OR($A86="",Input_Day1!L95=""),"",INDEX(Input_Day1!L$12:L$238,MATCH(IF(Input_Day1!$AG95="","",SMALL(Input_Day1!$AD$12:$AD$238,Input_Day1!$AG95)),Input_Day1!$AD$12:'Input_Day1'!$AD$238,0)))</f>
        <v/>
      </c>
      <c r="M86" s="1" t="str">
        <f>IF($A86="","",INDEX(Input_Day1!M$12:M$238,MATCH(IF(Input_Day1!$AG95="","",SMALL(Input_Day1!$AD$12:$AD$238,Input_Day1!$AG95)),Input_Day1!$AD$12:'Input_Day1'!$AD$238,0)))</f>
        <v/>
      </c>
      <c r="N86" s="4" t="str">
        <f>IF($A86="","",INDEX(Input_Day1!N$12:N$238,MATCH(IF(Input_Day1!$AG95="","",SMALL(Input_Day1!$AD$12:$AD$238,Input_Day1!$AG95)),Input_Day1!$AD$12:'Input_Day1'!$AD$238,0)))</f>
        <v/>
      </c>
      <c r="O86" s="5" t="str">
        <f>IF(OR($A86="",Input_Day1!O95=""),"",INDEX(Input_Day1!O$12:O$238,MATCH(IF(Input_Day1!$AG95="","",SMALL(Input_Day1!$AD$12:$AD$238,Input_Day1!$AG95)),Input_Day1!$AD$12:'Input_Day1'!$AD$238,0)))</f>
        <v/>
      </c>
      <c r="P86" s="1" t="str">
        <f>IF($A86="","",INDEX(Input_Day1!P$12:P$238,MATCH(IF(Input_Day1!$AG95="","",SMALL(Input_Day1!$AD$12:$AD$238,Input_Day1!$AG95)),Input_Day1!$AD$12:'Input_Day1'!$AD$238,0)))</f>
        <v/>
      </c>
      <c r="Q86" s="4" t="str">
        <f>IF($A86="","",INDEX(Input_Day1!Q$12:Q$238,MATCH(IF(Input_Day1!$AG95="","",SMALL(Input_Day1!$AD$12:$AD$238,Input_Day1!$AG95)),Input_Day1!$AD$12:'Input_Day1'!$AD$238,0)))</f>
        <v/>
      </c>
      <c r="R86" s="5" t="str">
        <f>IF(OR($A86="",Input_Day1!R95=""),"",INDEX(Input_Day1!R$12:R$238,MATCH(IF(Input_Day1!$AG95="","",SMALL(Input_Day1!$AD$12:$AD$238,Input_Day1!$AG95)),Input_Day1!$AD$12:'Input_Day1'!$AD$238,0)))</f>
        <v/>
      </c>
      <c r="S86" s="1" t="str">
        <f>IF($A86="","",INDEX(Input_Day1!S$12:S$238,MATCH(IF(Input_Day1!$AG95="","",SMALL(Input_Day1!$AD$12:$AD$238,Input_Day1!$AG95)),Input_Day1!$AD$12:'Input_Day1'!$AD$238,0)))</f>
        <v/>
      </c>
      <c r="T86" s="4" t="str">
        <f>IF($A86="","",INDEX(Input_Day1!T$12:T$238,MATCH(IF(Input_Day1!$AG95="","",SMALL(Input_Day1!$AD$12:$AD$238,Input_Day1!$AG95)),Input_Day1!$AD$12:'Input_Day1'!$AD$238,0)))</f>
        <v/>
      </c>
      <c r="U86" s="5" t="str">
        <f>IF(OR($A86="",Input_Day1!U95=""),"",INDEX(Input_Day1!U$12:U$238,MATCH(IF(Input_Day1!$AG95="","",SMALL(Input_Day1!$AD$12:$AD$238,Input_Day1!$AG95)),Input_Day1!$AD$12:'Input_Day1'!$AD$238,0)))</f>
        <v/>
      </c>
      <c r="V86" s="1" t="str">
        <f>IF($A86="","",INDEX(Input_Day1!V$12:V$238,MATCH(IF(Input_Day1!$AG95="","",SMALL(Input_Day1!$AD$12:$AD$238,Input_Day1!$AG95)),Input_Day1!$AD$12:'Input_Day1'!$AD$238,0)))</f>
        <v/>
      </c>
      <c r="W86" s="4" t="str">
        <f>IF($A86="","",INDEX(Input_Day1!W$12:W$238,MATCH(IF(Input_Day1!$AG95="","",SMALL(Input_Day1!$AD$12:$AD$238,Input_Day1!$AG95)),Input_Day1!$AD$12:'Input_Day1'!$AD$238,0)))</f>
        <v/>
      </c>
      <c r="X86" s="5" t="str">
        <f>IF(OR($A86="",Input_Day1!X95=""),"",INDEX(Input_Day1!X$12:X$238,MATCH(IF(Input_Day1!$AG95="","",SMALL(Input_Day1!$AD$12:$AD$238,Input_Day1!$AG95)),Input_Day1!$AD$12:'Input_Day1'!$AD$238,0)))</f>
        <v/>
      </c>
      <c r="Y86" s="1" t="str">
        <f>IF($A86="","",INDEX(Input_Day1!Y$12:Y$238,MATCH(IF(Input_Day1!$AG95="","",SMALL(Input_Day1!$AD$12:$AD$238,Input_Day1!$AG95)),Input_Day1!$AD$12:'Input_Day1'!$AD$238,0)))</f>
        <v/>
      </c>
      <c r="Z86" s="1" t="str">
        <f>IF($A86="","",INDEX(Input_Day1!Z$12:Z$238,MATCH(IF(Input_Day1!$AG95="","",SMALL(Input_Day1!$AD$12:$AD$238,Input_Day1!$AG95)),Input_Day1!$AD$12:'Input_Day1'!$AD$238,0)))</f>
        <v/>
      </c>
    </row>
    <row r="87" spans="1:26" x14ac:dyDescent="0.35">
      <c r="A87" s="1" t="str">
        <f>INDEX(Input_Day1!AC$12:AC$238,MATCH(IF(Input_Day1!$AG96="","",SMALL(Input_Day1!$AD$12:$AD$238,Input_Day1!$AG96)),Input_Day1!$AD$12:'Input_Day1'!$AD$238,0))</f>
        <v/>
      </c>
      <c r="B87" s="1" t="str">
        <f>IF($A87="","",INDEX(Input_Day1!A$12:A$238,MATCH(IF(Input_Day1!$AG96="","",SMALL(Input_Day1!$AD$12:$AD$238,Input_Day1!$AG96)),Input_Day1!$AD$12:'Input_Day1'!$AD$238,0)))</f>
        <v/>
      </c>
      <c r="C87" s="1" t="str">
        <f>IF($A87="","",INDEX(Input_Day1!B$12:B$238,MATCH(IF(Input_Day1!$AG96="","",SMALL(Input_Day1!$AD$12:$AD$238,Input_Day1!$AG96)),Input_Day1!$AD$12:'Input_Day1'!$AD$238,0)))</f>
        <v/>
      </c>
      <c r="D87" s="1" t="str">
        <f>IF($A87="","",INDEX(Input_Day1!C$12:C$238,MATCH(IF(Input_Day1!$AG96="","",SMALL(Input_Day1!$AD$12:$AD$238,Input_Day1!$AG96)),Input_Day1!$AD$12:'Input_Day1'!$AD$238,0)))</f>
        <v/>
      </c>
      <c r="E87" s="4" t="str">
        <f>IF($A87="","",INDEX(Input_Day1!D$12:D$238,MATCH(IF(Input_Day1!$AG96="","",SMALL(Input_Day1!$AD$12:$AD$238,Input_Day1!$AG96)),Input_Day1!$AD$12:'Input_Day1'!$AD$238,0)))</f>
        <v/>
      </c>
      <c r="F87" s="5" t="str">
        <f>IF(OR($A87="",Input_Day1!F96=""),"",INDEX(Input_Day1!F$12:F$238,MATCH(IF(Input_Day1!$AG96="","",SMALL(Input_Day1!$AD$12:$AD$238,Input_Day1!$AG96)),Input_Day1!$AD$12:'Input_Day1'!$AD$238,0)))</f>
        <v/>
      </c>
      <c r="G87" s="1" t="str">
        <f>IF($A87="","",INDEX(Input_Day1!G$12:G$238,MATCH(IF(Input_Day1!$AG96="","",SMALL(Input_Day1!$AD$12:$AD$238,Input_Day1!$AG96)),Input_Day1!$AD$12:'Input_Day1'!$AD$238,0)))</f>
        <v/>
      </c>
      <c r="H87" s="4" t="str">
        <f>IF($A87="","",INDEX(Input_Day1!H$12:H$238,MATCH(IF(Input_Day1!$AG96="","",SMALL(Input_Day1!$AD$12:$AD$238,Input_Day1!$AG96)),Input_Day1!$AD$12:'Input_Day1'!$AD$238,0)))</f>
        <v/>
      </c>
      <c r="I87" s="5" t="str">
        <f>IF(OR($A87="",Input_Day1!I96=""),"",INDEX(Input_Day1!I$12:I$238,MATCH(IF(Input_Day1!$AG96="","",SMALL(Input_Day1!$AD$12:$AD$238,Input_Day1!$AG96)),Input_Day1!$AD$12:'Input_Day1'!$AD$238,0)))</f>
        <v/>
      </c>
      <c r="J87" s="1" t="str">
        <f>IF($A87="","",INDEX(Input_Day1!J$12:J$238,MATCH(IF(Input_Day1!$AG96="","",SMALL(Input_Day1!$AD$12:$AD$238,Input_Day1!$AG96)),Input_Day1!$AD$12:'Input_Day1'!$AD$238,0)))</f>
        <v/>
      </c>
      <c r="K87" s="4" t="str">
        <f>IF($A87="","",INDEX(Input_Day1!K$12:K$238,MATCH(IF(Input_Day1!$AG96="","",SMALL(Input_Day1!$AD$12:$AD$238,Input_Day1!$AG96)),Input_Day1!$AD$12:'Input_Day1'!$AD$238,0)))</f>
        <v/>
      </c>
      <c r="L87" s="5" t="str">
        <f>IF(OR($A87="",Input_Day1!L96=""),"",INDEX(Input_Day1!L$12:L$238,MATCH(IF(Input_Day1!$AG96="","",SMALL(Input_Day1!$AD$12:$AD$238,Input_Day1!$AG96)),Input_Day1!$AD$12:'Input_Day1'!$AD$238,0)))</f>
        <v/>
      </c>
      <c r="M87" s="1" t="str">
        <f>IF($A87="","",INDEX(Input_Day1!M$12:M$238,MATCH(IF(Input_Day1!$AG96="","",SMALL(Input_Day1!$AD$12:$AD$238,Input_Day1!$AG96)),Input_Day1!$AD$12:'Input_Day1'!$AD$238,0)))</f>
        <v/>
      </c>
      <c r="N87" s="4" t="str">
        <f>IF($A87="","",INDEX(Input_Day1!N$12:N$238,MATCH(IF(Input_Day1!$AG96="","",SMALL(Input_Day1!$AD$12:$AD$238,Input_Day1!$AG96)),Input_Day1!$AD$12:'Input_Day1'!$AD$238,0)))</f>
        <v/>
      </c>
      <c r="O87" s="5" t="str">
        <f>IF(OR($A87="",Input_Day1!O96=""),"",INDEX(Input_Day1!O$12:O$238,MATCH(IF(Input_Day1!$AG96="","",SMALL(Input_Day1!$AD$12:$AD$238,Input_Day1!$AG96)),Input_Day1!$AD$12:'Input_Day1'!$AD$238,0)))</f>
        <v/>
      </c>
      <c r="P87" s="1" t="str">
        <f>IF($A87="","",INDEX(Input_Day1!P$12:P$238,MATCH(IF(Input_Day1!$AG96="","",SMALL(Input_Day1!$AD$12:$AD$238,Input_Day1!$AG96)),Input_Day1!$AD$12:'Input_Day1'!$AD$238,0)))</f>
        <v/>
      </c>
      <c r="Q87" s="4" t="str">
        <f>IF($A87="","",INDEX(Input_Day1!Q$12:Q$238,MATCH(IF(Input_Day1!$AG96="","",SMALL(Input_Day1!$AD$12:$AD$238,Input_Day1!$AG96)),Input_Day1!$AD$12:'Input_Day1'!$AD$238,0)))</f>
        <v/>
      </c>
      <c r="R87" s="5" t="str">
        <f>IF(OR($A87="",Input_Day1!R96=""),"",INDEX(Input_Day1!R$12:R$238,MATCH(IF(Input_Day1!$AG96="","",SMALL(Input_Day1!$AD$12:$AD$238,Input_Day1!$AG96)),Input_Day1!$AD$12:'Input_Day1'!$AD$238,0)))</f>
        <v/>
      </c>
      <c r="S87" s="1" t="str">
        <f>IF($A87="","",INDEX(Input_Day1!S$12:S$238,MATCH(IF(Input_Day1!$AG96="","",SMALL(Input_Day1!$AD$12:$AD$238,Input_Day1!$AG96)),Input_Day1!$AD$12:'Input_Day1'!$AD$238,0)))</f>
        <v/>
      </c>
      <c r="T87" s="4" t="str">
        <f>IF($A87="","",INDEX(Input_Day1!T$12:T$238,MATCH(IF(Input_Day1!$AG96="","",SMALL(Input_Day1!$AD$12:$AD$238,Input_Day1!$AG96)),Input_Day1!$AD$12:'Input_Day1'!$AD$238,0)))</f>
        <v/>
      </c>
      <c r="U87" s="5" t="str">
        <f>IF(OR($A87="",Input_Day1!U96=""),"",INDEX(Input_Day1!U$12:U$238,MATCH(IF(Input_Day1!$AG96="","",SMALL(Input_Day1!$AD$12:$AD$238,Input_Day1!$AG96)),Input_Day1!$AD$12:'Input_Day1'!$AD$238,0)))</f>
        <v/>
      </c>
      <c r="V87" s="1" t="str">
        <f>IF($A87="","",INDEX(Input_Day1!V$12:V$238,MATCH(IF(Input_Day1!$AG96="","",SMALL(Input_Day1!$AD$12:$AD$238,Input_Day1!$AG96)),Input_Day1!$AD$12:'Input_Day1'!$AD$238,0)))</f>
        <v/>
      </c>
      <c r="W87" s="4" t="str">
        <f>IF($A87="","",INDEX(Input_Day1!W$12:W$238,MATCH(IF(Input_Day1!$AG96="","",SMALL(Input_Day1!$AD$12:$AD$238,Input_Day1!$AG96)),Input_Day1!$AD$12:'Input_Day1'!$AD$238,0)))</f>
        <v/>
      </c>
      <c r="X87" s="5" t="str">
        <f>IF(OR($A87="",Input_Day1!X96=""),"",INDEX(Input_Day1!X$12:X$238,MATCH(IF(Input_Day1!$AG96="","",SMALL(Input_Day1!$AD$12:$AD$238,Input_Day1!$AG96)),Input_Day1!$AD$12:'Input_Day1'!$AD$238,0)))</f>
        <v/>
      </c>
      <c r="Y87" s="1" t="str">
        <f>IF($A87="","",INDEX(Input_Day1!Y$12:Y$238,MATCH(IF(Input_Day1!$AG96="","",SMALL(Input_Day1!$AD$12:$AD$238,Input_Day1!$AG96)),Input_Day1!$AD$12:'Input_Day1'!$AD$238,0)))</f>
        <v/>
      </c>
      <c r="Z87" s="1" t="str">
        <f>IF($A87="","",INDEX(Input_Day1!Z$12:Z$238,MATCH(IF(Input_Day1!$AG96="","",SMALL(Input_Day1!$AD$12:$AD$238,Input_Day1!$AG96)),Input_Day1!$AD$12:'Input_Day1'!$AD$238,0)))</f>
        <v/>
      </c>
    </row>
    <row r="88" spans="1:26" x14ac:dyDescent="0.35">
      <c r="A88" s="1" t="str">
        <f>INDEX(Input_Day1!AC$12:AC$238,MATCH(IF(Input_Day1!$AG97="","",SMALL(Input_Day1!$AD$12:$AD$238,Input_Day1!$AG97)),Input_Day1!$AD$12:'Input_Day1'!$AD$238,0))</f>
        <v/>
      </c>
      <c r="B88" s="1" t="str">
        <f>IF($A88="","",INDEX(Input_Day1!A$12:A$238,MATCH(IF(Input_Day1!$AG97="","",SMALL(Input_Day1!$AD$12:$AD$238,Input_Day1!$AG97)),Input_Day1!$AD$12:'Input_Day1'!$AD$238,0)))</f>
        <v/>
      </c>
      <c r="C88" s="1" t="str">
        <f>IF($A88="","",INDEX(Input_Day1!B$12:B$238,MATCH(IF(Input_Day1!$AG97="","",SMALL(Input_Day1!$AD$12:$AD$238,Input_Day1!$AG97)),Input_Day1!$AD$12:'Input_Day1'!$AD$238,0)))</f>
        <v/>
      </c>
      <c r="D88" s="1" t="str">
        <f>IF($A88="","",INDEX(Input_Day1!C$12:C$238,MATCH(IF(Input_Day1!$AG97="","",SMALL(Input_Day1!$AD$12:$AD$238,Input_Day1!$AG97)),Input_Day1!$AD$12:'Input_Day1'!$AD$238,0)))</f>
        <v/>
      </c>
      <c r="E88" s="4" t="str">
        <f>IF($A88="","",INDEX(Input_Day1!D$12:D$238,MATCH(IF(Input_Day1!$AG97="","",SMALL(Input_Day1!$AD$12:$AD$238,Input_Day1!$AG97)),Input_Day1!$AD$12:'Input_Day1'!$AD$238,0)))</f>
        <v/>
      </c>
      <c r="F88" s="5" t="str">
        <f>IF(OR($A88="",Input_Day1!F97=""),"",INDEX(Input_Day1!F$12:F$238,MATCH(IF(Input_Day1!$AG97="","",SMALL(Input_Day1!$AD$12:$AD$238,Input_Day1!$AG97)),Input_Day1!$AD$12:'Input_Day1'!$AD$238,0)))</f>
        <v/>
      </c>
      <c r="G88" s="1" t="str">
        <f>IF($A88="","",INDEX(Input_Day1!G$12:G$238,MATCH(IF(Input_Day1!$AG97="","",SMALL(Input_Day1!$AD$12:$AD$238,Input_Day1!$AG97)),Input_Day1!$AD$12:'Input_Day1'!$AD$238,0)))</f>
        <v/>
      </c>
      <c r="H88" s="4" t="str">
        <f>IF($A88="","",INDEX(Input_Day1!H$12:H$238,MATCH(IF(Input_Day1!$AG97="","",SMALL(Input_Day1!$AD$12:$AD$238,Input_Day1!$AG97)),Input_Day1!$AD$12:'Input_Day1'!$AD$238,0)))</f>
        <v/>
      </c>
      <c r="I88" s="5" t="str">
        <f>IF(OR($A88="",Input_Day1!I97=""),"",INDEX(Input_Day1!I$12:I$238,MATCH(IF(Input_Day1!$AG97="","",SMALL(Input_Day1!$AD$12:$AD$238,Input_Day1!$AG97)),Input_Day1!$AD$12:'Input_Day1'!$AD$238,0)))</f>
        <v/>
      </c>
      <c r="J88" s="1" t="str">
        <f>IF($A88="","",INDEX(Input_Day1!J$12:J$238,MATCH(IF(Input_Day1!$AG97="","",SMALL(Input_Day1!$AD$12:$AD$238,Input_Day1!$AG97)),Input_Day1!$AD$12:'Input_Day1'!$AD$238,0)))</f>
        <v/>
      </c>
      <c r="K88" s="4" t="str">
        <f>IF($A88="","",INDEX(Input_Day1!K$12:K$238,MATCH(IF(Input_Day1!$AG97="","",SMALL(Input_Day1!$AD$12:$AD$238,Input_Day1!$AG97)),Input_Day1!$AD$12:'Input_Day1'!$AD$238,0)))</f>
        <v/>
      </c>
      <c r="L88" s="5" t="str">
        <f>IF(OR($A88="",Input_Day1!L97=""),"",INDEX(Input_Day1!L$12:L$238,MATCH(IF(Input_Day1!$AG97="","",SMALL(Input_Day1!$AD$12:$AD$238,Input_Day1!$AG97)),Input_Day1!$AD$12:'Input_Day1'!$AD$238,0)))</f>
        <v/>
      </c>
      <c r="M88" s="1" t="str">
        <f>IF($A88="","",INDEX(Input_Day1!M$12:M$238,MATCH(IF(Input_Day1!$AG97="","",SMALL(Input_Day1!$AD$12:$AD$238,Input_Day1!$AG97)),Input_Day1!$AD$12:'Input_Day1'!$AD$238,0)))</f>
        <v/>
      </c>
      <c r="N88" s="4" t="str">
        <f>IF($A88="","",INDEX(Input_Day1!N$12:N$238,MATCH(IF(Input_Day1!$AG97="","",SMALL(Input_Day1!$AD$12:$AD$238,Input_Day1!$AG97)),Input_Day1!$AD$12:'Input_Day1'!$AD$238,0)))</f>
        <v/>
      </c>
      <c r="O88" s="5" t="str">
        <f>IF(OR($A88="",Input_Day1!O97=""),"",INDEX(Input_Day1!O$12:O$238,MATCH(IF(Input_Day1!$AG97="","",SMALL(Input_Day1!$AD$12:$AD$238,Input_Day1!$AG97)),Input_Day1!$AD$12:'Input_Day1'!$AD$238,0)))</f>
        <v/>
      </c>
      <c r="P88" s="1" t="str">
        <f>IF($A88="","",INDEX(Input_Day1!P$12:P$238,MATCH(IF(Input_Day1!$AG97="","",SMALL(Input_Day1!$AD$12:$AD$238,Input_Day1!$AG97)),Input_Day1!$AD$12:'Input_Day1'!$AD$238,0)))</f>
        <v/>
      </c>
      <c r="Q88" s="4" t="str">
        <f>IF($A88="","",INDEX(Input_Day1!Q$12:Q$238,MATCH(IF(Input_Day1!$AG97="","",SMALL(Input_Day1!$AD$12:$AD$238,Input_Day1!$AG97)),Input_Day1!$AD$12:'Input_Day1'!$AD$238,0)))</f>
        <v/>
      </c>
      <c r="R88" s="5" t="str">
        <f>IF(OR($A88="",Input_Day1!R97=""),"",INDEX(Input_Day1!R$12:R$238,MATCH(IF(Input_Day1!$AG97="","",SMALL(Input_Day1!$AD$12:$AD$238,Input_Day1!$AG97)),Input_Day1!$AD$12:'Input_Day1'!$AD$238,0)))</f>
        <v/>
      </c>
      <c r="S88" s="1" t="str">
        <f>IF($A88="","",INDEX(Input_Day1!S$12:S$238,MATCH(IF(Input_Day1!$AG97="","",SMALL(Input_Day1!$AD$12:$AD$238,Input_Day1!$AG97)),Input_Day1!$AD$12:'Input_Day1'!$AD$238,0)))</f>
        <v/>
      </c>
      <c r="T88" s="4" t="str">
        <f>IF($A88="","",INDEX(Input_Day1!T$12:T$238,MATCH(IF(Input_Day1!$AG97="","",SMALL(Input_Day1!$AD$12:$AD$238,Input_Day1!$AG97)),Input_Day1!$AD$12:'Input_Day1'!$AD$238,0)))</f>
        <v/>
      </c>
      <c r="U88" s="5" t="str">
        <f>IF(OR($A88="",Input_Day1!U97=""),"",INDEX(Input_Day1!U$12:U$238,MATCH(IF(Input_Day1!$AG97="","",SMALL(Input_Day1!$AD$12:$AD$238,Input_Day1!$AG97)),Input_Day1!$AD$12:'Input_Day1'!$AD$238,0)))</f>
        <v/>
      </c>
      <c r="V88" s="1" t="str">
        <f>IF($A88="","",INDEX(Input_Day1!V$12:V$238,MATCH(IF(Input_Day1!$AG97="","",SMALL(Input_Day1!$AD$12:$AD$238,Input_Day1!$AG97)),Input_Day1!$AD$12:'Input_Day1'!$AD$238,0)))</f>
        <v/>
      </c>
      <c r="W88" s="4" t="str">
        <f>IF($A88="","",INDEX(Input_Day1!W$12:W$238,MATCH(IF(Input_Day1!$AG97="","",SMALL(Input_Day1!$AD$12:$AD$238,Input_Day1!$AG97)),Input_Day1!$AD$12:'Input_Day1'!$AD$238,0)))</f>
        <v/>
      </c>
      <c r="X88" s="5" t="str">
        <f>IF(OR($A88="",Input_Day1!X97=""),"",INDEX(Input_Day1!X$12:X$238,MATCH(IF(Input_Day1!$AG97="","",SMALL(Input_Day1!$AD$12:$AD$238,Input_Day1!$AG97)),Input_Day1!$AD$12:'Input_Day1'!$AD$238,0)))</f>
        <v/>
      </c>
      <c r="Y88" s="1" t="str">
        <f>IF($A88="","",INDEX(Input_Day1!Y$12:Y$238,MATCH(IF(Input_Day1!$AG97="","",SMALL(Input_Day1!$AD$12:$AD$238,Input_Day1!$AG97)),Input_Day1!$AD$12:'Input_Day1'!$AD$238,0)))</f>
        <v/>
      </c>
      <c r="Z88" s="1" t="str">
        <f>IF($A88="","",INDEX(Input_Day1!Z$12:Z$238,MATCH(IF(Input_Day1!$AG97="","",SMALL(Input_Day1!$AD$12:$AD$238,Input_Day1!$AG97)),Input_Day1!$AD$12:'Input_Day1'!$AD$238,0)))</f>
        <v/>
      </c>
    </row>
    <row r="89" spans="1:26" x14ac:dyDescent="0.35">
      <c r="A89" s="1" t="str">
        <f>INDEX(Input_Day1!AC$12:AC$238,MATCH(IF(Input_Day1!$AG98="","",SMALL(Input_Day1!$AD$12:$AD$238,Input_Day1!$AG98)),Input_Day1!$AD$12:'Input_Day1'!$AD$238,0))</f>
        <v/>
      </c>
      <c r="B89" s="1" t="str">
        <f>IF($A89="","",INDEX(Input_Day1!A$12:A$238,MATCH(IF(Input_Day1!$AG98="","",SMALL(Input_Day1!$AD$12:$AD$238,Input_Day1!$AG98)),Input_Day1!$AD$12:'Input_Day1'!$AD$238,0)))</f>
        <v/>
      </c>
      <c r="C89" s="1" t="str">
        <f>IF($A89="","",INDEX(Input_Day1!B$12:B$238,MATCH(IF(Input_Day1!$AG98="","",SMALL(Input_Day1!$AD$12:$AD$238,Input_Day1!$AG98)),Input_Day1!$AD$12:'Input_Day1'!$AD$238,0)))</f>
        <v/>
      </c>
      <c r="D89" s="1" t="str">
        <f>IF($A89="","",INDEX(Input_Day1!C$12:C$238,MATCH(IF(Input_Day1!$AG98="","",SMALL(Input_Day1!$AD$12:$AD$238,Input_Day1!$AG98)),Input_Day1!$AD$12:'Input_Day1'!$AD$238,0)))</f>
        <v/>
      </c>
      <c r="E89" s="4" t="str">
        <f>IF($A89="","",INDEX(Input_Day1!D$12:D$238,MATCH(IF(Input_Day1!$AG98="","",SMALL(Input_Day1!$AD$12:$AD$238,Input_Day1!$AG98)),Input_Day1!$AD$12:'Input_Day1'!$AD$238,0)))</f>
        <v/>
      </c>
      <c r="F89" s="5" t="str">
        <f>IF(OR($A89="",Input_Day1!F98=""),"",INDEX(Input_Day1!F$12:F$238,MATCH(IF(Input_Day1!$AG98="","",SMALL(Input_Day1!$AD$12:$AD$238,Input_Day1!$AG98)),Input_Day1!$AD$12:'Input_Day1'!$AD$238,0)))</f>
        <v/>
      </c>
      <c r="G89" s="1" t="str">
        <f>IF($A89="","",INDEX(Input_Day1!G$12:G$238,MATCH(IF(Input_Day1!$AG98="","",SMALL(Input_Day1!$AD$12:$AD$238,Input_Day1!$AG98)),Input_Day1!$AD$12:'Input_Day1'!$AD$238,0)))</f>
        <v/>
      </c>
      <c r="H89" s="4" t="str">
        <f>IF($A89="","",INDEX(Input_Day1!H$12:H$238,MATCH(IF(Input_Day1!$AG98="","",SMALL(Input_Day1!$AD$12:$AD$238,Input_Day1!$AG98)),Input_Day1!$AD$12:'Input_Day1'!$AD$238,0)))</f>
        <v/>
      </c>
      <c r="I89" s="5" t="str">
        <f>IF(OR($A89="",Input_Day1!I98=""),"",INDEX(Input_Day1!I$12:I$238,MATCH(IF(Input_Day1!$AG98="","",SMALL(Input_Day1!$AD$12:$AD$238,Input_Day1!$AG98)),Input_Day1!$AD$12:'Input_Day1'!$AD$238,0)))</f>
        <v/>
      </c>
      <c r="J89" s="1" t="str">
        <f>IF($A89="","",INDEX(Input_Day1!J$12:J$238,MATCH(IF(Input_Day1!$AG98="","",SMALL(Input_Day1!$AD$12:$AD$238,Input_Day1!$AG98)),Input_Day1!$AD$12:'Input_Day1'!$AD$238,0)))</f>
        <v/>
      </c>
      <c r="K89" s="4" t="str">
        <f>IF($A89="","",INDEX(Input_Day1!K$12:K$238,MATCH(IF(Input_Day1!$AG98="","",SMALL(Input_Day1!$AD$12:$AD$238,Input_Day1!$AG98)),Input_Day1!$AD$12:'Input_Day1'!$AD$238,0)))</f>
        <v/>
      </c>
      <c r="L89" s="5" t="str">
        <f>IF(OR($A89="",Input_Day1!L98=""),"",INDEX(Input_Day1!L$12:L$238,MATCH(IF(Input_Day1!$AG98="","",SMALL(Input_Day1!$AD$12:$AD$238,Input_Day1!$AG98)),Input_Day1!$AD$12:'Input_Day1'!$AD$238,0)))</f>
        <v/>
      </c>
      <c r="M89" s="1" t="str">
        <f>IF($A89="","",INDEX(Input_Day1!M$12:M$238,MATCH(IF(Input_Day1!$AG98="","",SMALL(Input_Day1!$AD$12:$AD$238,Input_Day1!$AG98)),Input_Day1!$AD$12:'Input_Day1'!$AD$238,0)))</f>
        <v/>
      </c>
      <c r="N89" s="4" t="str">
        <f>IF($A89="","",INDEX(Input_Day1!N$12:N$238,MATCH(IF(Input_Day1!$AG98="","",SMALL(Input_Day1!$AD$12:$AD$238,Input_Day1!$AG98)),Input_Day1!$AD$12:'Input_Day1'!$AD$238,0)))</f>
        <v/>
      </c>
      <c r="O89" s="5" t="str">
        <f>IF(OR($A89="",Input_Day1!O98=""),"",INDEX(Input_Day1!O$12:O$238,MATCH(IF(Input_Day1!$AG98="","",SMALL(Input_Day1!$AD$12:$AD$238,Input_Day1!$AG98)),Input_Day1!$AD$12:'Input_Day1'!$AD$238,0)))</f>
        <v/>
      </c>
      <c r="P89" s="1" t="str">
        <f>IF($A89="","",INDEX(Input_Day1!P$12:P$238,MATCH(IF(Input_Day1!$AG98="","",SMALL(Input_Day1!$AD$12:$AD$238,Input_Day1!$AG98)),Input_Day1!$AD$12:'Input_Day1'!$AD$238,0)))</f>
        <v/>
      </c>
      <c r="Q89" s="4" t="str">
        <f>IF($A89="","",INDEX(Input_Day1!Q$12:Q$238,MATCH(IF(Input_Day1!$AG98="","",SMALL(Input_Day1!$AD$12:$AD$238,Input_Day1!$AG98)),Input_Day1!$AD$12:'Input_Day1'!$AD$238,0)))</f>
        <v/>
      </c>
      <c r="R89" s="5" t="str">
        <f>IF(OR($A89="",Input_Day1!R98=""),"",INDEX(Input_Day1!R$12:R$238,MATCH(IF(Input_Day1!$AG98="","",SMALL(Input_Day1!$AD$12:$AD$238,Input_Day1!$AG98)),Input_Day1!$AD$12:'Input_Day1'!$AD$238,0)))</f>
        <v/>
      </c>
      <c r="S89" s="1" t="str">
        <f>IF($A89="","",INDEX(Input_Day1!S$12:S$238,MATCH(IF(Input_Day1!$AG98="","",SMALL(Input_Day1!$AD$12:$AD$238,Input_Day1!$AG98)),Input_Day1!$AD$12:'Input_Day1'!$AD$238,0)))</f>
        <v/>
      </c>
      <c r="T89" s="4" t="str">
        <f>IF($A89="","",INDEX(Input_Day1!T$12:T$238,MATCH(IF(Input_Day1!$AG98="","",SMALL(Input_Day1!$AD$12:$AD$238,Input_Day1!$AG98)),Input_Day1!$AD$12:'Input_Day1'!$AD$238,0)))</f>
        <v/>
      </c>
      <c r="U89" s="5" t="str">
        <f>IF(OR($A89="",Input_Day1!U98=""),"",INDEX(Input_Day1!U$12:U$238,MATCH(IF(Input_Day1!$AG98="","",SMALL(Input_Day1!$AD$12:$AD$238,Input_Day1!$AG98)),Input_Day1!$AD$12:'Input_Day1'!$AD$238,0)))</f>
        <v/>
      </c>
      <c r="V89" s="1" t="str">
        <f>IF($A89="","",INDEX(Input_Day1!V$12:V$238,MATCH(IF(Input_Day1!$AG98="","",SMALL(Input_Day1!$AD$12:$AD$238,Input_Day1!$AG98)),Input_Day1!$AD$12:'Input_Day1'!$AD$238,0)))</f>
        <v/>
      </c>
      <c r="W89" s="4" t="str">
        <f>IF($A89="","",INDEX(Input_Day1!W$12:W$238,MATCH(IF(Input_Day1!$AG98="","",SMALL(Input_Day1!$AD$12:$AD$238,Input_Day1!$AG98)),Input_Day1!$AD$12:'Input_Day1'!$AD$238,0)))</f>
        <v/>
      </c>
      <c r="X89" s="5" t="str">
        <f>IF(OR($A89="",Input_Day1!X98=""),"",INDEX(Input_Day1!X$12:X$238,MATCH(IF(Input_Day1!$AG98="","",SMALL(Input_Day1!$AD$12:$AD$238,Input_Day1!$AG98)),Input_Day1!$AD$12:'Input_Day1'!$AD$238,0)))</f>
        <v/>
      </c>
      <c r="Y89" s="1" t="str">
        <f>IF($A89="","",INDEX(Input_Day1!Y$12:Y$238,MATCH(IF(Input_Day1!$AG98="","",SMALL(Input_Day1!$AD$12:$AD$238,Input_Day1!$AG98)),Input_Day1!$AD$12:'Input_Day1'!$AD$238,0)))</f>
        <v/>
      </c>
      <c r="Z89" s="1" t="str">
        <f>IF($A89="","",INDEX(Input_Day1!Z$12:Z$238,MATCH(IF(Input_Day1!$AG98="","",SMALL(Input_Day1!$AD$12:$AD$238,Input_Day1!$AG98)),Input_Day1!$AD$12:'Input_Day1'!$AD$238,0)))</f>
        <v/>
      </c>
    </row>
    <row r="90" spans="1:26" x14ac:dyDescent="0.35">
      <c r="A90" s="1" t="str">
        <f>INDEX(Input_Day1!AC$12:AC$238,MATCH(IF(Input_Day1!$AG99="","",SMALL(Input_Day1!$AD$12:$AD$238,Input_Day1!$AG99)),Input_Day1!$AD$12:'Input_Day1'!$AD$238,0))</f>
        <v/>
      </c>
      <c r="B90" s="1" t="str">
        <f>IF($A90="","",INDEX(Input_Day1!A$12:A$238,MATCH(IF(Input_Day1!$AG99="","",SMALL(Input_Day1!$AD$12:$AD$238,Input_Day1!$AG99)),Input_Day1!$AD$12:'Input_Day1'!$AD$238,0)))</f>
        <v/>
      </c>
      <c r="C90" s="1" t="str">
        <f>IF($A90="","",INDEX(Input_Day1!B$12:B$238,MATCH(IF(Input_Day1!$AG99="","",SMALL(Input_Day1!$AD$12:$AD$238,Input_Day1!$AG99)),Input_Day1!$AD$12:'Input_Day1'!$AD$238,0)))</f>
        <v/>
      </c>
      <c r="D90" s="1" t="str">
        <f>IF($A90="","",INDEX(Input_Day1!C$12:C$238,MATCH(IF(Input_Day1!$AG99="","",SMALL(Input_Day1!$AD$12:$AD$238,Input_Day1!$AG99)),Input_Day1!$AD$12:'Input_Day1'!$AD$238,0)))</f>
        <v/>
      </c>
      <c r="E90" s="4" t="str">
        <f>IF($A90="","",INDEX(Input_Day1!D$12:D$238,MATCH(IF(Input_Day1!$AG99="","",SMALL(Input_Day1!$AD$12:$AD$238,Input_Day1!$AG99)),Input_Day1!$AD$12:'Input_Day1'!$AD$238,0)))</f>
        <v/>
      </c>
      <c r="F90" s="5" t="str">
        <f>IF(OR($A90="",Input_Day1!F99=""),"",INDEX(Input_Day1!F$12:F$238,MATCH(IF(Input_Day1!$AG99="","",SMALL(Input_Day1!$AD$12:$AD$238,Input_Day1!$AG99)),Input_Day1!$AD$12:'Input_Day1'!$AD$238,0)))</f>
        <v/>
      </c>
      <c r="G90" s="1" t="str">
        <f>IF($A90="","",INDEX(Input_Day1!G$12:G$238,MATCH(IF(Input_Day1!$AG99="","",SMALL(Input_Day1!$AD$12:$AD$238,Input_Day1!$AG99)),Input_Day1!$AD$12:'Input_Day1'!$AD$238,0)))</f>
        <v/>
      </c>
      <c r="H90" s="4" t="str">
        <f>IF($A90="","",INDEX(Input_Day1!H$12:H$238,MATCH(IF(Input_Day1!$AG99="","",SMALL(Input_Day1!$AD$12:$AD$238,Input_Day1!$AG99)),Input_Day1!$AD$12:'Input_Day1'!$AD$238,0)))</f>
        <v/>
      </c>
      <c r="I90" s="5" t="str">
        <f>IF(OR($A90="",Input_Day1!I99=""),"",INDEX(Input_Day1!I$12:I$238,MATCH(IF(Input_Day1!$AG99="","",SMALL(Input_Day1!$AD$12:$AD$238,Input_Day1!$AG99)),Input_Day1!$AD$12:'Input_Day1'!$AD$238,0)))</f>
        <v/>
      </c>
      <c r="J90" s="1" t="str">
        <f>IF($A90="","",INDEX(Input_Day1!J$12:J$238,MATCH(IF(Input_Day1!$AG99="","",SMALL(Input_Day1!$AD$12:$AD$238,Input_Day1!$AG99)),Input_Day1!$AD$12:'Input_Day1'!$AD$238,0)))</f>
        <v/>
      </c>
      <c r="K90" s="4" t="str">
        <f>IF($A90="","",INDEX(Input_Day1!K$12:K$238,MATCH(IF(Input_Day1!$AG99="","",SMALL(Input_Day1!$AD$12:$AD$238,Input_Day1!$AG99)),Input_Day1!$AD$12:'Input_Day1'!$AD$238,0)))</f>
        <v/>
      </c>
      <c r="L90" s="5" t="str">
        <f>IF(OR($A90="",Input_Day1!L99=""),"",INDEX(Input_Day1!L$12:L$238,MATCH(IF(Input_Day1!$AG99="","",SMALL(Input_Day1!$AD$12:$AD$238,Input_Day1!$AG99)),Input_Day1!$AD$12:'Input_Day1'!$AD$238,0)))</f>
        <v/>
      </c>
      <c r="M90" s="1" t="str">
        <f>IF($A90="","",INDEX(Input_Day1!M$12:M$238,MATCH(IF(Input_Day1!$AG99="","",SMALL(Input_Day1!$AD$12:$AD$238,Input_Day1!$AG99)),Input_Day1!$AD$12:'Input_Day1'!$AD$238,0)))</f>
        <v/>
      </c>
      <c r="N90" s="4" t="str">
        <f>IF($A90="","",INDEX(Input_Day1!N$12:N$238,MATCH(IF(Input_Day1!$AG99="","",SMALL(Input_Day1!$AD$12:$AD$238,Input_Day1!$AG99)),Input_Day1!$AD$12:'Input_Day1'!$AD$238,0)))</f>
        <v/>
      </c>
      <c r="O90" s="5" t="str">
        <f>IF(OR($A90="",Input_Day1!O99=""),"",INDEX(Input_Day1!O$12:O$238,MATCH(IF(Input_Day1!$AG99="","",SMALL(Input_Day1!$AD$12:$AD$238,Input_Day1!$AG99)),Input_Day1!$AD$12:'Input_Day1'!$AD$238,0)))</f>
        <v/>
      </c>
      <c r="P90" s="1" t="str">
        <f>IF($A90="","",INDEX(Input_Day1!P$12:P$238,MATCH(IF(Input_Day1!$AG99="","",SMALL(Input_Day1!$AD$12:$AD$238,Input_Day1!$AG99)),Input_Day1!$AD$12:'Input_Day1'!$AD$238,0)))</f>
        <v/>
      </c>
      <c r="Q90" s="4" t="str">
        <f>IF($A90="","",INDEX(Input_Day1!Q$12:Q$238,MATCH(IF(Input_Day1!$AG99="","",SMALL(Input_Day1!$AD$12:$AD$238,Input_Day1!$AG99)),Input_Day1!$AD$12:'Input_Day1'!$AD$238,0)))</f>
        <v/>
      </c>
      <c r="R90" s="5" t="str">
        <f>IF(OR($A90="",Input_Day1!R99=""),"",INDEX(Input_Day1!R$12:R$238,MATCH(IF(Input_Day1!$AG99="","",SMALL(Input_Day1!$AD$12:$AD$238,Input_Day1!$AG99)),Input_Day1!$AD$12:'Input_Day1'!$AD$238,0)))</f>
        <v/>
      </c>
      <c r="S90" s="1" t="str">
        <f>IF($A90="","",INDEX(Input_Day1!S$12:S$238,MATCH(IF(Input_Day1!$AG99="","",SMALL(Input_Day1!$AD$12:$AD$238,Input_Day1!$AG99)),Input_Day1!$AD$12:'Input_Day1'!$AD$238,0)))</f>
        <v/>
      </c>
      <c r="T90" s="4" t="str">
        <f>IF($A90="","",INDEX(Input_Day1!T$12:T$238,MATCH(IF(Input_Day1!$AG99="","",SMALL(Input_Day1!$AD$12:$AD$238,Input_Day1!$AG99)),Input_Day1!$AD$12:'Input_Day1'!$AD$238,0)))</f>
        <v/>
      </c>
      <c r="U90" s="5" t="str">
        <f>IF(OR($A90="",Input_Day1!U99=""),"",INDEX(Input_Day1!U$12:U$238,MATCH(IF(Input_Day1!$AG99="","",SMALL(Input_Day1!$AD$12:$AD$238,Input_Day1!$AG99)),Input_Day1!$AD$12:'Input_Day1'!$AD$238,0)))</f>
        <v/>
      </c>
      <c r="V90" s="1" t="str">
        <f>IF($A90="","",INDEX(Input_Day1!V$12:V$238,MATCH(IF(Input_Day1!$AG99="","",SMALL(Input_Day1!$AD$12:$AD$238,Input_Day1!$AG99)),Input_Day1!$AD$12:'Input_Day1'!$AD$238,0)))</f>
        <v/>
      </c>
      <c r="W90" s="4" t="str">
        <f>IF($A90="","",INDEX(Input_Day1!W$12:W$238,MATCH(IF(Input_Day1!$AG99="","",SMALL(Input_Day1!$AD$12:$AD$238,Input_Day1!$AG99)),Input_Day1!$AD$12:'Input_Day1'!$AD$238,0)))</f>
        <v/>
      </c>
      <c r="X90" s="5" t="str">
        <f>IF(OR($A90="",Input_Day1!X99=""),"",INDEX(Input_Day1!X$12:X$238,MATCH(IF(Input_Day1!$AG99="","",SMALL(Input_Day1!$AD$12:$AD$238,Input_Day1!$AG99)),Input_Day1!$AD$12:'Input_Day1'!$AD$238,0)))</f>
        <v/>
      </c>
      <c r="Y90" s="1" t="str">
        <f>IF($A90="","",INDEX(Input_Day1!Y$12:Y$238,MATCH(IF(Input_Day1!$AG99="","",SMALL(Input_Day1!$AD$12:$AD$238,Input_Day1!$AG99)),Input_Day1!$AD$12:'Input_Day1'!$AD$238,0)))</f>
        <v/>
      </c>
      <c r="Z90" s="1" t="str">
        <f>IF($A90="","",INDEX(Input_Day1!Z$12:Z$238,MATCH(IF(Input_Day1!$AG99="","",SMALL(Input_Day1!$AD$12:$AD$238,Input_Day1!$AG99)),Input_Day1!$AD$12:'Input_Day1'!$AD$238,0)))</f>
        <v/>
      </c>
    </row>
    <row r="91" spans="1:26" x14ac:dyDescent="0.35">
      <c r="A91" s="1" t="str">
        <f>INDEX(Input_Day1!AC$12:AC$238,MATCH(IF(Input_Day1!$AG100="","",SMALL(Input_Day1!$AD$12:$AD$238,Input_Day1!$AG100)),Input_Day1!$AD$12:'Input_Day1'!$AD$238,0))</f>
        <v/>
      </c>
      <c r="B91" s="1" t="str">
        <f>IF($A91="","",INDEX(Input_Day1!A$12:A$238,MATCH(IF(Input_Day1!$AG100="","",SMALL(Input_Day1!$AD$12:$AD$238,Input_Day1!$AG100)),Input_Day1!$AD$12:'Input_Day1'!$AD$238,0)))</f>
        <v/>
      </c>
      <c r="C91" s="1" t="str">
        <f>IF($A91="","",INDEX(Input_Day1!B$12:B$238,MATCH(IF(Input_Day1!$AG100="","",SMALL(Input_Day1!$AD$12:$AD$238,Input_Day1!$AG100)),Input_Day1!$AD$12:'Input_Day1'!$AD$238,0)))</f>
        <v/>
      </c>
      <c r="D91" s="1" t="str">
        <f>IF($A91="","",INDEX(Input_Day1!C$12:C$238,MATCH(IF(Input_Day1!$AG100="","",SMALL(Input_Day1!$AD$12:$AD$238,Input_Day1!$AG100)),Input_Day1!$AD$12:'Input_Day1'!$AD$238,0)))</f>
        <v/>
      </c>
      <c r="E91" s="4" t="str">
        <f>IF($A91="","",INDEX(Input_Day1!D$12:D$238,MATCH(IF(Input_Day1!$AG100="","",SMALL(Input_Day1!$AD$12:$AD$238,Input_Day1!$AG100)),Input_Day1!$AD$12:'Input_Day1'!$AD$238,0)))</f>
        <v/>
      </c>
      <c r="F91" s="5" t="str">
        <f>IF(OR($A91="",Input_Day1!F100=""),"",INDEX(Input_Day1!F$12:F$238,MATCH(IF(Input_Day1!$AG100="","",SMALL(Input_Day1!$AD$12:$AD$238,Input_Day1!$AG100)),Input_Day1!$AD$12:'Input_Day1'!$AD$238,0)))</f>
        <v/>
      </c>
      <c r="G91" s="1" t="str">
        <f>IF($A91="","",INDEX(Input_Day1!G$12:G$238,MATCH(IF(Input_Day1!$AG100="","",SMALL(Input_Day1!$AD$12:$AD$238,Input_Day1!$AG100)),Input_Day1!$AD$12:'Input_Day1'!$AD$238,0)))</f>
        <v/>
      </c>
      <c r="H91" s="4" t="str">
        <f>IF($A91="","",INDEX(Input_Day1!H$12:H$238,MATCH(IF(Input_Day1!$AG100="","",SMALL(Input_Day1!$AD$12:$AD$238,Input_Day1!$AG100)),Input_Day1!$AD$12:'Input_Day1'!$AD$238,0)))</f>
        <v/>
      </c>
      <c r="I91" s="5" t="str">
        <f>IF(OR($A91="",Input_Day1!I100=""),"",INDEX(Input_Day1!I$12:I$238,MATCH(IF(Input_Day1!$AG100="","",SMALL(Input_Day1!$AD$12:$AD$238,Input_Day1!$AG100)),Input_Day1!$AD$12:'Input_Day1'!$AD$238,0)))</f>
        <v/>
      </c>
      <c r="J91" s="1" t="str">
        <f>IF($A91="","",INDEX(Input_Day1!J$12:J$238,MATCH(IF(Input_Day1!$AG100="","",SMALL(Input_Day1!$AD$12:$AD$238,Input_Day1!$AG100)),Input_Day1!$AD$12:'Input_Day1'!$AD$238,0)))</f>
        <v/>
      </c>
      <c r="K91" s="4" t="str">
        <f>IF($A91="","",INDEX(Input_Day1!K$12:K$238,MATCH(IF(Input_Day1!$AG100="","",SMALL(Input_Day1!$AD$12:$AD$238,Input_Day1!$AG100)),Input_Day1!$AD$12:'Input_Day1'!$AD$238,0)))</f>
        <v/>
      </c>
      <c r="L91" s="5" t="str">
        <f>IF(OR($A91="",Input_Day1!L100=""),"",INDEX(Input_Day1!L$12:L$238,MATCH(IF(Input_Day1!$AG100="","",SMALL(Input_Day1!$AD$12:$AD$238,Input_Day1!$AG100)),Input_Day1!$AD$12:'Input_Day1'!$AD$238,0)))</f>
        <v/>
      </c>
      <c r="M91" s="1" t="str">
        <f>IF($A91="","",INDEX(Input_Day1!M$12:M$238,MATCH(IF(Input_Day1!$AG100="","",SMALL(Input_Day1!$AD$12:$AD$238,Input_Day1!$AG100)),Input_Day1!$AD$12:'Input_Day1'!$AD$238,0)))</f>
        <v/>
      </c>
      <c r="N91" s="4" t="str">
        <f>IF($A91="","",INDEX(Input_Day1!N$12:N$238,MATCH(IF(Input_Day1!$AG100="","",SMALL(Input_Day1!$AD$12:$AD$238,Input_Day1!$AG100)),Input_Day1!$AD$12:'Input_Day1'!$AD$238,0)))</f>
        <v/>
      </c>
      <c r="O91" s="5" t="str">
        <f>IF(OR($A91="",Input_Day1!O100=""),"",INDEX(Input_Day1!O$12:O$238,MATCH(IF(Input_Day1!$AG100="","",SMALL(Input_Day1!$AD$12:$AD$238,Input_Day1!$AG100)),Input_Day1!$AD$12:'Input_Day1'!$AD$238,0)))</f>
        <v/>
      </c>
      <c r="P91" s="1" t="str">
        <f>IF($A91="","",INDEX(Input_Day1!P$12:P$238,MATCH(IF(Input_Day1!$AG100="","",SMALL(Input_Day1!$AD$12:$AD$238,Input_Day1!$AG100)),Input_Day1!$AD$12:'Input_Day1'!$AD$238,0)))</f>
        <v/>
      </c>
      <c r="Q91" s="4" t="str">
        <f>IF($A91="","",INDEX(Input_Day1!Q$12:Q$238,MATCH(IF(Input_Day1!$AG100="","",SMALL(Input_Day1!$AD$12:$AD$238,Input_Day1!$AG100)),Input_Day1!$AD$12:'Input_Day1'!$AD$238,0)))</f>
        <v/>
      </c>
      <c r="R91" s="5" t="str">
        <f>IF(OR($A91="",Input_Day1!R100=""),"",INDEX(Input_Day1!R$12:R$238,MATCH(IF(Input_Day1!$AG100="","",SMALL(Input_Day1!$AD$12:$AD$238,Input_Day1!$AG100)),Input_Day1!$AD$12:'Input_Day1'!$AD$238,0)))</f>
        <v/>
      </c>
      <c r="S91" s="1" t="str">
        <f>IF($A91="","",INDEX(Input_Day1!S$12:S$238,MATCH(IF(Input_Day1!$AG100="","",SMALL(Input_Day1!$AD$12:$AD$238,Input_Day1!$AG100)),Input_Day1!$AD$12:'Input_Day1'!$AD$238,0)))</f>
        <v/>
      </c>
      <c r="T91" s="4" t="str">
        <f>IF($A91="","",INDEX(Input_Day1!T$12:T$238,MATCH(IF(Input_Day1!$AG100="","",SMALL(Input_Day1!$AD$12:$AD$238,Input_Day1!$AG100)),Input_Day1!$AD$12:'Input_Day1'!$AD$238,0)))</f>
        <v/>
      </c>
      <c r="U91" s="5" t="str">
        <f>IF(OR($A91="",Input_Day1!U100=""),"",INDEX(Input_Day1!U$12:U$238,MATCH(IF(Input_Day1!$AG100="","",SMALL(Input_Day1!$AD$12:$AD$238,Input_Day1!$AG100)),Input_Day1!$AD$12:'Input_Day1'!$AD$238,0)))</f>
        <v/>
      </c>
      <c r="V91" s="1" t="str">
        <f>IF($A91="","",INDEX(Input_Day1!V$12:V$238,MATCH(IF(Input_Day1!$AG100="","",SMALL(Input_Day1!$AD$12:$AD$238,Input_Day1!$AG100)),Input_Day1!$AD$12:'Input_Day1'!$AD$238,0)))</f>
        <v/>
      </c>
      <c r="W91" s="4" t="str">
        <f>IF($A91="","",INDEX(Input_Day1!W$12:W$238,MATCH(IF(Input_Day1!$AG100="","",SMALL(Input_Day1!$AD$12:$AD$238,Input_Day1!$AG100)),Input_Day1!$AD$12:'Input_Day1'!$AD$238,0)))</f>
        <v/>
      </c>
      <c r="X91" s="5" t="str">
        <f>IF(OR($A91="",Input_Day1!X100=""),"",INDEX(Input_Day1!X$12:X$238,MATCH(IF(Input_Day1!$AG100="","",SMALL(Input_Day1!$AD$12:$AD$238,Input_Day1!$AG100)),Input_Day1!$AD$12:'Input_Day1'!$AD$238,0)))</f>
        <v/>
      </c>
      <c r="Y91" s="1" t="str">
        <f>IF($A91="","",INDEX(Input_Day1!Y$12:Y$238,MATCH(IF(Input_Day1!$AG100="","",SMALL(Input_Day1!$AD$12:$AD$238,Input_Day1!$AG100)),Input_Day1!$AD$12:'Input_Day1'!$AD$238,0)))</f>
        <v/>
      </c>
      <c r="Z91" s="1" t="str">
        <f>IF($A91="","",INDEX(Input_Day1!Z$12:Z$238,MATCH(IF(Input_Day1!$AG100="","",SMALL(Input_Day1!$AD$12:$AD$238,Input_Day1!$AG100)),Input_Day1!$AD$12:'Input_Day1'!$AD$238,0)))</f>
        <v/>
      </c>
    </row>
    <row r="92" spans="1:26" x14ac:dyDescent="0.35">
      <c r="A92" s="1" t="str">
        <f>INDEX(Input_Day1!AC$12:AC$238,MATCH(IF(Input_Day1!$AG101="","",SMALL(Input_Day1!$AD$12:$AD$238,Input_Day1!$AG101)),Input_Day1!$AD$12:'Input_Day1'!$AD$238,0))</f>
        <v/>
      </c>
      <c r="B92" s="1" t="str">
        <f>IF($A92="","",INDEX(Input_Day1!A$12:A$238,MATCH(IF(Input_Day1!$AG101="","",SMALL(Input_Day1!$AD$12:$AD$238,Input_Day1!$AG101)),Input_Day1!$AD$12:'Input_Day1'!$AD$238,0)))</f>
        <v/>
      </c>
      <c r="C92" s="1" t="str">
        <f>IF($A92="","",INDEX(Input_Day1!B$12:B$238,MATCH(IF(Input_Day1!$AG101="","",SMALL(Input_Day1!$AD$12:$AD$238,Input_Day1!$AG101)),Input_Day1!$AD$12:'Input_Day1'!$AD$238,0)))</f>
        <v/>
      </c>
      <c r="D92" s="1" t="str">
        <f>IF($A92="","",INDEX(Input_Day1!C$12:C$238,MATCH(IF(Input_Day1!$AG101="","",SMALL(Input_Day1!$AD$12:$AD$238,Input_Day1!$AG101)),Input_Day1!$AD$12:'Input_Day1'!$AD$238,0)))</f>
        <v/>
      </c>
      <c r="E92" s="4" t="str">
        <f>IF($A92="","",INDEX(Input_Day1!D$12:D$238,MATCH(IF(Input_Day1!$AG101="","",SMALL(Input_Day1!$AD$12:$AD$238,Input_Day1!$AG101)),Input_Day1!$AD$12:'Input_Day1'!$AD$238,0)))</f>
        <v/>
      </c>
      <c r="F92" s="5" t="str">
        <f>IF(OR($A92="",Input_Day1!F101=""),"",INDEX(Input_Day1!F$12:F$238,MATCH(IF(Input_Day1!$AG101="","",SMALL(Input_Day1!$AD$12:$AD$238,Input_Day1!$AG101)),Input_Day1!$AD$12:'Input_Day1'!$AD$238,0)))</f>
        <v/>
      </c>
      <c r="G92" s="1" t="str">
        <f>IF($A92="","",INDEX(Input_Day1!G$12:G$238,MATCH(IF(Input_Day1!$AG101="","",SMALL(Input_Day1!$AD$12:$AD$238,Input_Day1!$AG101)),Input_Day1!$AD$12:'Input_Day1'!$AD$238,0)))</f>
        <v/>
      </c>
      <c r="H92" s="4" t="str">
        <f>IF($A92="","",INDEX(Input_Day1!H$12:H$238,MATCH(IF(Input_Day1!$AG101="","",SMALL(Input_Day1!$AD$12:$AD$238,Input_Day1!$AG101)),Input_Day1!$AD$12:'Input_Day1'!$AD$238,0)))</f>
        <v/>
      </c>
      <c r="I92" s="5" t="str">
        <f>IF(OR($A92="",Input_Day1!I101=""),"",INDEX(Input_Day1!I$12:I$238,MATCH(IF(Input_Day1!$AG101="","",SMALL(Input_Day1!$AD$12:$AD$238,Input_Day1!$AG101)),Input_Day1!$AD$12:'Input_Day1'!$AD$238,0)))</f>
        <v/>
      </c>
      <c r="J92" s="1" t="str">
        <f>IF($A92="","",INDEX(Input_Day1!J$12:J$238,MATCH(IF(Input_Day1!$AG101="","",SMALL(Input_Day1!$AD$12:$AD$238,Input_Day1!$AG101)),Input_Day1!$AD$12:'Input_Day1'!$AD$238,0)))</f>
        <v/>
      </c>
      <c r="K92" s="4" t="str">
        <f>IF($A92="","",INDEX(Input_Day1!K$12:K$238,MATCH(IF(Input_Day1!$AG101="","",SMALL(Input_Day1!$AD$12:$AD$238,Input_Day1!$AG101)),Input_Day1!$AD$12:'Input_Day1'!$AD$238,0)))</f>
        <v/>
      </c>
      <c r="L92" s="5" t="str">
        <f>IF(OR($A92="",Input_Day1!L101=""),"",INDEX(Input_Day1!L$12:L$238,MATCH(IF(Input_Day1!$AG101="","",SMALL(Input_Day1!$AD$12:$AD$238,Input_Day1!$AG101)),Input_Day1!$AD$12:'Input_Day1'!$AD$238,0)))</f>
        <v/>
      </c>
      <c r="M92" s="1" t="str">
        <f>IF($A92="","",INDEX(Input_Day1!M$12:M$238,MATCH(IF(Input_Day1!$AG101="","",SMALL(Input_Day1!$AD$12:$AD$238,Input_Day1!$AG101)),Input_Day1!$AD$12:'Input_Day1'!$AD$238,0)))</f>
        <v/>
      </c>
      <c r="N92" s="4" t="str">
        <f>IF($A92="","",INDEX(Input_Day1!N$12:N$238,MATCH(IF(Input_Day1!$AG101="","",SMALL(Input_Day1!$AD$12:$AD$238,Input_Day1!$AG101)),Input_Day1!$AD$12:'Input_Day1'!$AD$238,0)))</f>
        <v/>
      </c>
      <c r="O92" s="5" t="str">
        <f>IF(OR($A92="",Input_Day1!O101=""),"",INDEX(Input_Day1!O$12:O$238,MATCH(IF(Input_Day1!$AG101="","",SMALL(Input_Day1!$AD$12:$AD$238,Input_Day1!$AG101)),Input_Day1!$AD$12:'Input_Day1'!$AD$238,0)))</f>
        <v/>
      </c>
      <c r="P92" s="1" t="str">
        <f>IF($A92="","",INDEX(Input_Day1!P$12:P$238,MATCH(IF(Input_Day1!$AG101="","",SMALL(Input_Day1!$AD$12:$AD$238,Input_Day1!$AG101)),Input_Day1!$AD$12:'Input_Day1'!$AD$238,0)))</f>
        <v/>
      </c>
      <c r="Q92" s="4" t="str">
        <f>IF($A92="","",INDEX(Input_Day1!Q$12:Q$238,MATCH(IF(Input_Day1!$AG101="","",SMALL(Input_Day1!$AD$12:$AD$238,Input_Day1!$AG101)),Input_Day1!$AD$12:'Input_Day1'!$AD$238,0)))</f>
        <v/>
      </c>
      <c r="R92" s="5" t="str">
        <f>IF(OR($A92="",Input_Day1!R101=""),"",INDEX(Input_Day1!R$12:R$238,MATCH(IF(Input_Day1!$AG101="","",SMALL(Input_Day1!$AD$12:$AD$238,Input_Day1!$AG101)),Input_Day1!$AD$12:'Input_Day1'!$AD$238,0)))</f>
        <v/>
      </c>
      <c r="S92" s="1" t="str">
        <f>IF($A92="","",INDEX(Input_Day1!S$12:S$238,MATCH(IF(Input_Day1!$AG101="","",SMALL(Input_Day1!$AD$12:$AD$238,Input_Day1!$AG101)),Input_Day1!$AD$12:'Input_Day1'!$AD$238,0)))</f>
        <v/>
      </c>
      <c r="T92" s="4" t="str">
        <f>IF($A92="","",INDEX(Input_Day1!T$12:T$238,MATCH(IF(Input_Day1!$AG101="","",SMALL(Input_Day1!$AD$12:$AD$238,Input_Day1!$AG101)),Input_Day1!$AD$12:'Input_Day1'!$AD$238,0)))</f>
        <v/>
      </c>
      <c r="U92" s="5" t="str">
        <f>IF(OR($A92="",Input_Day1!U101=""),"",INDEX(Input_Day1!U$12:U$238,MATCH(IF(Input_Day1!$AG101="","",SMALL(Input_Day1!$AD$12:$AD$238,Input_Day1!$AG101)),Input_Day1!$AD$12:'Input_Day1'!$AD$238,0)))</f>
        <v/>
      </c>
      <c r="V92" s="1" t="str">
        <f>IF($A92="","",INDEX(Input_Day1!V$12:V$238,MATCH(IF(Input_Day1!$AG101="","",SMALL(Input_Day1!$AD$12:$AD$238,Input_Day1!$AG101)),Input_Day1!$AD$12:'Input_Day1'!$AD$238,0)))</f>
        <v/>
      </c>
      <c r="W92" s="4" t="str">
        <f>IF($A92="","",INDEX(Input_Day1!W$12:W$238,MATCH(IF(Input_Day1!$AG101="","",SMALL(Input_Day1!$AD$12:$AD$238,Input_Day1!$AG101)),Input_Day1!$AD$12:'Input_Day1'!$AD$238,0)))</f>
        <v/>
      </c>
      <c r="X92" s="5" t="str">
        <f>IF(OR($A92="",Input_Day1!X101=""),"",INDEX(Input_Day1!X$12:X$238,MATCH(IF(Input_Day1!$AG101="","",SMALL(Input_Day1!$AD$12:$AD$238,Input_Day1!$AG101)),Input_Day1!$AD$12:'Input_Day1'!$AD$238,0)))</f>
        <v/>
      </c>
      <c r="Y92" s="1" t="str">
        <f>IF($A92="","",INDEX(Input_Day1!Y$12:Y$238,MATCH(IF(Input_Day1!$AG101="","",SMALL(Input_Day1!$AD$12:$AD$238,Input_Day1!$AG101)),Input_Day1!$AD$12:'Input_Day1'!$AD$238,0)))</f>
        <v/>
      </c>
      <c r="Z92" s="1" t="str">
        <f>IF($A92="","",INDEX(Input_Day1!Z$12:Z$238,MATCH(IF(Input_Day1!$AG101="","",SMALL(Input_Day1!$AD$12:$AD$238,Input_Day1!$AG101)),Input_Day1!$AD$12:'Input_Day1'!$AD$238,0)))</f>
        <v/>
      </c>
    </row>
    <row r="93" spans="1:26" x14ac:dyDescent="0.35">
      <c r="A93" s="1" t="str">
        <f>INDEX(Input_Day1!AC$12:AC$238,MATCH(IF(Input_Day1!$AG102="","",SMALL(Input_Day1!$AD$12:$AD$238,Input_Day1!$AG102)),Input_Day1!$AD$12:'Input_Day1'!$AD$238,0))</f>
        <v/>
      </c>
      <c r="B93" s="1" t="str">
        <f>IF($A93="","",INDEX(Input_Day1!A$12:A$238,MATCH(IF(Input_Day1!$AG102="","",SMALL(Input_Day1!$AD$12:$AD$238,Input_Day1!$AG102)),Input_Day1!$AD$12:'Input_Day1'!$AD$238,0)))</f>
        <v/>
      </c>
      <c r="C93" s="1" t="str">
        <f>IF($A93="","",INDEX(Input_Day1!B$12:B$238,MATCH(IF(Input_Day1!$AG102="","",SMALL(Input_Day1!$AD$12:$AD$238,Input_Day1!$AG102)),Input_Day1!$AD$12:'Input_Day1'!$AD$238,0)))</f>
        <v/>
      </c>
      <c r="D93" s="1" t="str">
        <f>IF($A93="","",INDEX(Input_Day1!C$12:C$238,MATCH(IF(Input_Day1!$AG102="","",SMALL(Input_Day1!$AD$12:$AD$238,Input_Day1!$AG102)),Input_Day1!$AD$12:'Input_Day1'!$AD$238,0)))</f>
        <v/>
      </c>
      <c r="E93" s="4" t="str">
        <f>IF($A93="","",INDEX(Input_Day1!D$12:D$238,MATCH(IF(Input_Day1!$AG102="","",SMALL(Input_Day1!$AD$12:$AD$238,Input_Day1!$AG102)),Input_Day1!$AD$12:'Input_Day1'!$AD$238,0)))</f>
        <v/>
      </c>
      <c r="F93" s="5" t="str">
        <f>IF(OR($A93="",Input_Day1!F102=""),"",INDEX(Input_Day1!F$12:F$238,MATCH(IF(Input_Day1!$AG102="","",SMALL(Input_Day1!$AD$12:$AD$238,Input_Day1!$AG102)),Input_Day1!$AD$12:'Input_Day1'!$AD$238,0)))</f>
        <v/>
      </c>
      <c r="G93" s="1" t="str">
        <f>IF($A93="","",INDEX(Input_Day1!G$12:G$238,MATCH(IF(Input_Day1!$AG102="","",SMALL(Input_Day1!$AD$12:$AD$238,Input_Day1!$AG102)),Input_Day1!$AD$12:'Input_Day1'!$AD$238,0)))</f>
        <v/>
      </c>
      <c r="H93" s="4" t="str">
        <f>IF($A93="","",INDEX(Input_Day1!H$12:H$238,MATCH(IF(Input_Day1!$AG102="","",SMALL(Input_Day1!$AD$12:$AD$238,Input_Day1!$AG102)),Input_Day1!$AD$12:'Input_Day1'!$AD$238,0)))</f>
        <v/>
      </c>
      <c r="I93" s="5" t="str">
        <f>IF(OR($A93="",Input_Day1!I102=""),"",INDEX(Input_Day1!I$12:I$238,MATCH(IF(Input_Day1!$AG102="","",SMALL(Input_Day1!$AD$12:$AD$238,Input_Day1!$AG102)),Input_Day1!$AD$12:'Input_Day1'!$AD$238,0)))</f>
        <v/>
      </c>
      <c r="J93" s="1" t="str">
        <f>IF($A93="","",INDEX(Input_Day1!J$12:J$238,MATCH(IF(Input_Day1!$AG102="","",SMALL(Input_Day1!$AD$12:$AD$238,Input_Day1!$AG102)),Input_Day1!$AD$12:'Input_Day1'!$AD$238,0)))</f>
        <v/>
      </c>
      <c r="K93" s="4" t="str">
        <f>IF($A93="","",INDEX(Input_Day1!K$12:K$238,MATCH(IF(Input_Day1!$AG102="","",SMALL(Input_Day1!$AD$12:$AD$238,Input_Day1!$AG102)),Input_Day1!$AD$12:'Input_Day1'!$AD$238,0)))</f>
        <v/>
      </c>
      <c r="L93" s="5" t="str">
        <f>IF(OR($A93="",Input_Day1!L102=""),"",INDEX(Input_Day1!L$12:L$238,MATCH(IF(Input_Day1!$AG102="","",SMALL(Input_Day1!$AD$12:$AD$238,Input_Day1!$AG102)),Input_Day1!$AD$12:'Input_Day1'!$AD$238,0)))</f>
        <v/>
      </c>
      <c r="M93" s="1" t="str">
        <f>IF($A93="","",INDEX(Input_Day1!M$12:M$238,MATCH(IF(Input_Day1!$AG102="","",SMALL(Input_Day1!$AD$12:$AD$238,Input_Day1!$AG102)),Input_Day1!$AD$12:'Input_Day1'!$AD$238,0)))</f>
        <v/>
      </c>
      <c r="N93" s="4" t="str">
        <f>IF($A93="","",INDEX(Input_Day1!N$12:N$238,MATCH(IF(Input_Day1!$AG102="","",SMALL(Input_Day1!$AD$12:$AD$238,Input_Day1!$AG102)),Input_Day1!$AD$12:'Input_Day1'!$AD$238,0)))</f>
        <v/>
      </c>
      <c r="O93" s="5" t="str">
        <f>IF(OR($A93="",Input_Day1!O102=""),"",INDEX(Input_Day1!O$12:O$238,MATCH(IF(Input_Day1!$AG102="","",SMALL(Input_Day1!$AD$12:$AD$238,Input_Day1!$AG102)),Input_Day1!$AD$12:'Input_Day1'!$AD$238,0)))</f>
        <v/>
      </c>
      <c r="P93" s="1" t="str">
        <f>IF($A93="","",INDEX(Input_Day1!P$12:P$238,MATCH(IF(Input_Day1!$AG102="","",SMALL(Input_Day1!$AD$12:$AD$238,Input_Day1!$AG102)),Input_Day1!$AD$12:'Input_Day1'!$AD$238,0)))</f>
        <v/>
      </c>
      <c r="Q93" s="4" t="str">
        <f>IF($A93="","",INDEX(Input_Day1!Q$12:Q$238,MATCH(IF(Input_Day1!$AG102="","",SMALL(Input_Day1!$AD$12:$AD$238,Input_Day1!$AG102)),Input_Day1!$AD$12:'Input_Day1'!$AD$238,0)))</f>
        <v/>
      </c>
      <c r="R93" s="5" t="str">
        <f>IF(OR($A93="",Input_Day1!R102=""),"",INDEX(Input_Day1!R$12:R$238,MATCH(IF(Input_Day1!$AG102="","",SMALL(Input_Day1!$AD$12:$AD$238,Input_Day1!$AG102)),Input_Day1!$AD$12:'Input_Day1'!$AD$238,0)))</f>
        <v/>
      </c>
      <c r="S93" s="1" t="str">
        <f>IF($A93="","",INDEX(Input_Day1!S$12:S$238,MATCH(IF(Input_Day1!$AG102="","",SMALL(Input_Day1!$AD$12:$AD$238,Input_Day1!$AG102)),Input_Day1!$AD$12:'Input_Day1'!$AD$238,0)))</f>
        <v/>
      </c>
      <c r="T93" s="4" t="str">
        <f>IF($A93="","",INDEX(Input_Day1!T$12:T$238,MATCH(IF(Input_Day1!$AG102="","",SMALL(Input_Day1!$AD$12:$AD$238,Input_Day1!$AG102)),Input_Day1!$AD$12:'Input_Day1'!$AD$238,0)))</f>
        <v/>
      </c>
      <c r="U93" s="5" t="str">
        <f>IF(OR($A93="",Input_Day1!U102=""),"",INDEX(Input_Day1!U$12:U$238,MATCH(IF(Input_Day1!$AG102="","",SMALL(Input_Day1!$AD$12:$AD$238,Input_Day1!$AG102)),Input_Day1!$AD$12:'Input_Day1'!$AD$238,0)))</f>
        <v/>
      </c>
      <c r="V93" s="1" t="str">
        <f>IF($A93="","",INDEX(Input_Day1!V$12:V$238,MATCH(IF(Input_Day1!$AG102="","",SMALL(Input_Day1!$AD$12:$AD$238,Input_Day1!$AG102)),Input_Day1!$AD$12:'Input_Day1'!$AD$238,0)))</f>
        <v/>
      </c>
      <c r="W93" s="4" t="str">
        <f>IF($A93="","",INDEX(Input_Day1!W$12:W$238,MATCH(IF(Input_Day1!$AG102="","",SMALL(Input_Day1!$AD$12:$AD$238,Input_Day1!$AG102)),Input_Day1!$AD$12:'Input_Day1'!$AD$238,0)))</f>
        <v/>
      </c>
      <c r="X93" s="5" t="str">
        <f>IF(OR($A93="",Input_Day1!X102=""),"",INDEX(Input_Day1!X$12:X$238,MATCH(IF(Input_Day1!$AG102="","",SMALL(Input_Day1!$AD$12:$AD$238,Input_Day1!$AG102)),Input_Day1!$AD$12:'Input_Day1'!$AD$238,0)))</f>
        <v/>
      </c>
      <c r="Y93" s="1" t="str">
        <f>IF($A93="","",INDEX(Input_Day1!Y$12:Y$238,MATCH(IF(Input_Day1!$AG102="","",SMALL(Input_Day1!$AD$12:$AD$238,Input_Day1!$AG102)),Input_Day1!$AD$12:'Input_Day1'!$AD$238,0)))</f>
        <v/>
      </c>
      <c r="Z93" s="1" t="str">
        <f>IF($A93="","",INDEX(Input_Day1!Z$12:Z$238,MATCH(IF(Input_Day1!$AG102="","",SMALL(Input_Day1!$AD$12:$AD$238,Input_Day1!$AG102)),Input_Day1!$AD$12:'Input_Day1'!$AD$238,0)))</f>
        <v/>
      </c>
    </row>
    <row r="94" spans="1:26" x14ac:dyDescent="0.35">
      <c r="A94" s="1" t="str">
        <f>INDEX(Input_Day1!AC$12:AC$238,MATCH(IF(Input_Day1!$AG103="","",SMALL(Input_Day1!$AD$12:$AD$238,Input_Day1!$AG103)),Input_Day1!$AD$12:'Input_Day1'!$AD$238,0))</f>
        <v/>
      </c>
      <c r="B94" s="1" t="str">
        <f>IF($A94="","",INDEX(Input_Day1!A$12:A$238,MATCH(IF(Input_Day1!$AG103="","",SMALL(Input_Day1!$AD$12:$AD$238,Input_Day1!$AG103)),Input_Day1!$AD$12:'Input_Day1'!$AD$238,0)))</f>
        <v/>
      </c>
      <c r="C94" s="1" t="str">
        <f>IF($A94="","",INDEX(Input_Day1!B$12:B$238,MATCH(IF(Input_Day1!$AG103="","",SMALL(Input_Day1!$AD$12:$AD$238,Input_Day1!$AG103)),Input_Day1!$AD$12:'Input_Day1'!$AD$238,0)))</f>
        <v/>
      </c>
      <c r="D94" s="1" t="str">
        <f>IF($A94="","",INDEX(Input_Day1!C$12:C$238,MATCH(IF(Input_Day1!$AG103="","",SMALL(Input_Day1!$AD$12:$AD$238,Input_Day1!$AG103)),Input_Day1!$AD$12:'Input_Day1'!$AD$238,0)))</f>
        <v/>
      </c>
      <c r="E94" s="4" t="str">
        <f>IF($A94="","",INDEX(Input_Day1!D$12:D$238,MATCH(IF(Input_Day1!$AG103="","",SMALL(Input_Day1!$AD$12:$AD$238,Input_Day1!$AG103)),Input_Day1!$AD$12:'Input_Day1'!$AD$238,0)))</f>
        <v/>
      </c>
      <c r="F94" s="5" t="str">
        <f>IF(OR($A94="",Input_Day1!F103=""),"",INDEX(Input_Day1!F$12:F$238,MATCH(IF(Input_Day1!$AG103="","",SMALL(Input_Day1!$AD$12:$AD$238,Input_Day1!$AG103)),Input_Day1!$AD$12:'Input_Day1'!$AD$238,0)))</f>
        <v/>
      </c>
      <c r="G94" s="1" t="str">
        <f>IF($A94="","",INDEX(Input_Day1!G$12:G$238,MATCH(IF(Input_Day1!$AG103="","",SMALL(Input_Day1!$AD$12:$AD$238,Input_Day1!$AG103)),Input_Day1!$AD$12:'Input_Day1'!$AD$238,0)))</f>
        <v/>
      </c>
      <c r="H94" s="4" t="str">
        <f>IF($A94="","",INDEX(Input_Day1!H$12:H$238,MATCH(IF(Input_Day1!$AG103="","",SMALL(Input_Day1!$AD$12:$AD$238,Input_Day1!$AG103)),Input_Day1!$AD$12:'Input_Day1'!$AD$238,0)))</f>
        <v/>
      </c>
      <c r="I94" s="5" t="str">
        <f>IF(OR($A94="",Input_Day1!I103=""),"",INDEX(Input_Day1!I$12:I$238,MATCH(IF(Input_Day1!$AG103="","",SMALL(Input_Day1!$AD$12:$AD$238,Input_Day1!$AG103)),Input_Day1!$AD$12:'Input_Day1'!$AD$238,0)))</f>
        <v/>
      </c>
      <c r="J94" s="1" t="str">
        <f>IF($A94="","",INDEX(Input_Day1!J$12:J$238,MATCH(IF(Input_Day1!$AG103="","",SMALL(Input_Day1!$AD$12:$AD$238,Input_Day1!$AG103)),Input_Day1!$AD$12:'Input_Day1'!$AD$238,0)))</f>
        <v/>
      </c>
      <c r="K94" s="4" t="str">
        <f>IF($A94="","",INDEX(Input_Day1!K$12:K$238,MATCH(IF(Input_Day1!$AG103="","",SMALL(Input_Day1!$AD$12:$AD$238,Input_Day1!$AG103)),Input_Day1!$AD$12:'Input_Day1'!$AD$238,0)))</f>
        <v/>
      </c>
      <c r="L94" s="5" t="str">
        <f>IF(OR($A94="",Input_Day1!L103=""),"",INDEX(Input_Day1!L$12:L$238,MATCH(IF(Input_Day1!$AG103="","",SMALL(Input_Day1!$AD$12:$AD$238,Input_Day1!$AG103)),Input_Day1!$AD$12:'Input_Day1'!$AD$238,0)))</f>
        <v/>
      </c>
      <c r="M94" s="1" t="str">
        <f>IF($A94="","",INDEX(Input_Day1!M$12:M$238,MATCH(IF(Input_Day1!$AG103="","",SMALL(Input_Day1!$AD$12:$AD$238,Input_Day1!$AG103)),Input_Day1!$AD$12:'Input_Day1'!$AD$238,0)))</f>
        <v/>
      </c>
      <c r="N94" s="4" t="str">
        <f>IF($A94="","",INDEX(Input_Day1!N$12:N$238,MATCH(IF(Input_Day1!$AG103="","",SMALL(Input_Day1!$AD$12:$AD$238,Input_Day1!$AG103)),Input_Day1!$AD$12:'Input_Day1'!$AD$238,0)))</f>
        <v/>
      </c>
      <c r="O94" s="5" t="str">
        <f>IF(OR($A94="",Input_Day1!O103=""),"",INDEX(Input_Day1!O$12:O$238,MATCH(IF(Input_Day1!$AG103="","",SMALL(Input_Day1!$AD$12:$AD$238,Input_Day1!$AG103)),Input_Day1!$AD$12:'Input_Day1'!$AD$238,0)))</f>
        <v/>
      </c>
      <c r="P94" s="1" t="str">
        <f>IF($A94="","",INDEX(Input_Day1!P$12:P$238,MATCH(IF(Input_Day1!$AG103="","",SMALL(Input_Day1!$AD$12:$AD$238,Input_Day1!$AG103)),Input_Day1!$AD$12:'Input_Day1'!$AD$238,0)))</f>
        <v/>
      </c>
      <c r="Q94" s="4" t="str">
        <f>IF($A94="","",INDEX(Input_Day1!Q$12:Q$238,MATCH(IF(Input_Day1!$AG103="","",SMALL(Input_Day1!$AD$12:$AD$238,Input_Day1!$AG103)),Input_Day1!$AD$12:'Input_Day1'!$AD$238,0)))</f>
        <v/>
      </c>
      <c r="R94" s="5" t="str">
        <f>IF(OR($A94="",Input_Day1!R103=""),"",INDEX(Input_Day1!R$12:R$238,MATCH(IF(Input_Day1!$AG103="","",SMALL(Input_Day1!$AD$12:$AD$238,Input_Day1!$AG103)),Input_Day1!$AD$12:'Input_Day1'!$AD$238,0)))</f>
        <v/>
      </c>
      <c r="S94" s="1" t="str">
        <f>IF($A94="","",INDEX(Input_Day1!S$12:S$238,MATCH(IF(Input_Day1!$AG103="","",SMALL(Input_Day1!$AD$12:$AD$238,Input_Day1!$AG103)),Input_Day1!$AD$12:'Input_Day1'!$AD$238,0)))</f>
        <v/>
      </c>
      <c r="T94" s="4" t="str">
        <f>IF($A94="","",INDEX(Input_Day1!T$12:T$238,MATCH(IF(Input_Day1!$AG103="","",SMALL(Input_Day1!$AD$12:$AD$238,Input_Day1!$AG103)),Input_Day1!$AD$12:'Input_Day1'!$AD$238,0)))</f>
        <v/>
      </c>
      <c r="U94" s="5" t="str">
        <f>IF(OR($A94="",Input_Day1!U103=""),"",INDEX(Input_Day1!U$12:U$238,MATCH(IF(Input_Day1!$AG103="","",SMALL(Input_Day1!$AD$12:$AD$238,Input_Day1!$AG103)),Input_Day1!$AD$12:'Input_Day1'!$AD$238,0)))</f>
        <v/>
      </c>
      <c r="V94" s="1" t="str">
        <f>IF($A94="","",INDEX(Input_Day1!V$12:V$238,MATCH(IF(Input_Day1!$AG103="","",SMALL(Input_Day1!$AD$12:$AD$238,Input_Day1!$AG103)),Input_Day1!$AD$12:'Input_Day1'!$AD$238,0)))</f>
        <v/>
      </c>
      <c r="W94" s="4" t="str">
        <f>IF($A94="","",INDEX(Input_Day1!W$12:W$238,MATCH(IF(Input_Day1!$AG103="","",SMALL(Input_Day1!$AD$12:$AD$238,Input_Day1!$AG103)),Input_Day1!$AD$12:'Input_Day1'!$AD$238,0)))</f>
        <v/>
      </c>
      <c r="X94" s="5" t="str">
        <f>IF(OR($A94="",Input_Day1!X103=""),"",INDEX(Input_Day1!X$12:X$238,MATCH(IF(Input_Day1!$AG103="","",SMALL(Input_Day1!$AD$12:$AD$238,Input_Day1!$AG103)),Input_Day1!$AD$12:'Input_Day1'!$AD$238,0)))</f>
        <v/>
      </c>
      <c r="Y94" s="1" t="str">
        <f>IF($A94="","",INDEX(Input_Day1!Y$12:Y$238,MATCH(IF(Input_Day1!$AG103="","",SMALL(Input_Day1!$AD$12:$AD$238,Input_Day1!$AG103)),Input_Day1!$AD$12:'Input_Day1'!$AD$238,0)))</f>
        <v/>
      </c>
      <c r="Z94" s="1" t="str">
        <f>IF($A94="","",INDEX(Input_Day1!Z$12:Z$238,MATCH(IF(Input_Day1!$AG103="","",SMALL(Input_Day1!$AD$12:$AD$238,Input_Day1!$AG103)),Input_Day1!$AD$12:'Input_Day1'!$AD$238,0)))</f>
        <v/>
      </c>
    </row>
    <row r="95" spans="1:26" x14ac:dyDescent="0.35">
      <c r="A95" s="1" t="str">
        <f>INDEX(Input_Day1!AC$12:AC$238,MATCH(IF(Input_Day1!$AG104="","",SMALL(Input_Day1!$AD$12:$AD$238,Input_Day1!$AG104)),Input_Day1!$AD$12:'Input_Day1'!$AD$238,0))</f>
        <v/>
      </c>
      <c r="B95" s="1" t="str">
        <f>IF($A95="","",INDEX(Input_Day1!A$12:A$238,MATCH(IF(Input_Day1!$AG104="","",SMALL(Input_Day1!$AD$12:$AD$238,Input_Day1!$AG104)),Input_Day1!$AD$12:'Input_Day1'!$AD$238,0)))</f>
        <v/>
      </c>
      <c r="C95" s="1" t="str">
        <f>IF($A95="","",INDEX(Input_Day1!B$12:B$238,MATCH(IF(Input_Day1!$AG104="","",SMALL(Input_Day1!$AD$12:$AD$238,Input_Day1!$AG104)),Input_Day1!$AD$12:'Input_Day1'!$AD$238,0)))</f>
        <v/>
      </c>
      <c r="D95" s="1" t="str">
        <f>IF($A95="","",INDEX(Input_Day1!C$12:C$238,MATCH(IF(Input_Day1!$AG104="","",SMALL(Input_Day1!$AD$12:$AD$238,Input_Day1!$AG104)),Input_Day1!$AD$12:'Input_Day1'!$AD$238,0)))</f>
        <v/>
      </c>
      <c r="E95" s="4" t="str">
        <f>IF($A95="","",INDEX(Input_Day1!D$12:D$238,MATCH(IF(Input_Day1!$AG104="","",SMALL(Input_Day1!$AD$12:$AD$238,Input_Day1!$AG104)),Input_Day1!$AD$12:'Input_Day1'!$AD$238,0)))</f>
        <v/>
      </c>
      <c r="F95" s="5" t="str">
        <f>IF(OR($A95="",Input_Day1!F104=""),"",INDEX(Input_Day1!F$12:F$238,MATCH(IF(Input_Day1!$AG104="","",SMALL(Input_Day1!$AD$12:$AD$238,Input_Day1!$AG104)),Input_Day1!$AD$12:'Input_Day1'!$AD$238,0)))</f>
        <v/>
      </c>
      <c r="G95" s="1" t="str">
        <f>IF($A95="","",INDEX(Input_Day1!G$12:G$238,MATCH(IF(Input_Day1!$AG104="","",SMALL(Input_Day1!$AD$12:$AD$238,Input_Day1!$AG104)),Input_Day1!$AD$12:'Input_Day1'!$AD$238,0)))</f>
        <v/>
      </c>
      <c r="H95" s="4" t="str">
        <f>IF($A95="","",INDEX(Input_Day1!H$12:H$238,MATCH(IF(Input_Day1!$AG104="","",SMALL(Input_Day1!$AD$12:$AD$238,Input_Day1!$AG104)),Input_Day1!$AD$12:'Input_Day1'!$AD$238,0)))</f>
        <v/>
      </c>
      <c r="I95" s="5" t="str">
        <f>IF(OR($A95="",Input_Day1!I104=""),"",INDEX(Input_Day1!I$12:I$238,MATCH(IF(Input_Day1!$AG104="","",SMALL(Input_Day1!$AD$12:$AD$238,Input_Day1!$AG104)),Input_Day1!$AD$12:'Input_Day1'!$AD$238,0)))</f>
        <v/>
      </c>
      <c r="J95" s="1" t="str">
        <f>IF($A95="","",INDEX(Input_Day1!J$12:J$238,MATCH(IF(Input_Day1!$AG104="","",SMALL(Input_Day1!$AD$12:$AD$238,Input_Day1!$AG104)),Input_Day1!$AD$12:'Input_Day1'!$AD$238,0)))</f>
        <v/>
      </c>
      <c r="K95" s="4" t="str">
        <f>IF($A95="","",INDEX(Input_Day1!K$12:K$238,MATCH(IF(Input_Day1!$AG104="","",SMALL(Input_Day1!$AD$12:$AD$238,Input_Day1!$AG104)),Input_Day1!$AD$12:'Input_Day1'!$AD$238,0)))</f>
        <v/>
      </c>
      <c r="L95" s="5" t="str">
        <f>IF(OR($A95="",Input_Day1!L104=""),"",INDEX(Input_Day1!L$12:L$238,MATCH(IF(Input_Day1!$AG104="","",SMALL(Input_Day1!$AD$12:$AD$238,Input_Day1!$AG104)),Input_Day1!$AD$12:'Input_Day1'!$AD$238,0)))</f>
        <v/>
      </c>
      <c r="M95" s="1" t="str">
        <f>IF($A95="","",INDEX(Input_Day1!M$12:M$238,MATCH(IF(Input_Day1!$AG104="","",SMALL(Input_Day1!$AD$12:$AD$238,Input_Day1!$AG104)),Input_Day1!$AD$12:'Input_Day1'!$AD$238,0)))</f>
        <v/>
      </c>
      <c r="N95" s="4" t="str">
        <f>IF($A95="","",INDEX(Input_Day1!N$12:N$238,MATCH(IF(Input_Day1!$AG104="","",SMALL(Input_Day1!$AD$12:$AD$238,Input_Day1!$AG104)),Input_Day1!$AD$12:'Input_Day1'!$AD$238,0)))</f>
        <v/>
      </c>
      <c r="O95" s="5" t="str">
        <f>IF(OR($A95="",Input_Day1!O104=""),"",INDEX(Input_Day1!O$12:O$238,MATCH(IF(Input_Day1!$AG104="","",SMALL(Input_Day1!$AD$12:$AD$238,Input_Day1!$AG104)),Input_Day1!$AD$12:'Input_Day1'!$AD$238,0)))</f>
        <v/>
      </c>
      <c r="P95" s="1" t="str">
        <f>IF($A95="","",INDEX(Input_Day1!P$12:P$238,MATCH(IF(Input_Day1!$AG104="","",SMALL(Input_Day1!$AD$12:$AD$238,Input_Day1!$AG104)),Input_Day1!$AD$12:'Input_Day1'!$AD$238,0)))</f>
        <v/>
      </c>
      <c r="Q95" s="4" t="str">
        <f>IF($A95="","",INDEX(Input_Day1!Q$12:Q$238,MATCH(IF(Input_Day1!$AG104="","",SMALL(Input_Day1!$AD$12:$AD$238,Input_Day1!$AG104)),Input_Day1!$AD$12:'Input_Day1'!$AD$238,0)))</f>
        <v/>
      </c>
      <c r="R95" s="5" t="str">
        <f>IF(OR($A95="",Input_Day1!R104=""),"",INDEX(Input_Day1!R$12:R$238,MATCH(IF(Input_Day1!$AG104="","",SMALL(Input_Day1!$AD$12:$AD$238,Input_Day1!$AG104)),Input_Day1!$AD$12:'Input_Day1'!$AD$238,0)))</f>
        <v/>
      </c>
      <c r="S95" s="1" t="str">
        <f>IF($A95="","",INDEX(Input_Day1!S$12:S$238,MATCH(IF(Input_Day1!$AG104="","",SMALL(Input_Day1!$AD$12:$AD$238,Input_Day1!$AG104)),Input_Day1!$AD$12:'Input_Day1'!$AD$238,0)))</f>
        <v/>
      </c>
      <c r="T95" s="4" t="str">
        <f>IF($A95="","",INDEX(Input_Day1!T$12:T$238,MATCH(IF(Input_Day1!$AG104="","",SMALL(Input_Day1!$AD$12:$AD$238,Input_Day1!$AG104)),Input_Day1!$AD$12:'Input_Day1'!$AD$238,0)))</f>
        <v/>
      </c>
      <c r="U95" s="5" t="str">
        <f>IF(OR($A95="",Input_Day1!U104=""),"",INDEX(Input_Day1!U$12:U$238,MATCH(IF(Input_Day1!$AG104="","",SMALL(Input_Day1!$AD$12:$AD$238,Input_Day1!$AG104)),Input_Day1!$AD$12:'Input_Day1'!$AD$238,0)))</f>
        <v/>
      </c>
      <c r="V95" s="1" t="str">
        <f>IF($A95="","",INDEX(Input_Day1!V$12:V$238,MATCH(IF(Input_Day1!$AG104="","",SMALL(Input_Day1!$AD$12:$AD$238,Input_Day1!$AG104)),Input_Day1!$AD$12:'Input_Day1'!$AD$238,0)))</f>
        <v/>
      </c>
      <c r="W95" s="4" t="str">
        <f>IF($A95="","",INDEX(Input_Day1!W$12:W$238,MATCH(IF(Input_Day1!$AG104="","",SMALL(Input_Day1!$AD$12:$AD$238,Input_Day1!$AG104)),Input_Day1!$AD$12:'Input_Day1'!$AD$238,0)))</f>
        <v/>
      </c>
      <c r="X95" s="5" t="str">
        <f>IF(OR($A95="",Input_Day1!X104=""),"",INDEX(Input_Day1!X$12:X$238,MATCH(IF(Input_Day1!$AG104="","",SMALL(Input_Day1!$AD$12:$AD$238,Input_Day1!$AG104)),Input_Day1!$AD$12:'Input_Day1'!$AD$238,0)))</f>
        <v/>
      </c>
      <c r="Y95" s="1" t="str">
        <f>IF($A95="","",INDEX(Input_Day1!Y$12:Y$238,MATCH(IF(Input_Day1!$AG104="","",SMALL(Input_Day1!$AD$12:$AD$238,Input_Day1!$AG104)),Input_Day1!$AD$12:'Input_Day1'!$AD$238,0)))</f>
        <v/>
      </c>
      <c r="Z95" s="1" t="str">
        <f>IF($A95="","",INDEX(Input_Day1!Z$12:Z$238,MATCH(IF(Input_Day1!$AG104="","",SMALL(Input_Day1!$AD$12:$AD$238,Input_Day1!$AG104)),Input_Day1!$AD$12:'Input_Day1'!$AD$238,0)))</f>
        <v/>
      </c>
    </row>
    <row r="96" spans="1:26" x14ac:dyDescent="0.35">
      <c r="A96" s="1" t="str">
        <f>INDEX(Input_Day1!AC$12:AC$238,MATCH(IF(Input_Day1!$AG105="","",SMALL(Input_Day1!$AD$12:$AD$238,Input_Day1!$AG105)),Input_Day1!$AD$12:'Input_Day1'!$AD$238,0))</f>
        <v/>
      </c>
      <c r="B96" s="1" t="str">
        <f>IF($A96="","",INDEX(Input_Day1!A$12:A$238,MATCH(IF(Input_Day1!$AG105="","",SMALL(Input_Day1!$AD$12:$AD$238,Input_Day1!$AG105)),Input_Day1!$AD$12:'Input_Day1'!$AD$238,0)))</f>
        <v/>
      </c>
      <c r="C96" s="1" t="str">
        <f>IF($A96="","",INDEX(Input_Day1!B$12:B$238,MATCH(IF(Input_Day1!$AG105="","",SMALL(Input_Day1!$AD$12:$AD$238,Input_Day1!$AG105)),Input_Day1!$AD$12:'Input_Day1'!$AD$238,0)))</f>
        <v/>
      </c>
      <c r="D96" s="1" t="str">
        <f>IF($A96="","",INDEX(Input_Day1!C$12:C$238,MATCH(IF(Input_Day1!$AG105="","",SMALL(Input_Day1!$AD$12:$AD$238,Input_Day1!$AG105)),Input_Day1!$AD$12:'Input_Day1'!$AD$238,0)))</f>
        <v/>
      </c>
      <c r="E96" s="4" t="str">
        <f>IF($A96="","",INDEX(Input_Day1!D$12:D$238,MATCH(IF(Input_Day1!$AG105="","",SMALL(Input_Day1!$AD$12:$AD$238,Input_Day1!$AG105)),Input_Day1!$AD$12:'Input_Day1'!$AD$238,0)))</f>
        <v/>
      </c>
      <c r="F96" s="5" t="str">
        <f>IF(OR($A96="",Input_Day1!F105=""),"",INDEX(Input_Day1!F$12:F$238,MATCH(IF(Input_Day1!$AG105="","",SMALL(Input_Day1!$AD$12:$AD$238,Input_Day1!$AG105)),Input_Day1!$AD$12:'Input_Day1'!$AD$238,0)))</f>
        <v/>
      </c>
      <c r="G96" s="1" t="str">
        <f>IF($A96="","",INDEX(Input_Day1!G$12:G$238,MATCH(IF(Input_Day1!$AG105="","",SMALL(Input_Day1!$AD$12:$AD$238,Input_Day1!$AG105)),Input_Day1!$AD$12:'Input_Day1'!$AD$238,0)))</f>
        <v/>
      </c>
      <c r="H96" s="4" t="str">
        <f>IF($A96="","",INDEX(Input_Day1!H$12:H$238,MATCH(IF(Input_Day1!$AG105="","",SMALL(Input_Day1!$AD$12:$AD$238,Input_Day1!$AG105)),Input_Day1!$AD$12:'Input_Day1'!$AD$238,0)))</f>
        <v/>
      </c>
      <c r="I96" s="5" t="str">
        <f>IF(OR($A96="",Input_Day1!I105=""),"",INDEX(Input_Day1!I$12:I$238,MATCH(IF(Input_Day1!$AG105="","",SMALL(Input_Day1!$AD$12:$AD$238,Input_Day1!$AG105)),Input_Day1!$AD$12:'Input_Day1'!$AD$238,0)))</f>
        <v/>
      </c>
      <c r="J96" s="1" t="str">
        <f>IF($A96="","",INDEX(Input_Day1!J$12:J$238,MATCH(IF(Input_Day1!$AG105="","",SMALL(Input_Day1!$AD$12:$AD$238,Input_Day1!$AG105)),Input_Day1!$AD$12:'Input_Day1'!$AD$238,0)))</f>
        <v/>
      </c>
      <c r="K96" s="4" t="str">
        <f>IF($A96="","",INDEX(Input_Day1!K$12:K$238,MATCH(IF(Input_Day1!$AG105="","",SMALL(Input_Day1!$AD$12:$AD$238,Input_Day1!$AG105)),Input_Day1!$AD$12:'Input_Day1'!$AD$238,0)))</f>
        <v/>
      </c>
      <c r="L96" s="5" t="str">
        <f>IF(OR($A96="",Input_Day1!L105=""),"",INDEX(Input_Day1!L$12:L$238,MATCH(IF(Input_Day1!$AG105="","",SMALL(Input_Day1!$AD$12:$AD$238,Input_Day1!$AG105)),Input_Day1!$AD$12:'Input_Day1'!$AD$238,0)))</f>
        <v/>
      </c>
      <c r="M96" s="1" t="str">
        <f>IF($A96="","",INDEX(Input_Day1!M$12:M$238,MATCH(IF(Input_Day1!$AG105="","",SMALL(Input_Day1!$AD$12:$AD$238,Input_Day1!$AG105)),Input_Day1!$AD$12:'Input_Day1'!$AD$238,0)))</f>
        <v/>
      </c>
      <c r="N96" s="4" t="str">
        <f>IF($A96="","",INDEX(Input_Day1!N$12:N$238,MATCH(IF(Input_Day1!$AG105="","",SMALL(Input_Day1!$AD$12:$AD$238,Input_Day1!$AG105)),Input_Day1!$AD$12:'Input_Day1'!$AD$238,0)))</f>
        <v/>
      </c>
      <c r="O96" s="5" t="str">
        <f>IF(OR($A96="",Input_Day1!O105=""),"",INDEX(Input_Day1!O$12:O$238,MATCH(IF(Input_Day1!$AG105="","",SMALL(Input_Day1!$AD$12:$AD$238,Input_Day1!$AG105)),Input_Day1!$AD$12:'Input_Day1'!$AD$238,0)))</f>
        <v/>
      </c>
      <c r="P96" s="1" t="str">
        <f>IF($A96="","",INDEX(Input_Day1!P$12:P$238,MATCH(IF(Input_Day1!$AG105="","",SMALL(Input_Day1!$AD$12:$AD$238,Input_Day1!$AG105)),Input_Day1!$AD$12:'Input_Day1'!$AD$238,0)))</f>
        <v/>
      </c>
      <c r="Q96" s="4" t="str">
        <f>IF($A96="","",INDEX(Input_Day1!Q$12:Q$238,MATCH(IF(Input_Day1!$AG105="","",SMALL(Input_Day1!$AD$12:$AD$238,Input_Day1!$AG105)),Input_Day1!$AD$12:'Input_Day1'!$AD$238,0)))</f>
        <v/>
      </c>
      <c r="R96" s="5" t="str">
        <f>IF(OR($A96="",Input_Day1!R105=""),"",INDEX(Input_Day1!R$12:R$238,MATCH(IF(Input_Day1!$AG105="","",SMALL(Input_Day1!$AD$12:$AD$238,Input_Day1!$AG105)),Input_Day1!$AD$12:'Input_Day1'!$AD$238,0)))</f>
        <v/>
      </c>
      <c r="S96" s="1" t="str">
        <f>IF($A96="","",INDEX(Input_Day1!S$12:S$238,MATCH(IF(Input_Day1!$AG105="","",SMALL(Input_Day1!$AD$12:$AD$238,Input_Day1!$AG105)),Input_Day1!$AD$12:'Input_Day1'!$AD$238,0)))</f>
        <v/>
      </c>
      <c r="T96" s="4" t="str">
        <f>IF($A96="","",INDEX(Input_Day1!T$12:T$238,MATCH(IF(Input_Day1!$AG105="","",SMALL(Input_Day1!$AD$12:$AD$238,Input_Day1!$AG105)),Input_Day1!$AD$12:'Input_Day1'!$AD$238,0)))</f>
        <v/>
      </c>
      <c r="U96" s="5" t="str">
        <f>IF(OR($A96="",Input_Day1!U105=""),"",INDEX(Input_Day1!U$12:U$238,MATCH(IF(Input_Day1!$AG105="","",SMALL(Input_Day1!$AD$12:$AD$238,Input_Day1!$AG105)),Input_Day1!$AD$12:'Input_Day1'!$AD$238,0)))</f>
        <v/>
      </c>
      <c r="V96" s="1" t="str">
        <f>IF($A96="","",INDEX(Input_Day1!V$12:V$238,MATCH(IF(Input_Day1!$AG105="","",SMALL(Input_Day1!$AD$12:$AD$238,Input_Day1!$AG105)),Input_Day1!$AD$12:'Input_Day1'!$AD$238,0)))</f>
        <v/>
      </c>
      <c r="W96" s="4" t="str">
        <f>IF($A96="","",INDEX(Input_Day1!W$12:W$238,MATCH(IF(Input_Day1!$AG105="","",SMALL(Input_Day1!$AD$12:$AD$238,Input_Day1!$AG105)),Input_Day1!$AD$12:'Input_Day1'!$AD$238,0)))</f>
        <v/>
      </c>
      <c r="X96" s="5" t="str">
        <f>IF(OR($A96="",Input_Day1!X105=""),"",INDEX(Input_Day1!X$12:X$238,MATCH(IF(Input_Day1!$AG105="","",SMALL(Input_Day1!$AD$12:$AD$238,Input_Day1!$AG105)),Input_Day1!$AD$12:'Input_Day1'!$AD$238,0)))</f>
        <v/>
      </c>
      <c r="Y96" s="1" t="str">
        <f>IF($A96="","",INDEX(Input_Day1!Y$12:Y$238,MATCH(IF(Input_Day1!$AG105="","",SMALL(Input_Day1!$AD$12:$AD$238,Input_Day1!$AG105)),Input_Day1!$AD$12:'Input_Day1'!$AD$238,0)))</f>
        <v/>
      </c>
      <c r="Z96" s="1" t="str">
        <f>IF($A96="","",INDEX(Input_Day1!Z$12:Z$238,MATCH(IF(Input_Day1!$AG105="","",SMALL(Input_Day1!$AD$12:$AD$238,Input_Day1!$AG105)),Input_Day1!$AD$12:'Input_Day1'!$AD$238,0)))</f>
        <v/>
      </c>
    </row>
    <row r="97" spans="1:26" x14ac:dyDescent="0.35">
      <c r="A97" s="1" t="str">
        <f>INDEX(Input_Day1!AC$12:AC$238,MATCH(IF(Input_Day1!$AG106="","",SMALL(Input_Day1!$AD$12:$AD$238,Input_Day1!$AG106)),Input_Day1!$AD$12:'Input_Day1'!$AD$238,0))</f>
        <v/>
      </c>
      <c r="B97" s="1" t="str">
        <f>IF($A97="","",INDEX(Input_Day1!A$12:A$238,MATCH(IF(Input_Day1!$AG106="","",SMALL(Input_Day1!$AD$12:$AD$238,Input_Day1!$AG106)),Input_Day1!$AD$12:'Input_Day1'!$AD$238,0)))</f>
        <v/>
      </c>
      <c r="C97" s="1" t="str">
        <f>IF($A97="","",INDEX(Input_Day1!B$12:B$238,MATCH(IF(Input_Day1!$AG106="","",SMALL(Input_Day1!$AD$12:$AD$238,Input_Day1!$AG106)),Input_Day1!$AD$12:'Input_Day1'!$AD$238,0)))</f>
        <v/>
      </c>
      <c r="D97" s="1" t="str">
        <f>IF($A97="","",INDEX(Input_Day1!C$12:C$238,MATCH(IF(Input_Day1!$AG106="","",SMALL(Input_Day1!$AD$12:$AD$238,Input_Day1!$AG106)),Input_Day1!$AD$12:'Input_Day1'!$AD$238,0)))</f>
        <v/>
      </c>
      <c r="E97" s="4" t="str">
        <f>IF($A97="","",INDEX(Input_Day1!D$12:D$238,MATCH(IF(Input_Day1!$AG106="","",SMALL(Input_Day1!$AD$12:$AD$238,Input_Day1!$AG106)),Input_Day1!$AD$12:'Input_Day1'!$AD$238,0)))</f>
        <v/>
      </c>
      <c r="F97" s="5" t="str">
        <f>IF(OR($A97="",Input_Day1!F106=""),"",INDEX(Input_Day1!F$12:F$238,MATCH(IF(Input_Day1!$AG106="","",SMALL(Input_Day1!$AD$12:$AD$238,Input_Day1!$AG106)),Input_Day1!$AD$12:'Input_Day1'!$AD$238,0)))</f>
        <v/>
      </c>
      <c r="G97" s="1" t="str">
        <f>IF($A97="","",INDEX(Input_Day1!G$12:G$238,MATCH(IF(Input_Day1!$AG106="","",SMALL(Input_Day1!$AD$12:$AD$238,Input_Day1!$AG106)),Input_Day1!$AD$12:'Input_Day1'!$AD$238,0)))</f>
        <v/>
      </c>
      <c r="H97" s="4" t="str">
        <f>IF($A97="","",INDEX(Input_Day1!H$12:H$238,MATCH(IF(Input_Day1!$AG106="","",SMALL(Input_Day1!$AD$12:$AD$238,Input_Day1!$AG106)),Input_Day1!$AD$12:'Input_Day1'!$AD$238,0)))</f>
        <v/>
      </c>
      <c r="I97" s="5" t="str">
        <f>IF(OR($A97="",Input_Day1!I106=""),"",INDEX(Input_Day1!I$12:I$238,MATCH(IF(Input_Day1!$AG106="","",SMALL(Input_Day1!$AD$12:$AD$238,Input_Day1!$AG106)),Input_Day1!$AD$12:'Input_Day1'!$AD$238,0)))</f>
        <v/>
      </c>
      <c r="J97" s="1" t="str">
        <f>IF($A97="","",INDEX(Input_Day1!J$12:J$238,MATCH(IF(Input_Day1!$AG106="","",SMALL(Input_Day1!$AD$12:$AD$238,Input_Day1!$AG106)),Input_Day1!$AD$12:'Input_Day1'!$AD$238,0)))</f>
        <v/>
      </c>
      <c r="K97" s="4" t="str">
        <f>IF($A97="","",INDEX(Input_Day1!K$12:K$238,MATCH(IF(Input_Day1!$AG106="","",SMALL(Input_Day1!$AD$12:$AD$238,Input_Day1!$AG106)),Input_Day1!$AD$12:'Input_Day1'!$AD$238,0)))</f>
        <v/>
      </c>
      <c r="L97" s="5" t="str">
        <f>IF(OR($A97="",Input_Day1!L106=""),"",INDEX(Input_Day1!L$12:L$238,MATCH(IF(Input_Day1!$AG106="","",SMALL(Input_Day1!$AD$12:$AD$238,Input_Day1!$AG106)),Input_Day1!$AD$12:'Input_Day1'!$AD$238,0)))</f>
        <v/>
      </c>
      <c r="M97" s="1" t="str">
        <f>IF($A97="","",INDEX(Input_Day1!M$12:M$238,MATCH(IF(Input_Day1!$AG106="","",SMALL(Input_Day1!$AD$12:$AD$238,Input_Day1!$AG106)),Input_Day1!$AD$12:'Input_Day1'!$AD$238,0)))</f>
        <v/>
      </c>
      <c r="N97" s="4" t="str">
        <f>IF($A97="","",INDEX(Input_Day1!N$12:N$238,MATCH(IF(Input_Day1!$AG106="","",SMALL(Input_Day1!$AD$12:$AD$238,Input_Day1!$AG106)),Input_Day1!$AD$12:'Input_Day1'!$AD$238,0)))</f>
        <v/>
      </c>
      <c r="O97" s="5" t="str">
        <f>IF(OR($A97="",Input_Day1!O106=""),"",INDEX(Input_Day1!O$12:O$238,MATCH(IF(Input_Day1!$AG106="","",SMALL(Input_Day1!$AD$12:$AD$238,Input_Day1!$AG106)),Input_Day1!$AD$12:'Input_Day1'!$AD$238,0)))</f>
        <v/>
      </c>
      <c r="P97" s="1" t="str">
        <f>IF($A97="","",INDEX(Input_Day1!P$12:P$238,MATCH(IF(Input_Day1!$AG106="","",SMALL(Input_Day1!$AD$12:$AD$238,Input_Day1!$AG106)),Input_Day1!$AD$12:'Input_Day1'!$AD$238,0)))</f>
        <v/>
      </c>
      <c r="Q97" s="4" t="str">
        <f>IF($A97="","",INDEX(Input_Day1!Q$12:Q$238,MATCH(IF(Input_Day1!$AG106="","",SMALL(Input_Day1!$AD$12:$AD$238,Input_Day1!$AG106)),Input_Day1!$AD$12:'Input_Day1'!$AD$238,0)))</f>
        <v/>
      </c>
      <c r="R97" s="5" t="str">
        <f>IF(OR($A97="",Input_Day1!R106=""),"",INDEX(Input_Day1!R$12:R$238,MATCH(IF(Input_Day1!$AG106="","",SMALL(Input_Day1!$AD$12:$AD$238,Input_Day1!$AG106)),Input_Day1!$AD$12:'Input_Day1'!$AD$238,0)))</f>
        <v/>
      </c>
      <c r="S97" s="1" t="str">
        <f>IF($A97="","",INDEX(Input_Day1!S$12:S$238,MATCH(IF(Input_Day1!$AG106="","",SMALL(Input_Day1!$AD$12:$AD$238,Input_Day1!$AG106)),Input_Day1!$AD$12:'Input_Day1'!$AD$238,0)))</f>
        <v/>
      </c>
      <c r="T97" s="4" t="str">
        <f>IF($A97="","",INDEX(Input_Day1!T$12:T$238,MATCH(IF(Input_Day1!$AG106="","",SMALL(Input_Day1!$AD$12:$AD$238,Input_Day1!$AG106)),Input_Day1!$AD$12:'Input_Day1'!$AD$238,0)))</f>
        <v/>
      </c>
      <c r="U97" s="5" t="str">
        <f>IF(OR($A97="",Input_Day1!U106=""),"",INDEX(Input_Day1!U$12:U$238,MATCH(IF(Input_Day1!$AG106="","",SMALL(Input_Day1!$AD$12:$AD$238,Input_Day1!$AG106)),Input_Day1!$AD$12:'Input_Day1'!$AD$238,0)))</f>
        <v/>
      </c>
      <c r="V97" s="1" t="str">
        <f>IF($A97="","",INDEX(Input_Day1!V$12:V$238,MATCH(IF(Input_Day1!$AG106="","",SMALL(Input_Day1!$AD$12:$AD$238,Input_Day1!$AG106)),Input_Day1!$AD$12:'Input_Day1'!$AD$238,0)))</f>
        <v/>
      </c>
      <c r="W97" s="4" t="str">
        <f>IF($A97="","",INDEX(Input_Day1!W$12:W$238,MATCH(IF(Input_Day1!$AG106="","",SMALL(Input_Day1!$AD$12:$AD$238,Input_Day1!$AG106)),Input_Day1!$AD$12:'Input_Day1'!$AD$238,0)))</f>
        <v/>
      </c>
      <c r="X97" s="5" t="str">
        <f>IF(OR($A97="",Input_Day1!X106=""),"",INDEX(Input_Day1!X$12:X$238,MATCH(IF(Input_Day1!$AG106="","",SMALL(Input_Day1!$AD$12:$AD$238,Input_Day1!$AG106)),Input_Day1!$AD$12:'Input_Day1'!$AD$238,0)))</f>
        <v/>
      </c>
      <c r="Y97" s="1" t="str">
        <f>IF($A97="","",INDEX(Input_Day1!Y$12:Y$238,MATCH(IF(Input_Day1!$AG106="","",SMALL(Input_Day1!$AD$12:$AD$238,Input_Day1!$AG106)),Input_Day1!$AD$12:'Input_Day1'!$AD$238,0)))</f>
        <v/>
      </c>
      <c r="Z97" s="1" t="str">
        <f>IF($A97="","",INDEX(Input_Day1!Z$12:Z$238,MATCH(IF(Input_Day1!$AG106="","",SMALL(Input_Day1!$AD$12:$AD$238,Input_Day1!$AG106)),Input_Day1!$AD$12:'Input_Day1'!$AD$238,0)))</f>
        <v/>
      </c>
    </row>
    <row r="98" spans="1:26" x14ac:dyDescent="0.35">
      <c r="A98" s="1" t="str">
        <f>INDEX(Input_Day1!AC$12:AC$238,MATCH(IF(Input_Day1!$AG107="","",SMALL(Input_Day1!$AD$12:$AD$238,Input_Day1!$AG107)),Input_Day1!$AD$12:'Input_Day1'!$AD$238,0))</f>
        <v/>
      </c>
      <c r="B98" s="1" t="str">
        <f>IF($A98="","",INDEX(Input_Day1!A$12:A$238,MATCH(IF(Input_Day1!$AG107="","",SMALL(Input_Day1!$AD$12:$AD$238,Input_Day1!$AG107)),Input_Day1!$AD$12:'Input_Day1'!$AD$238,0)))</f>
        <v/>
      </c>
      <c r="C98" s="1" t="str">
        <f>IF($A98="","",INDEX(Input_Day1!B$12:B$238,MATCH(IF(Input_Day1!$AG107="","",SMALL(Input_Day1!$AD$12:$AD$238,Input_Day1!$AG107)),Input_Day1!$AD$12:'Input_Day1'!$AD$238,0)))</f>
        <v/>
      </c>
      <c r="D98" s="1" t="str">
        <f>IF($A98="","",INDEX(Input_Day1!C$12:C$238,MATCH(IF(Input_Day1!$AG107="","",SMALL(Input_Day1!$AD$12:$AD$238,Input_Day1!$AG107)),Input_Day1!$AD$12:'Input_Day1'!$AD$238,0)))</f>
        <v/>
      </c>
      <c r="E98" s="4" t="str">
        <f>IF($A98="","",INDEX(Input_Day1!D$12:D$238,MATCH(IF(Input_Day1!$AG107="","",SMALL(Input_Day1!$AD$12:$AD$238,Input_Day1!$AG107)),Input_Day1!$AD$12:'Input_Day1'!$AD$238,0)))</f>
        <v/>
      </c>
      <c r="F98" s="5" t="str">
        <f>IF(OR($A98="",Input_Day1!F107=""),"",INDEX(Input_Day1!F$12:F$238,MATCH(IF(Input_Day1!$AG107="","",SMALL(Input_Day1!$AD$12:$AD$238,Input_Day1!$AG107)),Input_Day1!$AD$12:'Input_Day1'!$AD$238,0)))</f>
        <v/>
      </c>
      <c r="G98" s="1" t="str">
        <f>IF($A98="","",INDEX(Input_Day1!G$12:G$238,MATCH(IF(Input_Day1!$AG107="","",SMALL(Input_Day1!$AD$12:$AD$238,Input_Day1!$AG107)),Input_Day1!$AD$12:'Input_Day1'!$AD$238,0)))</f>
        <v/>
      </c>
      <c r="H98" s="4" t="str">
        <f>IF($A98="","",INDEX(Input_Day1!H$12:H$238,MATCH(IF(Input_Day1!$AG107="","",SMALL(Input_Day1!$AD$12:$AD$238,Input_Day1!$AG107)),Input_Day1!$AD$12:'Input_Day1'!$AD$238,0)))</f>
        <v/>
      </c>
      <c r="I98" s="5" t="str">
        <f>IF(OR($A98="",Input_Day1!I107=""),"",INDEX(Input_Day1!I$12:I$238,MATCH(IF(Input_Day1!$AG107="","",SMALL(Input_Day1!$AD$12:$AD$238,Input_Day1!$AG107)),Input_Day1!$AD$12:'Input_Day1'!$AD$238,0)))</f>
        <v/>
      </c>
      <c r="J98" s="1" t="str">
        <f>IF($A98="","",INDEX(Input_Day1!J$12:J$238,MATCH(IF(Input_Day1!$AG107="","",SMALL(Input_Day1!$AD$12:$AD$238,Input_Day1!$AG107)),Input_Day1!$AD$12:'Input_Day1'!$AD$238,0)))</f>
        <v/>
      </c>
      <c r="K98" s="4" t="str">
        <f>IF($A98="","",INDEX(Input_Day1!K$12:K$238,MATCH(IF(Input_Day1!$AG107="","",SMALL(Input_Day1!$AD$12:$AD$238,Input_Day1!$AG107)),Input_Day1!$AD$12:'Input_Day1'!$AD$238,0)))</f>
        <v/>
      </c>
      <c r="L98" s="5" t="str">
        <f>IF(OR($A98="",Input_Day1!L107=""),"",INDEX(Input_Day1!L$12:L$238,MATCH(IF(Input_Day1!$AG107="","",SMALL(Input_Day1!$AD$12:$AD$238,Input_Day1!$AG107)),Input_Day1!$AD$12:'Input_Day1'!$AD$238,0)))</f>
        <v/>
      </c>
      <c r="M98" s="1" t="str">
        <f>IF($A98="","",INDEX(Input_Day1!M$12:M$238,MATCH(IF(Input_Day1!$AG107="","",SMALL(Input_Day1!$AD$12:$AD$238,Input_Day1!$AG107)),Input_Day1!$AD$12:'Input_Day1'!$AD$238,0)))</f>
        <v/>
      </c>
      <c r="N98" s="4" t="str">
        <f>IF($A98="","",INDEX(Input_Day1!N$12:N$238,MATCH(IF(Input_Day1!$AG107="","",SMALL(Input_Day1!$AD$12:$AD$238,Input_Day1!$AG107)),Input_Day1!$AD$12:'Input_Day1'!$AD$238,0)))</f>
        <v/>
      </c>
      <c r="O98" s="5" t="str">
        <f>IF(OR($A98="",Input_Day1!O107=""),"",INDEX(Input_Day1!O$12:O$238,MATCH(IF(Input_Day1!$AG107="","",SMALL(Input_Day1!$AD$12:$AD$238,Input_Day1!$AG107)),Input_Day1!$AD$12:'Input_Day1'!$AD$238,0)))</f>
        <v/>
      </c>
      <c r="P98" s="1" t="str">
        <f>IF($A98="","",INDEX(Input_Day1!P$12:P$238,MATCH(IF(Input_Day1!$AG107="","",SMALL(Input_Day1!$AD$12:$AD$238,Input_Day1!$AG107)),Input_Day1!$AD$12:'Input_Day1'!$AD$238,0)))</f>
        <v/>
      </c>
      <c r="Q98" s="4" t="str">
        <f>IF($A98="","",INDEX(Input_Day1!Q$12:Q$238,MATCH(IF(Input_Day1!$AG107="","",SMALL(Input_Day1!$AD$12:$AD$238,Input_Day1!$AG107)),Input_Day1!$AD$12:'Input_Day1'!$AD$238,0)))</f>
        <v/>
      </c>
      <c r="R98" s="5" t="str">
        <f>IF(OR($A98="",Input_Day1!R107=""),"",INDEX(Input_Day1!R$12:R$238,MATCH(IF(Input_Day1!$AG107="","",SMALL(Input_Day1!$AD$12:$AD$238,Input_Day1!$AG107)),Input_Day1!$AD$12:'Input_Day1'!$AD$238,0)))</f>
        <v/>
      </c>
      <c r="S98" s="1" t="str">
        <f>IF($A98="","",INDEX(Input_Day1!S$12:S$238,MATCH(IF(Input_Day1!$AG107="","",SMALL(Input_Day1!$AD$12:$AD$238,Input_Day1!$AG107)),Input_Day1!$AD$12:'Input_Day1'!$AD$238,0)))</f>
        <v/>
      </c>
      <c r="T98" s="4" t="str">
        <f>IF($A98="","",INDEX(Input_Day1!T$12:T$238,MATCH(IF(Input_Day1!$AG107="","",SMALL(Input_Day1!$AD$12:$AD$238,Input_Day1!$AG107)),Input_Day1!$AD$12:'Input_Day1'!$AD$238,0)))</f>
        <v/>
      </c>
      <c r="U98" s="5" t="str">
        <f>IF(OR($A98="",Input_Day1!U107=""),"",INDEX(Input_Day1!U$12:U$238,MATCH(IF(Input_Day1!$AG107="","",SMALL(Input_Day1!$AD$12:$AD$238,Input_Day1!$AG107)),Input_Day1!$AD$12:'Input_Day1'!$AD$238,0)))</f>
        <v/>
      </c>
      <c r="V98" s="1" t="str">
        <f>IF($A98="","",INDEX(Input_Day1!V$12:V$238,MATCH(IF(Input_Day1!$AG107="","",SMALL(Input_Day1!$AD$12:$AD$238,Input_Day1!$AG107)),Input_Day1!$AD$12:'Input_Day1'!$AD$238,0)))</f>
        <v/>
      </c>
      <c r="W98" s="4" t="str">
        <f>IF($A98="","",INDEX(Input_Day1!W$12:W$238,MATCH(IF(Input_Day1!$AG107="","",SMALL(Input_Day1!$AD$12:$AD$238,Input_Day1!$AG107)),Input_Day1!$AD$12:'Input_Day1'!$AD$238,0)))</f>
        <v/>
      </c>
      <c r="X98" s="5" t="str">
        <f>IF(OR($A98="",Input_Day1!X107=""),"",INDEX(Input_Day1!X$12:X$238,MATCH(IF(Input_Day1!$AG107="","",SMALL(Input_Day1!$AD$12:$AD$238,Input_Day1!$AG107)),Input_Day1!$AD$12:'Input_Day1'!$AD$238,0)))</f>
        <v/>
      </c>
      <c r="Y98" s="1" t="str">
        <f>IF($A98="","",INDEX(Input_Day1!Y$12:Y$238,MATCH(IF(Input_Day1!$AG107="","",SMALL(Input_Day1!$AD$12:$AD$238,Input_Day1!$AG107)),Input_Day1!$AD$12:'Input_Day1'!$AD$238,0)))</f>
        <v/>
      </c>
      <c r="Z98" s="1" t="str">
        <f>IF($A98="","",INDEX(Input_Day1!Z$12:Z$238,MATCH(IF(Input_Day1!$AG107="","",SMALL(Input_Day1!$AD$12:$AD$238,Input_Day1!$AG107)),Input_Day1!$AD$12:'Input_Day1'!$AD$238,0)))</f>
        <v/>
      </c>
    </row>
    <row r="99" spans="1:26" x14ac:dyDescent="0.35">
      <c r="A99" s="1" t="str">
        <f>INDEX(Input_Day1!AC$12:AC$238,MATCH(IF(Input_Day1!$AG108="","",SMALL(Input_Day1!$AD$12:$AD$238,Input_Day1!$AG108)),Input_Day1!$AD$12:'Input_Day1'!$AD$238,0))</f>
        <v/>
      </c>
      <c r="B99" s="1" t="str">
        <f>IF($A99="","",INDEX(Input_Day1!A$12:A$238,MATCH(IF(Input_Day1!$AG108="","",SMALL(Input_Day1!$AD$12:$AD$238,Input_Day1!$AG108)),Input_Day1!$AD$12:'Input_Day1'!$AD$238,0)))</f>
        <v/>
      </c>
      <c r="C99" s="1" t="str">
        <f>IF($A99="","",INDEX(Input_Day1!B$12:B$238,MATCH(IF(Input_Day1!$AG108="","",SMALL(Input_Day1!$AD$12:$AD$238,Input_Day1!$AG108)),Input_Day1!$AD$12:'Input_Day1'!$AD$238,0)))</f>
        <v/>
      </c>
      <c r="D99" s="1" t="str">
        <f>IF($A99="","",INDEX(Input_Day1!C$12:C$238,MATCH(IF(Input_Day1!$AG108="","",SMALL(Input_Day1!$AD$12:$AD$238,Input_Day1!$AG108)),Input_Day1!$AD$12:'Input_Day1'!$AD$238,0)))</f>
        <v/>
      </c>
      <c r="E99" s="4" t="str">
        <f>IF($A99="","",INDEX(Input_Day1!D$12:D$238,MATCH(IF(Input_Day1!$AG108="","",SMALL(Input_Day1!$AD$12:$AD$238,Input_Day1!$AG108)),Input_Day1!$AD$12:'Input_Day1'!$AD$238,0)))</f>
        <v/>
      </c>
      <c r="F99" s="5" t="str">
        <f>IF(OR($A99="",Input_Day1!F108=""),"",INDEX(Input_Day1!F$12:F$238,MATCH(IF(Input_Day1!$AG108="","",SMALL(Input_Day1!$AD$12:$AD$238,Input_Day1!$AG108)),Input_Day1!$AD$12:'Input_Day1'!$AD$238,0)))</f>
        <v/>
      </c>
      <c r="G99" s="1" t="str">
        <f>IF($A99="","",INDEX(Input_Day1!G$12:G$238,MATCH(IF(Input_Day1!$AG108="","",SMALL(Input_Day1!$AD$12:$AD$238,Input_Day1!$AG108)),Input_Day1!$AD$12:'Input_Day1'!$AD$238,0)))</f>
        <v/>
      </c>
      <c r="H99" s="4" t="str">
        <f>IF($A99="","",INDEX(Input_Day1!H$12:H$238,MATCH(IF(Input_Day1!$AG108="","",SMALL(Input_Day1!$AD$12:$AD$238,Input_Day1!$AG108)),Input_Day1!$AD$12:'Input_Day1'!$AD$238,0)))</f>
        <v/>
      </c>
      <c r="I99" s="5" t="str">
        <f>IF(OR($A99="",Input_Day1!I108=""),"",INDEX(Input_Day1!I$12:I$238,MATCH(IF(Input_Day1!$AG108="","",SMALL(Input_Day1!$AD$12:$AD$238,Input_Day1!$AG108)),Input_Day1!$AD$12:'Input_Day1'!$AD$238,0)))</f>
        <v/>
      </c>
      <c r="J99" s="1" t="str">
        <f>IF($A99="","",INDEX(Input_Day1!J$12:J$238,MATCH(IF(Input_Day1!$AG108="","",SMALL(Input_Day1!$AD$12:$AD$238,Input_Day1!$AG108)),Input_Day1!$AD$12:'Input_Day1'!$AD$238,0)))</f>
        <v/>
      </c>
      <c r="K99" s="4" t="str">
        <f>IF($A99="","",INDEX(Input_Day1!K$12:K$238,MATCH(IF(Input_Day1!$AG108="","",SMALL(Input_Day1!$AD$12:$AD$238,Input_Day1!$AG108)),Input_Day1!$AD$12:'Input_Day1'!$AD$238,0)))</f>
        <v/>
      </c>
      <c r="L99" s="5" t="str">
        <f>IF(OR($A99="",Input_Day1!L108=""),"",INDEX(Input_Day1!L$12:L$238,MATCH(IF(Input_Day1!$AG108="","",SMALL(Input_Day1!$AD$12:$AD$238,Input_Day1!$AG108)),Input_Day1!$AD$12:'Input_Day1'!$AD$238,0)))</f>
        <v/>
      </c>
      <c r="M99" s="1" t="str">
        <f>IF($A99="","",INDEX(Input_Day1!M$12:M$238,MATCH(IF(Input_Day1!$AG108="","",SMALL(Input_Day1!$AD$12:$AD$238,Input_Day1!$AG108)),Input_Day1!$AD$12:'Input_Day1'!$AD$238,0)))</f>
        <v/>
      </c>
      <c r="N99" s="4" t="str">
        <f>IF($A99="","",INDEX(Input_Day1!N$12:N$238,MATCH(IF(Input_Day1!$AG108="","",SMALL(Input_Day1!$AD$12:$AD$238,Input_Day1!$AG108)),Input_Day1!$AD$12:'Input_Day1'!$AD$238,0)))</f>
        <v/>
      </c>
      <c r="O99" s="5" t="str">
        <f>IF(OR($A99="",Input_Day1!O108=""),"",INDEX(Input_Day1!O$12:O$238,MATCH(IF(Input_Day1!$AG108="","",SMALL(Input_Day1!$AD$12:$AD$238,Input_Day1!$AG108)),Input_Day1!$AD$12:'Input_Day1'!$AD$238,0)))</f>
        <v/>
      </c>
      <c r="P99" s="1" t="str">
        <f>IF($A99="","",INDEX(Input_Day1!P$12:P$238,MATCH(IF(Input_Day1!$AG108="","",SMALL(Input_Day1!$AD$12:$AD$238,Input_Day1!$AG108)),Input_Day1!$AD$12:'Input_Day1'!$AD$238,0)))</f>
        <v/>
      </c>
      <c r="Q99" s="4" t="str">
        <f>IF($A99="","",INDEX(Input_Day1!Q$12:Q$238,MATCH(IF(Input_Day1!$AG108="","",SMALL(Input_Day1!$AD$12:$AD$238,Input_Day1!$AG108)),Input_Day1!$AD$12:'Input_Day1'!$AD$238,0)))</f>
        <v/>
      </c>
      <c r="R99" s="5" t="str">
        <f>IF(OR($A99="",Input_Day1!R108=""),"",INDEX(Input_Day1!R$12:R$238,MATCH(IF(Input_Day1!$AG108="","",SMALL(Input_Day1!$AD$12:$AD$238,Input_Day1!$AG108)),Input_Day1!$AD$12:'Input_Day1'!$AD$238,0)))</f>
        <v/>
      </c>
      <c r="S99" s="1" t="str">
        <f>IF($A99="","",INDEX(Input_Day1!S$12:S$238,MATCH(IF(Input_Day1!$AG108="","",SMALL(Input_Day1!$AD$12:$AD$238,Input_Day1!$AG108)),Input_Day1!$AD$12:'Input_Day1'!$AD$238,0)))</f>
        <v/>
      </c>
      <c r="T99" s="4" t="str">
        <f>IF($A99="","",INDEX(Input_Day1!T$12:T$238,MATCH(IF(Input_Day1!$AG108="","",SMALL(Input_Day1!$AD$12:$AD$238,Input_Day1!$AG108)),Input_Day1!$AD$12:'Input_Day1'!$AD$238,0)))</f>
        <v/>
      </c>
      <c r="U99" s="5" t="str">
        <f>IF(OR($A99="",Input_Day1!U108=""),"",INDEX(Input_Day1!U$12:U$238,MATCH(IF(Input_Day1!$AG108="","",SMALL(Input_Day1!$AD$12:$AD$238,Input_Day1!$AG108)),Input_Day1!$AD$12:'Input_Day1'!$AD$238,0)))</f>
        <v/>
      </c>
      <c r="V99" s="1" t="str">
        <f>IF($A99="","",INDEX(Input_Day1!V$12:V$238,MATCH(IF(Input_Day1!$AG108="","",SMALL(Input_Day1!$AD$12:$AD$238,Input_Day1!$AG108)),Input_Day1!$AD$12:'Input_Day1'!$AD$238,0)))</f>
        <v/>
      </c>
      <c r="W99" s="4" t="str">
        <f>IF($A99="","",INDEX(Input_Day1!W$12:W$238,MATCH(IF(Input_Day1!$AG108="","",SMALL(Input_Day1!$AD$12:$AD$238,Input_Day1!$AG108)),Input_Day1!$AD$12:'Input_Day1'!$AD$238,0)))</f>
        <v/>
      </c>
      <c r="X99" s="5" t="str">
        <f>IF(OR($A99="",Input_Day1!X108=""),"",INDEX(Input_Day1!X$12:X$238,MATCH(IF(Input_Day1!$AG108="","",SMALL(Input_Day1!$AD$12:$AD$238,Input_Day1!$AG108)),Input_Day1!$AD$12:'Input_Day1'!$AD$238,0)))</f>
        <v/>
      </c>
      <c r="Y99" s="1" t="str">
        <f>IF($A99="","",INDEX(Input_Day1!Y$12:Y$238,MATCH(IF(Input_Day1!$AG108="","",SMALL(Input_Day1!$AD$12:$AD$238,Input_Day1!$AG108)),Input_Day1!$AD$12:'Input_Day1'!$AD$238,0)))</f>
        <v/>
      </c>
      <c r="Z99" s="1" t="str">
        <f>IF($A99="","",INDEX(Input_Day1!Z$12:Z$238,MATCH(IF(Input_Day1!$AG108="","",SMALL(Input_Day1!$AD$12:$AD$238,Input_Day1!$AG108)),Input_Day1!$AD$12:'Input_Day1'!$AD$238,0)))</f>
        <v/>
      </c>
    </row>
    <row r="100" spans="1:26" x14ac:dyDescent="0.35">
      <c r="A100" s="1" t="str">
        <f>INDEX(Input_Day1!AC$12:AC$238,MATCH(IF(Input_Day1!$AG109="","",SMALL(Input_Day1!$AD$12:$AD$238,Input_Day1!$AG109)),Input_Day1!$AD$12:'Input_Day1'!$AD$238,0))</f>
        <v/>
      </c>
      <c r="B100" s="1" t="str">
        <f>IF($A100="","",INDEX(Input_Day1!A$12:A$238,MATCH(IF(Input_Day1!$AG109="","",SMALL(Input_Day1!$AD$12:$AD$238,Input_Day1!$AG109)),Input_Day1!$AD$12:'Input_Day1'!$AD$238,0)))</f>
        <v/>
      </c>
      <c r="C100" s="1" t="str">
        <f>IF($A100="","",INDEX(Input_Day1!B$12:B$238,MATCH(IF(Input_Day1!$AG109="","",SMALL(Input_Day1!$AD$12:$AD$238,Input_Day1!$AG109)),Input_Day1!$AD$12:'Input_Day1'!$AD$238,0)))</f>
        <v/>
      </c>
      <c r="D100" s="1" t="str">
        <f>IF($A100="","",INDEX(Input_Day1!C$12:C$238,MATCH(IF(Input_Day1!$AG109="","",SMALL(Input_Day1!$AD$12:$AD$238,Input_Day1!$AG109)),Input_Day1!$AD$12:'Input_Day1'!$AD$238,0)))</f>
        <v/>
      </c>
      <c r="E100" s="4" t="str">
        <f>IF($A100="","",INDEX(Input_Day1!D$12:D$238,MATCH(IF(Input_Day1!$AG109="","",SMALL(Input_Day1!$AD$12:$AD$238,Input_Day1!$AG109)),Input_Day1!$AD$12:'Input_Day1'!$AD$238,0)))</f>
        <v/>
      </c>
      <c r="F100" s="5" t="str">
        <f>IF(OR($A100="",Input_Day1!F109=""),"",INDEX(Input_Day1!F$12:F$238,MATCH(IF(Input_Day1!$AG109="","",SMALL(Input_Day1!$AD$12:$AD$238,Input_Day1!$AG109)),Input_Day1!$AD$12:'Input_Day1'!$AD$238,0)))</f>
        <v/>
      </c>
      <c r="G100" s="1" t="str">
        <f>IF($A100="","",INDEX(Input_Day1!G$12:G$238,MATCH(IF(Input_Day1!$AG109="","",SMALL(Input_Day1!$AD$12:$AD$238,Input_Day1!$AG109)),Input_Day1!$AD$12:'Input_Day1'!$AD$238,0)))</f>
        <v/>
      </c>
      <c r="H100" s="4" t="str">
        <f>IF($A100="","",INDEX(Input_Day1!H$12:H$238,MATCH(IF(Input_Day1!$AG109="","",SMALL(Input_Day1!$AD$12:$AD$238,Input_Day1!$AG109)),Input_Day1!$AD$12:'Input_Day1'!$AD$238,0)))</f>
        <v/>
      </c>
      <c r="I100" s="5" t="str">
        <f>IF(OR($A100="",Input_Day1!I109=""),"",INDEX(Input_Day1!I$12:I$238,MATCH(IF(Input_Day1!$AG109="","",SMALL(Input_Day1!$AD$12:$AD$238,Input_Day1!$AG109)),Input_Day1!$AD$12:'Input_Day1'!$AD$238,0)))</f>
        <v/>
      </c>
      <c r="J100" s="1" t="str">
        <f>IF($A100="","",INDEX(Input_Day1!J$12:J$238,MATCH(IF(Input_Day1!$AG109="","",SMALL(Input_Day1!$AD$12:$AD$238,Input_Day1!$AG109)),Input_Day1!$AD$12:'Input_Day1'!$AD$238,0)))</f>
        <v/>
      </c>
      <c r="K100" s="4" t="str">
        <f>IF($A100="","",INDEX(Input_Day1!K$12:K$238,MATCH(IF(Input_Day1!$AG109="","",SMALL(Input_Day1!$AD$12:$AD$238,Input_Day1!$AG109)),Input_Day1!$AD$12:'Input_Day1'!$AD$238,0)))</f>
        <v/>
      </c>
      <c r="L100" s="5" t="str">
        <f>IF(OR($A100="",Input_Day1!L109=""),"",INDEX(Input_Day1!L$12:L$238,MATCH(IF(Input_Day1!$AG109="","",SMALL(Input_Day1!$AD$12:$AD$238,Input_Day1!$AG109)),Input_Day1!$AD$12:'Input_Day1'!$AD$238,0)))</f>
        <v/>
      </c>
      <c r="M100" s="1" t="str">
        <f>IF($A100="","",INDEX(Input_Day1!M$12:M$238,MATCH(IF(Input_Day1!$AG109="","",SMALL(Input_Day1!$AD$12:$AD$238,Input_Day1!$AG109)),Input_Day1!$AD$12:'Input_Day1'!$AD$238,0)))</f>
        <v/>
      </c>
      <c r="N100" s="4" t="str">
        <f>IF($A100="","",INDEX(Input_Day1!N$12:N$238,MATCH(IF(Input_Day1!$AG109="","",SMALL(Input_Day1!$AD$12:$AD$238,Input_Day1!$AG109)),Input_Day1!$AD$12:'Input_Day1'!$AD$238,0)))</f>
        <v/>
      </c>
      <c r="O100" s="5" t="str">
        <f>IF(OR($A100="",Input_Day1!O109=""),"",INDEX(Input_Day1!O$12:O$238,MATCH(IF(Input_Day1!$AG109="","",SMALL(Input_Day1!$AD$12:$AD$238,Input_Day1!$AG109)),Input_Day1!$AD$12:'Input_Day1'!$AD$238,0)))</f>
        <v/>
      </c>
      <c r="P100" s="1" t="str">
        <f>IF($A100="","",INDEX(Input_Day1!P$12:P$238,MATCH(IF(Input_Day1!$AG109="","",SMALL(Input_Day1!$AD$12:$AD$238,Input_Day1!$AG109)),Input_Day1!$AD$12:'Input_Day1'!$AD$238,0)))</f>
        <v/>
      </c>
      <c r="Q100" s="4" t="str">
        <f>IF($A100="","",INDEX(Input_Day1!Q$12:Q$238,MATCH(IF(Input_Day1!$AG109="","",SMALL(Input_Day1!$AD$12:$AD$238,Input_Day1!$AG109)),Input_Day1!$AD$12:'Input_Day1'!$AD$238,0)))</f>
        <v/>
      </c>
      <c r="R100" s="5" t="str">
        <f>IF(OR($A100="",Input_Day1!R109=""),"",INDEX(Input_Day1!R$12:R$238,MATCH(IF(Input_Day1!$AG109="","",SMALL(Input_Day1!$AD$12:$AD$238,Input_Day1!$AG109)),Input_Day1!$AD$12:'Input_Day1'!$AD$238,0)))</f>
        <v/>
      </c>
      <c r="S100" s="1" t="str">
        <f>IF($A100="","",INDEX(Input_Day1!S$12:S$238,MATCH(IF(Input_Day1!$AG109="","",SMALL(Input_Day1!$AD$12:$AD$238,Input_Day1!$AG109)),Input_Day1!$AD$12:'Input_Day1'!$AD$238,0)))</f>
        <v/>
      </c>
      <c r="T100" s="4" t="str">
        <f>IF($A100="","",INDEX(Input_Day1!T$12:T$238,MATCH(IF(Input_Day1!$AG109="","",SMALL(Input_Day1!$AD$12:$AD$238,Input_Day1!$AG109)),Input_Day1!$AD$12:'Input_Day1'!$AD$238,0)))</f>
        <v/>
      </c>
      <c r="U100" s="5" t="str">
        <f>IF(OR($A100="",Input_Day1!U109=""),"",INDEX(Input_Day1!U$12:U$238,MATCH(IF(Input_Day1!$AG109="","",SMALL(Input_Day1!$AD$12:$AD$238,Input_Day1!$AG109)),Input_Day1!$AD$12:'Input_Day1'!$AD$238,0)))</f>
        <v/>
      </c>
      <c r="V100" s="1" t="str">
        <f>IF($A100="","",INDEX(Input_Day1!V$12:V$238,MATCH(IF(Input_Day1!$AG109="","",SMALL(Input_Day1!$AD$12:$AD$238,Input_Day1!$AG109)),Input_Day1!$AD$12:'Input_Day1'!$AD$238,0)))</f>
        <v/>
      </c>
      <c r="W100" s="4" t="str">
        <f>IF($A100="","",INDEX(Input_Day1!W$12:W$238,MATCH(IF(Input_Day1!$AG109="","",SMALL(Input_Day1!$AD$12:$AD$238,Input_Day1!$AG109)),Input_Day1!$AD$12:'Input_Day1'!$AD$238,0)))</f>
        <v/>
      </c>
      <c r="X100" s="5" t="str">
        <f>IF(OR($A100="",Input_Day1!X109=""),"",INDEX(Input_Day1!X$12:X$238,MATCH(IF(Input_Day1!$AG109="","",SMALL(Input_Day1!$AD$12:$AD$238,Input_Day1!$AG109)),Input_Day1!$AD$12:'Input_Day1'!$AD$238,0)))</f>
        <v/>
      </c>
      <c r="Y100" s="1" t="str">
        <f>IF($A100="","",INDEX(Input_Day1!Y$12:Y$238,MATCH(IF(Input_Day1!$AG109="","",SMALL(Input_Day1!$AD$12:$AD$238,Input_Day1!$AG109)),Input_Day1!$AD$12:'Input_Day1'!$AD$238,0)))</f>
        <v/>
      </c>
      <c r="Z100" s="1" t="str">
        <f>IF($A100="","",INDEX(Input_Day1!Z$12:Z$238,MATCH(IF(Input_Day1!$AG109="","",SMALL(Input_Day1!$AD$12:$AD$238,Input_Day1!$AG109)),Input_Day1!$AD$12:'Input_Day1'!$AD$238,0)))</f>
        <v/>
      </c>
    </row>
    <row r="101" spans="1:26" x14ac:dyDescent="0.35">
      <c r="A101" s="1" t="str">
        <f>INDEX(Input_Day1!AC$12:AC$238,MATCH(IF(Input_Day1!$AG110="","",SMALL(Input_Day1!$AD$12:$AD$238,Input_Day1!$AG110)),Input_Day1!$AD$12:'Input_Day1'!$AD$238,0))</f>
        <v/>
      </c>
      <c r="B101" s="1" t="str">
        <f>IF($A101="","",INDEX(Input_Day1!A$12:A$238,MATCH(IF(Input_Day1!$AG110="","",SMALL(Input_Day1!$AD$12:$AD$238,Input_Day1!$AG110)),Input_Day1!$AD$12:'Input_Day1'!$AD$238,0)))</f>
        <v/>
      </c>
      <c r="C101" s="1" t="str">
        <f>IF($A101="","",INDEX(Input_Day1!B$12:B$238,MATCH(IF(Input_Day1!$AG110="","",SMALL(Input_Day1!$AD$12:$AD$238,Input_Day1!$AG110)),Input_Day1!$AD$12:'Input_Day1'!$AD$238,0)))</f>
        <v/>
      </c>
      <c r="D101" s="1" t="str">
        <f>IF($A101="","",INDEX(Input_Day1!C$12:C$238,MATCH(IF(Input_Day1!$AG110="","",SMALL(Input_Day1!$AD$12:$AD$238,Input_Day1!$AG110)),Input_Day1!$AD$12:'Input_Day1'!$AD$238,0)))</f>
        <v/>
      </c>
      <c r="E101" s="4" t="str">
        <f>IF($A101="","",INDEX(Input_Day1!D$12:D$238,MATCH(IF(Input_Day1!$AG110="","",SMALL(Input_Day1!$AD$12:$AD$238,Input_Day1!$AG110)),Input_Day1!$AD$12:'Input_Day1'!$AD$238,0)))</f>
        <v/>
      </c>
      <c r="F101" s="5" t="str">
        <f>IF(OR($A101="",Input_Day1!F110=""),"",INDEX(Input_Day1!F$12:F$238,MATCH(IF(Input_Day1!$AG110="","",SMALL(Input_Day1!$AD$12:$AD$238,Input_Day1!$AG110)),Input_Day1!$AD$12:'Input_Day1'!$AD$238,0)))</f>
        <v/>
      </c>
      <c r="G101" s="1" t="str">
        <f>IF($A101="","",INDEX(Input_Day1!G$12:G$238,MATCH(IF(Input_Day1!$AG110="","",SMALL(Input_Day1!$AD$12:$AD$238,Input_Day1!$AG110)),Input_Day1!$AD$12:'Input_Day1'!$AD$238,0)))</f>
        <v/>
      </c>
      <c r="H101" s="4" t="str">
        <f>IF($A101="","",INDEX(Input_Day1!H$12:H$238,MATCH(IF(Input_Day1!$AG110="","",SMALL(Input_Day1!$AD$12:$AD$238,Input_Day1!$AG110)),Input_Day1!$AD$12:'Input_Day1'!$AD$238,0)))</f>
        <v/>
      </c>
      <c r="I101" s="5" t="str">
        <f>IF(OR($A101="",Input_Day1!I110=""),"",INDEX(Input_Day1!I$12:I$238,MATCH(IF(Input_Day1!$AG110="","",SMALL(Input_Day1!$AD$12:$AD$238,Input_Day1!$AG110)),Input_Day1!$AD$12:'Input_Day1'!$AD$238,0)))</f>
        <v/>
      </c>
      <c r="J101" s="1" t="str">
        <f>IF($A101="","",INDEX(Input_Day1!J$12:J$238,MATCH(IF(Input_Day1!$AG110="","",SMALL(Input_Day1!$AD$12:$AD$238,Input_Day1!$AG110)),Input_Day1!$AD$12:'Input_Day1'!$AD$238,0)))</f>
        <v/>
      </c>
      <c r="K101" s="4" t="str">
        <f>IF($A101="","",INDEX(Input_Day1!K$12:K$238,MATCH(IF(Input_Day1!$AG110="","",SMALL(Input_Day1!$AD$12:$AD$238,Input_Day1!$AG110)),Input_Day1!$AD$12:'Input_Day1'!$AD$238,0)))</f>
        <v/>
      </c>
      <c r="L101" s="5" t="str">
        <f>IF(OR($A101="",Input_Day1!L110=""),"",INDEX(Input_Day1!L$12:L$238,MATCH(IF(Input_Day1!$AG110="","",SMALL(Input_Day1!$AD$12:$AD$238,Input_Day1!$AG110)),Input_Day1!$AD$12:'Input_Day1'!$AD$238,0)))</f>
        <v/>
      </c>
      <c r="M101" s="1" t="str">
        <f>IF($A101="","",INDEX(Input_Day1!M$12:M$238,MATCH(IF(Input_Day1!$AG110="","",SMALL(Input_Day1!$AD$12:$AD$238,Input_Day1!$AG110)),Input_Day1!$AD$12:'Input_Day1'!$AD$238,0)))</f>
        <v/>
      </c>
      <c r="N101" s="4" t="str">
        <f>IF($A101="","",INDEX(Input_Day1!N$12:N$238,MATCH(IF(Input_Day1!$AG110="","",SMALL(Input_Day1!$AD$12:$AD$238,Input_Day1!$AG110)),Input_Day1!$AD$12:'Input_Day1'!$AD$238,0)))</f>
        <v/>
      </c>
      <c r="O101" s="5" t="str">
        <f>IF(OR($A101="",Input_Day1!O110=""),"",INDEX(Input_Day1!O$12:O$238,MATCH(IF(Input_Day1!$AG110="","",SMALL(Input_Day1!$AD$12:$AD$238,Input_Day1!$AG110)),Input_Day1!$AD$12:'Input_Day1'!$AD$238,0)))</f>
        <v/>
      </c>
      <c r="P101" s="1" t="str">
        <f>IF($A101="","",INDEX(Input_Day1!P$12:P$238,MATCH(IF(Input_Day1!$AG110="","",SMALL(Input_Day1!$AD$12:$AD$238,Input_Day1!$AG110)),Input_Day1!$AD$12:'Input_Day1'!$AD$238,0)))</f>
        <v/>
      </c>
      <c r="Q101" s="4" t="str">
        <f>IF($A101="","",INDEX(Input_Day1!Q$12:Q$238,MATCH(IF(Input_Day1!$AG110="","",SMALL(Input_Day1!$AD$12:$AD$238,Input_Day1!$AG110)),Input_Day1!$AD$12:'Input_Day1'!$AD$238,0)))</f>
        <v/>
      </c>
      <c r="R101" s="5" t="str">
        <f>IF(OR($A101="",Input_Day1!R110=""),"",INDEX(Input_Day1!R$12:R$238,MATCH(IF(Input_Day1!$AG110="","",SMALL(Input_Day1!$AD$12:$AD$238,Input_Day1!$AG110)),Input_Day1!$AD$12:'Input_Day1'!$AD$238,0)))</f>
        <v/>
      </c>
      <c r="S101" s="1" t="str">
        <f>IF($A101="","",INDEX(Input_Day1!S$12:S$238,MATCH(IF(Input_Day1!$AG110="","",SMALL(Input_Day1!$AD$12:$AD$238,Input_Day1!$AG110)),Input_Day1!$AD$12:'Input_Day1'!$AD$238,0)))</f>
        <v/>
      </c>
      <c r="T101" s="4" t="str">
        <f>IF($A101="","",INDEX(Input_Day1!T$12:T$238,MATCH(IF(Input_Day1!$AG110="","",SMALL(Input_Day1!$AD$12:$AD$238,Input_Day1!$AG110)),Input_Day1!$AD$12:'Input_Day1'!$AD$238,0)))</f>
        <v/>
      </c>
      <c r="U101" s="5" t="str">
        <f>IF(OR($A101="",Input_Day1!U110=""),"",INDEX(Input_Day1!U$12:U$238,MATCH(IF(Input_Day1!$AG110="","",SMALL(Input_Day1!$AD$12:$AD$238,Input_Day1!$AG110)),Input_Day1!$AD$12:'Input_Day1'!$AD$238,0)))</f>
        <v/>
      </c>
      <c r="V101" s="1" t="str">
        <f>IF($A101="","",INDEX(Input_Day1!V$12:V$238,MATCH(IF(Input_Day1!$AG110="","",SMALL(Input_Day1!$AD$12:$AD$238,Input_Day1!$AG110)),Input_Day1!$AD$12:'Input_Day1'!$AD$238,0)))</f>
        <v/>
      </c>
      <c r="W101" s="4" t="str">
        <f>IF($A101="","",INDEX(Input_Day1!W$12:W$238,MATCH(IF(Input_Day1!$AG110="","",SMALL(Input_Day1!$AD$12:$AD$238,Input_Day1!$AG110)),Input_Day1!$AD$12:'Input_Day1'!$AD$238,0)))</f>
        <v/>
      </c>
      <c r="X101" s="5" t="str">
        <f>IF(OR($A101="",Input_Day1!X110=""),"",INDEX(Input_Day1!X$12:X$238,MATCH(IF(Input_Day1!$AG110="","",SMALL(Input_Day1!$AD$12:$AD$238,Input_Day1!$AG110)),Input_Day1!$AD$12:'Input_Day1'!$AD$238,0)))</f>
        <v/>
      </c>
      <c r="Y101" s="1" t="str">
        <f>IF($A101="","",INDEX(Input_Day1!Y$12:Y$238,MATCH(IF(Input_Day1!$AG110="","",SMALL(Input_Day1!$AD$12:$AD$238,Input_Day1!$AG110)),Input_Day1!$AD$12:'Input_Day1'!$AD$238,0)))</f>
        <v/>
      </c>
      <c r="Z101" s="1" t="str">
        <f>IF($A101="","",INDEX(Input_Day1!Z$12:Z$238,MATCH(IF(Input_Day1!$AG110="","",SMALL(Input_Day1!$AD$12:$AD$238,Input_Day1!$AG110)),Input_Day1!$AD$12:'Input_Day1'!$AD$238,0)))</f>
        <v/>
      </c>
    </row>
    <row r="102" spans="1:26" x14ac:dyDescent="0.35">
      <c r="A102" s="1" t="str">
        <f>INDEX(Input_Day1!AC$12:AC$238,MATCH(IF(Input_Day1!$AG111="","",SMALL(Input_Day1!$AD$12:$AD$238,Input_Day1!$AG111)),Input_Day1!$AD$12:'Input_Day1'!$AD$238,0))</f>
        <v/>
      </c>
      <c r="B102" s="1" t="str">
        <f>IF($A102="","",INDEX(Input_Day1!A$12:A$238,MATCH(IF(Input_Day1!$AG111="","",SMALL(Input_Day1!$AD$12:$AD$238,Input_Day1!$AG111)),Input_Day1!$AD$12:'Input_Day1'!$AD$238,0)))</f>
        <v/>
      </c>
      <c r="C102" s="1" t="str">
        <f>IF($A102="","",INDEX(Input_Day1!B$12:B$238,MATCH(IF(Input_Day1!$AG111="","",SMALL(Input_Day1!$AD$12:$AD$238,Input_Day1!$AG111)),Input_Day1!$AD$12:'Input_Day1'!$AD$238,0)))</f>
        <v/>
      </c>
      <c r="D102" s="1" t="str">
        <f>IF($A102="","",INDEX(Input_Day1!C$12:C$238,MATCH(IF(Input_Day1!$AG111="","",SMALL(Input_Day1!$AD$12:$AD$238,Input_Day1!$AG111)),Input_Day1!$AD$12:'Input_Day1'!$AD$238,0)))</f>
        <v/>
      </c>
      <c r="E102" s="4" t="str">
        <f>IF($A102="","",INDEX(Input_Day1!D$12:D$238,MATCH(IF(Input_Day1!$AG111="","",SMALL(Input_Day1!$AD$12:$AD$238,Input_Day1!$AG111)),Input_Day1!$AD$12:'Input_Day1'!$AD$238,0)))</f>
        <v/>
      </c>
      <c r="F102" s="5" t="str">
        <f>IF(OR($A102="",Input_Day1!F111=""),"",INDEX(Input_Day1!F$12:F$238,MATCH(IF(Input_Day1!$AG111="","",SMALL(Input_Day1!$AD$12:$AD$238,Input_Day1!$AG111)),Input_Day1!$AD$12:'Input_Day1'!$AD$238,0)))</f>
        <v/>
      </c>
      <c r="G102" s="1" t="str">
        <f>IF($A102="","",INDEX(Input_Day1!G$12:G$238,MATCH(IF(Input_Day1!$AG111="","",SMALL(Input_Day1!$AD$12:$AD$238,Input_Day1!$AG111)),Input_Day1!$AD$12:'Input_Day1'!$AD$238,0)))</f>
        <v/>
      </c>
      <c r="H102" s="4" t="str">
        <f>IF($A102="","",INDEX(Input_Day1!H$12:H$238,MATCH(IF(Input_Day1!$AG111="","",SMALL(Input_Day1!$AD$12:$AD$238,Input_Day1!$AG111)),Input_Day1!$AD$12:'Input_Day1'!$AD$238,0)))</f>
        <v/>
      </c>
      <c r="I102" s="5" t="str">
        <f>IF(OR($A102="",Input_Day1!I111=""),"",INDEX(Input_Day1!I$12:I$238,MATCH(IF(Input_Day1!$AG111="","",SMALL(Input_Day1!$AD$12:$AD$238,Input_Day1!$AG111)),Input_Day1!$AD$12:'Input_Day1'!$AD$238,0)))</f>
        <v/>
      </c>
      <c r="J102" s="1" t="str">
        <f>IF($A102="","",INDEX(Input_Day1!J$12:J$238,MATCH(IF(Input_Day1!$AG111="","",SMALL(Input_Day1!$AD$12:$AD$238,Input_Day1!$AG111)),Input_Day1!$AD$12:'Input_Day1'!$AD$238,0)))</f>
        <v/>
      </c>
      <c r="K102" s="4" t="str">
        <f>IF($A102="","",INDEX(Input_Day1!K$12:K$238,MATCH(IF(Input_Day1!$AG111="","",SMALL(Input_Day1!$AD$12:$AD$238,Input_Day1!$AG111)),Input_Day1!$AD$12:'Input_Day1'!$AD$238,0)))</f>
        <v/>
      </c>
      <c r="L102" s="5" t="str">
        <f>IF(OR($A102="",Input_Day1!L111=""),"",INDEX(Input_Day1!L$12:L$238,MATCH(IF(Input_Day1!$AG111="","",SMALL(Input_Day1!$AD$12:$AD$238,Input_Day1!$AG111)),Input_Day1!$AD$12:'Input_Day1'!$AD$238,0)))</f>
        <v/>
      </c>
      <c r="M102" s="1" t="str">
        <f>IF($A102="","",INDEX(Input_Day1!M$12:M$238,MATCH(IF(Input_Day1!$AG111="","",SMALL(Input_Day1!$AD$12:$AD$238,Input_Day1!$AG111)),Input_Day1!$AD$12:'Input_Day1'!$AD$238,0)))</f>
        <v/>
      </c>
      <c r="N102" s="4" t="str">
        <f>IF($A102="","",INDEX(Input_Day1!N$12:N$238,MATCH(IF(Input_Day1!$AG111="","",SMALL(Input_Day1!$AD$12:$AD$238,Input_Day1!$AG111)),Input_Day1!$AD$12:'Input_Day1'!$AD$238,0)))</f>
        <v/>
      </c>
      <c r="O102" s="5" t="str">
        <f>IF(OR($A102="",Input_Day1!O111=""),"",INDEX(Input_Day1!O$12:O$238,MATCH(IF(Input_Day1!$AG111="","",SMALL(Input_Day1!$AD$12:$AD$238,Input_Day1!$AG111)),Input_Day1!$AD$12:'Input_Day1'!$AD$238,0)))</f>
        <v/>
      </c>
      <c r="P102" s="1" t="str">
        <f>IF($A102="","",INDEX(Input_Day1!P$12:P$238,MATCH(IF(Input_Day1!$AG111="","",SMALL(Input_Day1!$AD$12:$AD$238,Input_Day1!$AG111)),Input_Day1!$AD$12:'Input_Day1'!$AD$238,0)))</f>
        <v/>
      </c>
      <c r="Q102" s="4" t="str">
        <f>IF($A102="","",INDEX(Input_Day1!Q$12:Q$238,MATCH(IF(Input_Day1!$AG111="","",SMALL(Input_Day1!$AD$12:$AD$238,Input_Day1!$AG111)),Input_Day1!$AD$12:'Input_Day1'!$AD$238,0)))</f>
        <v/>
      </c>
      <c r="R102" s="5" t="str">
        <f>IF(OR($A102="",Input_Day1!R111=""),"",INDEX(Input_Day1!R$12:R$238,MATCH(IF(Input_Day1!$AG111="","",SMALL(Input_Day1!$AD$12:$AD$238,Input_Day1!$AG111)),Input_Day1!$AD$12:'Input_Day1'!$AD$238,0)))</f>
        <v/>
      </c>
      <c r="S102" s="1" t="str">
        <f>IF($A102="","",INDEX(Input_Day1!S$12:S$238,MATCH(IF(Input_Day1!$AG111="","",SMALL(Input_Day1!$AD$12:$AD$238,Input_Day1!$AG111)),Input_Day1!$AD$12:'Input_Day1'!$AD$238,0)))</f>
        <v/>
      </c>
      <c r="T102" s="4" t="str">
        <f>IF($A102="","",INDEX(Input_Day1!T$12:T$238,MATCH(IF(Input_Day1!$AG111="","",SMALL(Input_Day1!$AD$12:$AD$238,Input_Day1!$AG111)),Input_Day1!$AD$12:'Input_Day1'!$AD$238,0)))</f>
        <v/>
      </c>
      <c r="U102" s="5" t="str">
        <f>IF(OR($A102="",Input_Day1!U111=""),"",INDEX(Input_Day1!U$12:U$238,MATCH(IF(Input_Day1!$AG111="","",SMALL(Input_Day1!$AD$12:$AD$238,Input_Day1!$AG111)),Input_Day1!$AD$12:'Input_Day1'!$AD$238,0)))</f>
        <v/>
      </c>
      <c r="V102" s="1" t="str">
        <f>IF($A102="","",INDEX(Input_Day1!V$12:V$238,MATCH(IF(Input_Day1!$AG111="","",SMALL(Input_Day1!$AD$12:$AD$238,Input_Day1!$AG111)),Input_Day1!$AD$12:'Input_Day1'!$AD$238,0)))</f>
        <v/>
      </c>
      <c r="W102" s="4" t="str">
        <f>IF($A102="","",INDEX(Input_Day1!W$12:W$238,MATCH(IF(Input_Day1!$AG111="","",SMALL(Input_Day1!$AD$12:$AD$238,Input_Day1!$AG111)),Input_Day1!$AD$12:'Input_Day1'!$AD$238,0)))</f>
        <v/>
      </c>
      <c r="X102" s="5" t="str">
        <f>IF(OR($A102="",Input_Day1!X111=""),"",INDEX(Input_Day1!X$12:X$238,MATCH(IF(Input_Day1!$AG111="","",SMALL(Input_Day1!$AD$12:$AD$238,Input_Day1!$AG111)),Input_Day1!$AD$12:'Input_Day1'!$AD$238,0)))</f>
        <v/>
      </c>
      <c r="Y102" s="1" t="str">
        <f>IF($A102="","",INDEX(Input_Day1!Y$12:Y$238,MATCH(IF(Input_Day1!$AG111="","",SMALL(Input_Day1!$AD$12:$AD$238,Input_Day1!$AG111)),Input_Day1!$AD$12:'Input_Day1'!$AD$238,0)))</f>
        <v/>
      </c>
      <c r="Z102" s="1" t="str">
        <f>IF($A102="","",INDEX(Input_Day1!Z$12:Z$238,MATCH(IF(Input_Day1!$AG111="","",SMALL(Input_Day1!$AD$12:$AD$238,Input_Day1!$AG111)),Input_Day1!$AD$12:'Input_Day1'!$AD$238,0)))</f>
        <v/>
      </c>
    </row>
    <row r="103" spans="1:26" x14ac:dyDescent="0.35">
      <c r="A103" s="1" t="str">
        <f>INDEX(Input_Day1!AC$12:AC$238,MATCH(IF(Input_Day1!$AG112="","",SMALL(Input_Day1!$AD$12:$AD$238,Input_Day1!$AG112)),Input_Day1!$AD$12:'Input_Day1'!$AD$238,0))</f>
        <v/>
      </c>
      <c r="B103" s="1" t="str">
        <f>IF($A103="","",INDEX(Input_Day1!A$12:A$238,MATCH(IF(Input_Day1!$AG112="","",SMALL(Input_Day1!$AD$12:$AD$238,Input_Day1!$AG112)),Input_Day1!$AD$12:'Input_Day1'!$AD$238,0)))</f>
        <v/>
      </c>
      <c r="C103" s="1" t="str">
        <f>IF($A103="","",INDEX(Input_Day1!B$12:B$238,MATCH(IF(Input_Day1!$AG112="","",SMALL(Input_Day1!$AD$12:$AD$238,Input_Day1!$AG112)),Input_Day1!$AD$12:'Input_Day1'!$AD$238,0)))</f>
        <v/>
      </c>
      <c r="D103" s="1" t="str">
        <f>IF($A103="","",INDEX(Input_Day1!C$12:C$238,MATCH(IF(Input_Day1!$AG112="","",SMALL(Input_Day1!$AD$12:$AD$238,Input_Day1!$AG112)),Input_Day1!$AD$12:'Input_Day1'!$AD$238,0)))</f>
        <v/>
      </c>
      <c r="E103" s="4" t="str">
        <f>IF($A103="","",INDEX(Input_Day1!D$12:D$238,MATCH(IF(Input_Day1!$AG112="","",SMALL(Input_Day1!$AD$12:$AD$238,Input_Day1!$AG112)),Input_Day1!$AD$12:'Input_Day1'!$AD$238,0)))</f>
        <v/>
      </c>
      <c r="F103" s="5" t="str">
        <f>IF(OR($A103="",Input_Day1!F112=""),"",INDEX(Input_Day1!F$12:F$238,MATCH(IF(Input_Day1!$AG112="","",SMALL(Input_Day1!$AD$12:$AD$238,Input_Day1!$AG112)),Input_Day1!$AD$12:'Input_Day1'!$AD$238,0)))</f>
        <v/>
      </c>
      <c r="G103" s="1" t="str">
        <f>IF($A103="","",INDEX(Input_Day1!G$12:G$238,MATCH(IF(Input_Day1!$AG112="","",SMALL(Input_Day1!$AD$12:$AD$238,Input_Day1!$AG112)),Input_Day1!$AD$12:'Input_Day1'!$AD$238,0)))</f>
        <v/>
      </c>
      <c r="H103" s="4" t="str">
        <f>IF($A103="","",INDEX(Input_Day1!H$12:H$238,MATCH(IF(Input_Day1!$AG112="","",SMALL(Input_Day1!$AD$12:$AD$238,Input_Day1!$AG112)),Input_Day1!$AD$12:'Input_Day1'!$AD$238,0)))</f>
        <v/>
      </c>
      <c r="I103" s="5" t="str">
        <f>IF(OR($A103="",Input_Day1!I112=""),"",INDEX(Input_Day1!I$12:I$238,MATCH(IF(Input_Day1!$AG112="","",SMALL(Input_Day1!$AD$12:$AD$238,Input_Day1!$AG112)),Input_Day1!$AD$12:'Input_Day1'!$AD$238,0)))</f>
        <v/>
      </c>
      <c r="J103" s="1" t="str">
        <f>IF($A103="","",INDEX(Input_Day1!J$12:J$238,MATCH(IF(Input_Day1!$AG112="","",SMALL(Input_Day1!$AD$12:$AD$238,Input_Day1!$AG112)),Input_Day1!$AD$12:'Input_Day1'!$AD$238,0)))</f>
        <v/>
      </c>
      <c r="K103" s="4" t="str">
        <f>IF($A103="","",INDEX(Input_Day1!K$12:K$238,MATCH(IF(Input_Day1!$AG112="","",SMALL(Input_Day1!$AD$12:$AD$238,Input_Day1!$AG112)),Input_Day1!$AD$12:'Input_Day1'!$AD$238,0)))</f>
        <v/>
      </c>
      <c r="L103" s="5" t="str">
        <f>IF(OR($A103="",Input_Day1!L112=""),"",INDEX(Input_Day1!L$12:L$238,MATCH(IF(Input_Day1!$AG112="","",SMALL(Input_Day1!$AD$12:$AD$238,Input_Day1!$AG112)),Input_Day1!$AD$12:'Input_Day1'!$AD$238,0)))</f>
        <v/>
      </c>
      <c r="M103" s="1" t="str">
        <f>IF($A103="","",INDEX(Input_Day1!M$12:M$238,MATCH(IF(Input_Day1!$AG112="","",SMALL(Input_Day1!$AD$12:$AD$238,Input_Day1!$AG112)),Input_Day1!$AD$12:'Input_Day1'!$AD$238,0)))</f>
        <v/>
      </c>
      <c r="N103" s="4" t="str">
        <f>IF($A103="","",INDEX(Input_Day1!N$12:N$238,MATCH(IF(Input_Day1!$AG112="","",SMALL(Input_Day1!$AD$12:$AD$238,Input_Day1!$AG112)),Input_Day1!$AD$12:'Input_Day1'!$AD$238,0)))</f>
        <v/>
      </c>
      <c r="O103" s="5" t="str">
        <f>IF(OR($A103="",Input_Day1!O112=""),"",INDEX(Input_Day1!O$12:O$238,MATCH(IF(Input_Day1!$AG112="","",SMALL(Input_Day1!$AD$12:$AD$238,Input_Day1!$AG112)),Input_Day1!$AD$12:'Input_Day1'!$AD$238,0)))</f>
        <v/>
      </c>
      <c r="P103" s="1" t="str">
        <f>IF($A103="","",INDEX(Input_Day1!P$12:P$238,MATCH(IF(Input_Day1!$AG112="","",SMALL(Input_Day1!$AD$12:$AD$238,Input_Day1!$AG112)),Input_Day1!$AD$12:'Input_Day1'!$AD$238,0)))</f>
        <v/>
      </c>
      <c r="Q103" s="4" t="str">
        <f>IF($A103="","",INDEX(Input_Day1!Q$12:Q$238,MATCH(IF(Input_Day1!$AG112="","",SMALL(Input_Day1!$AD$12:$AD$238,Input_Day1!$AG112)),Input_Day1!$AD$12:'Input_Day1'!$AD$238,0)))</f>
        <v/>
      </c>
      <c r="R103" s="5" t="str">
        <f>IF(OR($A103="",Input_Day1!R112=""),"",INDEX(Input_Day1!R$12:R$238,MATCH(IF(Input_Day1!$AG112="","",SMALL(Input_Day1!$AD$12:$AD$238,Input_Day1!$AG112)),Input_Day1!$AD$12:'Input_Day1'!$AD$238,0)))</f>
        <v/>
      </c>
      <c r="S103" s="1" t="str">
        <f>IF($A103="","",INDEX(Input_Day1!S$12:S$238,MATCH(IF(Input_Day1!$AG112="","",SMALL(Input_Day1!$AD$12:$AD$238,Input_Day1!$AG112)),Input_Day1!$AD$12:'Input_Day1'!$AD$238,0)))</f>
        <v/>
      </c>
      <c r="T103" s="4" t="str">
        <f>IF($A103="","",INDEX(Input_Day1!T$12:T$238,MATCH(IF(Input_Day1!$AG112="","",SMALL(Input_Day1!$AD$12:$AD$238,Input_Day1!$AG112)),Input_Day1!$AD$12:'Input_Day1'!$AD$238,0)))</f>
        <v/>
      </c>
      <c r="U103" s="5" t="str">
        <f>IF(OR($A103="",Input_Day1!U112=""),"",INDEX(Input_Day1!U$12:U$238,MATCH(IF(Input_Day1!$AG112="","",SMALL(Input_Day1!$AD$12:$AD$238,Input_Day1!$AG112)),Input_Day1!$AD$12:'Input_Day1'!$AD$238,0)))</f>
        <v/>
      </c>
      <c r="V103" s="1" t="str">
        <f>IF($A103="","",INDEX(Input_Day1!V$12:V$238,MATCH(IF(Input_Day1!$AG112="","",SMALL(Input_Day1!$AD$12:$AD$238,Input_Day1!$AG112)),Input_Day1!$AD$12:'Input_Day1'!$AD$238,0)))</f>
        <v/>
      </c>
      <c r="W103" s="4" t="str">
        <f>IF($A103="","",INDEX(Input_Day1!W$12:W$238,MATCH(IF(Input_Day1!$AG112="","",SMALL(Input_Day1!$AD$12:$AD$238,Input_Day1!$AG112)),Input_Day1!$AD$12:'Input_Day1'!$AD$238,0)))</f>
        <v/>
      </c>
      <c r="X103" s="5" t="str">
        <f>IF(OR($A103="",Input_Day1!X112=""),"",INDEX(Input_Day1!X$12:X$238,MATCH(IF(Input_Day1!$AG112="","",SMALL(Input_Day1!$AD$12:$AD$238,Input_Day1!$AG112)),Input_Day1!$AD$12:'Input_Day1'!$AD$238,0)))</f>
        <v/>
      </c>
      <c r="Y103" s="1" t="str">
        <f>IF($A103="","",INDEX(Input_Day1!Y$12:Y$238,MATCH(IF(Input_Day1!$AG112="","",SMALL(Input_Day1!$AD$12:$AD$238,Input_Day1!$AG112)),Input_Day1!$AD$12:'Input_Day1'!$AD$238,0)))</f>
        <v/>
      </c>
      <c r="Z103" s="1" t="str">
        <f>IF($A103="","",INDEX(Input_Day1!Z$12:Z$238,MATCH(IF(Input_Day1!$AG112="","",SMALL(Input_Day1!$AD$12:$AD$238,Input_Day1!$AG112)),Input_Day1!$AD$12:'Input_Day1'!$AD$238,0)))</f>
        <v/>
      </c>
    </row>
    <row r="104" spans="1:26" x14ac:dyDescent="0.35">
      <c r="A104" s="1" t="str">
        <f>INDEX(Input_Day1!AC$12:AC$238,MATCH(IF(Input_Day1!$AG113="","",SMALL(Input_Day1!$AD$12:$AD$238,Input_Day1!$AG113)),Input_Day1!$AD$12:'Input_Day1'!$AD$238,0))</f>
        <v/>
      </c>
      <c r="B104" s="1" t="str">
        <f>IF($A104="","",INDEX(Input_Day1!A$12:A$238,MATCH(IF(Input_Day1!$AG113="","",SMALL(Input_Day1!$AD$12:$AD$238,Input_Day1!$AG113)),Input_Day1!$AD$12:'Input_Day1'!$AD$238,0)))</f>
        <v/>
      </c>
      <c r="C104" s="1" t="str">
        <f>IF($A104="","",INDEX(Input_Day1!B$12:B$238,MATCH(IF(Input_Day1!$AG113="","",SMALL(Input_Day1!$AD$12:$AD$238,Input_Day1!$AG113)),Input_Day1!$AD$12:'Input_Day1'!$AD$238,0)))</f>
        <v/>
      </c>
      <c r="D104" s="1" t="str">
        <f>IF($A104="","",INDEX(Input_Day1!C$12:C$238,MATCH(IF(Input_Day1!$AG113="","",SMALL(Input_Day1!$AD$12:$AD$238,Input_Day1!$AG113)),Input_Day1!$AD$12:'Input_Day1'!$AD$238,0)))</f>
        <v/>
      </c>
      <c r="E104" s="4" t="str">
        <f>IF($A104="","",INDEX(Input_Day1!D$12:D$238,MATCH(IF(Input_Day1!$AG113="","",SMALL(Input_Day1!$AD$12:$AD$238,Input_Day1!$AG113)),Input_Day1!$AD$12:'Input_Day1'!$AD$238,0)))</f>
        <v/>
      </c>
      <c r="F104" s="5" t="str">
        <f>IF(OR($A104="",Input_Day1!F113=""),"",INDEX(Input_Day1!F$12:F$238,MATCH(IF(Input_Day1!$AG113="","",SMALL(Input_Day1!$AD$12:$AD$238,Input_Day1!$AG113)),Input_Day1!$AD$12:'Input_Day1'!$AD$238,0)))</f>
        <v/>
      </c>
      <c r="G104" s="1" t="str">
        <f>IF($A104="","",INDEX(Input_Day1!G$12:G$238,MATCH(IF(Input_Day1!$AG113="","",SMALL(Input_Day1!$AD$12:$AD$238,Input_Day1!$AG113)),Input_Day1!$AD$12:'Input_Day1'!$AD$238,0)))</f>
        <v/>
      </c>
      <c r="H104" s="4" t="str">
        <f>IF($A104="","",INDEX(Input_Day1!H$12:H$238,MATCH(IF(Input_Day1!$AG113="","",SMALL(Input_Day1!$AD$12:$AD$238,Input_Day1!$AG113)),Input_Day1!$AD$12:'Input_Day1'!$AD$238,0)))</f>
        <v/>
      </c>
      <c r="I104" s="5" t="str">
        <f>IF(OR($A104="",Input_Day1!I113=""),"",INDEX(Input_Day1!I$12:I$238,MATCH(IF(Input_Day1!$AG113="","",SMALL(Input_Day1!$AD$12:$AD$238,Input_Day1!$AG113)),Input_Day1!$AD$12:'Input_Day1'!$AD$238,0)))</f>
        <v/>
      </c>
      <c r="J104" s="1" t="str">
        <f>IF($A104="","",INDEX(Input_Day1!J$12:J$238,MATCH(IF(Input_Day1!$AG113="","",SMALL(Input_Day1!$AD$12:$AD$238,Input_Day1!$AG113)),Input_Day1!$AD$12:'Input_Day1'!$AD$238,0)))</f>
        <v/>
      </c>
      <c r="K104" s="4" t="str">
        <f>IF($A104="","",INDEX(Input_Day1!K$12:K$238,MATCH(IF(Input_Day1!$AG113="","",SMALL(Input_Day1!$AD$12:$AD$238,Input_Day1!$AG113)),Input_Day1!$AD$12:'Input_Day1'!$AD$238,0)))</f>
        <v/>
      </c>
      <c r="L104" s="5" t="str">
        <f>IF(OR($A104="",Input_Day1!L113=""),"",INDEX(Input_Day1!L$12:L$238,MATCH(IF(Input_Day1!$AG113="","",SMALL(Input_Day1!$AD$12:$AD$238,Input_Day1!$AG113)),Input_Day1!$AD$12:'Input_Day1'!$AD$238,0)))</f>
        <v/>
      </c>
      <c r="M104" s="1" t="str">
        <f>IF($A104="","",INDEX(Input_Day1!M$12:M$238,MATCH(IF(Input_Day1!$AG113="","",SMALL(Input_Day1!$AD$12:$AD$238,Input_Day1!$AG113)),Input_Day1!$AD$12:'Input_Day1'!$AD$238,0)))</f>
        <v/>
      </c>
      <c r="N104" s="4" t="str">
        <f>IF($A104="","",INDEX(Input_Day1!N$12:N$238,MATCH(IF(Input_Day1!$AG113="","",SMALL(Input_Day1!$AD$12:$AD$238,Input_Day1!$AG113)),Input_Day1!$AD$12:'Input_Day1'!$AD$238,0)))</f>
        <v/>
      </c>
      <c r="O104" s="5" t="str">
        <f>IF(OR($A104="",Input_Day1!O113=""),"",INDEX(Input_Day1!O$12:O$238,MATCH(IF(Input_Day1!$AG113="","",SMALL(Input_Day1!$AD$12:$AD$238,Input_Day1!$AG113)),Input_Day1!$AD$12:'Input_Day1'!$AD$238,0)))</f>
        <v/>
      </c>
      <c r="P104" s="1" t="str">
        <f>IF($A104="","",INDEX(Input_Day1!P$12:P$238,MATCH(IF(Input_Day1!$AG113="","",SMALL(Input_Day1!$AD$12:$AD$238,Input_Day1!$AG113)),Input_Day1!$AD$12:'Input_Day1'!$AD$238,0)))</f>
        <v/>
      </c>
      <c r="Q104" s="4" t="str">
        <f>IF($A104="","",INDEX(Input_Day1!Q$12:Q$238,MATCH(IF(Input_Day1!$AG113="","",SMALL(Input_Day1!$AD$12:$AD$238,Input_Day1!$AG113)),Input_Day1!$AD$12:'Input_Day1'!$AD$238,0)))</f>
        <v/>
      </c>
      <c r="R104" s="5" t="str">
        <f>IF(OR($A104="",Input_Day1!R113=""),"",INDEX(Input_Day1!R$12:R$238,MATCH(IF(Input_Day1!$AG113="","",SMALL(Input_Day1!$AD$12:$AD$238,Input_Day1!$AG113)),Input_Day1!$AD$12:'Input_Day1'!$AD$238,0)))</f>
        <v/>
      </c>
      <c r="S104" s="1" t="str">
        <f>IF($A104="","",INDEX(Input_Day1!S$12:S$238,MATCH(IF(Input_Day1!$AG113="","",SMALL(Input_Day1!$AD$12:$AD$238,Input_Day1!$AG113)),Input_Day1!$AD$12:'Input_Day1'!$AD$238,0)))</f>
        <v/>
      </c>
      <c r="T104" s="4" t="str">
        <f>IF($A104="","",INDEX(Input_Day1!T$12:T$238,MATCH(IF(Input_Day1!$AG113="","",SMALL(Input_Day1!$AD$12:$AD$238,Input_Day1!$AG113)),Input_Day1!$AD$12:'Input_Day1'!$AD$238,0)))</f>
        <v/>
      </c>
      <c r="U104" s="5" t="str">
        <f>IF(OR($A104="",Input_Day1!U113=""),"",INDEX(Input_Day1!U$12:U$238,MATCH(IF(Input_Day1!$AG113="","",SMALL(Input_Day1!$AD$12:$AD$238,Input_Day1!$AG113)),Input_Day1!$AD$12:'Input_Day1'!$AD$238,0)))</f>
        <v/>
      </c>
      <c r="V104" s="1" t="str">
        <f>IF($A104="","",INDEX(Input_Day1!V$12:V$238,MATCH(IF(Input_Day1!$AG113="","",SMALL(Input_Day1!$AD$12:$AD$238,Input_Day1!$AG113)),Input_Day1!$AD$12:'Input_Day1'!$AD$238,0)))</f>
        <v/>
      </c>
      <c r="W104" s="4" t="str">
        <f>IF($A104="","",INDEX(Input_Day1!W$12:W$238,MATCH(IF(Input_Day1!$AG113="","",SMALL(Input_Day1!$AD$12:$AD$238,Input_Day1!$AG113)),Input_Day1!$AD$12:'Input_Day1'!$AD$238,0)))</f>
        <v/>
      </c>
      <c r="X104" s="5" t="str">
        <f>IF(OR($A104="",Input_Day1!X113=""),"",INDEX(Input_Day1!X$12:X$238,MATCH(IF(Input_Day1!$AG113="","",SMALL(Input_Day1!$AD$12:$AD$238,Input_Day1!$AG113)),Input_Day1!$AD$12:'Input_Day1'!$AD$238,0)))</f>
        <v/>
      </c>
      <c r="Y104" s="1" t="str">
        <f>IF($A104="","",INDEX(Input_Day1!Y$12:Y$238,MATCH(IF(Input_Day1!$AG113="","",SMALL(Input_Day1!$AD$12:$AD$238,Input_Day1!$AG113)),Input_Day1!$AD$12:'Input_Day1'!$AD$238,0)))</f>
        <v/>
      </c>
      <c r="Z104" s="1" t="str">
        <f>IF($A104="","",INDEX(Input_Day1!Z$12:Z$238,MATCH(IF(Input_Day1!$AG113="","",SMALL(Input_Day1!$AD$12:$AD$238,Input_Day1!$AG113)),Input_Day1!$AD$12:'Input_Day1'!$AD$238,0)))</f>
        <v/>
      </c>
    </row>
    <row r="105" spans="1:26" x14ac:dyDescent="0.35">
      <c r="A105" s="1" t="str">
        <f>INDEX(Input_Day1!AC$12:AC$238,MATCH(IF(Input_Day1!$AG114="","",SMALL(Input_Day1!$AD$12:$AD$238,Input_Day1!$AG114)),Input_Day1!$AD$12:'Input_Day1'!$AD$238,0))</f>
        <v/>
      </c>
      <c r="B105" s="1" t="str">
        <f>IF($A105="","",INDEX(Input_Day1!A$12:A$238,MATCH(IF(Input_Day1!$AG114="","",SMALL(Input_Day1!$AD$12:$AD$238,Input_Day1!$AG114)),Input_Day1!$AD$12:'Input_Day1'!$AD$238,0)))</f>
        <v/>
      </c>
      <c r="C105" s="1" t="str">
        <f>IF($A105="","",INDEX(Input_Day1!B$12:B$238,MATCH(IF(Input_Day1!$AG114="","",SMALL(Input_Day1!$AD$12:$AD$238,Input_Day1!$AG114)),Input_Day1!$AD$12:'Input_Day1'!$AD$238,0)))</f>
        <v/>
      </c>
      <c r="D105" s="1" t="str">
        <f>IF($A105="","",INDEX(Input_Day1!C$12:C$238,MATCH(IF(Input_Day1!$AG114="","",SMALL(Input_Day1!$AD$12:$AD$238,Input_Day1!$AG114)),Input_Day1!$AD$12:'Input_Day1'!$AD$238,0)))</f>
        <v/>
      </c>
      <c r="E105" s="4" t="str">
        <f>IF($A105="","",INDEX(Input_Day1!D$12:D$238,MATCH(IF(Input_Day1!$AG114="","",SMALL(Input_Day1!$AD$12:$AD$238,Input_Day1!$AG114)),Input_Day1!$AD$12:'Input_Day1'!$AD$238,0)))</f>
        <v/>
      </c>
      <c r="F105" s="5" t="str">
        <f>IF(OR($A105="",Input_Day1!F114=""),"",INDEX(Input_Day1!F$12:F$238,MATCH(IF(Input_Day1!$AG114="","",SMALL(Input_Day1!$AD$12:$AD$238,Input_Day1!$AG114)),Input_Day1!$AD$12:'Input_Day1'!$AD$238,0)))</f>
        <v/>
      </c>
      <c r="G105" s="1" t="str">
        <f>IF($A105="","",INDEX(Input_Day1!G$12:G$238,MATCH(IF(Input_Day1!$AG114="","",SMALL(Input_Day1!$AD$12:$AD$238,Input_Day1!$AG114)),Input_Day1!$AD$12:'Input_Day1'!$AD$238,0)))</f>
        <v/>
      </c>
      <c r="H105" s="4" t="str">
        <f>IF($A105="","",INDEX(Input_Day1!H$12:H$238,MATCH(IF(Input_Day1!$AG114="","",SMALL(Input_Day1!$AD$12:$AD$238,Input_Day1!$AG114)),Input_Day1!$AD$12:'Input_Day1'!$AD$238,0)))</f>
        <v/>
      </c>
      <c r="I105" s="5" t="str">
        <f>IF(OR($A105="",Input_Day1!I114=""),"",INDEX(Input_Day1!I$12:I$238,MATCH(IF(Input_Day1!$AG114="","",SMALL(Input_Day1!$AD$12:$AD$238,Input_Day1!$AG114)),Input_Day1!$AD$12:'Input_Day1'!$AD$238,0)))</f>
        <v/>
      </c>
      <c r="J105" s="1" t="str">
        <f>IF($A105="","",INDEX(Input_Day1!J$12:J$238,MATCH(IF(Input_Day1!$AG114="","",SMALL(Input_Day1!$AD$12:$AD$238,Input_Day1!$AG114)),Input_Day1!$AD$12:'Input_Day1'!$AD$238,0)))</f>
        <v/>
      </c>
      <c r="K105" s="4" t="str">
        <f>IF($A105="","",INDEX(Input_Day1!K$12:K$238,MATCH(IF(Input_Day1!$AG114="","",SMALL(Input_Day1!$AD$12:$AD$238,Input_Day1!$AG114)),Input_Day1!$AD$12:'Input_Day1'!$AD$238,0)))</f>
        <v/>
      </c>
      <c r="L105" s="5" t="str">
        <f>IF(OR($A105="",Input_Day1!L114=""),"",INDEX(Input_Day1!L$12:L$238,MATCH(IF(Input_Day1!$AG114="","",SMALL(Input_Day1!$AD$12:$AD$238,Input_Day1!$AG114)),Input_Day1!$AD$12:'Input_Day1'!$AD$238,0)))</f>
        <v/>
      </c>
      <c r="M105" s="1" t="str">
        <f>IF($A105="","",INDEX(Input_Day1!M$12:M$238,MATCH(IF(Input_Day1!$AG114="","",SMALL(Input_Day1!$AD$12:$AD$238,Input_Day1!$AG114)),Input_Day1!$AD$12:'Input_Day1'!$AD$238,0)))</f>
        <v/>
      </c>
      <c r="N105" s="4" t="str">
        <f>IF($A105="","",INDEX(Input_Day1!N$12:N$238,MATCH(IF(Input_Day1!$AG114="","",SMALL(Input_Day1!$AD$12:$AD$238,Input_Day1!$AG114)),Input_Day1!$AD$12:'Input_Day1'!$AD$238,0)))</f>
        <v/>
      </c>
      <c r="O105" s="5" t="str">
        <f>IF(OR($A105="",Input_Day1!O114=""),"",INDEX(Input_Day1!O$12:O$238,MATCH(IF(Input_Day1!$AG114="","",SMALL(Input_Day1!$AD$12:$AD$238,Input_Day1!$AG114)),Input_Day1!$AD$12:'Input_Day1'!$AD$238,0)))</f>
        <v/>
      </c>
      <c r="P105" s="1" t="str">
        <f>IF($A105="","",INDEX(Input_Day1!P$12:P$238,MATCH(IF(Input_Day1!$AG114="","",SMALL(Input_Day1!$AD$12:$AD$238,Input_Day1!$AG114)),Input_Day1!$AD$12:'Input_Day1'!$AD$238,0)))</f>
        <v/>
      </c>
      <c r="Q105" s="4" t="str">
        <f>IF($A105="","",INDEX(Input_Day1!Q$12:Q$238,MATCH(IF(Input_Day1!$AG114="","",SMALL(Input_Day1!$AD$12:$AD$238,Input_Day1!$AG114)),Input_Day1!$AD$12:'Input_Day1'!$AD$238,0)))</f>
        <v/>
      </c>
      <c r="R105" s="5" t="str">
        <f>IF(OR($A105="",Input_Day1!R114=""),"",INDEX(Input_Day1!R$12:R$238,MATCH(IF(Input_Day1!$AG114="","",SMALL(Input_Day1!$AD$12:$AD$238,Input_Day1!$AG114)),Input_Day1!$AD$12:'Input_Day1'!$AD$238,0)))</f>
        <v/>
      </c>
      <c r="S105" s="1" t="str">
        <f>IF($A105="","",INDEX(Input_Day1!S$12:S$238,MATCH(IF(Input_Day1!$AG114="","",SMALL(Input_Day1!$AD$12:$AD$238,Input_Day1!$AG114)),Input_Day1!$AD$12:'Input_Day1'!$AD$238,0)))</f>
        <v/>
      </c>
      <c r="T105" s="4" t="str">
        <f>IF($A105="","",INDEX(Input_Day1!T$12:T$238,MATCH(IF(Input_Day1!$AG114="","",SMALL(Input_Day1!$AD$12:$AD$238,Input_Day1!$AG114)),Input_Day1!$AD$12:'Input_Day1'!$AD$238,0)))</f>
        <v/>
      </c>
      <c r="U105" s="5" t="str">
        <f>IF(OR($A105="",Input_Day1!U114=""),"",INDEX(Input_Day1!U$12:U$238,MATCH(IF(Input_Day1!$AG114="","",SMALL(Input_Day1!$AD$12:$AD$238,Input_Day1!$AG114)),Input_Day1!$AD$12:'Input_Day1'!$AD$238,0)))</f>
        <v/>
      </c>
      <c r="V105" s="1" t="str">
        <f>IF($A105="","",INDEX(Input_Day1!V$12:V$238,MATCH(IF(Input_Day1!$AG114="","",SMALL(Input_Day1!$AD$12:$AD$238,Input_Day1!$AG114)),Input_Day1!$AD$12:'Input_Day1'!$AD$238,0)))</f>
        <v/>
      </c>
      <c r="W105" s="4" t="str">
        <f>IF($A105="","",INDEX(Input_Day1!W$12:W$238,MATCH(IF(Input_Day1!$AG114="","",SMALL(Input_Day1!$AD$12:$AD$238,Input_Day1!$AG114)),Input_Day1!$AD$12:'Input_Day1'!$AD$238,0)))</f>
        <v/>
      </c>
      <c r="X105" s="5" t="str">
        <f>IF(OR($A105="",Input_Day1!X114=""),"",INDEX(Input_Day1!X$12:X$238,MATCH(IF(Input_Day1!$AG114="","",SMALL(Input_Day1!$AD$12:$AD$238,Input_Day1!$AG114)),Input_Day1!$AD$12:'Input_Day1'!$AD$238,0)))</f>
        <v/>
      </c>
      <c r="Y105" s="1" t="str">
        <f>IF($A105="","",INDEX(Input_Day1!Y$12:Y$238,MATCH(IF(Input_Day1!$AG114="","",SMALL(Input_Day1!$AD$12:$AD$238,Input_Day1!$AG114)),Input_Day1!$AD$12:'Input_Day1'!$AD$238,0)))</f>
        <v/>
      </c>
      <c r="Z105" s="1" t="str">
        <f>IF($A105="","",INDEX(Input_Day1!Z$12:Z$238,MATCH(IF(Input_Day1!$AG114="","",SMALL(Input_Day1!$AD$12:$AD$238,Input_Day1!$AG114)),Input_Day1!$AD$12:'Input_Day1'!$AD$238,0)))</f>
        <v/>
      </c>
    </row>
    <row r="106" spans="1:26" x14ac:dyDescent="0.35">
      <c r="A106" s="1" t="str">
        <f>INDEX(Input_Day1!AC$12:AC$238,MATCH(IF(Input_Day1!$AG115="","",SMALL(Input_Day1!$AD$12:$AD$238,Input_Day1!$AG115)),Input_Day1!$AD$12:'Input_Day1'!$AD$238,0))</f>
        <v/>
      </c>
      <c r="B106" s="1" t="str">
        <f>IF($A106="","",INDEX(Input_Day1!A$12:A$238,MATCH(IF(Input_Day1!$AG115="","",SMALL(Input_Day1!$AD$12:$AD$238,Input_Day1!$AG115)),Input_Day1!$AD$12:'Input_Day1'!$AD$238,0)))</f>
        <v/>
      </c>
      <c r="C106" s="1" t="str">
        <f>IF($A106="","",INDEX(Input_Day1!B$12:B$238,MATCH(IF(Input_Day1!$AG115="","",SMALL(Input_Day1!$AD$12:$AD$238,Input_Day1!$AG115)),Input_Day1!$AD$12:'Input_Day1'!$AD$238,0)))</f>
        <v/>
      </c>
      <c r="D106" s="1" t="str">
        <f>IF($A106="","",INDEX(Input_Day1!C$12:C$238,MATCH(IF(Input_Day1!$AG115="","",SMALL(Input_Day1!$AD$12:$AD$238,Input_Day1!$AG115)),Input_Day1!$AD$12:'Input_Day1'!$AD$238,0)))</f>
        <v/>
      </c>
      <c r="E106" s="4" t="str">
        <f>IF($A106="","",INDEX(Input_Day1!D$12:D$238,MATCH(IF(Input_Day1!$AG115="","",SMALL(Input_Day1!$AD$12:$AD$238,Input_Day1!$AG115)),Input_Day1!$AD$12:'Input_Day1'!$AD$238,0)))</f>
        <v/>
      </c>
      <c r="F106" s="5" t="str">
        <f>IF(OR($A106="",Input_Day1!F115=""),"",INDEX(Input_Day1!F$12:F$238,MATCH(IF(Input_Day1!$AG115="","",SMALL(Input_Day1!$AD$12:$AD$238,Input_Day1!$AG115)),Input_Day1!$AD$12:'Input_Day1'!$AD$238,0)))</f>
        <v/>
      </c>
      <c r="G106" s="1" t="str">
        <f>IF($A106="","",INDEX(Input_Day1!G$12:G$238,MATCH(IF(Input_Day1!$AG115="","",SMALL(Input_Day1!$AD$12:$AD$238,Input_Day1!$AG115)),Input_Day1!$AD$12:'Input_Day1'!$AD$238,0)))</f>
        <v/>
      </c>
      <c r="H106" s="4" t="str">
        <f>IF($A106="","",INDEX(Input_Day1!H$12:H$238,MATCH(IF(Input_Day1!$AG115="","",SMALL(Input_Day1!$AD$12:$AD$238,Input_Day1!$AG115)),Input_Day1!$AD$12:'Input_Day1'!$AD$238,0)))</f>
        <v/>
      </c>
      <c r="I106" s="5" t="str">
        <f>IF(OR($A106="",Input_Day1!I115=""),"",INDEX(Input_Day1!I$12:I$238,MATCH(IF(Input_Day1!$AG115="","",SMALL(Input_Day1!$AD$12:$AD$238,Input_Day1!$AG115)),Input_Day1!$AD$12:'Input_Day1'!$AD$238,0)))</f>
        <v/>
      </c>
      <c r="J106" s="1" t="str">
        <f>IF($A106="","",INDEX(Input_Day1!J$12:J$238,MATCH(IF(Input_Day1!$AG115="","",SMALL(Input_Day1!$AD$12:$AD$238,Input_Day1!$AG115)),Input_Day1!$AD$12:'Input_Day1'!$AD$238,0)))</f>
        <v/>
      </c>
      <c r="K106" s="4" t="str">
        <f>IF($A106="","",INDEX(Input_Day1!K$12:K$238,MATCH(IF(Input_Day1!$AG115="","",SMALL(Input_Day1!$AD$12:$AD$238,Input_Day1!$AG115)),Input_Day1!$AD$12:'Input_Day1'!$AD$238,0)))</f>
        <v/>
      </c>
      <c r="L106" s="5" t="str">
        <f>IF(OR($A106="",Input_Day1!L115=""),"",INDEX(Input_Day1!L$12:L$238,MATCH(IF(Input_Day1!$AG115="","",SMALL(Input_Day1!$AD$12:$AD$238,Input_Day1!$AG115)),Input_Day1!$AD$12:'Input_Day1'!$AD$238,0)))</f>
        <v/>
      </c>
      <c r="M106" s="1" t="str">
        <f>IF($A106="","",INDEX(Input_Day1!M$12:M$238,MATCH(IF(Input_Day1!$AG115="","",SMALL(Input_Day1!$AD$12:$AD$238,Input_Day1!$AG115)),Input_Day1!$AD$12:'Input_Day1'!$AD$238,0)))</f>
        <v/>
      </c>
      <c r="N106" s="4" t="str">
        <f>IF($A106="","",INDEX(Input_Day1!N$12:N$238,MATCH(IF(Input_Day1!$AG115="","",SMALL(Input_Day1!$AD$12:$AD$238,Input_Day1!$AG115)),Input_Day1!$AD$12:'Input_Day1'!$AD$238,0)))</f>
        <v/>
      </c>
      <c r="O106" s="5" t="str">
        <f>IF(OR($A106="",Input_Day1!O115=""),"",INDEX(Input_Day1!O$12:O$238,MATCH(IF(Input_Day1!$AG115="","",SMALL(Input_Day1!$AD$12:$AD$238,Input_Day1!$AG115)),Input_Day1!$AD$12:'Input_Day1'!$AD$238,0)))</f>
        <v/>
      </c>
      <c r="P106" s="1" t="str">
        <f>IF($A106="","",INDEX(Input_Day1!P$12:P$238,MATCH(IF(Input_Day1!$AG115="","",SMALL(Input_Day1!$AD$12:$AD$238,Input_Day1!$AG115)),Input_Day1!$AD$12:'Input_Day1'!$AD$238,0)))</f>
        <v/>
      </c>
      <c r="Q106" s="4" t="str">
        <f>IF($A106="","",INDEX(Input_Day1!Q$12:Q$238,MATCH(IF(Input_Day1!$AG115="","",SMALL(Input_Day1!$AD$12:$AD$238,Input_Day1!$AG115)),Input_Day1!$AD$12:'Input_Day1'!$AD$238,0)))</f>
        <v/>
      </c>
      <c r="R106" s="5" t="str">
        <f>IF(OR($A106="",Input_Day1!R115=""),"",INDEX(Input_Day1!R$12:R$238,MATCH(IF(Input_Day1!$AG115="","",SMALL(Input_Day1!$AD$12:$AD$238,Input_Day1!$AG115)),Input_Day1!$AD$12:'Input_Day1'!$AD$238,0)))</f>
        <v/>
      </c>
      <c r="S106" s="1" t="str">
        <f>IF($A106="","",INDEX(Input_Day1!S$12:S$238,MATCH(IF(Input_Day1!$AG115="","",SMALL(Input_Day1!$AD$12:$AD$238,Input_Day1!$AG115)),Input_Day1!$AD$12:'Input_Day1'!$AD$238,0)))</f>
        <v/>
      </c>
      <c r="T106" s="4" t="str">
        <f>IF($A106="","",INDEX(Input_Day1!T$12:T$238,MATCH(IF(Input_Day1!$AG115="","",SMALL(Input_Day1!$AD$12:$AD$238,Input_Day1!$AG115)),Input_Day1!$AD$12:'Input_Day1'!$AD$238,0)))</f>
        <v/>
      </c>
      <c r="U106" s="5" t="str">
        <f>IF(OR($A106="",Input_Day1!U115=""),"",INDEX(Input_Day1!U$12:U$238,MATCH(IF(Input_Day1!$AG115="","",SMALL(Input_Day1!$AD$12:$AD$238,Input_Day1!$AG115)),Input_Day1!$AD$12:'Input_Day1'!$AD$238,0)))</f>
        <v/>
      </c>
      <c r="V106" s="1" t="str">
        <f>IF($A106="","",INDEX(Input_Day1!V$12:V$238,MATCH(IF(Input_Day1!$AG115="","",SMALL(Input_Day1!$AD$12:$AD$238,Input_Day1!$AG115)),Input_Day1!$AD$12:'Input_Day1'!$AD$238,0)))</f>
        <v/>
      </c>
      <c r="W106" s="4" t="str">
        <f>IF($A106="","",INDEX(Input_Day1!W$12:W$238,MATCH(IF(Input_Day1!$AG115="","",SMALL(Input_Day1!$AD$12:$AD$238,Input_Day1!$AG115)),Input_Day1!$AD$12:'Input_Day1'!$AD$238,0)))</f>
        <v/>
      </c>
      <c r="X106" s="5" t="str">
        <f>IF(OR($A106="",Input_Day1!X115=""),"",INDEX(Input_Day1!X$12:X$238,MATCH(IF(Input_Day1!$AG115="","",SMALL(Input_Day1!$AD$12:$AD$238,Input_Day1!$AG115)),Input_Day1!$AD$12:'Input_Day1'!$AD$238,0)))</f>
        <v/>
      </c>
      <c r="Y106" s="1" t="str">
        <f>IF($A106="","",INDEX(Input_Day1!Y$12:Y$238,MATCH(IF(Input_Day1!$AG115="","",SMALL(Input_Day1!$AD$12:$AD$238,Input_Day1!$AG115)),Input_Day1!$AD$12:'Input_Day1'!$AD$238,0)))</f>
        <v/>
      </c>
      <c r="Z106" s="1" t="str">
        <f>IF($A106="","",INDEX(Input_Day1!Z$12:Z$238,MATCH(IF(Input_Day1!$AG115="","",SMALL(Input_Day1!$AD$12:$AD$238,Input_Day1!$AG115)),Input_Day1!$AD$12:'Input_Day1'!$AD$238,0)))</f>
        <v/>
      </c>
    </row>
    <row r="107" spans="1:26" x14ac:dyDescent="0.35">
      <c r="A107" s="1" t="str">
        <f>INDEX(Input_Day1!AC$12:AC$238,MATCH(IF(Input_Day1!$AG116="","",SMALL(Input_Day1!$AD$12:$AD$238,Input_Day1!$AG116)),Input_Day1!$AD$12:'Input_Day1'!$AD$238,0))</f>
        <v/>
      </c>
      <c r="B107" s="1" t="str">
        <f>IF($A107="","",INDEX(Input_Day1!A$12:A$238,MATCH(IF(Input_Day1!$AG116="","",SMALL(Input_Day1!$AD$12:$AD$238,Input_Day1!$AG116)),Input_Day1!$AD$12:'Input_Day1'!$AD$238,0)))</f>
        <v/>
      </c>
      <c r="C107" s="1" t="str">
        <f>IF($A107="","",INDEX(Input_Day1!B$12:B$238,MATCH(IF(Input_Day1!$AG116="","",SMALL(Input_Day1!$AD$12:$AD$238,Input_Day1!$AG116)),Input_Day1!$AD$12:'Input_Day1'!$AD$238,0)))</f>
        <v/>
      </c>
      <c r="D107" s="1" t="str">
        <f>IF($A107="","",INDEX(Input_Day1!C$12:C$238,MATCH(IF(Input_Day1!$AG116="","",SMALL(Input_Day1!$AD$12:$AD$238,Input_Day1!$AG116)),Input_Day1!$AD$12:'Input_Day1'!$AD$238,0)))</f>
        <v/>
      </c>
      <c r="E107" s="4" t="str">
        <f>IF($A107="","",INDEX(Input_Day1!D$12:D$238,MATCH(IF(Input_Day1!$AG116="","",SMALL(Input_Day1!$AD$12:$AD$238,Input_Day1!$AG116)),Input_Day1!$AD$12:'Input_Day1'!$AD$238,0)))</f>
        <v/>
      </c>
      <c r="F107" s="5" t="str">
        <f>IF(OR($A107="",Input_Day1!F116=""),"",INDEX(Input_Day1!F$12:F$238,MATCH(IF(Input_Day1!$AG116="","",SMALL(Input_Day1!$AD$12:$AD$238,Input_Day1!$AG116)),Input_Day1!$AD$12:'Input_Day1'!$AD$238,0)))</f>
        <v/>
      </c>
      <c r="G107" s="1" t="str">
        <f>IF($A107="","",INDEX(Input_Day1!G$12:G$238,MATCH(IF(Input_Day1!$AG116="","",SMALL(Input_Day1!$AD$12:$AD$238,Input_Day1!$AG116)),Input_Day1!$AD$12:'Input_Day1'!$AD$238,0)))</f>
        <v/>
      </c>
      <c r="H107" s="4" t="str">
        <f>IF($A107="","",INDEX(Input_Day1!H$12:H$238,MATCH(IF(Input_Day1!$AG116="","",SMALL(Input_Day1!$AD$12:$AD$238,Input_Day1!$AG116)),Input_Day1!$AD$12:'Input_Day1'!$AD$238,0)))</f>
        <v/>
      </c>
      <c r="I107" s="5" t="str">
        <f>IF(OR($A107="",Input_Day1!I116=""),"",INDEX(Input_Day1!I$12:I$238,MATCH(IF(Input_Day1!$AG116="","",SMALL(Input_Day1!$AD$12:$AD$238,Input_Day1!$AG116)),Input_Day1!$AD$12:'Input_Day1'!$AD$238,0)))</f>
        <v/>
      </c>
      <c r="J107" s="1" t="str">
        <f>IF($A107="","",INDEX(Input_Day1!J$12:J$238,MATCH(IF(Input_Day1!$AG116="","",SMALL(Input_Day1!$AD$12:$AD$238,Input_Day1!$AG116)),Input_Day1!$AD$12:'Input_Day1'!$AD$238,0)))</f>
        <v/>
      </c>
      <c r="K107" s="4" t="str">
        <f>IF($A107="","",INDEX(Input_Day1!K$12:K$238,MATCH(IF(Input_Day1!$AG116="","",SMALL(Input_Day1!$AD$12:$AD$238,Input_Day1!$AG116)),Input_Day1!$AD$12:'Input_Day1'!$AD$238,0)))</f>
        <v/>
      </c>
      <c r="L107" s="5" t="str">
        <f>IF(OR($A107="",Input_Day1!L116=""),"",INDEX(Input_Day1!L$12:L$238,MATCH(IF(Input_Day1!$AG116="","",SMALL(Input_Day1!$AD$12:$AD$238,Input_Day1!$AG116)),Input_Day1!$AD$12:'Input_Day1'!$AD$238,0)))</f>
        <v/>
      </c>
      <c r="M107" s="1" t="str">
        <f>IF($A107="","",INDEX(Input_Day1!M$12:M$238,MATCH(IF(Input_Day1!$AG116="","",SMALL(Input_Day1!$AD$12:$AD$238,Input_Day1!$AG116)),Input_Day1!$AD$12:'Input_Day1'!$AD$238,0)))</f>
        <v/>
      </c>
      <c r="N107" s="4" t="str">
        <f>IF($A107="","",INDEX(Input_Day1!N$12:N$238,MATCH(IF(Input_Day1!$AG116="","",SMALL(Input_Day1!$AD$12:$AD$238,Input_Day1!$AG116)),Input_Day1!$AD$12:'Input_Day1'!$AD$238,0)))</f>
        <v/>
      </c>
      <c r="O107" s="5" t="str">
        <f>IF(OR($A107="",Input_Day1!O116=""),"",INDEX(Input_Day1!O$12:O$238,MATCH(IF(Input_Day1!$AG116="","",SMALL(Input_Day1!$AD$12:$AD$238,Input_Day1!$AG116)),Input_Day1!$AD$12:'Input_Day1'!$AD$238,0)))</f>
        <v/>
      </c>
      <c r="P107" s="1" t="str">
        <f>IF($A107="","",INDEX(Input_Day1!P$12:P$238,MATCH(IF(Input_Day1!$AG116="","",SMALL(Input_Day1!$AD$12:$AD$238,Input_Day1!$AG116)),Input_Day1!$AD$12:'Input_Day1'!$AD$238,0)))</f>
        <v/>
      </c>
      <c r="Q107" s="4" t="str">
        <f>IF($A107="","",INDEX(Input_Day1!Q$12:Q$238,MATCH(IF(Input_Day1!$AG116="","",SMALL(Input_Day1!$AD$12:$AD$238,Input_Day1!$AG116)),Input_Day1!$AD$12:'Input_Day1'!$AD$238,0)))</f>
        <v/>
      </c>
      <c r="R107" s="5" t="str">
        <f>IF(OR($A107="",Input_Day1!R116=""),"",INDEX(Input_Day1!R$12:R$238,MATCH(IF(Input_Day1!$AG116="","",SMALL(Input_Day1!$AD$12:$AD$238,Input_Day1!$AG116)),Input_Day1!$AD$12:'Input_Day1'!$AD$238,0)))</f>
        <v/>
      </c>
      <c r="S107" s="1" t="str">
        <f>IF($A107="","",INDEX(Input_Day1!S$12:S$238,MATCH(IF(Input_Day1!$AG116="","",SMALL(Input_Day1!$AD$12:$AD$238,Input_Day1!$AG116)),Input_Day1!$AD$12:'Input_Day1'!$AD$238,0)))</f>
        <v/>
      </c>
      <c r="T107" s="4" t="str">
        <f>IF($A107="","",INDEX(Input_Day1!T$12:T$238,MATCH(IF(Input_Day1!$AG116="","",SMALL(Input_Day1!$AD$12:$AD$238,Input_Day1!$AG116)),Input_Day1!$AD$12:'Input_Day1'!$AD$238,0)))</f>
        <v/>
      </c>
      <c r="U107" s="5" t="str">
        <f>IF(OR($A107="",Input_Day1!U116=""),"",INDEX(Input_Day1!U$12:U$238,MATCH(IF(Input_Day1!$AG116="","",SMALL(Input_Day1!$AD$12:$AD$238,Input_Day1!$AG116)),Input_Day1!$AD$12:'Input_Day1'!$AD$238,0)))</f>
        <v/>
      </c>
      <c r="V107" s="1" t="str">
        <f>IF($A107="","",INDEX(Input_Day1!V$12:V$238,MATCH(IF(Input_Day1!$AG116="","",SMALL(Input_Day1!$AD$12:$AD$238,Input_Day1!$AG116)),Input_Day1!$AD$12:'Input_Day1'!$AD$238,0)))</f>
        <v/>
      </c>
      <c r="W107" s="4" t="str">
        <f>IF($A107="","",INDEX(Input_Day1!W$12:W$238,MATCH(IF(Input_Day1!$AG116="","",SMALL(Input_Day1!$AD$12:$AD$238,Input_Day1!$AG116)),Input_Day1!$AD$12:'Input_Day1'!$AD$238,0)))</f>
        <v/>
      </c>
      <c r="X107" s="5" t="str">
        <f>IF(OR($A107="",Input_Day1!X116=""),"",INDEX(Input_Day1!X$12:X$238,MATCH(IF(Input_Day1!$AG116="","",SMALL(Input_Day1!$AD$12:$AD$238,Input_Day1!$AG116)),Input_Day1!$AD$12:'Input_Day1'!$AD$238,0)))</f>
        <v/>
      </c>
      <c r="Y107" s="1" t="str">
        <f>IF($A107="","",INDEX(Input_Day1!Y$12:Y$238,MATCH(IF(Input_Day1!$AG116="","",SMALL(Input_Day1!$AD$12:$AD$238,Input_Day1!$AG116)),Input_Day1!$AD$12:'Input_Day1'!$AD$238,0)))</f>
        <v/>
      </c>
      <c r="Z107" s="1" t="str">
        <f>IF($A107="","",INDEX(Input_Day1!Z$12:Z$238,MATCH(IF(Input_Day1!$AG116="","",SMALL(Input_Day1!$AD$12:$AD$238,Input_Day1!$AG116)),Input_Day1!$AD$12:'Input_Day1'!$AD$238,0)))</f>
        <v/>
      </c>
    </row>
    <row r="108" spans="1:26" x14ac:dyDescent="0.35">
      <c r="A108" s="1" t="str">
        <f>INDEX(Input_Day1!AC$12:AC$238,MATCH(IF(Input_Day1!$AG117="","",SMALL(Input_Day1!$AD$12:$AD$238,Input_Day1!$AG117)),Input_Day1!$AD$12:'Input_Day1'!$AD$238,0))</f>
        <v/>
      </c>
      <c r="B108" s="1" t="str">
        <f>IF($A108="","",INDEX(Input_Day1!A$12:A$238,MATCH(IF(Input_Day1!$AG117="","",SMALL(Input_Day1!$AD$12:$AD$238,Input_Day1!$AG117)),Input_Day1!$AD$12:'Input_Day1'!$AD$238,0)))</f>
        <v/>
      </c>
      <c r="C108" s="1" t="str">
        <f>IF($A108="","",INDEX(Input_Day1!B$12:B$238,MATCH(IF(Input_Day1!$AG117="","",SMALL(Input_Day1!$AD$12:$AD$238,Input_Day1!$AG117)),Input_Day1!$AD$12:'Input_Day1'!$AD$238,0)))</f>
        <v/>
      </c>
      <c r="D108" s="1" t="str">
        <f>IF($A108="","",INDEX(Input_Day1!C$12:C$238,MATCH(IF(Input_Day1!$AG117="","",SMALL(Input_Day1!$AD$12:$AD$238,Input_Day1!$AG117)),Input_Day1!$AD$12:'Input_Day1'!$AD$238,0)))</f>
        <v/>
      </c>
      <c r="E108" s="4" t="str">
        <f>IF($A108="","",INDEX(Input_Day1!D$12:D$238,MATCH(IF(Input_Day1!$AG117="","",SMALL(Input_Day1!$AD$12:$AD$238,Input_Day1!$AG117)),Input_Day1!$AD$12:'Input_Day1'!$AD$238,0)))</f>
        <v/>
      </c>
      <c r="F108" s="5" t="str">
        <f>IF(OR($A108="",Input_Day1!F117=""),"",INDEX(Input_Day1!F$12:F$238,MATCH(IF(Input_Day1!$AG117="","",SMALL(Input_Day1!$AD$12:$AD$238,Input_Day1!$AG117)),Input_Day1!$AD$12:'Input_Day1'!$AD$238,0)))</f>
        <v/>
      </c>
      <c r="G108" s="1" t="str">
        <f>IF($A108="","",INDEX(Input_Day1!G$12:G$238,MATCH(IF(Input_Day1!$AG117="","",SMALL(Input_Day1!$AD$12:$AD$238,Input_Day1!$AG117)),Input_Day1!$AD$12:'Input_Day1'!$AD$238,0)))</f>
        <v/>
      </c>
      <c r="H108" s="4" t="str">
        <f>IF($A108="","",INDEX(Input_Day1!H$12:H$238,MATCH(IF(Input_Day1!$AG117="","",SMALL(Input_Day1!$AD$12:$AD$238,Input_Day1!$AG117)),Input_Day1!$AD$12:'Input_Day1'!$AD$238,0)))</f>
        <v/>
      </c>
      <c r="I108" s="5" t="str">
        <f>IF(OR($A108="",Input_Day1!I117=""),"",INDEX(Input_Day1!I$12:I$238,MATCH(IF(Input_Day1!$AG117="","",SMALL(Input_Day1!$AD$12:$AD$238,Input_Day1!$AG117)),Input_Day1!$AD$12:'Input_Day1'!$AD$238,0)))</f>
        <v/>
      </c>
      <c r="J108" s="1" t="str">
        <f>IF($A108="","",INDEX(Input_Day1!J$12:J$238,MATCH(IF(Input_Day1!$AG117="","",SMALL(Input_Day1!$AD$12:$AD$238,Input_Day1!$AG117)),Input_Day1!$AD$12:'Input_Day1'!$AD$238,0)))</f>
        <v/>
      </c>
      <c r="K108" s="4" t="str">
        <f>IF($A108="","",INDEX(Input_Day1!K$12:K$238,MATCH(IF(Input_Day1!$AG117="","",SMALL(Input_Day1!$AD$12:$AD$238,Input_Day1!$AG117)),Input_Day1!$AD$12:'Input_Day1'!$AD$238,0)))</f>
        <v/>
      </c>
      <c r="L108" s="5" t="str">
        <f>IF(OR($A108="",Input_Day1!L117=""),"",INDEX(Input_Day1!L$12:L$238,MATCH(IF(Input_Day1!$AG117="","",SMALL(Input_Day1!$AD$12:$AD$238,Input_Day1!$AG117)),Input_Day1!$AD$12:'Input_Day1'!$AD$238,0)))</f>
        <v/>
      </c>
      <c r="M108" s="1" t="str">
        <f>IF($A108="","",INDEX(Input_Day1!M$12:M$238,MATCH(IF(Input_Day1!$AG117="","",SMALL(Input_Day1!$AD$12:$AD$238,Input_Day1!$AG117)),Input_Day1!$AD$12:'Input_Day1'!$AD$238,0)))</f>
        <v/>
      </c>
      <c r="N108" s="4" t="str">
        <f>IF($A108="","",INDEX(Input_Day1!N$12:N$238,MATCH(IF(Input_Day1!$AG117="","",SMALL(Input_Day1!$AD$12:$AD$238,Input_Day1!$AG117)),Input_Day1!$AD$12:'Input_Day1'!$AD$238,0)))</f>
        <v/>
      </c>
      <c r="O108" s="5" t="str">
        <f>IF(OR($A108="",Input_Day1!O117=""),"",INDEX(Input_Day1!O$12:O$238,MATCH(IF(Input_Day1!$AG117="","",SMALL(Input_Day1!$AD$12:$AD$238,Input_Day1!$AG117)),Input_Day1!$AD$12:'Input_Day1'!$AD$238,0)))</f>
        <v/>
      </c>
      <c r="P108" s="1" t="str">
        <f>IF($A108="","",INDEX(Input_Day1!P$12:P$238,MATCH(IF(Input_Day1!$AG117="","",SMALL(Input_Day1!$AD$12:$AD$238,Input_Day1!$AG117)),Input_Day1!$AD$12:'Input_Day1'!$AD$238,0)))</f>
        <v/>
      </c>
      <c r="Q108" s="4" t="str">
        <f>IF($A108="","",INDEX(Input_Day1!Q$12:Q$238,MATCH(IF(Input_Day1!$AG117="","",SMALL(Input_Day1!$AD$12:$AD$238,Input_Day1!$AG117)),Input_Day1!$AD$12:'Input_Day1'!$AD$238,0)))</f>
        <v/>
      </c>
      <c r="R108" s="5" t="str">
        <f>IF(OR($A108="",Input_Day1!R117=""),"",INDEX(Input_Day1!R$12:R$238,MATCH(IF(Input_Day1!$AG117="","",SMALL(Input_Day1!$AD$12:$AD$238,Input_Day1!$AG117)),Input_Day1!$AD$12:'Input_Day1'!$AD$238,0)))</f>
        <v/>
      </c>
      <c r="S108" s="1" t="str">
        <f>IF($A108="","",INDEX(Input_Day1!S$12:S$238,MATCH(IF(Input_Day1!$AG117="","",SMALL(Input_Day1!$AD$12:$AD$238,Input_Day1!$AG117)),Input_Day1!$AD$12:'Input_Day1'!$AD$238,0)))</f>
        <v/>
      </c>
      <c r="T108" s="4" t="str">
        <f>IF($A108="","",INDEX(Input_Day1!T$12:T$238,MATCH(IF(Input_Day1!$AG117="","",SMALL(Input_Day1!$AD$12:$AD$238,Input_Day1!$AG117)),Input_Day1!$AD$12:'Input_Day1'!$AD$238,0)))</f>
        <v/>
      </c>
      <c r="U108" s="5" t="str">
        <f>IF(OR($A108="",Input_Day1!U117=""),"",INDEX(Input_Day1!U$12:U$238,MATCH(IF(Input_Day1!$AG117="","",SMALL(Input_Day1!$AD$12:$AD$238,Input_Day1!$AG117)),Input_Day1!$AD$12:'Input_Day1'!$AD$238,0)))</f>
        <v/>
      </c>
      <c r="V108" s="1" t="str">
        <f>IF($A108="","",INDEX(Input_Day1!V$12:V$238,MATCH(IF(Input_Day1!$AG117="","",SMALL(Input_Day1!$AD$12:$AD$238,Input_Day1!$AG117)),Input_Day1!$AD$12:'Input_Day1'!$AD$238,0)))</f>
        <v/>
      </c>
      <c r="W108" s="4" t="str">
        <f>IF($A108="","",INDEX(Input_Day1!W$12:W$238,MATCH(IF(Input_Day1!$AG117="","",SMALL(Input_Day1!$AD$12:$AD$238,Input_Day1!$AG117)),Input_Day1!$AD$12:'Input_Day1'!$AD$238,0)))</f>
        <v/>
      </c>
      <c r="X108" s="5" t="str">
        <f>IF(OR($A108="",Input_Day1!X117=""),"",INDEX(Input_Day1!X$12:X$238,MATCH(IF(Input_Day1!$AG117="","",SMALL(Input_Day1!$AD$12:$AD$238,Input_Day1!$AG117)),Input_Day1!$AD$12:'Input_Day1'!$AD$238,0)))</f>
        <v/>
      </c>
      <c r="Y108" s="1" t="str">
        <f>IF($A108="","",INDEX(Input_Day1!Y$12:Y$238,MATCH(IF(Input_Day1!$AG117="","",SMALL(Input_Day1!$AD$12:$AD$238,Input_Day1!$AG117)),Input_Day1!$AD$12:'Input_Day1'!$AD$238,0)))</f>
        <v/>
      </c>
      <c r="Z108" s="1" t="str">
        <f>IF($A108="","",INDEX(Input_Day1!Z$12:Z$238,MATCH(IF(Input_Day1!$AG117="","",SMALL(Input_Day1!$AD$12:$AD$238,Input_Day1!$AG117)),Input_Day1!$AD$12:'Input_Day1'!$AD$238,0)))</f>
        <v/>
      </c>
    </row>
    <row r="109" spans="1:26" x14ac:dyDescent="0.35">
      <c r="A109" s="1" t="str">
        <f>INDEX(Input_Day1!AC$12:AC$238,MATCH(IF(Input_Day1!$AG118="","",SMALL(Input_Day1!$AD$12:$AD$238,Input_Day1!$AG118)),Input_Day1!$AD$12:'Input_Day1'!$AD$238,0))</f>
        <v/>
      </c>
      <c r="B109" s="1" t="str">
        <f>IF($A109="","",INDEX(Input_Day1!A$12:A$238,MATCH(IF(Input_Day1!$AG118="","",SMALL(Input_Day1!$AD$12:$AD$238,Input_Day1!$AG118)),Input_Day1!$AD$12:'Input_Day1'!$AD$238,0)))</f>
        <v/>
      </c>
      <c r="C109" s="1" t="str">
        <f>IF($A109="","",INDEX(Input_Day1!B$12:B$238,MATCH(IF(Input_Day1!$AG118="","",SMALL(Input_Day1!$AD$12:$AD$238,Input_Day1!$AG118)),Input_Day1!$AD$12:'Input_Day1'!$AD$238,0)))</f>
        <v/>
      </c>
      <c r="D109" s="1" t="str">
        <f>IF($A109="","",INDEX(Input_Day1!C$12:C$238,MATCH(IF(Input_Day1!$AG118="","",SMALL(Input_Day1!$AD$12:$AD$238,Input_Day1!$AG118)),Input_Day1!$AD$12:'Input_Day1'!$AD$238,0)))</f>
        <v/>
      </c>
      <c r="E109" s="4" t="str">
        <f>IF($A109="","",INDEX(Input_Day1!D$12:D$238,MATCH(IF(Input_Day1!$AG118="","",SMALL(Input_Day1!$AD$12:$AD$238,Input_Day1!$AG118)),Input_Day1!$AD$12:'Input_Day1'!$AD$238,0)))</f>
        <v/>
      </c>
      <c r="F109" s="5" t="str">
        <f>IF(OR($A109="",Input_Day1!F118=""),"",INDEX(Input_Day1!F$12:F$238,MATCH(IF(Input_Day1!$AG118="","",SMALL(Input_Day1!$AD$12:$AD$238,Input_Day1!$AG118)),Input_Day1!$AD$12:'Input_Day1'!$AD$238,0)))</f>
        <v/>
      </c>
      <c r="G109" s="1" t="str">
        <f>IF($A109="","",INDEX(Input_Day1!G$12:G$238,MATCH(IF(Input_Day1!$AG118="","",SMALL(Input_Day1!$AD$12:$AD$238,Input_Day1!$AG118)),Input_Day1!$AD$12:'Input_Day1'!$AD$238,0)))</f>
        <v/>
      </c>
      <c r="H109" s="4" t="str">
        <f>IF($A109="","",INDEX(Input_Day1!H$12:H$238,MATCH(IF(Input_Day1!$AG118="","",SMALL(Input_Day1!$AD$12:$AD$238,Input_Day1!$AG118)),Input_Day1!$AD$12:'Input_Day1'!$AD$238,0)))</f>
        <v/>
      </c>
      <c r="I109" s="5" t="str">
        <f>IF(OR($A109="",Input_Day1!I118=""),"",INDEX(Input_Day1!I$12:I$238,MATCH(IF(Input_Day1!$AG118="","",SMALL(Input_Day1!$AD$12:$AD$238,Input_Day1!$AG118)),Input_Day1!$AD$12:'Input_Day1'!$AD$238,0)))</f>
        <v/>
      </c>
      <c r="J109" s="1" t="str">
        <f>IF($A109="","",INDEX(Input_Day1!J$12:J$238,MATCH(IF(Input_Day1!$AG118="","",SMALL(Input_Day1!$AD$12:$AD$238,Input_Day1!$AG118)),Input_Day1!$AD$12:'Input_Day1'!$AD$238,0)))</f>
        <v/>
      </c>
      <c r="K109" s="4" t="str">
        <f>IF($A109="","",INDEX(Input_Day1!K$12:K$238,MATCH(IF(Input_Day1!$AG118="","",SMALL(Input_Day1!$AD$12:$AD$238,Input_Day1!$AG118)),Input_Day1!$AD$12:'Input_Day1'!$AD$238,0)))</f>
        <v/>
      </c>
      <c r="L109" s="5" t="str">
        <f>IF(OR($A109="",Input_Day1!L118=""),"",INDEX(Input_Day1!L$12:L$238,MATCH(IF(Input_Day1!$AG118="","",SMALL(Input_Day1!$AD$12:$AD$238,Input_Day1!$AG118)),Input_Day1!$AD$12:'Input_Day1'!$AD$238,0)))</f>
        <v/>
      </c>
      <c r="M109" s="1" t="str">
        <f>IF($A109="","",INDEX(Input_Day1!M$12:M$238,MATCH(IF(Input_Day1!$AG118="","",SMALL(Input_Day1!$AD$12:$AD$238,Input_Day1!$AG118)),Input_Day1!$AD$12:'Input_Day1'!$AD$238,0)))</f>
        <v/>
      </c>
      <c r="N109" s="4" t="str">
        <f>IF($A109="","",INDEX(Input_Day1!N$12:N$238,MATCH(IF(Input_Day1!$AG118="","",SMALL(Input_Day1!$AD$12:$AD$238,Input_Day1!$AG118)),Input_Day1!$AD$12:'Input_Day1'!$AD$238,0)))</f>
        <v/>
      </c>
      <c r="O109" s="5" t="str">
        <f>IF(OR($A109="",Input_Day1!O118=""),"",INDEX(Input_Day1!O$12:O$238,MATCH(IF(Input_Day1!$AG118="","",SMALL(Input_Day1!$AD$12:$AD$238,Input_Day1!$AG118)),Input_Day1!$AD$12:'Input_Day1'!$AD$238,0)))</f>
        <v/>
      </c>
      <c r="P109" s="1" t="str">
        <f>IF($A109="","",INDEX(Input_Day1!P$12:P$238,MATCH(IF(Input_Day1!$AG118="","",SMALL(Input_Day1!$AD$12:$AD$238,Input_Day1!$AG118)),Input_Day1!$AD$12:'Input_Day1'!$AD$238,0)))</f>
        <v/>
      </c>
      <c r="Q109" s="4" t="str">
        <f>IF($A109="","",INDEX(Input_Day1!Q$12:Q$238,MATCH(IF(Input_Day1!$AG118="","",SMALL(Input_Day1!$AD$12:$AD$238,Input_Day1!$AG118)),Input_Day1!$AD$12:'Input_Day1'!$AD$238,0)))</f>
        <v/>
      </c>
      <c r="R109" s="5" t="str">
        <f>IF(OR($A109="",Input_Day1!R118=""),"",INDEX(Input_Day1!R$12:R$238,MATCH(IF(Input_Day1!$AG118="","",SMALL(Input_Day1!$AD$12:$AD$238,Input_Day1!$AG118)),Input_Day1!$AD$12:'Input_Day1'!$AD$238,0)))</f>
        <v/>
      </c>
      <c r="S109" s="1" t="str">
        <f>IF($A109="","",INDEX(Input_Day1!S$12:S$238,MATCH(IF(Input_Day1!$AG118="","",SMALL(Input_Day1!$AD$12:$AD$238,Input_Day1!$AG118)),Input_Day1!$AD$12:'Input_Day1'!$AD$238,0)))</f>
        <v/>
      </c>
      <c r="T109" s="4" t="str">
        <f>IF($A109="","",INDEX(Input_Day1!T$12:T$238,MATCH(IF(Input_Day1!$AG118="","",SMALL(Input_Day1!$AD$12:$AD$238,Input_Day1!$AG118)),Input_Day1!$AD$12:'Input_Day1'!$AD$238,0)))</f>
        <v/>
      </c>
      <c r="U109" s="5" t="str">
        <f>IF(OR($A109="",Input_Day1!U118=""),"",INDEX(Input_Day1!U$12:U$238,MATCH(IF(Input_Day1!$AG118="","",SMALL(Input_Day1!$AD$12:$AD$238,Input_Day1!$AG118)),Input_Day1!$AD$12:'Input_Day1'!$AD$238,0)))</f>
        <v/>
      </c>
      <c r="V109" s="1" t="str">
        <f>IF($A109="","",INDEX(Input_Day1!V$12:V$238,MATCH(IF(Input_Day1!$AG118="","",SMALL(Input_Day1!$AD$12:$AD$238,Input_Day1!$AG118)),Input_Day1!$AD$12:'Input_Day1'!$AD$238,0)))</f>
        <v/>
      </c>
      <c r="W109" s="4" t="str">
        <f>IF($A109="","",INDEX(Input_Day1!W$12:W$238,MATCH(IF(Input_Day1!$AG118="","",SMALL(Input_Day1!$AD$12:$AD$238,Input_Day1!$AG118)),Input_Day1!$AD$12:'Input_Day1'!$AD$238,0)))</f>
        <v/>
      </c>
      <c r="X109" s="5" t="str">
        <f>IF(OR($A109="",Input_Day1!X118=""),"",INDEX(Input_Day1!X$12:X$238,MATCH(IF(Input_Day1!$AG118="","",SMALL(Input_Day1!$AD$12:$AD$238,Input_Day1!$AG118)),Input_Day1!$AD$12:'Input_Day1'!$AD$238,0)))</f>
        <v/>
      </c>
      <c r="Y109" s="1" t="str">
        <f>IF($A109="","",INDEX(Input_Day1!Y$12:Y$238,MATCH(IF(Input_Day1!$AG118="","",SMALL(Input_Day1!$AD$12:$AD$238,Input_Day1!$AG118)),Input_Day1!$AD$12:'Input_Day1'!$AD$238,0)))</f>
        <v/>
      </c>
      <c r="Z109" s="1" t="str">
        <f>IF($A109="","",INDEX(Input_Day1!Z$12:Z$238,MATCH(IF(Input_Day1!$AG118="","",SMALL(Input_Day1!$AD$12:$AD$238,Input_Day1!$AG118)),Input_Day1!$AD$12:'Input_Day1'!$AD$238,0)))</f>
        <v/>
      </c>
    </row>
    <row r="110" spans="1:26" x14ac:dyDescent="0.35">
      <c r="A110" s="1" t="str">
        <f>INDEX(Input_Day1!AC$12:AC$238,MATCH(IF(Input_Day1!$AG119="","",SMALL(Input_Day1!$AD$12:$AD$238,Input_Day1!$AG119)),Input_Day1!$AD$12:'Input_Day1'!$AD$238,0))</f>
        <v/>
      </c>
      <c r="B110" s="1" t="str">
        <f>IF($A110="","",INDEX(Input_Day1!A$12:A$238,MATCH(IF(Input_Day1!$AG119="","",SMALL(Input_Day1!$AD$12:$AD$238,Input_Day1!$AG119)),Input_Day1!$AD$12:'Input_Day1'!$AD$238,0)))</f>
        <v/>
      </c>
      <c r="C110" s="1" t="str">
        <f>IF($A110="","",INDEX(Input_Day1!B$12:B$238,MATCH(IF(Input_Day1!$AG119="","",SMALL(Input_Day1!$AD$12:$AD$238,Input_Day1!$AG119)),Input_Day1!$AD$12:'Input_Day1'!$AD$238,0)))</f>
        <v/>
      </c>
      <c r="D110" s="1" t="str">
        <f>IF($A110="","",INDEX(Input_Day1!C$12:C$238,MATCH(IF(Input_Day1!$AG119="","",SMALL(Input_Day1!$AD$12:$AD$238,Input_Day1!$AG119)),Input_Day1!$AD$12:'Input_Day1'!$AD$238,0)))</f>
        <v/>
      </c>
      <c r="E110" s="4" t="str">
        <f>IF($A110="","",INDEX(Input_Day1!D$12:D$238,MATCH(IF(Input_Day1!$AG119="","",SMALL(Input_Day1!$AD$12:$AD$238,Input_Day1!$AG119)),Input_Day1!$AD$12:'Input_Day1'!$AD$238,0)))</f>
        <v/>
      </c>
      <c r="F110" s="5" t="str">
        <f>IF(OR($A110="",Input_Day1!F119=""),"",INDEX(Input_Day1!F$12:F$238,MATCH(IF(Input_Day1!$AG119="","",SMALL(Input_Day1!$AD$12:$AD$238,Input_Day1!$AG119)),Input_Day1!$AD$12:'Input_Day1'!$AD$238,0)))</f>
        <v/>
      </c>
      <c r="G110" s="1" t="str">
        <f>IF($A110="","",INDEX(Input_Day1!G$12:G$238,MATCH(IF(Input_Day1!$AG119="","",SMALL(Input_Day1!$AD$12:$AD$238,Input_Day1!$AG119)),Input_Day1!$AD$12:'Input_Day1'!$AD$238,0)))</f>
        <v/>
      </c>
      <c r="H110" s="4" t="str">
        <f>IF($A110="","",INDEX(Input_Day1!H$12:H$238,MATCH(IF(Input_Day1!$AG119="","",SMALL(Input_Day1!$AD$12:$AD$238,Input_Day1!$AG119)),Input_Day1!$AD$12:'Input_Day1'!$AD$238,0)))</f>
        <v/>
      </c>
      <c r="I110" s="5" t="str">
        <f>IF(OR($A110="",Input_Day1!I119=""),"",INDEX(Input_Day1!I$12:I$238,MATCH(IF(Input_Day1!$AG119="","",SMALL(Input_Day1!$AD$12:$AD$238,Input_Day1!$AG119)),Input_Day1!$AD$12:'Input_Day1'!$AD$238,0)))</f>
        <v/>
      </c>
      <c r="J110" s="1" t="str">
        <f>IF($A110="","",INDEX(Input_Day1!J$12:J$238,MATCH(IF(Input_Day1!$AG119="","",SMALL(Input_Day1!$AD$12:$AD$238,Input_Day1!$AG119)),Input_Day1!$AD$12:'Input_Day1'!$AD$238,0)))</f>
        <v/>
      </c>
      <c r="K110" s="4" t="str">
        <f>IF($A110="","",INDEX(Input_Day1!K$12:K$238,MATCH(IF(Input_Day1!$AG119="","",SMALL(Input_Day1!$AD$12:$AD$238,Input_Day1!$AG119)),Input_Day1!$AD$12:'Input_Day1'!$AD$238,0)))</f>
        <v/>
      </c>
      <c r="L110" s="5" t="str">
        <f>IF(OR($A110="",Input_Day1!L119=""),"",INDEX(Input_Day1!L$12:L$238,MATCH(IF(Input_Day1!$AG119="","",SMALL(Input_Day1!$AD$12:$AD$238,Input_Day1!$AG119)),Input_Day1!$AD$12:'Input_Day1'!$AD$238,0)))</f>
        <v/>
      </c>
      <c r="M110" s="1" t="str">
        <f>IF($A110="","",INDEX(Input_Day1!M$12:M$238,MATCH(IF(Input_Day1!$AG119="","",SMALL(Input_Day1!$AD$12:$AD$238,Input_Day1!$AG119)),Input_Day1!$AD$12:'Input_Day1'!$AD$238,0)))</f>
        <v/>
      </c>
      <c r="N110" s="4" t="str">
        <f>IF($A110="","",INDEX(Input_Day1!N$12:N$238,MATCH(IF(Input_Day1!$AG119="","",SMALL(Input_Day1!$AD$12:$AD$238,Input_Day1!$AG119)),Input_Day1!$AD$12:'Input_Day1'!$AD$238,0)))</f>
        <v/>
      </c>
      <c r="O110" s="5" t="str">
        <f>IF(OR($A110="",Input_Day1!O119=""),"",INDEX(Input_Day1!O$12:O$238,MATCH(IF(Input_Day1!$AG119="","",SMALL(Input_Day1!$AD$12:$AD$238,Input_Day1!$AG119)),Input_Day1!$AD$12:'Input_Day1'!$AD$238,0)))</f>
        <v/>
      </c>
      <c r="P110" s="1" t="str">
        <f>IF($A110="","",INDEX(Input_Day1!P$12:P$238,MATCH(IF(Input_Day1!$AG119="","",SMALL(Input_Day1!$AD$12:$AD$238,Input_Day1!$AG119)),Input_Day1!$AD$12:'Input_Day1'!$AD$238,0)))</f>
        <v/>
      </c>
      <c r="Q110" s="4" t="str">
        <f>IF($A110="","",INDEX(Input_Day1!Q$12:Q$238,MATCH(IF(Input_Day1!$AG119="","",SMALL(Input_Day1!$AD$12:$AD$238,Input_Day1!$AG119)),Input_Day1!$AD$12:'Input_Day1'!$AD$238,0)))</f>
        <v/>
      </c>
      <c r="R110" s="5" t="str">
        <f>IF(OR($A110="",Input_Day1!R119=""),"",INDEX(Input_Day1!R$12:R$238,MATCH(IF(Input_Day1!$AG119="","",SMALL(Input_Day1!$AD$12:$AD$238,Input_Day1!$AG119)),Input_Day1!$AD$12:'Input_Day1'!$AD$238,0)))</f>
        <v/>
      </c>
      <c r="S110" s="1" t="str">
        <f>IF($A110="","",INDEX(Input_Day1!S$12:S$238,MATCH(IF(Input_Day1!$AG119="","",SMALL(Input_Day1!$AD$12:$AD$238,Input_Day1!$AG119)),Input_Day1!$AD$12:'Input_Day1'!$AD$238,0)))</f>
        <v/>
      </c>
      <c r="T110" s="4" t="str">
        <f>IF($A110="","",INDEX(Input_Day1!T$12:T$238,MATCH(IF(Input_Day1!$AG119="","",SMALL(Input_Day1!$AD$12:$AD$238,Input_Day1!$AG119)),Input_Day1!$AD$12:'Input_Day1'!$AD$238,0)))</f>
        <v/>
      </c>
      <c r="U110" s="5" t="str">
        <f>IF(OR($A110="",Input_Day1!U119=""),"",INDEX(Input_Day1!U$12:U$238,MATCH(IF(Input_Day1!$AG119="","",SMALL(Input_Day1!$AD$12:$AD$238,Input_Day1!$AG119)),Input_Day1!$AD$12:'Input_Day1'!$AD$238,0)))</f>
        <v/>
      </c>
      <c r="V110" s="1" t="str">
        <f>IF($A110="","",INDEX(Input_Day1!V$12:V$238,MATCH(IF(Input_Day1!$AG119="","",SMALL(Input_Day1!$AD$12:$AD$238,Input_Day1!$AG119)),Input_Day1!$AD$12:'Input_Day1'!$AD$238,0)))</f>
        <v/>
      </c>
      <c r="W110" s="4" t="str">
        <f>IF($A110="","",INDEX(Input_Day1!W$12:W$238,MATCH(IF(Input_Day1!$AG119="","",SMALL(Input_Day1!$AD$12:$AD$238,Input_Day1!$AG119)),Input_Day1!$AD$12:'Input_Day1'!$AD$238,0)))</f>
        <v/>
      </c>
      <c r="X110" s="5" t="str">
        <f>IF(OR($A110="",Input_Day1!X119=""),"",INDEX(Input_Day1!X$12:X$238,MATCH(IF(Input_Day1!$AG119="","",SMALL(Input_Day1!$AD$12:$AD$238,Input_Day1!$AG119)),Input_Day1!$AD$12:'Input_Day1'!$AD$238,0)))</f>
        <v/>
      </c>
      <c r="Y110" s="1" t="str">
        <f>IF($A110="","",INDEX(Input_Day1!Y$12:Y$238,MATCH(IF(Input_Day1!$AG119="","",SMALL(Input_Day1!$AD$12:$AD$238,Input_Day1!$AG119)),Input_Day1!$AD$12:'Input_Day1'!$AD$238,0)))</f>
        <v/>
      </c>
      <c r="Z110" s="1" t="str">
        <f>IF($A110="","",INDEX(Input_Day1!Z$12:Z$238,MATCH(IF(Input_Day1!$AG119="","",SMALL(Input_Day1!$AD$12:$AD$238,Input_Day1!$AG119)),Input_Day1!$AD$12:'Input_Day1'!$AD$238,0)))</f>
        <v/>
      </c>
    </row>
    <row r="111" spans="1:26" x14ac:dyDescent="0.35">
      <c r="A111" s="1" t="str">
        <f>INDEX(Input_Day1!AC$12:AC$238,MATCH(IF(Input_Day1!$AG120="","",SMALL(Input_Day1!$AD$12:$AD$238,Input_Day1!$AG120)),Input_Day1!$AD$12:'Input_Day1'!$AD$238,0))</f>
        <v/>
      </c>
      <c r="B111" s="1" t="str">
        <f>IF($A111="","",INDEX(Input_Day1!A$12:A$238,MATCH(IF(Input_Day1!$AG120="","",SMALL(Input_Day1!$AD$12:$AD$238,Input_Day1!$AG120)),Input_Day1!$AD$12:'Input_Day1'!$AD$238,0)))</f>
        <v/>
      </c>
      <c r="C111" s="1" t="str">
        <f>IF($A111="","",INDEX(Input_Day1!B$12:B$238,MATCH(IF(Input_Day1!$AG120="","",SMALL(Input_Day1!$AD$12:$AD$238,Input_Day1!$AG120)),Input_Day1!$AD$12:'Input_Day1'!$AD$238,0)))</f>
        <v/>
      </c>
      <c r="D111" s="1" t="str">
        <f>IF($A111="","",INDEX(Input_Day1!C$12:C$238,MATCH(IF(Input_Day1!$AG120="","",SMALL(Input_Day1!$AD$12:$AD$238,Input_Day1!$AG120)),Input_Day1!$AD$12:'Input_Day1'!$AD$238,0)))</f>
        <v/>
      </c>
      <c r="E111" s="4" t="str">
        <f>IF($A111="","",INDEX(Input_Day1!D$12:D$238,MATCH(IF(Input_Day1!$AG120="","",SMALL(Input_Day1!$AD$12:$AD$238,Input_Day1!$AG120)),Input_Day1!$AD$12:'Input_Day1'!$AD$238,0)))</f>
        <v/>
      </c>
      <c r="F111" s="5" t="str">
        <f>IF(OR($A111="",Input_Day1!F120=""),"",INDEX(Input_Day1!F$12:F$238,MATCH(IF(Input_Day1!$AG120="","",SMALL(Input_Day1!$AD$12:$AD$238,Input_Day1!$AG120)),Input_Day1!$AD$12:'Input_Day1'!$AD$238,0)))</f>
        <v/>
      </c>
      <c r="G111" s="1" t="str">
        <f>IF($A111="","",INDEX(Input_Day1!G$12:G$238,MATCH(IF(Input_Day1!$AG120="","",SMALL(Input_Day1!$AD$12:$AD$238,Input_Day1!$AG120)),Input_Day1!$AD$12:'Input_Day1'!$AD$238,0)))</f>
        <v/>
      </c>
      <c r="H111" s="4" t="str">
        <f>IF($A111="","",INDEX(Input_Day1!H$12:H$238,MATCH(IF(Input_Day1!$AG120="","",SMALL(Input_Day1!$AD$12:$AD$238,Input_Day1!$AG120)),Input_Day1!$AD$12:'Input_Day1'!$AD$238,0)))</f>
        <v/>
      </c>
      <c r="I111" s="5" t="str">
        <f>IF(OR($A111="",Input_Day1!I120=""),"",INDEX(Input_Day1!I$12:I$238,MATCH(IF(Input_Day1!$AG120="","",SMALL(Input_Day1!$AD$12:$AD$238,Input_Day1!$AG120)),Input_Day1!$AD$12:'Input_Day1'!$AD$238,0)))</f>
        <v/>
      </c>
      <c r="J111" s="1" t="str">
        <f>IF($A111="","",INDEX(Input_Day1!J$12:J$238,MATCH(IF(Input_Day1!$AG120="","",SMALL(Input_Day1!$AD$12:$AD$238,Input_Day1!$AG120)),Input_Day1!$AD$12:'Input_Day1'!$AD$238,0)))</f>
        <v/>
      </c>
      <c r="K111" s="4" t="str">
        <f>IF($A111="","",INDEX(Input_Day1!K$12:K$238,MATCH(IF(Input_Day1!$AG120="","",SMALL(Input_Day1!$AD$12:$AD$238,Input_Day1!$AG120)),Input_Day1!$AD$12:'Input_Day1'!$AD$238,0)))</f>
        <v/>
      </c>
      <c r="L111" s="5" t="str">
        <f>IF(OR($A111="",Input_Day1!L120=""),"",INDEX(Input_Day1!L$12:L$238,MATCH(IF(Input_Day1!$AG120="","",SMALL(Input_Day1!$AD$12:$AD$238,Input_Day1!$AG120)),Input_Day1!$AD$12:'Input_Day1'!$AD$238,0)))</f>
        <v/>
      </c>
      <c r="M111" s="1" t="str">
        <f>IF($A111="","",INDEX(Input_Day1!M$12:M$238,MATCH(IF(Input_Day1!$AG120="","",SMALL(Input_Day1!$AD$12:$AD$238,Input_Day1!$AG120)),Input_Day1!$AD$12:'Input_Day1'!$AD$238,0)))</f>
        <v/>
      </c>
      <c r="N111" s="4" t="str">
        <f>IF($A111="","",INDEX(Input_Day1!N$12:N$238,MATCH(IF(Input_Day1!$AG120="","",SMALL(Input_Day1!$AD$12:$AD$238,Input_Day1!$AG120)),Input_Day1!$AD$12:'Input_Day1'!$AD$238,0)))</f>
        <v/>
      </c>
      <c r="O111" s="5" t="str">
        <f>IF(OR($A111="",Input_Day1!O120=""),"",INDEX(Input_Day1!O$12:O$238,MATCH(IF(Input_Day1!$AG120="","",SMALL(Input_Day1!$AD$12:$AD$238,Input_Day1!$AG120)),Input_Day1!$AD$12:'Input_Day1'!$AD$238,0)))</f>
        <v/>
      </c>
      <c r="P111" s="1" t="str">
        <f>IF($A111="","",INDEX(Input_Day1!P$12:P$238,MATCH(IF(Input_Day1!$AG120="","",SMALL(Input_Day1!$AD$12:$AD$238,Input_Day1!$AG120)),Input_Day1!$AD$12:'Input_Day1'!$AD$238,0)))</f>
        <v/>
      </c>
      <c r="Q111" s="4" t="str">
        <f>IF($A111="","",INDEX(Input_Day1!Q$12:Q$238,MATCH(IF(Input_Day1!$AG120="","",SMALL(Input_Day1!$AD$12:$AD$238,Input_Day1!$AG120)),Input_Day1!$AD$12:'Input_Day1'!$AD$238,0)))</f>
        <v/>
      </c>
      <c r="R111" s="5" t="str">
        <f>IF(OR($A111="",Input_Day1!R120=""),"",INDEX(Input_Day1!R$12:R$238,MATCH(IF(Input_Day1!$AG120="","",SMALL(Input_Day1!$AD$12:$AD$238,Input_Day1!$AG120)),Input_Day1!$AD$12:'Input_Day1'!$AD$238,0)))</f>
        <v/>
      </c>
      <c r="S111" s="1" t="str">
        <f>IF($A111="","",INDEX(Input_Day1!S$12:S$238,MATCH(IF(Input_Day1!$AG120="","",SMALL(Input_Day1!$AD$12:$AD$238,Input_Day1!$AG120)),Input_Day1!$AD$12:'Input_Day1'!$AD$238,0)))</f>
        <v/>
      </c>
      <c r="T111" s="4" t="str">
        <f>IF($A111="","",INDEX(Input_Day1!T$12:T$238,MATCH(IF(Input_Day1!$AG120="","",SMALL(Input_Day1!$AD$12:$AD$238,Input_Day1!$AG120)),Input_Day1!$AD$12:'Input_Day1'!$AD$238,0)))</f>
        <v/>
      </c>
      <c r="U111" s="5" t="str">
        <f>IF(OR($A111="",Input_Day1!U120=""),"",INDEX(Input_Day1!U$12:U$238,MATCH(IF(Input_Day1!$AG120="","",SMALL(Input_Day1!$AD$12:$AD$238,Input_Day1!$AG120)),Input_Day1!$AD$12:'Input_Day1'!$AD$238,0)))</f>
        <v/>
      </c>
      <c r="V111" s="1" t="str">
        <f>IF($A111="","",INDEX(Input_Day1!V$12:V$238,MATCH(IF(Input_Day1!$AG120="","",SMALL(Input_Day1!$AD$12:$AD$238,Input_Day1!$AG120)),Input_Day1!$AD$12:'Input_Day1'!$AD$238,0)))</f>
        <v/>
      </c>
      <c r="W111" s="4" t="str">
        <f>IF($A111="","",INDEX(Input_Day1!W$12:W$238,MATCH(IF(Input_Day1!$AG120="","",SMALL(Input_Day1!$AD$12:$AD$238,Input_Day1!$AG120)),Input_Day1!$AD$12:'Input_Day1'!$AD$238,0)))</f>
        <v/>
      </c>
      <c r="X111" s="5" t="str">
        <f>IF(OR($A111="",Input_Day1!X120=""),"",INDEX(Input_Day1!X$12:X$238,MATCH(IF(Input_Day1!$AG120="","",SMALL(Input_Day1!$AD$12:$AD$238,Input_Day1!$AG120)),Input_Day1!$AD$12:'Input_Day1'!$AD$238,0)))</f>
        <v/>
      </c>
      <c r="Y111" s="1" t="str">
        <f>IF($A111="","",INDEX(Input_Day1!Y$12:Y$238,MATCH(IF(Input_Day1!$AG120="","",SMALL(Input_Day1!$AD$12:$AD$238,Input_Day1!$AG120)),Input_Day1!$AD$12:'Input_Day1'!$AD$238,0)))</f>
        <v/>
      </c>
      <c r="Z111" s="1" t="str">
        <f>IF($A111="","",INDEX(Input_Day1!Z$12:Z$238,MATCH(IF(Input_Day1!$AG120="","",SMALL(Input_Day1!$AD$12:$AD$238,Input_Day1!$AG120)),Input_Day1!$AD$12:'Input_Day1'!$AD$238,0)))</f>
        <v/>
      </c>
    </row>
    <row r="112" spans="1:26" x14ac:dyDescent="0.35">
      <c r="A112" s="1" t="str">
        <f>INDEX(Input_Day1!AC$12:AC$238,MATCH(IF(Input_Day1!$AG121="","",SMALL(Input_Day1!$AD$12:$AD$238,Input_Day1!$AG121)),Input_Day1!$AD$12:'Input_Day1'!$AD$238,0))</f>
        <v/>
      </c>
      <c r="B112" s="1" t="str">
        <f>IF($A112="","",INDEX(Input_Day1!A$12:A$238,MATCH(IF(Input_Day1!$AG121="","",SMALL(Input_Day1!$AD$12:$AD$238,Input_Day1!$AG121)),Input_Day1!$AD$12:'Input_Day1'!$AD$238,0)))</f>
        <v/>
      </c>
      <c r="C112" s="1" t="str">
        <f>IF($A112="","",INDEX(Input_Day1!B$12:B$238,MATCH(IF(Input_Day1!$AG121="","",SMALL(Input_Day1!$AD$12:$AD$238,Input_Day1!$AG121)),Input_Day1!$AD$12:'Input_Day1'!$AD$238,0)))</f>
        <v/>
      </c>
      <c r="D112" s="1" t="str">
        <f>IF($A112="","",INDEX(Input_Day1!C$12:C$238,MATCH(IF(Input_Day1!$AG121="","",SMALL(Input_Day1!$AD$12:$AD$238,Input_Day1!$AG121)),Input_Day1!$AD$12:'Input_Day1'!$AD$238,0)))</f>
        <v/>
      </c>
      <c r="E112" s="4" t="str">
        <f>IF($A112="","",INDEX(Input_Day1!D$12:D$238,MATCH(IF(Input_Day1!$AG121="","",SMALL(Input_Day1!$AD$12:$AD$238,Input_Day1!$AG121)),Input_Day1!$AD$12:'Input_Day1'!$AD$238,0)))</f>
        <v/>
      </c>
      <c r="F112" s="5" t="str">
        <f>IF(OR($A112="",Input_Day1!F121=""),"",INDEX(Input_Day1!F$12:F$238,MATCH(IF(Input_Day1!$AG121="","",SMALL(Input_Day1!$AD$12:$AD$238,Input_Day1!$AG121)),Input_Day1!$AD$12:'Input_Day1'!$AD$238,0)))</f>
        <v/>
      </c>
      <c r="G112" s="1" t="str">
        <f>IF($A112="","",INDEX(Input_Day1!G$12:G$238,MATCH(IF(Input_Day1!$AG121="","",SMALL(Input_Day1!$AD$12:$AD$238,Input_Day1!$AG121)),Input_Day1!$AD$12:'Input_Day1'!$AD$238,0)))</f>
        <v/>
      </c>
      <c r="H112" s="4" t="str">
        <f>IF($A112="","",INDEX(Input_Day1!H$12:H$238,MATCH(IF(Input_Day1!$AG121="","",SMALL(Input_Day1!$AD$12:$AD$238,Input_Day1!$AG121)),Input_Day1!$AD$12:'Input_Day1'!$AD$238,0)))</f>
        <v/>
      </c>
      <c r="I112" s="5" t="str">
        <f>IF(OR($A112="",Input_Day1!I121=""),"",INDEX(Input_Day1!I$12:I$238,MATCH(IF(Input_Day1!$AG121="","",SMALL(Input_Day1!$AD$12:$AD$238,Input_Day1!$AG121)),Input_Day1!$AD$12:'Input_Day1'!$AD$238,0)))</f>
        <v/>
      </c>
      <c r="J112" s="1" t="str">
        <f>IF($A112="","",INDEX(Input_Day1!J$12:J$238,MATCH(IF(Input_Day1!$AG121="","",SMALL(Input_Day1!$AD$12:$AD$238,Input_Day1!$AG121)),Input_Day1!$AD$12:'Input_Day1'!$AD$238,0)))</f>
        <v/>
      </c>
      <c r="K112" s="4" t="str">
        <f>IF($A112="","",INDEX(Input_Day1!K$12:K$238,MATCH(IF(Input_Day1!$AG121="","",SMALL(Input_Day1!$AD$12:$AD$238,Input_Day1!$AG121)),Input_Day1!$AD$12:'Input_Day1'!$AD$238,0)))</f>
        <v/>
      </c>
      <c r="L112" s="5" t="str">
        <f>IF(OR($A112="",Input_Day1!L121=""),"",INDEX(Input_Day1!L$12:L$238,MATCH(IF(Input_Day1!$AG121="","",SMALL(Input_Day1!$AD$12:$AD$238,Input_Day1!$AG121)),Input_Day1!$AD$12:'Input_Day1'!$AD$238,0)))</f>
        <v/>
      </c>
      <c r="M112" s="1" t="str">
        <f>IF($A112="","",INDEX(Input_Day1!M$12:M$238,MATCH(IF(Input_Day1!$AG121="","",SMALL(Input_Day1!$AD$12:$AD$238,Input_Day1!$AG121)),Input_Day1!$AD$12:'Input_Day1'!$AD$238,0)))</f>
        <v/>
      </c>
      <c r="N112" s="4" t="str">
        <f>IF($A112="","",INDEX(Input_Day1!N$12:N$238,MATCH(IF(Input_Day1!$AG121="","",SMALL(Input_Day1!$AD$12:$AD$238,Input_Day1!$AG121)),Input_Day1!$AD$12:'Input_Day1'!$AD$238,0)))</f>
        <v/>
      </c>
      <c r="O112" s="5" t="str">
        <f>IF(OR($A112="",Input_Day1!O121=""),"",INDEX(Input_Day1!O$12:O$238,MATCH(IF(Input_Day1!$AG121="","",SMALL(Input_Day1!$AD$12:$AD$238,Input_Day1!$AG121)),Input_Day1!$AD$12:'Input_Day1'!$AD$238,0)))</f>
        <v/>
      </c>
      <c r="P112" s="1" t="str">
        <f>IF($A112="","",INDEX(Input_Day1!P$12:P$238,MATCH(IF(Input_Day1!$AG121="","",SMALL(Input_Day1!$AD$12:$AD$238,Input_Day1!$AG121)),Input_Day1!$AD$12:'Input_Day1'!$AD$238,0)))</f>
        <v/>
      </c>
      <c r="Q112" s="4" t="str">
        <f>IF($A112="","",INDEX(Input_Day1!Q$12:Q$238,MATCH(IF(Input_Day1!$AG121="","",SMALL(Input_Day1!$AD$12:$AD$238,Input_Day1!$AG121)),Input_Day1!$AD$12:'Input_Day1'!$AD$238,0)))</f>
        <v/>
      </c>
      <c r="R112" s="5" t="str">
        <f>IF(OR($A112="",Input_Day1!R121=""),"",INDEX(Input_Day1!R$12:R$238,MATCH(IF(Input_Day1!$AG121="","",SMALL(Input_Day1!$AD$12:$AD$238,Input_Day1!$AG121)),Input_Day1!$AD$12:'Input_Day1'!$AD$238,0)))</f>
        <v/>
      </c>
      <c r="S112" s="1" t="str">
        <f>IF($A112="","",INDEX(Input_Day1!S$12:S$238,MATCH(IF(Input_Day1!$AG121="","",SMALL(Input_Day1!$AD$12:$AD$238,Input_Day1!$AG121)),Input_Day1!$AD$12:'Input_Day1'!$AD$238,0)))</f>
        <v/>
      </c>
      <c r="T112" s="4" t="str">
        <f>IF($A112="","",INDEX(Input_Day1!T$12:T$238,MATCH(IF(Input_Day1!$AG121="","",SMALL(Input_Day1!$AD$12:$AD$238,Input_Day1!$AG121)),Input_Day1!$AD$12:'Input_Day1'!$AD$238,0)))</f>
        <v/>
      </c>
      <c r="U112" s="5" t="str">
        <f>IF(OR($A112="",Input_Day1!U121=""),"",INDEX(Input_Day1!U$12:U$238,MATCH(IF(Input_Day1!$AG121="","",SMALL(Input_Day1!$AD$12:$AD$238,Input_Day1!$AG121)),Input_Day1!$AD$12:'Input_Day1'!$AD$238,0)))</f>
        <v/>
      </c>
      <c r="V112" s="1" t="str">
        <f>IF($A112="","",INDEX(Input_Day1!V$12:V$238,MATCH(IF(Input_Day1!$AG121="","",SMALL(Input_Day1!$AD$12:$AD$238,Input_Day1!$AG121)),Input_Day1!$AD$12:'Input_Day1'!$AD$238,0)))</f>
        <v/>
      </c>
      <c r="W112" s="4" t="str">
        <f>IF($A112="","",INDEX(Input_Day1!W$12:W$238,MATCH(IF(Input_Day1!$AG121="","",SMALL(Input_Day1!$AD$12:$AD$238,Input_Day1!$AG121)),Input_Day1!$AD$12:'Input_Day1'!$AD$238,0)))</f>
        <v/>
      </c>
      <c r="X112" s="5" t="str">
        <f>IF(OR($A112="",Input_Day1!X121=""),"",INDEX(Input_Day1!X$12:X$238,MATCH(IF(Input_Day1!$AG121="","",SMALL(Input_Day1!$AD$12:$AD$238,Input_Day1!$AG121)),Input_Day1!$AD$12:'Input_Day1'!$AD$238,0)))</f>
        <v/>
      </c>
      <c r="Y112" s="1" t="str">
        <f>IF($A112="","",INDEX(Input_Day1!Y$12:Y$238,MATCH(IF(Input_Day1!$AG121="","",SMALL(Input_Day1!$AD$12:$AD$238,Input_Day1!$AG121)),Input_Day1!$AD$12:'Input_Day1'!$AD$238,0)))</f>
        <v/>
      </c>
      <c r="Z112" s="1" t="str">
        <f>IF($A112="","",INDEX(Input_Day1!Z$12:Z$238,MATCH(IF(Input_Day1!$AG121="","",SMALL(Input_Day1!$AD$12:$AD$238,Input_Day1!$AG121)),Input_Day1!$AD$12:'Input_Day1'!$AD$238,0)))</f>
        <v/>
      </c>
    </row>
    <row r="113" spans="1:26" x14ac:dyDescent="0.35">
      <c r="A113" s="1" t="str">
        <f>INDEX(Input_Day1!AC$12:AC$238,MATCH(IF(Input_Day1!$AG122="","",SMALL(Input_Day1!$AD$12:$AD$238,Input_Day1!$AG122)),Input_Day1!$AD$12:'Input_Day1'!$AD$238,0))</f>
        <v/>
      </c>
      <c r="B113" s="1" t="str">
        <f>IF($A113="","",INDEX(Input_Day1!A$12:A$238,MATCH(IF(Input_Day1!$AG122="","",SMALL(Input_Day1!$AD$12:$AD$238,Input_Day1!$AG122)),Input_Day1!$AD$12:'Input_Day1'!$AD$238,0)))</f>
        <v/>
      </c>
      <c r="C113" s="1" t="str">
        <f>IF($A113="","",INDEX(Input_Day1!B$12:B$238,MATCH(IF(Input_Day1!$AG122="","",SMALL(Input_Day1!$AD$12:$AD$238,Input_Day1!$AG122)),Input_Day1!$AD$12:'Input_Day1'!$AD$238,0)))</f>
        <v/>
      </c>
      <c r="D113" s="1" t="str">
        <f>IF($A113="","",INDEX(Input_Day1!C$12:C$238,MATCH(IF(Input_Day1!$AG122="","",SMALL(Input_Day1!$AD$12:$AD$238,Input_Day1!$AG122)),Input_Day1!$AD$12:'Input_Day1'!$AD$238,0)))</f>
        <v/>
      </c>
      <c r="E113" s="4" t="str">
        <f>IF($A113="","",INDEX(Input_Day1!D$12:D$238,MATCH(IF(Input_Day1!$AG122="","",SMALL(Input_Day1!$AD$12:$AD$238,Input_Day1!$AG122)),Input_Day1!$AD$12:'Input_Day1'!$AD$238,0)))</f>
        <v/>
      </c>
      <c r="F113" s="5" t="str">
        <f>IF(OR($A113="",Input_Day1!F122=""),"",INDEX(Input_Day1!F$12:F$238,MATCH(IF(Input_Day1!$AG122="","",SMALL(Input_Day1!$AD$12:$AD$238,Input_Day1!$AG122)),Input_Day1!$AD$12:'Input_Day1'!$AD$238,0)))</f>
        <v/>
      </c>
      <c r="G113" s="1" t="str">
        <f>IF($A113="","",INDEX(Input_Day1!G$12:G$238,MATCH(IF(Input_Day1!$AG122="","",SMALL(Input_Day1!$AD$12:$AD$238,Input_Day1!$AG122)),Input_Day1!$AD$12:'Input_Day1'!$AD$238,0)))</f>
        <v/>
      </c>
      <c r="H113" s="4" t="str">
        <f>IF($A113="","",INDEX(Input_Day1!H$12:H$238,MATCH(IF(Input_Day1!$AG122="","",SMALL(Input_Day1!$AD$12:$AD$238,Input_Day1!$AG122)),Input_Day1!$AD$12:'Input_Day1'!$AD$238,0)))</f>
        <v/>
      </c>
      <c r="I113" s="5" t="str">
        <f>IF(OR($A113="",Input_Day1!I122=""),"",INDEX(Input_Day1!I$12:I$238,MATCH(IF(Input_Day1!$AG122="","",SMALL(Input_Day1!$AD$12:$AD$238,Input_Day1!$AG122)),Input_Day1!$AD$12:'Input_Day1'!$AD$238,0)))</f>
        <v/>
      </c>
      <c r="J113" s="1" t="str">
        <f>IF($A113="","",INDEX(Input_Day1!J$12:J$238,MATCH(IF(Input_Day1!$AG122="","",SMALL(Input_Day1!$AD$12:$AD$238,Input_Day1!$AG122)),Input_Day1!$AD$12:'Input_Day1'!$AD$238,0)))</f>
        <v/>
      </c>
      <c r="K113" s="4" t="str">
        <f>IF($A113="","",INDEX(Input_Day1!K$12:K$238,MATCH(IF(Input_Day1!$AG122="","",SMALL(Input_Day1!$AD$12:$AD$238,Input_Day1!$AG122)),Input_Day1!$AD$12:'Input_Day1'!$AD$238,0)))</f>
        <v/>
      </c>
      <c r="L113" s="5" t="str">
        <f>IF(OR($A113="",Input_Day1!L122=""),"",INDEX(Input_Day1!L$12:L$238,MATCH(IF(Input_Day1!$AG122="","",SMALL(Input_Day1!$AD$12:$AD$238,Input_Day1!$AG122)),Input_Day1!$AD$12:'Input_Day1'!$AD$238,0)))</f>
        <v/>
      </c>
      <c r="M113" s="1" t="str">
        <f>IF($A113="","",INDEX(Input_Day1!M$12:M$238,MATCH(IF(Input_Day1!$AG122="","",SMALL(Input_Day1!$AD$12:$AD$238,Input_Day1!$AG122)),Input_Day1!$AD$12:'Input_Day1'!$AD$238,0)))</f>
        <v/>
      </c>
      <c r="N113" s="4" t="str">
        <f>IF($A113="","",INDEX(Input_Day1!N$12:N$238,MATCH(IF(Input_Day1!$AG122="","",SMALL(Input_Day1!$AD$12:$AD$238,Input_Day1!$AG122)),Input_Day1!$AD$12:'Input_Day1'!$AD$238,0)))</f>
        <v/>
      </c>
      <c r="O113" s="5" t="str">
        <f>IF(OR($A113="",Input_Day1!O122=""),"",INDEX(Input_Day1!O$12:O$238,MATCH(IF(Input_Day1!$AG122="","",SMALL(Input_Day1!$AD$12:$AD$238,Input_Day1!$AG122)),Input_Day1!$AD$12:'Input_Day1'!$AD$238,0)))</f>
        <v/>
      </c>
      <c r="P113" s="1" t="str">
        <f>IF($A113="","",INDEX(Input_Day1!P$12:P$238,MATCH(IF(Input_Day1!$AG122="","",SMALL(Input_Day1!$AD$12:$AD$238,Input_Day1!$AG122)),Input_Day1!$AD$12:'Input_Day1'!$AD$238,0)))</f>
        <v/>
      </c>
      <c r="Q113" s="4" t="str">
        <f>IF($A113="","",INDEX(Input_Day1!Q$12:Q$238,MATCH(IF(Input_Day1!$AG122="","",SMALL(Input_Day1!$AD$12:$AD$238,Input_Day1!$AG122)),Input_Day1!$AD$12:'Input_Day1'!$AD$238,0)))</f>
        <v/>
      </c>
      <c r="R113" s="5" t="str">
        <f>IF(OR($A113="",Input_Day1!R122=""),"",INDEX(Input_Day1!R$12:R$238,MATCH(IF(Input_Day1!$AG122="","",SMALL(Input_Day1!$AD$12:$AD$238,Input_Day1!$AG122)),Input_Day1!$AD$12:'Input_Day1'!$AD$238,0)))</f>
        <v/>
      </c>
      <c r="S113" s="1" t="str">
        <f>IF($A113="","",INDEX(Input_Day1!S$12:S$238,MATCH(IF(Input_Day1!$AG122="","",SMALL(Input_Day1!$AD$12:$AD$238,Input_Day1!$AG122)),Input_Day1!$AD$12:'Input_Day1'!$AD$238,0)))</f>
        <v/>
      </c>
      <c r="T113" s="4" t="str">
        <f>IF($A113="","",INDEX(Input_Day1!T$12:T$238,MATCH(IF(Input_Day1!$AG122="","",SMALL(Input_Day1!$AD$12:$AD$238,Input_Day1!$AG122)),Input_Day1!$AD$12:'Input_Day1'!$AD$238,0)))</f>
        <v/>
      </c>
      <c r="U113" s="5" t="str">
        <f>IF(OR($A113="",Input_Day1!U122=""),"",INDEX(Input_Day1!U$12:U$238,MATCH(IF(Input_Day1!$AG122="","",SMALL(Input_Day1!$AD$12:$AD$238,Input_Day1!$AG122)),Input_Day1!$AD$12:'Input_Day1'!$AD$238,0)))</f>
        <v/>
      </c>
      <c r="V113" s="1" t="str">
        <f>IF($A113="","",INDEX(Input_Day1!V$12:V$238,MATCH(IF(Input_Day1!$AG122="","",SMALL(Input_Day1!$AD$12:$AD$238,Input_Day1!$AG122)),Input_Day1!$AD$12:'Input_Day1'!$AD$238,0)))</f>
        <v/>
      </c>
      <c r="W113" s="4" t="str">
        <f>IF($A113="","",INDEX(Input_Day1!W$12:W$238,MATCH(IF(Input_Day1!$AG122="","",SMALL(Input_Day1!$AD$12:$AD$238,Input_Day1!$AG122)),Input_Day1!$AD$12:'Input_Day1'!$AD$238,0)))</f>
        <v/>
      </c>
      <c r="X113" s="5" t="str">
        <f>IF(OR($A113="",Input_Day1!X122=""),"",INDEX(Input_Day1!X$12:X$238,MATCH(IF(Input_Day1!$AG122="","",SMALL(Input_Day1!$AD$12:$AD$238,Input_Day1!$AG122)),Input_Day1!$AD$12:'Input_Day1'!$AD$238,0)))</f>
        <v/>
      </c>
      <c r="Y113" s="1" t="str">
        <f>IF($A113="","",INDEX(Input_Day1!Y$12:Y$238,MATCH(IF(Input_Day1!$AG122="","",SMALL(Input_Day1!$AD$12:$AD$238,Input_Day1!$AG122)),Input_Day1!$AD$12:'Input_Day1'!$AD$238,0)))</f>
        <v/>
      </c>
      <c r="Z113" s="1" t="str">
        <f>IF($A113="","",INDEX(Input_Day1!Z$12:Z$238,MATCH(IF(Input_Day1!$AG122="","",SMALL(Input_Day1!$AD$12:$AD$238,Input_Day1!$AG122)),Input_Day1!$AD$12:'Input_Day1'!$AD$238,0)))</f>
        <v/>
      </c>
    </row>
    <row r="114" spans="1:26" x14ac:dyDescent="0.35">
      <c r="A114" s="1" t="str">
        <f>INDEX(Input_Day1!AC$12:AC$238,MATCH(IF(Input_Day1!$AG123="","",SMALL(Input_Day1!$AD$12:$AD$238,Input_Day1!$AG123)),Input_Day1!$AD$12:'Input_Day1'!$AD$238,0))</f>
        <v/>
      </c>
      <c r="B114" s="1" t="str">
        <f>IF($A114="","",INDEX(Input_Day1!A$12:A$238,MATCH(IF(Input_Day1!$AG123="","",SMALL(Input_Day1!$AD$12:$AD$238,Input_Day1!$AG123)),Input_Day1!$AD$12:'Input_Day1'!$AD$238,0)))</f>
        <v/>
      </c>
      <c r="C114" s="1" t="str">
        <f>IF($A114="","",INDEX(Input_Day1!B$12:B$238,MATCH(IF(Input_Day1!$AG123="","",SMALL(Input_Day1!$AD$12:$AD$238,Input_Day1!$AG123)),Input_Day1!$AD$12:'Input_Day1'!$AD$238,0)))</f>
        <v/>
      </c>
      <c r="D114" s="1" t="str">
        <f>IF($A114="","",INDEX(Input_Day1!C$12:C$238,MATCH(IF(Input_Day1!$AG123="","",SMALL(Input_Day1!$AD$12:$AD$238,Input_Day1!$AG123)),Input_Day1!$AD$12:'Input_Day1'!$AD$238,0)))</f>
        <v/>
      </c>
      <c r="E114" s="4" t="str">
        <f>IF($A114="","",INDEX(Input_Day1!D$12:D$238,MATCH(IF(Input_Day1!$AG123="","",SMALL(Input_Day1!$AD$12:$AD$238,Input_Day1!$AG123)),Input_Day1!$AD$12:'Input_Day1'!$AD$238,0)))</f>
        <v/>
      </c>
      <c r="F114" s="5" t="str">
        <f>IF(OR($A114="",Input_Day1!F123=""),"",INDEX(Input_Day1!F$12:F$238,MATCH(IF(Input_Day1!$AG123="","",SMALL(Input_Day1!$AD$12:$AD$238,Input_Day1!$AG123)),Input_Day1!$AD$12:'Input_Day1'!$AD$238,0)))</f>
        <v/>
      </c>
      <c r="G114" s="1" t="str">
        <f>IF($A114="","",INDEX(Input_Day1!G$12:G$238,MATCH(IF(Input_Day1!$AG123="","",SMALL(Input_Day1!$AD$12:$AD$238,Input_Day1!$AG123)),Input_Day1!$AD$12:'Input_Day1'!$AD$238,0)))</f>
        <v/>
      </c>
      <c r="H114" s="4" t="str">
        <f>IF($A114="","",INDEX(Input_Day1!H$12:H$238,MATCH(IF(Input_Day1!$AG123="","",SMALL(Input_Day1!$AD$12:$AD$238,Input_Day1!$AG123)),Input_Day1!$AD$12:'Input_Day1'!$AD$238,0)))</f>
        <v/>
      </c>
      <c r="I114" s="5" t="str">
        <f>IF(OR($A114="",Input_Day1!I123=""),"",INDEX(Input_Day1!I$12:I$238,MATCH(IF(Input_Day1!$AG123="","",SMALL(Input_Day1!$AD$12:$AD$238,Input_Day1!$AG123)),Input_Day1!$AD$12:'Input_Day1'!$AD$238,0)))</f>
        <v/>
      </c>
      <c r="J114" s="1" t="str">
        <f>IF($A114="","",INDEX(Input_Day1!J$12:J$238,MATCH(IF(Input_Day1!$AG123="","",SMALL(Input_Day1!$AD$12:$AD$238,Input_Day1!$AG123)),Input_Day1!$AD$12:'Input_Day1'!$AD$238,0)))</f>
        <v/>
      </c>
      <c r="K114" s="4" t="str">
        <f>IF($A114="","",INDEX(Input_Day1!K$12:K$238,MATCH(IF(Input_Day1!$AG123="","",SMALL(Input_Day1!$AD$12:$AD$238,Input_Day1!$AG123)),Input_Day1!$AD$12:'Input_Day1'!$AD$238,0)))</f>
        <v/>
      </c>
      <c r="L114" s="5" t="str">
        <f>IF(OR($A114="",Input_Day1!L123=""),"",INDEX(Input_Day1!L$12:L$238,MATCH(IF(Input_Day1!$AG123="","",SMALL(Input_Day1!$AD$12:$AD$238,Input_Day1!$AG123)),Input_Day1!$AD$12:'Input_Day1'!$AD$238,0)))</f>
        <v/>
      </c>
      <c r="M114" s="1" t="str">
        <f>IF($A114="","",INDEX(Input_Day1!M$12:M$238,MATCH(IF(Input_Day1!$AG123="","",SMALL(Input_Day1!$AD$12:$AD$238,Input_Day1!$AG123)),Input_Day1!$AD$12:'Input_Day1'!$AD$238,0)))</f>
        <v/>
      </c>
      <c r="N114" s="4" t="str">
        <f>IF($A114="","",INDEX(Input_Day1!N$12:N$238,MATCH(IF(Input_Day1!$AG123="","",SMALL(Input_Day1!$AD$12:$AD$238,Input_Day1!$AG123)),Input_Day1!$AD$12:'Input_Day1'!$AD$238,0)))</f>
        <v/>
      </c>
      <c r="O114" s="5" t="str">
        <f>IF(OR($A114="",Input_Day1!O123=""),"",INDEX(Input_Day1!O$12:O$238,MATCH(IF(Input_Day1!$AG123="","",SMALL(Input_Day1!$AD$12:$AD$238,Input_Day1!$AG123)),Input_Day1!$AD$12:'Input_Day1'!$AD$238,0)))</f>
        <v/>
      </c>
      <c r="P114" s="1" t="str">
        <f>IF($A114="","",INDEX(Input_Day1!P$12:P$238,MATCH(IF(Input_Day1!$AG123="","",SMALL(Input_Day1!$AD$12:$AD$238,Input_Day1!$AG123)),Input_Day1!$AD$12:'Input_Day1'!$AD$238,0)))</f>
        <v/>
      </c>
      <c r="Q114" s="4" t="str">
        <f>IF($A114="","",INDEX(Input_Day1!Q$12:Q$238,MATCH(IF(Input_Day1!$AG123="","",SMALL(Input_Day1!$AD$12:$AD$238,Input_Day1!$AG123)),Input_Day1!$AD$12:'Input_Day1'!$AD$238,0)))</f>
        <v/>
      </c>
      <c r="R114" s="5" t="str">
        <f>IF(OR($A114="",Input_Day1!R123=""),"",INDEX(Input_Day1!R$12:R$238,MATCH(IF(Input_Day1!$AG123="","",SMALL(Input_Day1!$AD$12:$AD$238,Input_Day1!$AG123)),Input_Day1!$AD$12:'Input_Day1'!$AD$238,0)))</f>
        <v/>
      </c>
      <c r="S114" s="1" t="str">
        <f>IF($A114="","",INDEX(Input_Day1!S$12:S$238,MATCH(IF(Input_Day1!$AG123="","",SMALL(Input_Day1!$AD$12:$AD$238,Input_Day1!$AG123)),Input_Day1!$AD$12:'Input_Day1'!$AD$238,0)))</f>
        <v/>
      </c>
      <c r="T114" s="4" t="str">
        <f>IF($A114="","",INDEX(Input_Day1!T$12:T$238,MATCH(IF(Input_Day1!$AG123="","",SMALL(Input_Day1!$AD$12:$AD$238,Input_Day1!$AG123)),Input_Day1!$AD$12:'Input_Day1'!$AD$238,0)))</f>
        <v/>
      </c>
      <c r="U114" s="5" t="str">
        <f>IF(OR($A114="",Input_Day1!U123=""),"",INDEX(Input_Day1!U$12:U$238,MATCH(IF(Input_Day1!$AG123="","",SMALL(Input_Day1!$AD$12:$AD$238,Input_Day1!$AG123)),Input_Day1!$AD$12:'Input_Day1'!$AD$238,0)))</f>
        <v/>
      </c>
      <c r="V114" s="1" t="str">
        <f>IF($A114="","",INDEX(Input_Day1!V$12:V$238,MATCH(IF(Input_Day1!$AG123="","",SMALL(Input_Day1!$AD$12:$AD$238,Input_Day1!$AG123)),Input_Day1!$AD$12:'Input_Day1'!$AD$238,0)))</f>
        <v/>
      </c>
      <c r="W114" s="4" t="str">
        <f>IF($A114="","",INDEX(Input_Day1!W$12:W$238,MATCH(IF(Input_Day1!$AG123="","",SMALL(Input_Day1!$AD$12:$AD$238,Input_Day1!$AG123)),Input_Day1!$AD$12:'Input_Day1'!$AD$238,0)))</f>
        <v/>
      </c>
      <c r="X114" s="5" t="str">
        <f>IF(OR($A114="",Input_Day1!X123=""),"",INDEX(Input_Day1!X$12:X$238,MATCH(IF(Input_Day1!$AG123="","",SMALL(Input_Day1!$AD$12:$AD$238,Input_Day1!$AG123)),Input_Day1!$AD$12:'Input_Day1'!$AD$238,0)))</f>
        <v/>
      </c>
      <c r="Y114" s="1" t="str">
        <f>IF($A114="","",INDEX(Input_Day1!Y$12:Y$238,MATCH(IF(Input_Day1!$AG123="","",SMALL(Input_Day1!$AD$12:$AD$238,Input_Day1!$AG123)),Input_Day1!$AD$12:'Input_Day1'!$AD$238,0)))</f>
        <v/>
      </c>
      <c r="Z114" s="1" t="str">
        <f>IF($A114="","",INDEX(Input_Day1!Z$12:Z$238,MATCH(IF(Input_Day1!$AG123="","",SMALL(Input_Day1!$AD$12:$AD$238,Input_Day1!$AG123)),Input_Day1!$AD$12:'Input_Day1'!$AD$238,0)))</f>
        <v/>
      </c>
    </row>
    <row r="115" spans="1:26" x14ac:dyDescent="0.35">
      <c r="A115" s="1" t="str">
        <f>INDEX(Input_Day1!AC$12:AC$238,MATCH(IF(Input_Day1!$AG124="","",SMALL(Input_Day1!$AD$12:$AD$238,Input_Day1!$AG124)),Input_Day1!$AD$12:'Input_Day1'!$AD$238,0))</f>
        <v/>
      </c>
      <c r="B115" s="1" t="str">
        <f>IF($A115="","",INDEX(Input_Day1!A$12:A$238,MATCH(IF(Input_Day1!$AG124="","",SMALL(Input_Day1!$AD$12:$AD$238,Input_Day1!$AG124)),Input_Day1!$AD$12:'Input_Day1'!$AD$238,0)))</f>
        <v/>
      </c>
      <c r="C115" s="1" t="str">
        <f>IF($A115="","",INDEX(Input_Day1!B$12:B$238,MATCH(IF(Input_Day1!$AG124="","",SMALL(Input_Day1!$AD$12:$AD$238,Input_Day1!$AG124)),Input_Day1!$AD$12:'Input_Day1'!$AD$238,0)))</f>
        <v/>
      </c>
      <c r="D115" s="1" t="str">
        <f>IF($A115="","",INDEX(Input_Day1!C$12:C$238,MATCH(IF(Input_Day1!$AG124="","",SMALL(Input_Day1!$AD$12:$AD$238,Input_Day1!$AG124)),Input_Day1!$AD$12:'Input_Day1'!$AD$238,0)))</f>
        <v/>
      </c>
      <c r="E115" s="4" t="str">
        <f>IF($A115="","",INDEX(Input_Day1!D$12:D$238,MATCH(IF(Input_Day1!$AG124="","",SMALL(Input_Day1!$AD$12:$AD$238,Input_Day1!$AG124)),Input_Day1!$AD$12:'Input_Day1'!$AD$238,0)))</f>
        <v/>
      </c>
      <c r="F115" s="5" t="str">
        <f>IF(OR($A115="",Input_Day1!F124=""),"",INDEX(Input_Day1!F$12:F$238,MATCH(IF(Input_Day1!$AG124="","",SMALL(Input_Day1!$AD$12:$AD$238,Input_Day1!$AG124)),Input_Day1!$AD$12:'Input_Day1'!$AD$238,0)))</f>
        <v/>
      </c>
      <c r="G115" s="1" t="str">
        <f>IF($A115="","",INDEX(Input_Day1!G$12:G$238,MATCH(IF(Input_Day1!$AG124="","",SMALL(Input_Day1!$AD$12:$AD$238,Input_Day1!$AG124)),Input_Day1!$AD$12:'Input_Day1'!$AD$238,0)))</f>
        <v/>
      </c>
      <c r="H115" s="4" t="str">
        <f>IF($A115="","",INDEX(Input_Day1!H$12:H$238,MATCH(IF(Input_Day1!$AG124="","",SMALL(Input_Day1!$AD$12:$AD$238,Input_Day1!$AG124)),Input_Day1!$AD$12:'Input_Day1'!$AD$238,0)))</f>
        <v/>
      </c>
      <c r="I115" s="5" t="str">
        <f>IF(OR($A115="",Input_Day1!I124=""),"",INDEX(Input_Day1!I$12:I$238,MATCH(IF(Input_Day1!$AG124="","",SMALL(Input_Day1!$AD$12:$AD$238,Input_Day1!$AG124)),Input_Day1!$AD$12:'Input_Day1'!$AD$238,0)))</f>
        <v/>
      </c>
      <c r="J115" s="1" t="str">
        <f>IF($A115="","",INDEX(Input_Day1!J$12:J$238,MATCH(IF(Input_Day1!$AG124="","",SMALL(Input_Day1!$AD$12:$AD$238,Input_Day1!$AG124)),Input_Day1!$AD$12:'Input_Day1'!$AD$238,0)))</f>
        <v/>
      </c>
      <c r="K115" s="4" t="str">
        <f>IF($A115="","",INDEX(Input_Day1!K$12:K$238,MATCH(IF(Input_Day1!$AG124="","",SMALL(Input_Day1!$AD$12:$AD$238,Input_Day1!$AG124)),Input_Day1!$AD$12:'Input_Day1'!$AD$238,0)))</f>
        <v/>
      </c>
      <c r="L115" s="5" t="str">
        <f>IF(OR($A115="",Input_Day1!L124=""),"",INDEX(Input_Day1!L$12:L$238,MATCH(IF(Input_Day1!$AG124="","",SMALL(Input_Day1!$AD$12:$AD$238,Input_Day1!$AG124)),Input_Day1!$AD$12:'Input_Day1'!$AD$238,0)))</f>
        <v/>
      </c>
      <c r="M115" s="1" t="str">
        <f>IF($A115="","",INDEX(Input_Day1!M$12:M$238,MATCH(IF(Input_Day1!$AG124="","",SMALL(Input_Day1!$AD$12:$AD$238,Input_Day1!$AG124)),Input_Day1!$AD$12:'Input_Day1'!$AD$238,0)))</f>
        <v/>
      </c>
      <c r="N115" s="4" t="str">
        <f>IF($A115="","",INDEX(Input_Day1!N$12:N$238,MATCH(IF(Input_Day1!$AG124="","",SMALL(Input_Day1!$AD$12:$AD$238,Input_Day1!$AG124)),Input_Day1!$AD$12:'Input_Day1'!$AD$238,0)))</f>
        <v/>
      </c>
      <c r="O115" s="5" t="str">
        <f>IF(OR($A115="",Input_Day1!O124=""),"",INDEX(Input_Day1!O$12:O$238,MATCH(IF(Input_Day1!$AG124="","",SMALL(Input_Day1!$AD$12:$AD$238,Input_Day1!$AG124)),Input_Day1!$AD$12:'Input_Day1'!$AD$238,0)))</f>
        <v/>
      </c>
      <c r="P115" s="1" t="str">
        <f>IF($A115="","",INDEX(Input_Day1!P$12:P$238,MATCH(IF(Input_Day1!$AG124="","",SMALL(Input_Day1!$AD$12:$AD$238,Input_Day1!$AG124)),Input_Day1!$AD$12:'Input_Day1'!$AD$238,0)))</f>
        <v/>
      </c>
      <c r="Q115" s="4" t="str">
        <f>IF($A115="","",INDEX(Input_Day1!Q$12:Q$238,MATCH(IF(Input_Day1!$AG124="","",SMALL(Input_Day1!$AD$12:$AD$238,Input_Day1!$AG124)),Input_Day1!$AD$12:'Input_Day1'!$AD$238,0)))</f>
        <v/>
      </c>
      <c r="R115" s="5" t="str">
        <f>IF(OR($A115="",Input_Day1!R124=""),"",INDEX(Input_Day1!R$12:R$238,MATCH(IF(Input_Day1!$AG124="","",SMALL(Input_Day1!$AD$12:$AD$238,Input_Day1!$AG124)),Input_Day1!$AD$12:'Input_Day1'!$AD$238,0)))</f>
        <v/>
      </c>
      <c r="S115" s="1" t="str">
        <f>IF($A115="","",INDEX(Input_Day1!S$12:S$238,MATCH(IF(Input_Day1!$AG124="","",SMALL(Input_Day1!$AD$12:$AD$238,Input_Day1!$AG124)),Input_Day1!$AD$12:'Input_Day1'!$AD$238,0)))</f>
        <v/>
      </c>
      <c r="T115" s="4" t="str">
        <f>IF($A115="","",INDEX(Input_Day1!T$12:T$238,MATCH(IF(Input_Day1!$AG124="","",SMALL(Input_Day1!$AD$12:$AD$238,Input_Day1!$AG124)),Input_Day1!$AD$12:'Input_Day1'!$AD$238,0)))</f>
        <v/>
      </c>
      <c r="U115" s="5" t="str">
        <f>IF(OR($A115="",Input_Day1!U124=""),"",INDEX(Input_Day1!U$12:U$238,MATCH(IF(Input_Day1!$AG124="","",SMALL(Input_Day1!$AD$12:$AD$238,Input_Day1!$AG124)),Input_Day1!$AD$12:'Input_Day1'!$AD$238,0)))</f>
        <v/>
      </c>
      <c r="V115" s="1" t="str">
        <f>IF($A115="","",INDEX(Input_Day1!V$12:V$238,MATCH(IF(Input_Day1!$AG124="","",SMALL(Input_Day1!$AD$12:$AD$238,Input_Day1!$AG124)),Input_Day1!$AD$12:'Input_Day1'!$AD$238,0)))</f>
        <v/>
      </c>
      <c r="W115" s="4" t="str">
        <f>IF($A115="","",INDEX(Input_Day1!W$12:W$238,MATCH(IF(Input_Day1!$AG124="","",SMALL(Input_Day1!$AD$12:$AD$238,Input_Day1!$AG124)),Input_Day1!$AD$12:'Input_Day1'!$AD$238,0)))</f>
        <v/>
      </c>
      <c r="X115" s="5" t="str">
        <f>IF(OR($A115="",Input_Day1!X124=""),"",INDEX(Input_Day1!X$12:X$238,MATCH(IF(Input_Day1!$AG124="","",SMALL(Input_Day1!$AD$12:$AD$238,Input_Day1!$AG124)),Input_Day1!$AD$12:'Input_Day1'!$AD$238,0)))</f>
        <v/>
      </c>
      <c r="Y115" s="1" t="str">
        <f>IF($A115="","",INDEX(Input_Day1!Y$12:Y$238,MATCH(IF(Input_Day1!$AG124="","",SMALL(Input_Day1!$AD$12:$AD$238,Input_Day1!$AG124)),Input_Day1!$AD$12:'Input_Day1'!$AD$238,0)))</f>
        <v/>
      </c>
      <c r="Z115" s="1" t="str">
        <f>IF($A115="","",INDEX(Input_Day1!Z$12:Z$238,MATCH(IF(Input_Day1!$AG124="","",SMALL(Input_Day1!$AD$12:$AD$238,Input_Day1!$AG124)),Input_Day1!$AD$12:'Input_Day1'!$AD$238,0)))</f>
        <v/>
      </c>
    </row>
    <row r="116" spans="1:26" x14ac:dyDescent="0.35">
      <c r="A116" s="1" t="str">
        <f>INDEX(Input_Day1!AC$12:AC$238,MATCH(IF(Input_Day1!$AG125="","",SMALL(Input_Day1!$AD$12:$AD$238,Input_Day1!$AG125)),Input_Day1!$AD$12:'Input_Day1'!$AD$238,0))</f>
        <v/>
      </c>
      <c r="B116" s="1" t="str">
        <f>IF($A116="","",INDEX(Input_Day1!A$12:A$238,MATCH(IF(Input_Day1!$AG125="","",SMALL(Input_Day1!$AD$12:$AD$238,Input_Day1!$AG125)),Input_Day1!$AD$12:'Input_Day1'!$AD$238,0)))</f>
        <v/>
      </c>
      <c r="C116" s="1" t="str">
        <f>IF($A116="","",INDEX(Input_Day1!B$12:B$238,MATCH(IF(Input_Day1!$AG125="","",SMALL(Input_Day1!$AD$12:$AD$238,Input_Day1!$AG125)),Input_Day1!$AD$12:'Input_Day1'!$AD$238,0)))</f>
        <v/>
      </c>
      <c r="D116" s="1" t="str">
        <f>IF($A116="","",INDEX(Input_Day1!C$12:C$238,MATCH(IF(Input_Day1!$AG125="","",SMALL(Input_Day1!$AD$12:$AD$238,Input_Day1!$AG125)),Input_Day1!$AD$12:'Input_Day1'!$AD$238,0)))</f>
        <v/>
      </c>
      <c r="E116" s="4" t="str">
        <f>IF($A116="","",INDEX(Input_Day1!D$12:D$238,MATCH(IF(Input_Day1!$AG125="","",SMALL(Input_Day1!$AD$12:$AD$238,Input_Day1!$AG125)),Input_Day1!$AD$12:'Input_Day1'!$AD$238,0)))</f>
        <v/>
      </c>
      <c r="F116" s="5" t="str">
        <f>IF(OR($A116="",Input_Day1!F125=""),"",INDEX(Input_Day1!F$12:F$238,MATCH(IF(Input_Day1!$AG125="","",SMALL(Input_Day1!$AD$12:$AD$238,Input_Day1!$AG125)),Input_Day1!$AD$12:'Input_Day1'!$AD$238,0)))</f>
        <v/>
      </c>
      <c r="G116" s="1" t="str">
        <f>IF($A116="","",INDEX(Input_Day1!G$12:G$238,MATCH(IF(Input_Day1!$AG125="","",SMALL(Input_Day1!$AD$12:$AD$238,Input_Day1!$AG125)),Input_Day1!$AD$12:'Input_Day1'!$AD$238,0)))</f>
        <v/>
      </c>
      <c r="H116" s="4" t="str">
        <f>IF($A116="","",INDEX(Input_Day1!H$12:H$238,MATCH(IF(Input_Day1!$AG125="","",SMALL(Input_Day1!$AD$12:$AD$238,Input_Day1!$AG125)),Input_Day1!$AD$12:'Input_Day1'!$AD$238,0)))</f>
        <v/>
      </c>
      <c r="I116" s="5" t="str">
        <f>IF(OR($A116="",Input_Day1!I125=""),"",INDEX(Input_Day1!I$12:I$238,MATCH(IF(Input_Day1!$AG125="","",SMALL(Input_Day1!$AD$12:$AD$238,Input_Day1!$AG125)),Input_Day1!$AD$12:'Input_Day1'!$AD$238,0)))</f>
        <v/>
      </c>
      <c r="J116" s="1" t="str">
        <f>IF($A116="","",INDEX(Input_Day1!J$12:J$238,MATCH(IF(Input_Day1!$AG125="","",SMALL(Input_Day1!$AD$12:$AD$238,Input_Day1!$AG125)),Input_Day1!$AD$12:'Input_Day1'!$AD$238,0)))</f>
        <v/>
      </c>
      <c r="K116" s="4" t="str">
        <f>IF($A116="","",INDEX(Input_Day1!K$12:K$238,MATCH(IF(Input_Day1!$AG125="","",SMALL(Input_Day1!$AD$12:$AD$238,Input_Day1!$AG125)),Input_Day1!$AD$12:'Input_Day1'!$AD$238,0)))</f>
        <v/>
      </c>
      <c r="L116" s="5" t="str">
        <f>IF(OR($A116="",Input_Day1!L125=""),"",INDEX(Input_Day1!L$12:L$238,MATCH(IF(Input_Day1!$AG125="","",SMALL(Input_Day1!$AD$12:$AD$238,Input_Day1!$AG125)),Input_Day1!$AD$12:'Input_Day1'!$AD$238,0)))</f>
        <v/>
      </c>
      <c r="M116" s="1" t="str">
        <f>IF($A116="","",INDEX(Input_Day1!M$12:M$238,MATCH(IF(Input_Day1!$AG125="","",SMALL(Input_Day1!$AD$12:$AD$238,Input_Day1!$AG125)),Input_Day1!$AD$12:'Input_Day1'!$AD$238,0)))</f>
        <v/>
      </c>
      <c r="N116" s="4" t="str">
        <f>IF($A116="","",INDEX(Input_Day1!N$12:N$238,MATCH(IF(Input_Day1!$AG125="","",SMALL(Input_Day1!$AD$12:$AD$238,Input_Day1!$AG125)),Input_Day1!$AD$12:'Input_Day1'!$AD$238,0)))</f>
        <v/>
      </c>
      <c r="O116" s="5" t="str">
        <f>IF(OR($A116="",Input_Day1!O125=""),"",INDEX(Input_Day1!O$12:O$238,MATCH(IF(Input_Day1!$AG125="","",SMALL(Input_Day1!$AD$12:$AD$238,Input_Day1!$AG125)),Input_Day1!$AD$12:'Input_Day1'!$AD$238,0)))</f>
        <v/>
      </c>
      <c r="P116" s="1" t="str">
        <f>IF($A116="","",INDEX(Input_Day1!P$12:P$238,MATCH(IF(Input_Day1!$AG125="","",SMALL(Input_Day1!$AD$12:$AD$238,Input_Day1!$AG125)),Input_Day1!$AD$12:'Input_Day1'!$AD$238,0)))</f>
        <v/>
      </c>
      <c r="Q116" s="4" t="str">
        <f>IF($A116="","",INDEX(Input_Day1!Q$12:Q$238,MATCH(IF(Input_Day1!$AG125="","",SMALL(Input_Day1!$AD$12:$AD$238,Input_Day1!$AG125)),Input_Day1!$AD$12:'Input_Day1'!$AD$238,0)))</f>
        <v/>
      </c>
      <c r="R116" s="5" t="str">
        <f>IF(OR($A116="",Input_Day1!R125=""),"",INDEX(Input_Day1!R$12:R$238,MATCH(IF(Input_Day1!$AG125="","",SMALL(Input_Day1!$AD$12:$AD$238,Input_Day1!$AG125)),Input_Day1!$AD$12:'Input_Day1'!$AD$238,0)))</f>
        <v/>
      </c>
      <c r="S116" s="1" t="str">
        <f>IF($A116="","",INDEX(Input_Day1!S$12:S$238,MATCH(IF(Input_Day1!$AG125="","",SMALL(Input_Day1!$AD$12:$AD$238,Input_Day1!$AG125)),Input_Day1!$AD$12:'Input_Day1'!$AD$238,0)))</f>
        <v/>
      </c>
      <c r="T116" s="4" t="str">
        <f>IF($A116="","",INDEX(Input_Day1!T$12:T$238,MATCH(IF(Input_Day1!$AG125="","",SMALL(Input_Day1!$AD$12:$AD$238,Input_Day1!$AG125)),Input_Day1!$AD$12:'Input_Day1'!$AD$238,0)))</f>
        <v/>
      </c>
      <c r="U116" s="5" t="str">
        <f>IF(OR($A116="",Input_Day1!U125=""),"",INDEX(Input_Day1!U$12:U$238,MATCH(IF(Input_Day1!$AG125="","",SMALL(Input_Day1!$AD$12:$AD$238,Input_Day1!$AG125)),Input_Day1!$AD$12:'Input_Day1'!$AD$238,0)))</f>
        <v/>
      </c>
      <c r="V116" s="1" t="str">
        <f>IF($A116="","",INDEX(Input_Day1!V$12:V$238,MATCH(IF(Input_Day1!$AG125="","",SMALL(Input_Day1!$AD$12:$AD$238,Input_Day1!$AG125)),Input_Day1!$AD$12:'Input_Day1'!$AD$238,0)))</f>
        <v/>
      </c>
      <c r="W116" s="4" t="str">
        <f>IF($A116="","",INDEX(Input_Day1!W$12:W$238,MATCH(IF(Input_Day1!$AG125="","",SMALL(Input_Day1!$AD$12:$AD$238,Input_Day1!$AG125)),Input_Day1!$AD$12:'Input_Day1'!$AD$238,0)))</f>
        <v/>
      </c>
      <c r="X116" s="5" t="str">
        <f>IF(OR($A116="",Input_Day1!X125=""),"",INDEX(Input_Day1!X$12:X$238,MATCH(IF(Input_Day1!$AG125="","",SMALL(Input_Day1!$AD$12:$AD$238,Input_Day1!$AG125)),Input_Day1!$AD$12:'Input_Day1'!$AD$238,0)))</f>
        <v/>
      </c>
      <c r="Y116" s="1" t="str">
        <f>IF($A116="","",INDEX(Input_Day1!Y$12:Y$238,MATCH(IF(Input_Day1!$AG125="","",SMALL(Input_Day1!$AD$12:$AD$238,Input_Day1!$AG125)),Input_Day1!$AD$12:'Input_Day1'!$AD$238,0)))</f>
        <v/>
      </c>
      <c r="Z116" s="1" t="str">
        <f>IF($A116="","",INDEX(Input_Day1!Z$12:Z$238,MATCH(IF(Input_Day1!$AG125="","",SMALL(Input_Day1!$AD$12:$AD$238,Input_Day1!$AG125)),Input_Day1!$AD$12:'Input_Day1'!$AD$238,0)))</f>
        <v/>
      </c>
    </row>
    <row r="117" spans="1:26" x14ac:dyDescent="0.35">
      <c r="A117" s="1" t="str">
        <f>INDEX(Input_Day1!AC$12:AC$238,MATCH(IF(Input_Day1!$AG126="","",SMALL(Input_Day1!$AD$12:$AD$238,Input_Day1!$AG126)),Input_Day1!$AD$12:'Input_Day1'!$AD$238,0))</f>
        <v/>
      </c>
      <c r="B117" s="1" t="str">
        <f>IF($A117="","",INDEX(Input_Day1!A$12:A$238,MATCH(IF(Input_Day1!$AG126="","",SMALL(Input_Day1!$AD$12:$AD$238,Input_Day1!$AG126)),Input_Day1!$AD$12:'Input_Day1'!$AD$238,0)))</f>
        <v/>
      </c>
      <c r="C117" s="1" t="str">
        <f>IF($A117="","",INDEX(Input_Day1!B$12:B$238,MATCH(IF(Input_Day1!$AG126="","",SMALL(Input_Day1!$AD$12:$AD$238,Input_Day1!$AG126)),Input_Day1!$AD$12:'Input_Day1'!$AD$238,0)))</f>
        <v/>
      </c>
      <c r="D117" s="1" t="str">
        <f>IF($A117="","",INDEX(Input_Day1!C$12:C$238,MATCH(IF(Input_Day1!$AG126="","",SMALL(Input_Day1!$AD$12:$AD$238,Input_Day1!$AG126)),Input_Day1!$AD$12:'Input_Day1'!$AD$238,0)))</f>
        <v/>
      </c>
      <c r="E117" s="4" t="str">
        <f>IF($A117="","",INDEX(Input_Day1!D$12:D$238,MATCH(IF(Input_Day1!$AG126="","",SMALL(Input_Day1!$AD$12:$AD$238,Input_Day1!$AG126)),Input_Day1!$AD$12:'Input_Day1'!$AD$238,0)))</f>
        <v/>
      </c>
      <c r="F117" s="5" t="str">
        <f>IF(OR($A117="",Input_Day1!F126=""),"",INDEX(Input_Day1!F$12:F$238,MATCH(IF(Input_Day1!$AG126="","",SMALL(Input_Day1!$AD$12:$AD$238,Input_Day1!$AG126)),Input_Day1!$AD$12:'Input_Day1'!$AD$238,0)))</f>
        <v/>
      </c>
      <c r="G117" s="1" t="str">
        <f>IF($A117="","",INDEX(Input_Day1!G$12:G$238,MATCH(IF(Input_Day1!$AG126="","",SMALL(Input_Day1!$AD$12:$AD$238,Input_Day1!$AG126)),Input_Day1!$AD$12:'Input_Day1'!$AD$238,0)))</f>
        <v/>
      </c>
      <c r="H117" s="4" t="str">
        <f>IF($A117="","",INDEX(Input_Day1!H$12:H$238,MATCH(IF(Input_Day1!$AG126="","",SMALL(Input_Day1!$AD$12:$AD$238,Input_Day1!$AG126)),Input_Day1!$AD$12:'Input_Day1'!$AD$238,0)))</f>
        <v/>
      </c>
      <c r="I117" s="5" t="str">
        <f>IF(OR($A117="",Input_Day1!I126=""),"",INDEX(Input_Day1!I$12:I$238,MATCH(IF(Input_Day1!$AG126="","",SMALL(Input_Day1!$AD$12:$AD$238,Input_Day1!$AG126)),Input_Day1!$AD$12:'Input_Day1'!$AD$238,0)))</f>
        <v/>
      </c>
      <c r="J117" s="1" t="str">
        <f>IF($A117="","",INDEX(Input_Day1!J$12:J$238,MATCH(IF(Input_Day1!$AG126="","",SMALL(Input_Day1!$AD$12:$AD$238,Input_Day1!$AG126)),Input_Day1!$AD$12:'Input_Day1'!$AD$238,0)))</f>
        <v/>
      </c>
      <c r="K117" s="4" t="str">
        <f>IF($A117="","",INDEX(Input_Day1!K$12:K$238,MATCH(IF(Input_Day1!$AG126="","",SMALL(Input_Day1!$AD$12:$AD$238,Input_Day1!$AG126)),Input_Day1!$AD$12:'Input_Day1'!$AD$238,0)))</f>
        <v/>
      </c>
      <c r="L117" s="5" t="str">
        <f>IF(OR($A117="",Input_Day1!L126=""),"",INDEX(Input_Day1!L$12:L$238,MATCH(IF(Input_Day1!$AG126="","",SMALL(Input_Day1!$AD$12:$AD$238,Input_Day1!$AG126)),Input_Day1!$AD$12:'Input_Day1'!$AD$238,0)))</f>
        <v/>
      </c>
      <c r="M117" s="1" t="str">
        <f>IF($A117="","",INDEX(Input_Day1!M$12:M$238,MATCH(IF(Input_Day1!$AG126="","",SMALL(Input_Day1!$AD$12:$AD$238,Input_Day1!$AG126)),Input_Day1!$AD$12:'Input_Day1'!$AD$238,0)))</f>
        <v/>
      </c>
      <c r="N117" s="4" t="str">
        <f>IF($A117="","",INDEX(Input_Day1!N$12:N$238,MATCH(IF(Input_Day1!$AG126="","",SMALL(Input_Day1!$AD$12:$AD$238,Input_Day1!$AG126)),Input_Day1!$AD$12:'Input_Day1'!$AD$238,0)))</f>
        <v/>
      </c>
      <c r="O117" s="5" t="str">
        <f>IF(OR($A117="",Input_Day1!O126=""),"",INDEX(Input_Day1!O$12:O$238,MATCH(IF(Input_Day1!$AG126="","",SMALL(Input_Day1!$AD$12:$AD$238,Input_Day1!$AG126)),Input_Day1!$AD$12:'Input_Day1'!$AD$238,0)))</f>
        <v/>
      </c>
      <c r="P117" s="1" t="str">
        <f>IF($A117="","",INDEX(Input_Day1!P$12:P$238,MATCH(IF(Input_Day1!$AG126="","",SMALL(Input_Day1!$AD$12:$AD$238,Input_Day1!$AG126)),Input_Day1!$AD$12:'Input_Day1'!$AD$238,0)))</f>
        <v/>
      </c>
      <c r="Q117" s="4" t="str">
        <f>IF($A117="","",INDEX(Input_Day1!Q$12:Q$238,MATCH(IF(Input_Day1!$AG126="","",SMALL(Input_Day1!$AD$12:$AD$238,Input_Day1!$AG126)),Input_Day1!$AD$12:'Input_Day1'!$AD$238,0)))</f>
        <v/>
      </c>
      <c r="R117" s="5" t="str">
        <f>IF(OR($A117="",Input_Day1!R126=""),"",INDEX(Input_Day1!R$12:R$238,MATCH(IF(Input_Day1!$AG126="","",SMALL(Input_Day1!$AD$12:$AD$238,Input_Day1!$AG126)),Input_Day1!$AD$12:'Input_Day1'!$AD$238,0)))</f>
        <v/>
      </c>
      <c r="S117" s="1" t="str">
        <f>IF($A117="","",INDEX(Input_Day1!S$12:S$238,MATCH(IF(Input_Day1!$AG126="","",SMALL(Input_Day1!$AD$12:$AD$238,Input_Day1!$AG126)),Input_Day1!$AD$12:'Input_Day1'!$AD$238,0)))</f>
        <v/>
      </c>
      <c r="T117" s="4" t="str">
        <f>IF($A117="","",INDEX(Input_Day1!T$12:T$238,MATCH(IF(Input_Day1!$AG126="","",SMALL(Input_Day1!$AD$12:$AD$238,Input_Day1!$AG126)),Input_Day1!$AD$12:'Input_Day1'!$AD$238,0)))</f>
        <v/>
      </c>
      <c r="U117" s="5" t="str">
        <f>IF(OR($A117="",Input_Day1!U126=""),"",INDEX(Input_Day1!U$12:U$238,MATCH(IF(Input_Day1!$AG126="","",SMALL(Input_Day1!$AD$12:$AD$238,Input_Day1!$AG126)),Input_Day1!$AD$12:'Input_Day1'!$AD$238,0)))</f>
        <v/>
      </c>
      <c r="V117" s="1" t="str">
        <f>IF($A117="","",INDEX(Input_Day1!V$12:V$238,MATCH(IF(Input_Day1!$AG126="","",SMALL(Input_Day1!$AD$12:$AD$238,Input_Day1!$AG126)),Input_Day1!$AD$12:'Input_Day1'!$AD$238,0)))</f>
        <v/>
      </c>
      <c r="W117" s="4" t="str">
        <f>IF($A117="","",INDEX(Input_Day1!W$12:W$238,MATCH(IF(Input_Day1!$AG126="","",SMALL(Input_Day1!$AD$12:$AD$238,Input_Day1!$AG126)),Input_Day1!$AD$12:'Input_Day1'!$AD$238,0)))</f>
        <v/>
      </c>
      <c r="X117" s="5" t="str">
        <f>IF(OR($A117="",Input_Day1!X126=""),"",INDEX(Input_Day1!X$12:X$238,MATCH(IF(Input_Day1!$AG126="","",SMALL(Input_Day1!$AD$12:$AD$238,Input_Day1!$AG126)),Input_Day1!$AD$12:'Input_Day1'!$AD$238,0)))</f>
        <v/>
      </c>
      <c r="Y117" s="1" t="str">
        <f>IF($A117="","",INDEX(Input_Day1!Y$12:Y$238,MATCH(IF(Input_Day1!$AG126="","",SMALL(Input_Day1!$AD$12:$AD$238,Input_Day1!$AG126)),Input_Day1!$AD$12:'Input_Day1'!$AD$238,0)))</f>
        <v/>
      </c>
      <c r="Z117" s="1" t="str">
        <f>IF($A117="","",INDEX(Input_Day1!Z$12:Z$238,MATCH(IF(Input_Day1!$AG126="","",SMALL(Input_Day1!$AD$12:$AD$238,Input_Day1!$AG126)),Input_Day1!$AD$12:'Input_Day1'!$AD$238,0)))</f>
        <v/>
      </c>
    </row>
    <row r="118" spans="1:26" x14ac:dyDescent="0.35">
      <c r="A118" s="1" t="str">
        <f>INDEX(Input_Day1!AC$12:AC$238,MATCH(IF(Input_Day1!$AG127="","",SMALL(Input_Day1!$AD$12:$AD$238,Input_Day1!$AG127)),Input_Day1!$AD$12:'Input_Day1'!$AD$238,0))</f>
        <v/>
      </c>
      <c r="B118" s="1" t="str">
        <f>IF($A118="","",INDEX(Input_Day1!A$12:A$238,MATCH(IF(Input_Day1!$AG127="","",SMALL(Input_Day1!$AD$12:$AD$238,Input_Day1!$AG127)),Input_Day1!$AD$12:'Input_Day1'!$AD$238,0)))</f>
        <v/>
      </c>
      <c r="C118" s="1" t="str">
        <f>IF($A118="","",INDEX(Input_Day1!B$12:B$238,MATCH(IF(Input_Day1!$AG127="","",SMALL(Input_Day1!$AD$12:$AD$238,Input_Day1!$AG127)),Input_Day1!$AD$12:'Input_Day1'!$AD$238,0)))</f>
        <v/>
      </c>
      <c r="D118" s="1" t="str">
        <f>IF($A118="","",INDEX(Input_Day1!C$12:C$238,MATCH(IF(Input_Day1!$AG127="","",SMALL(Input_Day1!$AD$12:$AD$238,Input_Day1!$AG127)),Input_Day1!$AD$12:'Input_Day1'!$AD$238,0)))</f>
        <v/>
      </c>
      <c r="E118" s="4" t="str">
        <f>IF($A118="","",INDEX(Input_Day1!D$12:D$238,MATCH(IF(Input_Day1!$AG127="","",SMALL(Input_Day1!$AD$12:$AD$238,Input_Day1!$AG127)),Input_Day1!$AD$12:'Input_Day1'!$AD$238,0)))</f>
        <v/>
      </c>
      <c r="F118" s="5" t="str">
        <f>IF(OR($A118="",Input_Day1!F127=""),"",INDEX(Input_Day1!F$12:F$238,MATCH(IF(Input_Day1!$AG127="","",SMALL(Input_Day1!$AD$12:$AD$238,Input_Day1!$AG127)),Input_Day1!$AD$12:'Input_Day1'!$AD$238,0)))</f>
        <v/>
      </c>
      <c r="G118" s="1" t="str">
        <f>IF($A118="","",INDEX(Input_Day1!G$12:G$238,MATCH(IF(Input_Day1!$AG127="","",SMALL(Input_Day1!$AD$12:$AD$238,Input_Day1!$AG127)),Input_Day1!$AD$12:'Input_Day1'!$AD$238,0)))</f>
        <v/>
      </c>
      <c r="H118" s="4" t="str">
        <f>IF($A118="","",INDEX(Input_Day1!H$12:H$238,MATCH(IF(Input_Day1!$AG127="","",SMALL(Input_Day1!$AD$12:$AD$238,Input_Day1!$AG127)),Input_Day1!$AD$12:'Input_Day1'!$AD$238,0)))</f>
        <v/>
      </c>
      <c r="I118" s="5" t="str">
        <f>IF(OR($A118="",Input_Day1!I127=""),"",INDEX(Input_Day1!I$12:I$238,MATCH(IF(Input_Day1!$AG127="","",SMALL(Input_Day1!$AD$12:$AD$238,Input_Day1!$AG127)),Input_Day1!$AD$12:'Input_Day1'!$AD$238,0)))</f>
        <v/>
      </c>
      <c r="J118" s="1" t="str">
        <f>IF($A118="","",INDEX(Input_Day1!J$12:J$238,MATCH(IF(Input_Day1!$AG127="","",SMALL(Input_Day1!$AD$12:$AD$238,Input_Day1!$AG127)),Input_Day1!$AD$12:'Input_Day1'!$AD$238,0)))</f>
        <v/>
      </c>
      <c r="K118" s="4" t="str">
        <f>IF($A118="","",INDEX(Input_Day1!K$12:K$238,MATCH(IF(Input_Day1!$AG127="","",SMALL(Input_Day1!$AD$12:$AD$238,Input_Day1!$AG127)),Input_Day1!$AD$12:'Input_Day1'!$AD$238,0)))</f>
        <v/>
      </c>
      <c r="L118" s="5" t="str">
        <f>IF(OR($A118="",Input_Day1!L127=""),"",INDEX(Input_Day1!L$12:L$238,MATCH(IF(Input_Day1!$AG127="","",SMALL(Input_Day1!$AD$12:$AD$238,Input_Day1!$AG127)),Input_Day1!$AD$12:'Input_Day1'!$AD$238,0)))</f>
        <v/>
      </c>
      <c r="M118" s="1" t="str">
        <f>IF($A118="","",INDEX(Input_Day1!M$12:M$238,MATCH(IF(Input_Day1!$AG127="","",SMALL(Input_Day1!$AD$12:$AD$238,Input_Day1!$AG127)),Input_Day1!$AD$12:'Input_Day1'!$AD$238,0)))</f>
        <v/>
      </c>
      <c r="N118" s="4" t="str">
        <f>IF($A118="","",INDEX(Input_Day1!N$12:N$238,MATCH(IF(Input_Day1!$AG127="","",SMALL(Input_Day1!$AD$12:$AD$238,Input_Day1!$AG127)),Input_Day1!$AD$12:'Input_Day1'!$AD$238,0)))</f>
        <v/>
      </c>
      <c r="O118" s="5" t="str">
        <f>IF(OR($A118="",Input_Day1!O127=""),"",INDEX(Input_Day1!O$12:O$238,MATCH(IF(Input_Day1!$AG127="","",SMALL(Input_Day1!$AD$12:$AD$238,Input_Day1!$AG127)),Input_Day1!$AD$12:'Input_Day1'!$AD$238,0)))</f>
        <v/>
      </c>
      <c r="P118" s="1" t="str">
        <f>IF($A118="","",INDEX(Input_Day1!P$12:P$238,MATCH(IF(Input_Day1!$AG127="","",SMALL(Input_Day1!$AD$12:$AD$238,Input_Day1!$AG127)),Input_Day1!$AD$12:'Input_Day1'!$AD$238,0)))</f>
        <v/>
      </c>
      <c r="Q118" s="4" t="str">
        <f>IF($A118="","",INDEX(Input_Day1!Q$12:Q$238,MATCH(IF(Input_Day1!$AG127="","",SMALL(Input_Day1!$AD$12:$AD$238,Input_Day1!$AG127)),Input_Day1!$AD$12:'Input_Day1'!$AD$238,0)))</f>
        <v/>
      </c>
      <c r="R118" s="5" t="str">
        <f>IF(OR($A118="",Input_Day1!R127=""),"",INDEX(Input_Day1!R$12:R$238,MATCH(IF(Input_Day1!$AG127="","",SMALL(Input_Day1!$AD$12:$AD$238,Input_Day1!$AG127)),Input_Day1!$AD$12:'Input_Day1'!$AD$238,0)))</f>
        <v/>
      </c>
      <c r="S118" s="1" t="str">
        <f>IF($A118="","",INDEX(Input_Day1!S$12:S$238,MATCH(IF(Input_Day1!$AG127="","",SMALL(Input_Day1!$AD$12:$AD$238,Input_Day1!$AG127)),Input_Day1!$AD$12:'Input_Day1'!$AD$238,0)))</f>
        <v/>
      </c>
      <c r="T118" s="4" t="str">
        <f>IF($A118="","",INDEX(Input_Day1!T$12:T$238,MATCH(IF(Input_Day1!$AG127="","",SMALL(Input_Day1!$AD$12:$AD$238,Input_Day1!$AG127)),Input_Day1!$AD$12:'Input_Day1'!$AD$238,0)))</f>
        <v/>
      </c>
      <c r="U118" s="5" t="str">
        <f>IF(OR($A118="",Input_Day1!U127=""),"",INDEX(Input_Day1!U$12:U$238,MATCH(IF(Input_Day1!$AG127="","",SMALL(Input_Day1!$AD$12:$AD$238,Input_Day1!$AG127)),Input_Day1!$AD$12:'Input_Day1'!$AD$238,0)))</f>
        <v/>
      </c>
      <c r="V118" s="1" t="str">
        <f>IF($A118="","",INDEX(Input_Day1!V$12:V$238,MATCH(IF(Input_Day1!$AG127="","",SMALL(Input_Day1!$AD$12:$AD$238,Input_Day1!$AG127)),Input_Day1!$AD$12:'Input_Day1'!$AD$238,0)))</f>
        <v/>
      </c>
      <c r="W118" s="4" t="str">
        <f>IF($A118="","",INDEX(Input_Day1!W$12:W$238,MATCH(IF(Input_Day1!$AG127="","",SMALL(Input_Day1!$AD$12:$AD$238,Input_Day1!$AG127)),Input_Day1!$AD$12:'Input_Day1'!$AD$238,0)))</f>
        <v/>
      </c>
      <c r="X118" s="5" t="str">
        <f>IF(OR($A118="",Input_Day1!X127=""),"",INDEX(Input_Day1!X$12:X$238,MATCH(IF(Input_Day1!$AG127="","",SMALL(Input_Day1!$AD$12:$AD$238,Input_Day1!$AG127)),Input_Day1!$AD$12:'Input_Day1'!$AD$238,0)))</f>
        <v/>
      </c>
      <c r="Y118" s="1" t="str">
        <f>IF($A118="","",INDEX(Input_Day1!Y$12:Y$238,MATCH(IF(Input_Day1!$AG127="","",SMALL(Input_Day1!$AD$12:$AD$238,Input_Day1!$AG127)),Input_Day1!$AD$12:'Input_Day1'!$AD$238,0)))</f>
        <v/>
      </c>
      <c r="Z118" s="1" t="str">
        <f>IF($A118="","",INDEX(Input_Day1!Z$12:Z$238,MATCH(IF(Input_Day1!$AG127="","",SMALL(Input_Day1!$AD$12:$AD$238,Input_Day1!$AG127)),Input_Day1!$AD$12:'Input_Day1'!$AD$238,0)))</f>
        <v/>
      </c>
    </row>
    <row r="119" spans="1:26" x14ac:dyDescent="0.35">
      <c r="A119" s="1" t="str">
        <f>INDEX(Input_Day1!AC$12:AC$238,MATCH(IF(Input_Day1!$AG128="","",SMALL(Input_Day1!$AD$12:$AD$238,Input_Day1!$AG128)),Input_Day1!$AD$12:'Input_Day1'!$AD$238,0))</f>
        <v/>
      </c>
      <c r="B119" s="1" t="str">
        <f>IF($A119="","",INDEX(Input_Day1!A$12:A$238,MATCH(IF(Input_Day1!$AG128="","",SMALL(Input_Day1!$AD$12:$AD$238,Input_Day1!$AG128)),Input_Day1!$AD$12:'Input_Day1'!$AD$238,0)))</f>
        <v/>
      </c>
      <c r="C119" s="1" t="str">
        <f>IF($A119="","",INDEX(Input_Day1!B$12:B$238,MATCH(IF(Input_Day1!$AG128="","",SMALL(Input_Day1!$AD$12:$AD$238,Input_Day1!$AG128)),Input_Day1!$AD$12:'Input_Day1'!$AD$238,0)))</f>
        <v/>
      </c>
      <c r="D119" s="1" t="str">
        <f>IF($A119="","",INDEX(Input_Day1!C$12:C$238,MATCH(IF(Input_Day1!$AG128="","",SMALL(Input_Day1!$AD$12:$AD$238,Input_Day1!$AG128)),Input_Day1!$AD$12:'Input_Day1'!$AD$238,0)))</f>
        <v/>
      </c>
      <c r="E119" s="4" t="str">
        <f>IF($A119="","",INDEX(Input_Day1!D$12:D$238,MATCH(IF(Input_Day1!$AG128="","",SMALL(Input_Day1!$AD$12:$AD$238,Input_Day1!$AG128)),Input_Day1!$AD$12:'Input_Day1'!$AD$238,0)))</f>
        <v/>
      </c>
      <c r="F119" s="5" t="str">
        <f>IF(OR($A119="",Input_Day1!F128=""),"",INDEX(Input_Day1!F$12:F$238,MATCH(IF(Input_Day1!$AG128="","",SMALL(Input_Day1!$AD$12:$AD$238,Input_Day1!$AG128)),Input_Day1!$AD$12:'Input_Day1'!$AD$238,0)))</f>
        <v/>
      </c>
      <c r="G119" s="1" t="str">
        <f>IF($A119="","",INDEX(Input_Day1!G$12:G$238,MATCH(IF(Input_Day1!$AG128="","",SMALL(Input_Day1!$AD$12:$AD$238,Input_Day1!$AG128)),Input_Day1!$AD$12:'Input_Day1'!$AD$238,0)))</f>
        <v/>
      </c>
      <c r="H119" s="4" t="str">
        <f>IF($A119="","",INDEX(Input_Day1!H$12:H$238,MATCH(IF(Input_Day1!$AG128="","",SMALL(Input_Day1!$AD$12:$AD$238,Input_Day1!$AG128)),Input_Day1!$AD$12:'Input_Day1'!$AD$238,0)))</f>
        <v/>
      </c>
      <c r="I119" s="5" t="str">
        <f>IF(OR($A119="",Input_Day1!I128=""),"",INDEX(Input_Day1!I$12:I$238,MATCH(IF(Input_Day1!$AG128="","",SMALL(Input_Day1!$AD$12:$AD$238,Input_Day1!$AG128)),Input_Day1!$AD$12:'Input_Day1'!$AD$238,0)))</f>
        <v/>
      </c>
      <c r="J119" s="1" t="str">
        <f>IF($A119="","",INDEX(Input_Day1!J$12:J$238,MATCH(IF(Input_Day1!$AG128="","",SMALL(Input_Day1!$AD$12:$AD$238,Input_Day1!$AG128)),Input_Day1!$AD$12:'Input_Day1'!$AD$238,0)))</f>
        <v/>
      </c>
      <c r="K119" s="4" t="str">
        <f>IF($A119="","",INDEX(Input_Day1!K$12:K$238,MATCH(IF(Input_Day1!$AG128="","",SMALL(Input_Day1!$AD$12:$AD$238,Input_Day1!$AG128)),Input_Day1!$AD$12:'Input_Day1'!$AD$238,0)))</f>
        <v/>
      </c>
      <c r="L119" s="5" t="str">
        <f>IF(OR($A119="",Input_Day1!L128=""),"",INDEX(Input_Day1!L$12:L$238,MATCH(IF(Input_Day1!$AG128="","",SMALL(Input_Day1!$AD$12:$AD$238,Input_Day1!$AG128)),Input_Day1!$AD$12:'Input_Day1'!$AD$238,0)))</f>
        <v/>
      </c>
      <c r="M119" s="1" t="str">
        <f>IF($A119="","",INDEX(Input_Day1!M$12:M$238,MATCH(IF(Input_Day1!$AG128="","",SMALL(Input_Day1!$AD$12:$AD$238,Input_Day1!$AG128)),Input_Day1!$AD$12:'Input_Day1'!$AD$238,0)))</f>
        <v/>
      </c>
      <c r="N119" s="4" t="str">
        <f>IF($A119="","",INDEX(Input_Day1!N$12:N$238,MATCH(IF(Input_Day1!$AG128="","",SMALL(Input_Day1!$AD$12:$AD$238,Input_Day1!$AG128)),Input_Day1!$AD$12:'Input_Day1'!$AD$238,0)))</f>
        <v/>
      </c>
      <c r="O119" s="5" t="str">
        <f>IF(OR($A119="",Input_Day1!O128=""),"",INDEX(Input_Day1!O$12:O$238,MATCH(IF(Input_Day1!$AG128="","",SMALL(Input_Day1!$AD$12:$AD$238,Input_Day1!$AG128)),Input_Day1!$AD$12:'Input_Day1'!$AD$238,0)))</f>
        <v/>
      </c>
      <c r="P119" s="1" t="str">
        <f>IF($A119="","",INDEX(Input_Day1!P$12:P$238,MATCH(IF(Input_Day1!$AG128="","",SMALL(Input_Day1!$AD$12:$AD$238,Input_Day1!$AG128)),Input_Day1!$AD$12:'Input_Day1'!$AD$238,0)))</f>
        <v/>
      </c>
      <c r="Q119" s="4" t="str">
        <f>IF($A119="","",INDEX(Input_Day1!Q$12:Q$238,MATCH(IF(Input_Day1!$AG128="","",SMALL(Input_Day1!$AD$12:$AD$238,Input_Day1!$AG128)),Input_Day1!$AD$12:'Input_Day1'!$AD$238,0)))</f>
        <v/>
      </c>
      <c r="R119" s="5" t="str">
        <f>IF(OR($A119="",Input_Day1!R128=""),"",INDEX(Input_Day1!R$12:R$238,MATCH(IF(Input_Day1!$AG128="","",SMALL(Input_Day1!$AD$12:$AD$238,Input_Day1!$AG128)),Input_Day1!$AD$12:'Input_Day1'!$AD$238,0)))</f>
        <v/>
      </c>
      <c r="S119" s="1" t="str">
        <f>IF($A119="","",INDEX(Input_Day1!S$12:S$238,MATCH(IF(Input_Day1!$AG128="","",SMALL(Input_Day1!$AD$12:$AD$238,Input_Day1!$AG128)),Input_Day1!$AD$12:'Input_Day1'!$AD$238,0)))</f>
        <v/>
      </c>
      <c r="T119" s="4" t="str">
        <f>IF($A119="","",INDEX(Input_Day1!T$12:T$238,MATCH(IF(Input_Day1!$AG128="","",SMALL(Input_Day1!$AD$12:$AD$238,Input_Day1!$AG128)),Input_Day1!$AD$12:'Input_Day1'!$AD$238,0)))</f>
        <v/>
      </c>
      <c r="U119" s="5" t="str">
        <f>IF(OR($A119="",Input_Day1!U128=""),"",INDEX(Input_Day1!U$12:U$238,MATCH(IF(Input_Day1!$AG128="","",SMALL(Input_Day1!$AD$12:$AD$238,Input_Day1!$AG128)),Input_Day1!$AD$12:'Input_Day1'!$AD$238,0)))</f>
        <v/>
      </c>
      <c r="V119" s="1" t="str">
        <f>IF($A119="","",INDEX(Input_Day1!V$12:V$238,MATCH(IF(Input_Day1!$AG128="","",SMALL(Input_Day1!$AD$12:$AD$238,Input_Day1!$AG128)),Input_Day1!$AD$12:'Input_Day1'!$AD$238,0)))</f>
        <v/>
      </c>
      <c r="W119" s="4" t="str">
        <f>IF($A119="","",INDEX(Input_Day1!W$12:W$238,MATCH(IF(Input_Day1!$AG128="","",SMALL(Input_Day1!$AD$12:$AD$238,Input_Day1!$AG128)),Input_Day1!$AD$12:'Input_Day1'!$AD$238,0)))</f>
        <v/>
      </c>
      <c r="X119" s="5" t="str">
        <f>IF(OR($A119="",Input_Day1!X128=""),"",INDEX(Input_Day1!X$12:X$238,MATCH(IF(Input_Day1!$AG128="","",SMALL(Input_Day1!$AD$12:$AD$238,Input_Day1!$AG128)),Input_Day1!$AD$12:'Input_Day1'!$AD$238,0)))</f>
        <v/>
      </c>
      <c r="Y119" s="1" t="str">
        <f>IF($A119="","",INDEX(Input_Day1!Y$12:Y$238,MATCH(IF(Input_Day1!$AG128="","",SMALL(Input_Day1!$AD$12:$AD$238,Input_Day1!$AG128)),Input_Day1!$AD$12:'Input_Day1'!$AD$238,0)))</f>
        <v/>
      </c>
      <c r="Z119" s="1" t="str">
        <f>IF($A119="","",INDEX(Input_Day1!Z$12:Z$238,MATCH(IF(Input_Day1!$AG128="","",SMALL(Input_Day1!$AD$12:$AD$238,Input_Day1!$AG128)),Input_Day1!$AD$12:'Input_Day1'!$AD$238,0)))</f>
        <v/>
      </c>
    </row>
    <row r="120" spans="1:26" x14ac:dyDescent="0.35">
      <c r="A120" s="1" t="str">
        <f>INDEX(Input_Day1!AC$12:AC$238,MATCH(IF(Input_Day1!$AG129="","",SMALL(Input_Day1!$AD$12:$AD$238,Input_Day1!$AG129)),Input_Day1!$AD$12:'Input_Day1'!$AD$238,0))</f>
        <v/>
      </c>
      <c r="B120" s="1" t="str">
        <f>IF($A120="","",INDEX(Input_Day1!A$12:A$238,MATCH(IF(Input_Day1!$AG129="","",SMALL(Input_Day1!$AD$12:$AD$238,Input_Day1!$AG129)),Input_Day1!$AD$12:'Input_Day1'!$AD$238,0)))</f>
        <v/>
      </c>
      <c r="C120" s="1" t="str">
        <f>IF($A120="","",INDEX(Input_Day1!B$12:B$238,MATCH(IF(Input_Day1!$AG129="","",SMALL(Input_Day1!$AD$12:$AD$238,Input_Day1!$AG129)),Input_Day1!$AD$12:'Input_Day1'!$AD$238,0)))</f>
        <v/>
      </c>
      <c r="D120" s="1" t="str">
        <f>IF($A120="","",INDEX(Input_Day1!C$12:C$238,MATCH(IF(Input_Day1!$AG129="","",SMALL(Input_Day1!$AD$12:$AD$238,Input_Day1!$AG129)),Input_Day1!$AD$12:'Input_Day1'!$AD$238,0)))</f>
        <v/>
      </c>
      <c r="E120" s="4" t="str">
        <f>IF($A120="","",INDEX(Input_Day1!D$12:D$238,MATCH(IF(Input_Day1!$AG129="","",SMALL(Input_Day1!$AD$12:$AD$238,Input_Day1!$AG129)),Input_Day1!$AD$12:'Input_Day1'!$AD$238,0)))</f>
        <v/>
      </c>
      <c r="F120" s="5" t="str">
        <f>IF(OR($A120="",Input_Day1!F129=""),"",INDEX(Input_Day1!F$12:F$238,MATCH(IF(Input_Day1!$AG129="","",SMALL(Input_Day1!$AD$12:$AD$238,Input_Day1!$AG129)),Input_Day1!$AD$12:'Input_Day1'!$AD$238,0)))</f>
        <v/>
      </c>
      <c r="G120" s="1" t="str">
        <f>IF($A120="","",INDEX(Input_Day1!G$12:G$238,MATCH(IF(Input_Day1!$AG129="","",SMALL(Input_Day1!$AD$12:$AD$238,Input_Day1!$AG129)),Input_Day1!$AD$12:'Input_Day1'!$AD$238,0)))</f>
        <v/>
      </c>
      <c r="H120" s="4" t="str">
        <f>IF($A120="","",INDEX(Input_Day1!H$12:H$238,MATCH(IF(Input_Day1!$AG129="","",SMALL(Input_Day1!$AD$12:$AD$238,Input_Day1!$AG129)),Input_Day1!$AD$12:'Input_Day1'!$AD$238,0)))</f>
        <v/>
      </c>
      <c r="I120" s="5" t="str">
        <f>IF(OR($A120="",Input_Day1!I129=""),"",INDEX(Input_Day1!I$12:I$238,MATCH(IF(Input_Day1!$AG129="","",SMALL(Input_Day1!$AD$12:$AD$238,Input_Day1!$AG129)),Input_Day1!$AD$12:'Input_Day1'!$AD$238,0)))</f>
        <v/>
      </c>
      <c r="J120" s="1" t="str">
        <f>IF($A120="","",INDEX(Input_Day1!J$12:J$238,MATCH(IF(Input_Day1!$AG129="","",SMALL(Input_Day1!$AD$12:$AD$238,Input_Day1!$AG129)),Input_Day1!$AD$12:'Input_Day1'!$AD$238,0)))</f>
        <v/>
      </c>
      <c r="K120" s="4" t="str">
        <f>IF($A120="","",INDEX(Input_Day1!K$12:K$238,MATCH(IF(Input_Day1!$AG129="","",SMALL(Input_Day1!$AD$12:$AD$238,Input_Day1!$AG129)),Input_Day1!$AD$12:'Input_Day1'!$AD$238,0)))</f>
        <v/>
      </c>
      <c r="L120" s="5" t="str">
        <f>IF(OR($A120="",Input_Day1!L129=""),"",INDEX(Input_Day1!L$12:L$238,MATCH(IF(Input_Day1!$AG129="","",SMALL(Input_Day1!$AD$12:$AD$238,Input_Day1!$AG129)),Input_Day1!$AD$12:'Input_Day1'!$AD$238,0)))</f>
        <v/>
      </c>
      <c r="M120" s="1" t="str">
        <f>IF($A120="","",INDEX(Input_Day1!M$12:M$238,MATCH(IF(Input_Day1!$AG129="","",SMALL(Input_Day1!$AD$12:$AD$238,Input_Day1!$AG129)),Input_Day1!$AD$12:'Input_Day1'!$AD$238,0)))</f>
        <v/>
      </c>
      <c r="N120" s="4" t="str">
        <f>IF($A120="","",INDEX(Input_Day1!N$12:N$238,MATCH(IF(Input_Day1!$AG129="","",SMALL(Input_Day1!$AD$12:$AD$238,Input_Day1!$AG129)),Input_Day1!$AD$12:'Input_Day1'!$AD$238,0)))</f>
        <v/>
      </c>
      <c r="O120" s="5" t="str">
        <f>IF(OR($A120="",Input_Day1!O129=""),"",INDEX(Input_Day1!O$12:O$238,MATCH(IF(Input_Day1!$AG129="","",SMALL(Input_Day1!$AD$12:$AD$238,Input_Day1!$AG129)),Input_Day1!$AD$12:'Input_Day1'!$AD$238,0)))</f>
        <v/>
      </c>
      <c r="P120" s="1" t="str">
        <f>IF($A120="","",INDEX(Input_Day1!P$12:P$238,MATCH(IF(Input_Day1!$AG129="","",SMALL(Input_Day1!$AD$12:$AD$238,Input_Day1!$AG129)),Input_Day1!$AD$12:'Input_Day1'!$AD$238,0)))</f>
        <v/>
      </c>
      <c r="Q120" s="4" t="str">
        <f>IF($A120="","",INDEX(Input_Day1!Q$12:Q$238,MATCH(IF(Input_Day1!$AG129="","",SMALL(Input_Day1!$AD$12:$AD$238,Input_Day1!$AG129)),Input_Day1!$AD$12:'Input_Day1'!$AD$238,0)))</f>
        <v/>
      </c>
      <c r="R120" s="5" t="str">
        <f>IF(OR($A120="",Input_Day1!R129=""),"",INDEX(Input_Day1!R$12:R$238,MATCH(IF(Input_Day1!$AG129="","",SMALL(Input_Day1!$AD$12:$AD$238,Input_Day1!$AG129)),Input_Day1!$AD$12:'Input_Day1'!$AD$238,0)))</f>
        <v/>
      </c>
      <c r="S120" s="1" t="str">
        <f>IF($A120="","",INDEX(Input_Day1!S$12:S$238,MATCH(IF(Input_Day1!$AG129="","",SMALL(Input_Day1!$AD$12:$AD$238,Input_Day1!$AG129)),Input_Day1!$AD$12:'Input_Day1'!$AD$238,0)))</f>
        <v/>
      </c>
      <c r="T120" s="4" t="str">
        <f>IF($A120="","",INDEX(Input_Day1!T$12:T$238,MATCH(IF(Input_Day1!$AG129="","",SMALL(Input_Day1!$AD$12:$AD$238,Input_Day1!$AG129)),Input_Day1!$AD$12:'Input_Day1'!$AD$238,0)))</f>
        <v/>
      </c>
      <c r="U120" s="5" t="str">
        <f>IF(OR($A120="",Input_Day1!U129=""),"",INDEX(Input_Day1!U$12:U$238,MATCH(IF(Input_Day1!$AG129="","",SMALL(Input_Day1!$AD$12:$AD$238,Input_Day1!$AG129)),Input_Day1!$AD$12:'Input_Day1'!$AD$238,0)))</f>
        <v/>
      </c>
      <c r="V120" s="1" t="str">
        <f>IF($A120="","",INDEX(Input_Day1!V$12:V$238,MATCH(IF(Input_Day1!$AG129="","",SMALL(Input_Day1!$AD$12:$AD$238,Input_Day1!$AG129)),Input_Day1!$AD$12:'Input_Day1'!$AD$238,0)))</f>
        <v/>
      </c>
      <c r="W120" s="4" t="str">
        <f>IF($A120="","",INDEX(Input_Day1!W$12:W$238,MATCH(IF(Input_Day1!$AG129="","",SMALL(Input_Day1!$AD$12:$AD$238,Input_Day1!$AG129)),Input_Day1!$AD$12:'Input_Day1'!$AD$238,0)))</f>
        <v/>
      </c>
      <c r="X120" s="5" t="str">
        <f>IF(OR($A120="",Input_Day1!X129=""),"",INDEX(Input_Day1!X$12:X$238,MATCH(IF(Input_Day1!$AG129="","",SMALL(Input_Day1!$AD$12:$AD$238,Input_Day1!$AG129)),Input_Day1!$AD$12:'Input_Day1'!$AD$238,0)))</f>
        <v/>
      </c>
      <c r="Y120" s="1" t="str">
        <f>IF($A120="","",INDEX(Input_Day1!Y$12:Y$238,MATCH(IF(Input_Day1!$AG129="","",SMALL(Input_Day1!$AD$12:$AD$238,Input_Day1!$AG129)),Input_Day1!$AD$12:'Input_Day1'!$AD$238,0)))</f>
        <v/>
      </c>
      <c r="Z120" s="1" t="str">
        <f>IF($A120="","",INDEX(Input_Day1!Z$12:Z$238,MATCH(IF(Input_Day1!$AG129="","",SMALL(Input_Day1!$AD$12:$AD$238,Input_Day1!$AG129)),Input_Day1!$AD$12:'Input_Day1'!$AD$238,0)))</f>
        <v/>
      </c>
    </row>
    <row r="121" spans="1:26" x14ac:dyDescent="0.35">
      <c r="A121" s="1" t="str">
        <f>INDEX(Input_Day1!AC$12:AC$238,MATCH(IF(Input_Day1!$AG130="","",SMALL(Input_Day1!$AD$12:$AD$238,Input_Day1!$AG130)),Input_Day1!$AD$12:'Input_Day1'!$AD$238,0))</f>
        <v/>
      </c>
      <c r="B121" s="1" t="str">
        <f>IF($A121="","",INDEX(Input_Day1!A$12:A$238,MATCH(IF(Input_Day1!$AG130="","",SMALL(Input_Day1!$AD$12:$AD$238,Input_Day1!$AG130)),Input_Day1!$AD$12:'Input_Day1'!$AD$238,0)))</f>
        <v/>
      </c>
      <c r="C121" s="1" t="str">
        <f>IF($A121="","",INDEX(Input_Day1!B$12:B$238,MATCH(IF(Input_Day1!$AG130="","",SMALL(Input_Day1!$AD$12:$AD$238,Input_Day1!$AG130)),Input_Day1!$AD$12:'Input_Day1'!$AD$238,0)))</f>
        <v/>
      </c>
      <c r="D121" s="1" t="str">
        <f>IF($A121="","",INDEX(Input_Day1!C$12:C$238,MATCH(IF(Input_Day1!$AG130="","",SMALL(Input_Day1!$AD$12:$AD$238,Input_Day1!$AG130)),Input_Day1!$AD$12:'Input_Day1'!$AD$238,0)))</f>
        <v/>
      </c>
      <c r="E121" s="4" t="str">
        <f>IF($A121="","",INDEX(Input_Day1!D$12:D$238,MATCH(IF(Input_Day1!$AG130="","",SMALL(Input_Day1!$AD$12:$AD$238,Input_Day1!$AG130)),Input_Day1!$AD$12:'Input_Day1'!$AD$238,0)))</f>
        <v/>
      </c>
      <c r="F121" s="5" t="str">
        <f>IF(OR($A121="",Input_Day1!F130=""),"",INDEX(Input_Day1!F$12:F$238,MATCH(IF(Input_Day1!$AG130="","",SMALL(Input_Day1!$AD$12:$AD$238,Input_Day1!$AG130)),Input_Day1!$AD$12:'Input_Day1'!$AD$238,0)))</f>
        <v/>
      </c>
      <c r="G121" s="1" t="str">
        <f>IF($A121="","",INDEX(Input_Day1!G$12:G$238,MATCH(IF(Input_Day1!$AG130="","",SMALL(Input_Day1!$AD$12:$AD$238,Input_Day1!$AG130)),Input_Day1!$AD$12:'Input_Day1'!$AD$238,0)))</f>
        <v/>
      </c>
      <c r="H121" s="4" t="str">
        <f>IF($A121="","",INDEX(Input_Day1!H$12:H$238,MATCH(IF(Input_Day1!$AG130="","",SMALL(Input_Day1!$AD$12:$AD$238,Input_Day1!$AG130)),Input_Day1!$AD$12:'Input_Day1'!$AD$238,0)))</f>
        <v/>
      </c>
      <c r="I121" s="5" t="str">
        <f>IF(OR($A121="",Input_Day1!I130=""),"",INDEX(Input_Day1!I$12:I$238,MATCH(IF(Input_Day1!$AG130="","",SMALL(Input_Day1!$AD$12:$AD$238,Input_Day1!$AG130)),Input_Day1!$AD$12:'Input_Day1'!$AD$238,0)))</f>
        <v/>
      </c>
      <c r="J121" s="1" t="str">
        <f>IF($A121="","",INDEX(Input_Day1!J$12:J$238,MATCH(IF(Input_Day1!$AG130="","",SMALL(Input_Day1!$AD$12:$AD$238,Input_Day1!$AG130)),Input_Day1!$AD$12:'Input_Day1'!$AD$238,0)))</f>
        <v/>
      </c>
      <c r="K121" s="4" t="str">
        <f>IF($A121="","",INDEX(Input_Day1!K$12:K$238,MATCH(IF(Input_Day1!$AG130="","",SMALL(Input_Day1!$AD$12:$AD$238,Input_Day1!$AG130)),Input_Day1!$AD$12:'Input_Day1'!$AD$238,0)))</f>
        <v/>
      </c>
      <c r="L121" s="5" t="str">
        <f>IF(OR($A121="",Input_Day1!L130=""),"",INDEX(Input_Day1!L$12:L$238,MATCH(IF(Input_Day1!$AG130="","",SMALL(Input_Day1!$AD$12:$AD$238,Input_Day1!$AG130)),Input_Day1!$AD$12:'Input_Day1'!$AD$238,0)))</f>
        <v/>
      </c>
      <c r="M121" s="1" t="str">
        <f>IF($A121="","",INDEX(Input_Day1!M$12:M$238,MATCH(IF(Input_Day1!$AG130="","",SMALL(Input_Day1!$AD$12:$AD$238,Input_Day1!$AG130)),Input_Day1!$AD$12:'Input_Day1'!$AD$238,0)))</f>
        <v/>
      </c>
      <c r="N121" s="4" t="str">
        <f>IF($A121="","",INDEX(Input_Day1!N$12:N$238,MATCH(IF(Input_Day1!$AG130="","",SMALL(Input_Day1!$AD$12:$AD$238,Input_Day1!$AG130)),Input_Day1!$AD$12:'Input_Day1'!$AD$238,0)))</f>
        <v/>
      </c>
      <c r="O121" s="5" t="str">
        <f>IF(OR($A121="",Input_Day1!O130=""),"",INDEX(Input_Day1!O$12:O$238,MATCH(IF(Input_Day1!$AG130="","",SMALL(Input_Day1!$AD$12:$AD$238,Input_Day1!$AG130)),Input_Day1!$AD$12:'Input_Day1'!$AD$238,0)))</f>
        <v/>
      </c>
      <c r="P121" s="1" t="str">
        <f>IF($A121="","",INDEX(Input_Day1!P$12:P$238,MATCH(IF(Input_Day1!$AG130="","",SMALL(Input_Day1!$AD$12:$AD$238,Input_Day1!$AG130)),Input_Day1!$AD$12:'Input_Day1'!$AD$238,0)))</f>
        <v/>
      </c>
      <c r="Q121" s="4" t="str">
        <f>IF($A121="","",INDEX(Input_Day1!Q$12:Q$238,MATCH(IF(Input_Day1!$AG130="","",SMALL(Input_Day1!$AD$12:$AD$238,Input_Day1!$AG130)),Input_Day1!$AD$12:'Input_Day1'!$AD$238,0)))</f>
        <v/>
      </c>
      <c r="R121" s="5" t="str">
        <f>IF(OR($A121="",Input_Day1!R130=""),"",INDEX(Input_Day1!R$12:R$238,MATCH(IF(Input_Day1!$AG130="","",SMALL(Input_Day1!$AD$12:$AD$238,Input_Day1!$AG130)),Input_Day1!$AD$12:'Input_Day1'!$AD$238,0)))</f>
        <v/>
      </c>
      <c r="S121" s="1" t="str">
        <f>IF($A121="","",INDEX(Input_Day1!S$12:S$238,MATCH(IF(Input_Day1!$AG130="","",SMALL(Input_Day1!$AD$12:$AD$238,Input_Day1!$AG130)),Input_Day1!$AD$12:'Input_Day1'!$AD$238,0)))</f>
        <v/>
      </c>
      <c r="T121" s="4" t="str">
        <f>IF($A121="","",INDEX(Input_Day1!T$12:T$238,MATCH(IF(Input_Day1!$AG130="","",SMALL(Input_Day1!$AD$12:$AD$238,Input_Day1!$AG130)),Input_Day1!$AD$12:'Input_Day1'!$AD$238,0)))</f>
        <v/>
      </c>
      <c r="U121" s="5" t="str">
        <f>IF(OR($A121="",Input_Day1!U130=""),"",INDEX(Input_Day1!U$12:U$238,MATCH(IF(Input_Day1!$AG130="","",SMALL(Input_Day1!$AD$12:$AD$238,Input_Day1!$AG130)),Input_Day1!$AD$12:'Input_Day1'!$AD$238,0)))</f>
        <v/>
      </c>
      <c r="V121" s="1" t="str">
        <f>IF($A121="","",INDEX(Input_Day1!V$12:V$238,MATCH(IF(Input_Day1!$AG130="","",SMALL(Input_Day1!$AD$12:$AD$238,Input_Day1!$AG130)),Input_Day1!$AD$12:'Input_Day1'!$AD$238,0)))</f>
        <v/>
      </c>
      <c r="W121" s="4" t="str">
        <f>IF($A121="","",INDEX(Input_Day1!W$12:W$238,MATCH(IF(Input_Day1!$AG130="","",SMALL(Input_Day1!$AD$12:$AD$238,Input_Day1!$AG130)),Input_Day1!$AD$12:'Input_Day1'!$AD$238,0)))</f>
        <v/>
      </c>
      <c r="X121" s="5" t="str">
        <f>IF(OR($A121="",Input_Day1!X130=""),"",INDEX(Input_Day1!X$12:X$238,MATCH(IF(Input_Day1!$AG130="","",SMALL(Input_Day1!$AD$12:$AD$238,Input_Day1!$AG130)),Input_Day1!$AD$12:'Input_Day1'!$AD$238,0)))</f>
        <v/>
      </c>
      <c r="Y121" s="1" t="str">
        <f>IF($A121="","",INDEX(Input_Day1!Y$12:Y$238,MATCH(IF(Input_Day1!$AG130="","",SMALL(Input_Day1!$AD$12:$AD$238,Input_Day1!$AG130)),Input_Day1!$AD$12:'Input_Day1'!$AD$238,0)))</f>
        <v/>
      </c>
      <c r="Z121" s="1" t="str">
        <f>IF($A121="","",INDEX(Input_Day1!Z$12:Z$238,MATCH(IF(Input_Day1!$AG130="","",SMALL(Input_Day1!$AD$12:$AD$238,Input_Day1!$AG130)),Input_Day1!$AD$12:'Input_Day1'!$AD$238,0)))</f>
        <v/>
      </c>
    </row>
    <row r="122" spans="1:26" x14ac:dyDescent="0.35">
      <c r="A122" s="1" t="str">
        <f>INDEX(Input_Day1!AC$12:AC$238,MATCH(IF(Input_Day1!$AG131="","",SMALL(Input_Day1!$AD$12:$AD$238,Input_Day1!$AG131)),Input_Day1!$AD$12:'Input_Day1'!$AD$238,0))</f>
        <v/>
      </c>
      <c r="B122" s="1" t="str">
        <f>IF($A122="","",INDEX(Input_Day1!A$12:A$238,MATCH(IF(Input_Day1!$AG131="","",SMALL(Input_Day1!$AD$12:$AD$238,Input_Day1!$AG131)),Input_Day1!$AD$12:'Input_Day1'!$AD$238,0)))</f>
        <v/>
      </c>
      <c r="C122" s="1" t="str">
        <f>IF($A122="","",INDEX(Input_Day1!B$12:B$238,MATCH(IF(Input_Day1!$AG131="","",SMALL(Input_Day1!$AD$12:$AD$238,Input_Day1!$AG131)),Input_Day1!$AD$12:'Input_Day1'!$AD$238,0)))</f>
        <v/>
      </c>
      <c r="D122" s="1" t="str">
        <f>IF($A122="","",INDEX(Input_Day1!C$12:C$238,MATCH(IF(Input_Day1!$AG131="","",SMALL(Input_Day1!$AD$12:$AD$238,Input_Day1!$AG131)),Input_Day1!$AD$12:'Input_Day1'!$AD$238,0)))</f>
        <v/>
      </c>
      <c r="E122" s="4" t="str">
        <f>IF($A122="","",INDEX(Input_Day1!D$12:D$238,MATCH(IF(Input_Day1!$AG131="","",SMALL(Input_Day1!$AD$12:$AD$238,Input_Day1!$AG131)),Input_Day1!$AD$12:'Input_Day1'!$AD$238,0)))</f>
        <v/>
      </c>
      <c r="F122" s="5" t="str">
        <f>IF(OR($A122="",Input_Day1!F131=""),"",INDEX(Input_Day1!F$12:F$238,MATCH(IF(Input_Day1!$AG131="","",SMALL(Input_Day1!$AD$12:$AD$238,Input_Day1!$AG131)),Input_Day1!$AD$12:'Input_Day1'!$AD$238,0)))</f>
        <v/>
      </c>
      <c r="G122" s="1" t="str">
        <f>IF($A122="","",INDEX(Input_Day1!G$12:G$238,MATCH(IF(Input_Day1!$AG131="","",SMALL(Input_Day1!$AD$12:$AD$238,Input_Day1!$AG131)),Input_Day1!$AD$12:'Input_Day1'!$AD$238,0)))</f>
        <v/>
      </c>
      <c r="H122" s="4" t="str">
        <f>IF($A122="","",INDEX(Input_Day1!H$12:H$238,MATCH(IF(Input_Day1!$AG131="","",SMALL(Input_Day1!$AD$12:$AD$238,Input_Day1!$AG131)),Input_Day1!$AD$12:'Input_Day1'!$AD$238,0)))</f>
        <v/>
      </c>
      <c r="I122" s="5" t="str">
        <f>IF(OR($A122="",Input_Day1!I131=""),"",INDEX(Input_Day1!I$12:I$238,MATCH(IF(Input_Day1!$AG131="","",SMALL(Input_Day1!$AD$12:$AD$238,Input_Day1!$AG131)),Input_Day1!$AD$12:'Input_Day1'!$AD$238,0)))</f>
        <v/>
      </c>
      <c r="J122" s="1" t="str">
        <f>IF($A122="","",INDEX(Input_Day1!J$12:J$238,MATCH(IF(Input_Day1!$AG131="","",SMALL(Input_Day1!$AD$12:$AD$238,Input_Day1!$AG131)),Input_Day1!$AD$12:'Input_Day1'!$AD$238,0)))</f>
        <v/>
      </c>
      <c r="K122" s="4" t="str">
        <f>IF($A122="","",INDEX(Input_Day1!K$12:K$238,MATCH(IF(Input_Day1!$AG131="","",SMALL(Input_Day1!$AD$12:$AD$238,Input_Day1!$AG131)),Input_Day1!$AD$12:'Input_Day1'!$AD$238,0)))</f>
        <v/>
      </c>
      <c r="L122" s="5" t="str">
        <f>IF(OR($A122="",Input_Day1!L131=""),"",INDEX(Input_Day1!L$12:L$238,MATCH(IF(Input_Day1!$AG131="","",SMALL(Input_Day1!$AD$12:$AD$238,Input_Day1!$AG131)),Input_Day1!$AD$12:'Input_Day1'!$AD$238,0)))</f>
        <v/>
      </c>
      <c r="M122" s="1" t="str">
        <f>IF($A122="","",INDEX(Input_Day1!M$12:M$238,MATCH(IF(Input_Day1!$AG131="","",SMALL(Input_Day1!$AD$12:$AD$238,Input_Day1!$AG131)),Input_Day1!$AD$12:'Input_Day1'!$AD$238,0)))</f>
        <v/>
      </c>
      <c r="N122" s="4" t="str">
        <f>IF($A122="","",INDEX(Input_Day1!N$12:N$238,MATCH(IF(Input_Day1!$AG131="","",SMALL(Input_Day1!$AD$12:$AD$238,Input_Day1!$AG131)),Input_Day1!$AD$12:'Input_Day1'!$AD$238,0)))</f>
        <v/>
      </c>
      <c r="O122" s="5" t="str">
        <f>IF(OR($A122="",Input_Day1!O131=""),"",INDEX(Input_Day1!O$12:O$238,MATCH(IF(Input_Day1!$AG131="","",SMALL(Input_Day1!$AD$12:$AD$238,Input_Day1!$AG131)),Input_Day1!$AD$12:'Input_Day1'!$AD$238,0)))</f>
        <v/>
      </c>
      <c r="P122" s="1" t="str">
        <f>IF($A122="","",INDEX(Input_Day1!P$12:P$238,MATCH(IF(Input_Day1!$AG131="","",SMALL(Input_Day1!$AD$12:$AD$238,Input_Day1!$AG131)),Input_Day1!$AD$12:'Input_Day1'!$AD$238,0)))</f>
        <v/>
      </c>
      <c r="Q122" s="4" t="str">
        <f>IF($A122="","",INDEX(Input_Day1!Q$12:Q$238,MATCH(IF(Input_Day1!$AG131="","",SMALL(Input_Day1!$AD$12:$AD$238,Input_Day1!$AG131)),Input_Day1!$AD$12:'Input_Day1'!$AD$238,0)))</f>
        <v/>
      </c>
      <c r="R122" s="5" t="str">
        <f>IF(OR($A122="",Input_Day1!R131=""),"",INDEX(Input_Day1!R$12:R$238,MATCH(IF(Input_Day1!$AG131="","",SMALL(Input_Day1!$AD$12:$AD$238,Input_Day1!$AG131)),Input_Day1!$AD$12:'Input_Day1'!$AD$238,0)))</f>
        <v/>
      </c>
      <c r="S122" s="1" t="str">
        <f>IF($A122="","",INDEX(Input_Day1!S$12:S$238,MATCH(IF(Input_Day1!$AG131="","",SMALL(Input_Day1!$AD$12:$AD$238,Input_Day1!$AG131)),Input_Day1!$AD$12:'Input_Day1'!$AD$238,0)))</f>
        <v/>
      </c>
      <c r="T122" s="4" t="str">
        <f>IF($A122="","",INDEX(Input_Day1!T$12:T$238,MATCH(IF(Input_Day1!$AG131="","",SMALL(Input_Day1!$AD$12:$AD$238,Input_Day1!$AG131)),Input_Day1!$AD$12:'Input_Day1'!$AD$238,0)))</f>
        <v/>
      </c>
      <c r="U122" s="5" t="str">
        <f>IF(OR($A122="",Input_Day1!U131=""),"",INDEX(Input_Day1!U$12:U$238,MATCH(IF(Input_Day1!$AG131="","",SMALL(Input_Day1!$AD$12:$AD$238,Input_Day1!$AG131)),Input_Day1!$AD$12:'Input_Day1'!$AD$238,0)))</f>
        <v/>
      </c>
      <c r="V122" s="1" t="str">
        <f>IF($A122="","",INDEX(Input_Day1!V$12:V$238,MATCH(IF(Input_Day1!$AG131="","",SMALL(Input_Day1!$AD$12:$AD$238,Input_Day1!$AG131)),Input_Day1!$AD$12:'Input_Day1'!$AD$238,0)))</f>
        <v/>
      </c>
      <c r="W122" s="4" t="str">
        <f>IF($A122="","",INDEX(Input_Day1!W$12:W$238,MATCH(IF(Input_Day1!$AG131="","",SMALL(Input_Day1!$AD$12:$AD$238,Input_Day1!$AG131)),Input_Day1!$AD$12:'Input_Day1'!$AD$238,0)))</f>
        <v/>
      </c>
      <c r="X122" s="5" t="str">
        <f>IF(OR($A122="",Input_Day1!X131=""),"",INDEX(Input_Day1!X$12:X$238,MATCH(IF(Input_Day1!$AG131="","",SMALL(Input_Day1!$AD$12:$AD$238,Input_Day1!$AG131)),Input_Day1!$AD$12:'Input_Day1'!$AD$238,0)))</f>
        <v/>
      </c>
      <c r="Y122" s="1" t="str">
        <f>IF($A122="","",INDEX(Input_Day1!Y$12:Y$238,MATCH(IF(Input_Day1!$AG131="","",SMALL(Input_Day1!$AD$12:$AD$238,Input_Day1!$AG131)),Input_Day1!$AD$12:'Input_Day1'!$AD$238,0)))</f>
        <v/>
      </c>
      <c r="Z122" s="1" t="str">
        <f>IF($A122="","",INDEX(Input_Day1!Z$12:Z$238,MATCH(IF(Input_Day1!$AG131="","",SMALL(Input_Day1!$AD$12:$AD$238,Input_Day1!$AG131)),Input_Day1!$AD$12:'Input_Day1'!$AD$238,0)))</f>
        <v/>
      </c>
    </row>
    <row r="123" spans="1:26" x14ac:dyDescent="0.35">
      <c r="A123" s="1" t="str">
        <f>INDEX(Input_Day1!AC$12:AC$238,MATCH(IF(Input_Day1!$AG132="","",SMALL(Input_Day1!$AD$12:$AD$238,Input_Day1!$AG132)),Input_Day1!$AD$12:'Input_Day1'!$AD$238,0))</f>
        <v/>
      </c>
      <c r="B123" s="1" t="str">
        <f>IF($A123="","",INDEX(Input_Day1!A$12:A$238,MATCH(IF(Input_Day1!$AG132="","",SMALL(Input_Day1!$AD$12:$AD$238,Input_Day1!$AG132)),Input_Day1!$AD$12:'Input_Day1'!$AD$238,0)))</f>
        <v/>
      </c>
      <c r="C123" s="1" t="str">
        <f>IF($A123="","",INDEX(Input_Day1!B$12:B$238,MATCH(IF(Input_Day1!$AG132="","",SMALL(Input_Day1!$AD$12:$AD$238,Input_Day1!$AG132)),Input_Day1!$AD$12:'Input_Day1'!$AD$238,0)))</f>
        <v/>
      </c>
      <c r="D123" s="1" t="str">
        <f>IF($A123="","",INDEX(Input_Day1!C$12:C$238,MATCH(IF(Input_Day1!$AG132="","",SMALL(Input_Day1!$AD$12:$AD$238,Input_Day1!$AG132)),Input_Day1!$AD$12:'Input_Day1'!$AD$238,0)))</f>
        <v/>
      </c>
      <c r="E123" s="4" t="str">
        <f>IF($A123="","",INDEX(Input_Day1!D$12:D$238,MATCH(IF(Input_Day1!$AG132="","",SMALL(Input_Day1!$AD$12:$AD$238,Input_Day1!$AG132)),Input_Day1!$AD$12:'Input_Day1'!$AD$238,0)))</f>
        <v/>
      </c>
      <c r="F123" s="5" t="str">
        <f>IF(OR($A123="",Input_Day1!F132=""),"",INDEX(Input_Day1!F$12:F$238,MATCH(IF(Input_Day1!$AG132="","",SMALL(Input_Day1!$AD$12:$AD$238,Input_Day1!$AG132)),Input_Day1!$AD$12:'Input_Day1'!$AD$238,0)))</f>
        <v/>
      </c>
      <c r="G123" s="1" t="str">
        <f>IF($A123="","",INDEX(Input_Day1!G$12:G$238,MATCH(IF(Input_Day1!$AG132="","",SMALL(Input_Day1!$AD$12:$AD$238,Input_Day1!$AG132)),Input_Day1!$AD$12:'Input_Day1'!$AD$238,0)))</f>
        <v/>
      </c>
      <c r="H123" s="4" t="str">
        <f>IF($A123="","",INDEX(Input_Day1!H$12:H$238,MATCH(IF(Input_Day1!$AG132="","",SMALL(Input_Day1!$AD$12:$AD$238,Input_Day1!$AG132)),Input_Day1!$AD$12:'Input_Day1'!$AD$238,0)))</f>
        <v/>
      </c>
      <c r="I123" s="5" t="str">
        <f>IF(OR($A123="",Input_Day1!I132=""),"",INDEX(Input_Day1!I$12:I$238,MATCH(IF(Input_Day1!$AG132="","",SMALL(Input_Day1!$AD$12:$AD$238,Input_Day1!$AG132)),Input_Day1!$AD$12:'Input_Day1'!$AD$238,0)))</f>
        <v/>
      </c>
      <c r="J123" s="1" t="str">
        <f>IF($A123="","",INDEX(Input_Day1!J$12:J$238,MATCH(IF(Input_Day1!$AG132="","",SMALL(Input_Day1!$AD$12:$AD$238,Input_Day1!$AG132)),Input_Day1!$AD$12:'Input_Day1'!$AD$238,0)))</f>
        <v/>
      </c>
      <c r="K123" s="4" t="str">
        <f>IF($A123="","",INDEX(Input_Day1!K$12:K$238,MATCH(IF(Input_Day1!$AG132="","",SMALL(Input_Day1!$AD$12:$AD$238,Input_Day1!$AG132)),Input_Day1!$AD$12:'Input_Day1'!$AD$238,0)))</f>
        <v/>
      </c>
      <c r="L123" s="5" t="str">
        <f>IF(OR($A123="",Input_Day1!L132=""),"",INDEX(Input_Day1!L$12:L$238,MATCH(IF(Input_Day1!$AG132="","",SMALL(Input_Day1!$AD$12:$AD$238,Input_Day1!$AG132)),Input_Day1!$AD$12:'Input_Day1'!$AD$238,0)))</f>
        <v/>
      </c>
      <c r="M123" s="1" t="str">
        <f>IF($A123="","",INDEX(Input_Day1!M$12:M$238,MATCH(IF(Input_Day1!$AG132="","",SMALL(Input_Day1!$AD$12:$AD$238,Input_Day1!$AG132)),Input_Day1!$AD$12:'Input_Day1'!$AD$238,0)))</f>
        <v/>
      </c>
      <c r="N123" s="4" t="str">
        <f>IF($A123="","",INDEX(Input_Day1!N$12:N$238,MATCH(IF(Input_Day1!$AG132="","",SMALL(Input_Day1!$AD$12:$AD$238,Input_Day1!$AG132)),Input_Day1!$AD$12:'Input_Day1'!$AD$238,0)))</f>
        <v/>
      </c>
      <c r="O123" s="5" t="str">
        <f>IF(OR($A123="",Input_Day1!O132=""),"",INDEX(Input_Day1!O$12:O$238,MATCH(IF(Input_Day1!$AG132="","",SMALL(Input_Day1!$AD$12:$AD$238,Input_Day1!$AG132)),Input_Day1!$AD$12:'Input_Day1'!$AD$238,0)))</f>
        <v/>
      </c>
      <c r="P123" s="1" t="str">
        <f>IF($A123="","",INDEX(Input_Day1!P$12:P$238,MATCH(IF(Input_Day1!$AG132="","",SMALL(Input_Day1!$AD$12:$AD$238,Input_Day1!$AG132)),Input_Day1!$AD$12:'Input_Day1'!$AD$238,0)))</f>
        <v/>
      </c>
      <c r="Q123" s="4" t="str">
        <f>IF($A123="","",INDEX(Input_Day1!Q$12:Q$238,MATCH(IF(Input_Day1!$AG132="","",SMALL(Input_Day1!$AD$12:$AD$238,Input_Day1!$AG132)),Input_Day1!$AD$12:'Input_Day1'!$AD$238,0)))</f>
        <v/>
      </c>
      <c r="R123" s="5" t="str">
        <f>IF(OR($A123="",Input_Day1!R132=""),"",INDEX(Input_Day1!R$12:R$238,MATCH(IF(Input_Day1!$AG132="","",SMALL(Input_Day1!$AD$12:$AD$238,Input_Day1!$AG132)),Input_Day1!$AD$12:'Input_Day1'!$AD$238,0)))</f>
        <v/>
      </c>
      <c r="S123" s="1" t="str">
        <f>IF($A123="","",INDEX(Input_Day1!S$12:S$238,MATCH(IF(Input_Day1!$AG132="","",SMALL(Input_Day1!$AD$12:$AD$238,Input_Day1!$AG132)),Input_Day1!$AD$12:'Input_Day1'!$AD$238,0)))</f>
        <v/>
      </c>
      <c r="T123" s="4" t="str">
        <f>IF($A123="","",INDEX(Input_Day1!T$12:T$238,MATCH(IF(Input_Day1!$AG132="","",SMALL(Input_Day1!$AD$12:$AD$238,Input_Day1!$AG132)),Input_Day1!$AD$12:'Input_Day1'!$AD$238,0)))</f>
        <v/>
      </c>
      <c r="U123" s="5" t="str">
        <f>IF(OR($A123="",Input_Day1!U132=""),"",INDEX(Input_Day1!U$12:U$238,MATCH(IF(Input_Day1!$AG132="","",SMALL(Input_Day1!$AD$12:$AD$238,Input_Day1!$AG132)),Input_Day1!$AD$12:'Input_Day1'!$AD$238,0)))</f>
        <v/>
      </c>
      <c r="V123" s="1" t="str">
        <f>IF($A123="","",INDEX(Input_Day1!V$12:V$238,MATCH(IF(Input_Day1!$AG132="","",SMALL(Input_Day1!$AD$12:$AD$238,Input_Day1!$AG132)),Input_Day1!$AD$12:'Input_Day1'!$AD$238,0)))</f>
        <v/>
      </c>
      <c r="W123" s="4" t="str">
        <f>IF($A123="","",INDEX(Input_Day1!W$12:W$238,MATCH(IF(Input_Day1!$AG132="","",SMALL(Input_Day1!$AD$12:$AD$238,Input_Day1!$AG132)),Input_Day1!$AD$12:'Input_Day1'!$AD$238,0)))</f>
        <v/>
      </c>
      <c r="X123" s="5" t="str">
        <f>IF(OR($A123="",Input_Day1!X132=""),"",INDEX(Input_Day1!X$12:X$238,MATCH(IF(Input_Day1!$AG132="","",SMALL(Input_Day1!$AD$12:$AD$238,Input_Day1!$AG132)),Input_Day1!$AD$12:'Input_Day1'!$AD$238,0)))</f>
        <v/>
      </c>
      <c r="Y123" s="1" t="str">
        <f>IF($A123="","",INDEX(Input_Day1!Y$12:Y$238,MATCH(IF(Input_Day1!$AG132="","",SMALL(Input_Day1!$AD$12:$AD$238,Input_Day1!$AG132)),Input_Day1!$AD$12:'Input_Day1'!$AD$238,0)))</f>
        <v/>
      </c>
      <c r="Z123" s="1" t="str">
        <f>IF($A123="","",INDEX(Input_Day1!Z$12:Z$238,MATCH(IF(Input_Day1!$AG132="","",SMALL(Input_Day1!$AD$12:$AD$238,Input_Day1!$AG132)),Input_Day1!$AD$12:'Input_Day1'!$AD$238,0)))</f>
        <v/>
      </c>
    </row>
    <row r="124" spans="1:26" x14ac:dyDescent="0.35">
      <c r="A124" s="1" t="str">
        <f>INDEX(Input_Day1!AC$12:AC$238,MATCH(IF(Input_Day1!$AG133="","",SMALL(Input_Day1!$AD$12:$AD$238,Input_Day1!$AG133)),Input_Day1!$AD$12:'Input_Day1'!$AD$238,0))</f>
        <v/>
      </c>
      <c r="B124" s="1" t="str">
        <f>IF($A124="","",INDEX(Input_Day1!A$12:A$238,MATCH(IF(Input_Day1!$AG133="","",SMALL(Input_Day1!$AD$12:$AD$238,Input_Day1!$AG133)),Input_Day1!$AD$12:'Input_Day1'!$AD$238,0)))</f>
        <v/>
      </c>
      <c r="C124" s="1" t="str">
        <f>IF($A124="","",INDEX(Input_Day1!B$12:B$238,MATCH(IF(Input_Day1!$AG133="","",SMALL(Input_Day1!$AD$12:$AD$238,Input_Day1!$AG133)),Input_Day1!$AD$12:'Input_Day1'!$AD$238,0)))</f>
        <v/>
      </c>
      <c r="D124" s="1" t="str">
        <f>IF($A124="","",INDEX(Input_Day1!C$12:C$238,MATCH(IF(Input_Day1!$AG133="","",SMALL(Input_Day1!$AD$12:$AD$238,Input_Day1!$AG133)),Input_Day1!$AD$12:'Input_Day1'!$AD$238,0)))</f>
        <v/>
      </c>
      <c r="E124" s="4" t="str">
        <f>IF($A124="","",INDEX(Input_Day1!D$12:D$238,MATCH(IF(Input_Day1!$AG133="","",SMALL(Input_Day1!$AD$12:$AD$238,Input_Day1!$AG133)),Input_Day1!$AD$12:'Input_Day1'!$AD$238,0)))</f>
        <v/>
      </c>
      <c r="F124" s="5" t="str">
        <f>IF(OR($A124="",Input_Day1!F133=""),"",INDEX(Input_Day1!F$12:F$238,MATCH(IF(Input_Day1!$AG133="","",SMALL(Input_Day1!$AD$12:$AD$238,Input_Day1!$AG133)),Input_Day1!$AD$12:'Input_Day1'!$AD$238,0)))</f>
        <v/>
      </c>
      <c r="G124" s="1" t="str">
        <f>IF($A124="","",INDEX(Input_Day1!G$12:G$238,MATCH(IF(Input_Day1!$AG133="","",SMALL(Input_Day1!$AD$12:$AD$238,Input_Day1!$AG133)),Input_Day1!$AD$12:'Input_Day1'!$AD$238,0)))</f>
        <v/>
      </c>
      <c r="H124" s="4" t="str">
        <f>IF($A124="","",INDEX(Input_Day1!H$12:H$238,MATCH(IF(Input_Day1!$AG133="","",SMALL(Input_Day1!$AD$12:$AD$238,Input_Day1!$AG133)),Input_Day1!$AD$12:'Input_Day1'!$AD$238,0)))</f>
        <v/>
      </c>
      <c r="I124" s="5" t="str">
        <f>IF(OR($A124="",Input_Day1!I133=""),"",INDEX(Input_Day1!I$12:I$238,MATCH(IF(Input_Day1!$AG133="","",SMALL(Input_Day1!$AD$12:$AD$238,Input_Day1!$AG133)),Input_Day1!$AD$12:'Input_Day1'!$AD$238,0)))</f>
        <v/>
      </c>
      <c r="J124" s="1" t="str">
        <f>IF($A124="","",INDEX(Input_Day1!J$12:J$238,MATCH(IF(Input_Day1!$AG133="","",SMALL(Input_Day1!$AD$12:$AD$238,Input_Day1!$AG133)),Input_Day1!$AD$12:'Input_Day1'!$AD$238,0)))</f>
        <v/>
      </c>
      <c r="K124" s="4" t="str">
        <f>IF($A124="","",INDEX(Input_Day1!K$12:K$238,MATCH(IF(Input_Day1!$AG133="","",SMALL(Input_Day1!$AD$12:$AD$238,Input_Day1!$AG133)),Input_Day1!$AD$12:'Input_Day1'!$AD$238,0)))</f>
        <v/>
      </c>
      <c r="L124" s="5" t="str">
        <f>IF(OR($A124="",Input_Day1!L133=""),"",INDEX(Input_Day1!L$12:L$238,MATCH(IF(Input_Day1!$AG133="","",SMALL(Input_Day1!$AD$12:$AD$238,Input_Day1!$AG133)),Input_Day1!$AD$12:'Input_Day1'!$AD$238,0)))</f>
        <v/>
      </c>
      <c r="M124" s="1" t="str">
        <f>IF($A124="","",INDEX(Input_Day1!M$12:M$238,MATCH(IF(Input_Day1!$AG133="","",SMALL(Input_Day1!$AD$12:$AD$238,Input_Day1!$AG133)),Input_Day1!$AD$12:'Input_Day1'!$AD$238,0)))</f>
        <v/>
      </c>
      <c r="N124" s="4" t="str">
        <f>IF($A124="","",INDEX(Input_Day1!N$12:N$238,MATCH(IF(Input_Day1!$AG133="","",SMALL(Input_Day1!$AD$12:$AD$238,Input_Day1!$AG133)),Input_Day1!$AD$12:'Input_Day1'!$AD$238,0)))</f>
        <v/>
      </c>
      <c r="O124" s="5" t="str">
        <f>IF(OR($A124="",Input_Day1!O133=""),"",INDEX(Input_Day1!O$12:O$238,MATCH(IF(Input_Day1!$AG133="","",SMALL(Input_Day1!$AD$12:$AD$238,Input_Day1!$AG133)),Input_Day1!$AD$12:'Input_Day1'!$AD$238,0)))</f>
        <v/>
      </c>
      <c r="P124" s="1" t="str">
        <f>IF($A124="","",INDEX(Input_Day1!P$12:P$238,MATCH(IF(Input_Day1!$AG133="","",SMALL(Input_Day1!$AD$12:$AD$238,Input_Day1!$AG133)),Input_Day1!$AD$12:'Input_Day1'!$AD$238,0)))</f>
        <v/>
      </c>
      <c r="Q124" s="4" t="str">
        <f>IF($A124="","",INDEX(Input_Day1!Q$12:Q$238,MATCH(IF(Input_Day1!$AG133="","",SMALL(Input_Day1!$AD$12:$AD$238,Input_Day1!$AG133)),Input_Day1!$AD$12:'Input_Day1'!$AD$238,0)))</f>
        <v/>
      </c>
      <c r="R124" s="5" t="str">
        <f>IF(OR($A124="",Input_Day1!R133=""),"",INDEX(Input_Day1!R$12:R$238,MATCH(IF(Input_Day1!$AG133="","",SMALL(Input_Day1!$AD$12:$AD$238,Input_Day1!$AG133)),Input_Day1!$AD$12:'Input_Day1'!$AD$238,0)))</f>
        <v/>
      </c>
      <c r="S124" s="1" t="str">
        <f>IF($A124="","",INDEX(Input_Day1!S$12:S$238,MATCH(IF(Input_Day1!$AG133="","",SMALL(Input_Day1!$AD$12:$AD$238,Input_Day1!$AG133)),Input_Day1!$AD$12:'Input_Day1'!$AD$238,0)))</f>
        <v/>
      </c>
      <c r="T124" s="4" t="str">
        <f>IF($A124="","",INDEX(Input_Day1!T$12:T$238,MATCH(IF(Input_Day1!$AG133="","",SMALL(Input_Day1!$AD$12:$AD$238,Input_Day1!$AG133)),Input_Day1!$AD$12:'Input_Day1'!$AD$238,0)))</f>
        <v/>
      </c>
      <c r="U124" s="5" t="str">
        <f>IF(OR($A124="",Input_Day1!U133=""),"",INDEX(Input_Day1!U$12:U$238,MATCH(IF(Input_Day1!$AG133="","",SMALL(Input_Day1!$AD$12:$AD$238,Input_Day1!$AG133)),Input_Day1!$AD$12:'Input_Day1'!$AD$238,0)))</f>
        <v/>
      </c>
      <c r="V124" s="1" t="str">
        <f>IF($A124="","",INDEX(Input_Day1!V$12:V$238,MATCH(IF(Input_Day1!$AG133="","",SMALL(Input_Day1!$AD$12:$AD$238,Input_Day1!$AG133)),Input_Day1!$AD$12:'Input_Day1'!$AD$238,0)))</f>
        <v/>
      </c>
      <c r="W124" s="4" t="str">
        <f>IF($A124="","",INDEX(Input_Day1!W$12:W$238,MATCH(IF(Input_Day1!$AG133="","",SMALL(Input_Day1!$AD$12:$AD$238,Input_Day1!$AG133)),Input_Day1!$AD$12:'Input_Day1'!$AD$238,0)))</f>
        <v/>
      </c>
      <c r="X124" s="5" t="str">
        <f>IF(OR($A124="",Input_Day1!X133=""),"",INDEX(Input_Day1!X$12:X$238,MATCH(IF(Input_Day1!$AG133="","",SMALL(Input_Day1!$AD$12:$AD$238,Input_Day1!$AG133)),Input_Day1!$AD$12:'Input_Day1'!$AD$238,0)))</f>
        <v/>
      </c>
      <c r="Y124" s="1" t="str">
        <f>IF($A124="","",INDEX(Input_Day1!Y$12:Y$238,MATCH(IF(Input_Day1!$AG133="","",SMALL(Input_Day1!$AD$12:$AD$238,Input_Day1!$AG133)),Input_Day1!$AD$12:'Input_Day1'!$AD$238,0)))</f>
        <v/>
      </c>
      <c r="Z124" s="1" t="str">
        <f>IF($A124="","",INDEX(Input_Day1!Z$12:Z$238,MATCH(IF(Input_Day1!$AG133="","",SMALL(Input_Day1!$AD$12:$AD$238,Input_Day1!$AG133)),Input_Day1!$AD$12:'Input_Day1'!$AD$238,0)))</f>
        <v/>
      </c>
    </row>
    <row r="125" spans="1:26" x14ac:dyDescent="0.35">
      <c r="A125" s="1" t="str">
        <f>INDEX(Input_Day1!AC$12:AC$238,MATCH(IF(Input_Day1!$AG134="","",SMALL(Input_Day1!$AD$12:$AD$238,Input_Day1!$AG134)),Input_Day1!$AD$12:'Input_Day1'!$AD$238,0))</f>
        <v/>
      </c>
      <c r="B125" s="1" t="str">
        <f>IF($A125="","",INDEX(Input_Day1!A$12:A$238,MATCH(IF(Input_Day1!$AG134="","",SMALL(Input_Day1!$AD$12:$AD$238,Input_Day1!$AG134)),Input_Day1!$AD$12:'Input_Day1'!$AD$238,0)))</f>
        <v/>
      </c>
      <c r="C125" s="1" t="str">
        <f>IF($A125="","",INDEX(Input_Day1!B$12:B$238,MATCH(IF(Input_Day1!$AG134="","",SMALL(Input_Day1!$AD$12:$AD$238,Input_Day1!$AG134)),Input_Day1!$AD$12:'Input_Day1'!$AD$238,0)))</f>
        <v/>
      </c>
      <c r="D125" s="1" t="str">
        <f>IF($A125="","",INDEX(Input_Day1!C$12:C$238,MATCH(IF(Input_Day1!$AG134="","",SMALL(Input_Day1!$AD$12:$AD$238,Input_Day1!$AG134)),Input_Day1!$AD$12:'Input_Day1'!$AD$238,0)))</f>
        <v/>
      </c>
      <c r="E125" s="4" t="str">
        <f>IF($A125="","",INDEX(Input_Day1!D$12:D$238,MATCH(IF(Input_Day1!$AG134="","",SMALL(Input_Day1!$AD$12:$AD$238,Input_Day1!$AG134)),Input_Day1!$AD$12:'Input_Day1'!$AD$238,0)))</f>
        <v/>
      </c>
      <c r="F125" s="5" t="str">
        <f>IF(OR($A125="",Input_Day1!F134=""),"",INDEX(Input_Day1!F$12:F$238,MATCH(IF(Input_Day1!$AG134="","",SMALL(Input_Day1!$AD$12:$AD$238,Input_Day1!$AG134)),Input_Day1!$AD$12:'Input_Day1'!$AD$238,0)))</f>
        <v/>
      </c>
      <c r="G125" s="1" t="str">
        <f>IF($A125="","",INDEX(Input_Day1!G$12:G$238,MATCH(IF(Input_Day1!$AG134="","",SMALL(Input_Day1!$AD$12:$AD$238,Input_Day1!$AG134)),Input_Day1!$AD$12:'Input_Day1'!$AD$238,0)))</f>
        <v/>
      </c>
      <c r="H125" s="4" t="str">
        <f>IF($A125="","",INDEX(Input_Day1!H$12:H$238,MATCH(IF(Input_Day1!$AG134="","",SMALL(Input_Day1!$AD$12:$AD$238,Input_Day1!$AG134)),Input_Day1!$AD$12:'Input_Day1'!$AD$238,0)))</f>
        <v/>
      </c>
      <c r="I125" s="5" t="str">
        <f>IF(OR($A125="",Input_Day1!I134=""),"",INDEX(Input_Day1!I$12:I$238,MATCH(IF(Input_Day1!$AG134="","",SMALL(Input_Day1!$AD$12:$AD$238,Input_Day1!$AG134)),Input_Day1!$AD$12:'Input_Day1'!$AD$238,0)))</f>
        <v/>
      </c>
      <c r="J125" s="1" t="str">
        <f>IF($A125="","",INDEX(Input_Day1!J$12:J$238,MATCH(IF(Input_Day1!$AG134="","",SMALL(Input_Day1!$AD$12:$AD$238,Input_Day1!$AG134)),Input_Day1!$AD$12:'Input_Day1'!$AD$238,0)))</f>
        <v/>
      </c>
      <c r="K125" s="4" t="str">
        <f>IF($A125="","",INDEX(Input_Day1!K$12:K$238,MATCH(IF(Input_Day1!$AG134="","",SMALL(Input_Day1!$AD$12:$AD$238,Input_Day1!$AG134)),Input_Day1!$AD$12:'Input_Day1'!$AD$238,0)))</f>
        <v/>
      </c>
      <c r="L125" s="5" t="str">
        <f>IF(OR($A125="",Input_Day1!L134=""),"",INDEX(Input_Day1!L$12:L$238,MATCH(IF(Input_Day1!$AG134="","",SMALL(Input_Day1!$AD$12:$AD$238,Input_Day1!$AG134)),Input_Day1!$AD$12:'Input_Day1'!$AD$238,0)))</f>
        <v/>
      </c>
      <c r="M125" s="1" t="str">
        <f>IF($A125="","",INDEX(Input_Day1!M$12:M$238,MATCH(IF(Input_Day1!$AG134="","",SMALL(Input_Day1!$AD$12:$AD$238,Input_Day1!$AG134)),Input_Day1!$AD$12:'Input_Day1'!$AD$238,0)))</f>
        <v/>
      </c>
      <c r="N125" s="4" t="str">
        <f>IF($A125="","",INDEX(Input_Day1!N$12:N$238,MATCH(IF(Input_Day1!$AG134="","",SMALL(Input_Day1!$AD$12:$AD$238,Input_Day1!$AG134)),Input_Day1!$AD$12:'Input_Day1'!$AD$238,0)))</f>
        <v/>
      </c>
      <c r="O125" s="5" t="str">
        <f>IF(OR($A125="",Input_Day1!O134=""),"",INDEX(Input_Day1!O$12:O$238,MATCH(IF(Input_Day1!$AG134="","",SMALL(Input_Day1!$AD$12:$AD$238,Input_Day1!$AG134)),Input_Day1!$AD$12:'Input_Day1'!$AD$238,0)))</f>
        <v/>
      </c>
      <c r="P125" s="1" t="str">
        <f>IF($A125="","",INDEX(Input_Day1!P$12:P$238,MATCH(IF(Input_Day1!$AG134="","",SMALL(Input_Day1!$AD$12:$AD$238,Input_Day1!$AG134)),Input_Day1!$AD$12:'Input_Day1'!$AD$238,0)))</f>
        <v/>
      </c>
      <c r="Q125" s="4" t="str">
        <f>IF($A125="","",INDEX(Input_Day1!Q$12:Q$238,MATCH(IF(Input_Day1!$AG134="","",SMALL(Input_Day1!$AD$12:$AD$238,Input_Day1!$AG134)),Input_Day1!$AD$12:'Input_Day1'!$AD$238,0)))</f>
        <v/>
      </c>
      <c r="R125" s="5" t="str">
        <f>IF(OR($A125="",Input_Day1!R134=""),"",INDEX(Input_Day1!R$12:R$238,MATCH(IF(Input_Day1!$AG134="","",SMALL(Input_Day1!$AD$12:$AD$238,Input_Day1!$AG134)),Input_Day1!$AD$12:'Input_Day1'!$AD$238,0)))</f>
        <v/>
      </c>
      <c r="S125" s="1" t="str">
        <f>IF($A125="","",INDEX(Input_Day1!S$12:S$238,MATCH(IF(Input_Day1!$AG134="","",SMALL(Input_Day1!$AD$12:$AD$238,Input_Day1!$AG134)),Input_Day1!$AD$12:'Input_Day1'!$AD$238,0)))</f>
        <v/>
      </c>
      <c r="T125" s="4" t="str">
        <f>IF($A125="","",INDEX(Input_Day1!T$12:T$238,MATCH(IF(Input_Day1!$AG134="","",SMALL(Input_Day1!$AD$12:$AD$238,Input_Day1!$AG134)),Input_Day1!$AD$12:'Input_Day1'!$AD$238,0)))</f>
        <v/>
      </c>
      <c r="U125" s="5" t="str">
        <f>IF(OR($A125="",Input_Day1!U134=""),"",INDEX(Input_Day1!U$12:U$238,MATCH(IF(Input_Day1!$AG134="","",SMALL(Input_Day1!$AD$12:$AD$238,Input_Day1!$AG134)),Input_Day1!$AD$12:'Input_Day1'!$AD$238,0)))</f>
        <v/>
      </c>
      <c r="V125" s="1" t="str">
        <f>IF($A125="","",INDEX(Input_Day1!V$12:V$238,MATCH(IF(Input_Day1!$AG134="","",SMALL(Input_Day1!$AD$12:$AD$238,Input_Day1!$AG134)),Input_Day1!$AD$12:'Input_Day1'!$AD$238,0)))</f>
        <v/>
      </c>
      <c r="W125" s="4" t="str">
        <f>IF($A125="","",INDEX(Input_Day1!W$12:W$238,MATCH(IF(Input_Day1!$AG134="","",SMALL(Input_Day1!$AD$12:$AD$238,Input_Day1!$AG134)),Input_Day1!$AD$12:'Input_Day1'!$AD$238,0)))</f>
        <v/>
      </c>
      <c r="X125" s="5" t="str">
        <f>IF(OR($A125="",Input_Day1!X134=""),"",INDEX(Input_Day1!X$12:X$238,MATCH(IF(Input_Day1!$AG134="","",SMALL(Input_Day1!$AD$12:$AD$238,Input_Day1!$AG134)),Input_Day1!$AD$12:'Input_Day1'!$AD$238,0)))</f>
        <v/>
      </c>
      <c r="Y125" s="1" t="str">
        <f>IF($A125="","",INDEX(Input_Day1!Y$12:Y$238,MATCH(IF(Input_Day1!$AG134="","",SMALL(Input_Day1!$AD$12:$AD$238,Input_Day1!$AG134)),Input_Day1!$AD$12:'Input_Day1'!$AD$238,0)))</f>
        <v/>
      </c>
      <c r="Z125" s="1" t="str">
        <f>IF($A125="","",INDEX(Input_Day1!Z$12:Z$238,MATCH(IF(Input_Day1!$AG134="","",SMALL(Input_Day1!$AD$12:$AD$238,Input_Day1!$AG134)),Input_Day1!$AD$12:'Input_Day1'!$AD$238,0)))</f>
        <v/>
      </c>
    </row>
    <row r="126" spans="1:26" x14ac:dyDescent="0.35">
      <c r="A126" s="1" t="str">
        <f>INDEX(Input_Day1!AC$12:AC$238,MATCH(IF(Input_Day1!$AG135="","",SMALL(Input_Day1!$AD$12:$AD$238,Input_Day1!$AG135)),Input_Day1!$AD$12:'Input_Day1'!$AD$238,0))</f>
        <v/>
      </c>
      <c r="B126" s="1" t="str">
        <f>IF($A126="","",INDEX(Input_Day1!A$12:A$238,MATCH(IF(Input_Day1!$AG135="","",SMALL(Input_Day1!$AD$12:$AD$238,Input_Day1!$AG135)),Input_Day1!$AD$12:'Input_Day1'!$AD$238,0)))</f>
        <v/>
      </c>
      <c r="C126" s="1" t="str">
        <f>IF($A126="","",INDEX(Input_Day1!B$12:B$238,MATCH(IF(Input_Day1!$AG135="","",SMALL(Input_Day1!$AD$12:$AD$238,Input_Day1!$AG135)),Input_Day1!$AD$12:'Input_Day1'!$AD$238,0)))</f>
        <v/>
      </c>
      <c r="D126" s="1" t="str">
        <f>IF($A126="","",INDEX(Input_Day1!C$12:C$238,MATCH(IF(Input_Day1!$AG135="","",SMALL(Input_Day1!$AD$12:$AD$238,Input_Day1!$AG135)),Input_Day1!$AD$12:'Input_Day1'!$AD$238,0)))</f>
        <v/>
      </c>
      <c r="E126" s="4" t="str">
        <f>IF($A126="","",INDEX(Input_Day1!D$12:D$238,MATCH(IF(Input_Day1!$AG135="","",SMALL(Input_Day1!$AD$12:$AD$238,Input_Day1!$AG135)),Input_Day1!$AD$12:'Input_Day1'!$AD$238,0)))</f>
        <v/>
      </c>
      <c r="F126" s="5" t="str">
        <f>IF(OR($A126="",Input_Day1!F135=""),"",INDEX(Input_Day1!F$12:F$238,MATCH(IF(Input_Day1!$AG135="","",SMALL(Input_Day1!$AD$12:$AD$238,Input_Day1!$AG135)),Input_Day1!$AD$12:'Input_Day1'!$AD$238,0)))</f>
        <v/>
      </c>
      <c r="G126" s="1" t="str">
        <f>IF($A126="","",INDEX(Input_Day1!G$12:G$238,MATCH(IF(Input_Day1!$AG135="","",SMALL(Input_Day1!$AD$12:$AD$238,Input_Day1!$AG135)),Input_Day1!$AD$12:'Input_Day1'!$AD$238,0)))</f>
        <v/>
      </c>
      <c r="H126" s="4" t="str">
        <f>IF($A126="","",INDEX(Input_Day1!H$12:H$238,MATCH(IF(Input_Day1!$AG135="","",SMALL(Input_Day1!$AD$12:$AD$238,Input_Day1!$AG135)),Input_Day1!$AD$12:'Input_Day1'!$AD$238,0)))</f>
        <v/>
      </c>
      <c r="I126" s="5" t="str">
        <f>IF(OR($A126="",Input_Day1!I135=""),"",INDEX(Input_Day1!I$12:I$238,MATCH(IF(Input_Day1!$AG135="","",SMALL(Input_Day1!$AD$12:$AD$238,Input_Day1!$AG135)),Input_Day1!$AD$12:'Input_Day1'!$AD$238,0)))</f>
        <v/>
      </c>
      <c r="J126" s="1" t="str">
        <f>IF($A126="","",INDEX(Input_Day1!J$12:J$238,MATCH(IF(Input_Day1!$AG135="","",SMALL(Input_Day1!$AD$12:$AD$238,Input_Day1!$AG135)),Input_Day1!$AD$12:'Input_Day1'!$AD$238,0)))</f>
        <v/>
      </c>
      <c r="K126" s="4" t="str">
        <f>IF($A126="","",INDEX(Input_Day1!K$12:K$238,MATCH(IF(Input_Day1!$AG135="","",SMALL(Input_Day1!$AD$12:$AD$238,Input_Day1!$AG135)),Input_Day1!$AD$12:'Input_Day1'!$AD$238,0)))</f>
        <v/>
      </c>
      <c r="L126" s="5" t="str">
        <f>IF(OR($A126="",Input_Day1!L135=""),"",INDEX(Input_Day1!L$12:L$238,MATCH(IF(Input_Day1!$AG135="","",SMALL(Input_Day1!$AD$12:$AD$238,Input_Day1!$AG135)),Input_Day1!$AD$12:'Input_Day1'!$AD$238,0)))</f>
        <v/>
      </c>
      <c r="M126" s="1" t="str">
        <f>IF($A126="","",INDEX(Input_Day1!M$12:M$238,MATCH(IF(Input_Day1!$AG135="","",SMALL(Input_Day1!$AD$12:$AD$238,Input_Day1!$AG135)),Input_Day1!$AD$12:'Input_Day1'!$AD$238,0)))</f>
        <v/>
      </c>
      <c r="N126" s="4" t="str">
        <f>IF($A126="","",INDEX(Input_Day1!N$12:N$238,MATCH(IF(Input_Day1!$AG135="","",SMALL(Input_Day1!$AD$12:$AD$238,Input_Day1!$AG135)),Input_Day1!$AD$12:'Input_Day1'!$AD$238,0)))</f>
        <v/>
      </c>
      <c r="O126" s="5" t="str">
        <f>IF(OR($A126="",Input_Day1!O135=""),"",INDEX(Input_Day1!O$12:O$238,MATCH(IF(Input_Day1!$AG135="","",SMALL(Input_Day1!$AD$12:$AD$238,Input_Day1!$AG135)),Input_Day1!$AD$12:'Input_Day1'!$AD$238,0)))</f>
        <v/>
      </c>
      <c r="P126" s="1" t="str">
        <f>IF($A126="","",INDEX(Input_Day1!P$12:P$238,MATCH(IF(Input_Day1!$AG135="","",SMALL(Input_Day1!$AD$12:$AD$238,Input_Day1!$AG135)),Input_Day1!$AD$12:'Input_Day1'!$AD$238,0)))</f>
        <v/>
      </c>
      <c r="Q126" s="4" t="str">
        <f>IF($A126="","",INDEX(Input_Day1!Q$12:Q$238,MATCH(IF(Input_Day1!$AG135="","",SMALL(Input_Day1!$AD$12:$AD$238,Input_Day1!$AG135)),Input_Day1!$AD$12:'Input_Day1'!$AD$238,0)))</f>
        <v/>
      </c>
      <c r="R126" s="5" t="str">
        <f>IF(OR($A126="",Input_Day1!R135=""),"",INDEX(Input_Day1!R$12:R$238,MATCH(IF(Input_Day1!$AG135="","",SMALL(Input_Day1!$AD$12:$AD$238,Input_Day1!$AG135)),Input_Day1!$AD$12:'Input_Day1'!$AD$238,0)))</f>
        <v/>
      </c>
      <c r="S126" s="1" t="str">
        <f>IF($A126="","",INDEX(Input_Day1!S$12:S$238,MATCH(IF(Input_Day1!$AG135="","",SMALL(Input_Day1!$AD$12:$AD$238,Input_Day1!$AG135)),Input_Day1!$AD$12:'Input_Day1'!$AD$238,0)))</f>
        <v/>
      </c>
      <c r="T126" s="4" t="str">
        <f>IF($A126="","",INDEX(Input_Day1!T$12:T$238,MATCH(IF(Input_Day1!$AG135="","",SMALL(Input_Day1!$AD$12:$AD$238,Input_Day1!$AG135)),Input_Day1!$AD$12:'Input_Day1'!$AD$238,0)))</f>
        <v/>
      </c>
      <c r="U126" s="5" t="str">
        <f>IF(OR($A126="",Input_Day1!U135=""),"",INDEX(Input_Day1!U$12:U$238,MATCH(IF(Input_Day1!$AG135="","",SMALL(Input_Day1!$AD$12:$AD$238,Input_Day1!$AG135)),Input_Day1!$AD$12:'Input_Day1'!$AD$238,0)))</f>
        <v/>
      </c>
      <c r="V126" s="1" t="str">
        <f>IF($A126="","",INDEX(Input_Day1!V$12:V$238,MATCH(IF(Input_Day1!$AG135="","",SMALL(Input_Day1!$AD$12:$AD$238,Input_Day1!$AG135)),Input_Day1!$AD$12:'Input_Day1'!$AD$238,0)))</f>
        <v/>
      </c>
      <c r="W126" s="4" t="str">
        <f>IF($A126="","",INDEX(Input_Day1!W$12:W$238,MATCH(IF(Input_Day1!$AG135="","",SMALL(Input_Day1!$AD$12:$AD$238,Input_Day1!$AG135)),Input_Day1!$AD$12:'Input_Day1'!$AD$238,0)))</f>
        <v/>
      </c>
      <c r="X126" s="5" t="str">
        <f>IF(OR($A126="",Input_Day1!X135=""),"",INDEX(Input_Day1!X$12:X$238,MATCH(IF(Input_Day1!$AG135="","",SMALL(Input_Day1!$AD$12:$AD$238,Input_Day1!$AG135)),Input_Day1!$AD$12:'Input_Day1'!$AD$238,0)))</f>
        <v/>
      </c>
      <c r="Y126" s="1" t="str">
        <f>IF($A126="","",INDEX(Input_Day1!Y$12:Y$238,MATCH(IF(Input_Day1!$AG135="","",SMALL(Input_Day1!$AD$12:$AD$238,Input_Day1!$AG135)),Input_Day1!$AD$12:'Input_Day1'!$AD$238,0)))</f>
        <v/>
      </c>
      <c r="Z126" s="1" t="str">
        <f>IF($A126="","",INDEX(Input_Day1!Z$12:Z$238,MATCH(IF(Input_Day1!$AG135="","",SMALL(Input_Day1!$AD$12:$AD$238,Input_Day1!$AG135)),Input_Day1!$AD$12:'Input_Day1'!$AD$238,0)))</f>
        <v/>
      </c>
    </row>
    <row r="127" spans="1:26" x14ac:dyDescent="0.35">
      <c r="A127" s="1" t="str">
        <f>INDEX(Input_Day1!AC$12:AC$238,MATCH(IF(Input_Day1!$AG136="","",SMALL(Input_Day1!$AD$12:$AD$238,Input_Day1!$AG136)),Input_Day1!$AD$12:'Input_Day1'!$AD$238,0))</f>
        <v/>
      </c>
      <c r="B127" s="1" t="str">
        <f>IF($A127="","",INDEX(Input_Day1!A$12:A$238,MATCH(IF(Input_Day1!$AG136="","",SMALL(Input_Day1!$AD$12:$AD$238,Input_Day1!$AG136)),Input_Day1!$AD$12:'Input_Day1'!$AD$238,0)))</f>
        <v/>
      </c>
      <c r="C127" s="1" t="str">
        <f>IF($A127="","",INDEX(Input_Day1!B$12:B$238,MATCH(IF(Input_Day1!$AG136="","",SMALL(Input_Day1!$AD$12:$AD$238,Input_Day1!$AG136)),Input_Day1!$AD$12:'Input_Day1'!$AD$238,0)))</f>
        <v/>
      </c>
      <c r="D127" s="1" t="str">
        <f>IF($A127="","",INDEX(Input_Day1!C$12:C$238,MATCH(IF(Input_Day1!$AG136="","",SMALL(Input_Day1!$AD$12:$AD$238,Input_Day1!$AG136)),Input_Day1!$AD$12:'Input_Day1'!$AD$238,0)))</f>
        <v/>
      </c>
      <c r="E127" s="4" t="str">
        <f>IF($A127="","",INDEX(Input_Day1!D$12:D$238,MATCH(IF(Input_Day1!$AG136="","",SMALL(Input_Day1!$AD$12:$AD$238,Input_Day1!$AG136)),Input_Day1!$AD$12:'Input_Day1'!$AD$238,0)))</f>
        <v/>
      </c>
      <c r="F127" s="5" t="str">
        <f>IF(OR($A127="",Input_Day1!F136=""),"",INDEX(Input_Day1!F$12:F$238,MATCH(IF(Input_Day1!$AG136="","",SMALL(Input_Day1!$AD$12:$AD$238,Input_Day1!$AG136)),Input_Day1!$AD$12:'Input_Day1'!$AD$238,0)))</f>
        <v/>
      </c>
      <c r="G127" s="1" t="str">
        <f>IF($A127="","",INDEX(Input_Day1!G$12:G$238,MATCH(IF(Input_Day1!$AG136="","",SMALL(Input_Day1!$AD$12:$AD$238,Input_Day1!$AG136)),Input_Day1!$AD$12:'Input_Day1'!$AD$238,0)))</f>
        <v/>
      </c>
      <c r="H127" s="4" t="str">
        <f>IF($A127="","",INDEX(Input_Day1!H$12:H$238,MATCH(IF(Input_Day1!$AG136="","",SMALL(Input_Day1!$AD$12:$AD$238,Input_Day1!$AG136)),Input_Day1!$AD$12:'Input_Day1'!$AD$238,0)))</f>
        <v/>
      </c>
      <c r="I127" s="5" t="str">
        <f>IF(OR($A127="",Input_Day1!I136=""),"",INDEX(Input_Day1!I$12:I$238,MATCH(IF(Input_Day1!$AG136="","",SMALL(Input_Day1!$AD$12:$AD$238,Input_Day1!$AG136)),Input_Day1!$AD$12:'Input_Day1'!$AD$238,0)))</f>
        <v/>
      </c>
      <c r="J127" s="1" t="str">
        <f>IF($A127="","",INDEX(Input_Day1!J$12:J$238,MATCH(IF(Input_Day1!$AG136="","",SMALL(Input_Day1!$AD$12:$AD$238,Input_Day1!$AG136)),Input_Day1!$AD$12:'Input_Day1'!$AD$238,0)))</f>
        <v/>
      </c>
      <c r="K127" s="4" t="str">
        <f>IF($A127="","",INDEX(Input_Day1!K$12:K$238,MATCH(IF(Input_Day1!$AG136="","",SMALL(Input_Day1!$AD$12:$AD$238,Input_Day1!$AG136)),Input_Day1!$AD$12:'Input_Day1'!$AD$238,0)))</f>
        <v/>
      </c>
      <c r="L127" s="5" t="str">
        <f>IF(OR($A127="",Input_Day1!L136=""),"",INDEX(Input_Day1!L$12:L$238,MATCH(IF(Input_Day1!$AG136="","",SMALL(Input_Day1!$AD$12:$AD$238,Input_Day1!$AG136)),Input_Day1!$AD$12:'Input_Day1'!$AD$238,0)))</f>
        <v/>
      </c>
      <c r="M127" s="1" t="str">
        <f>IF($A127="","",INDEX(Input_Day1!M$12:M$238,MATCH(IF(Input_Day1!$AG136="","",SMALL(Input_Day1!$AD$12:$AD$238,Input_Day1!$AG136)),Input_Day1!$AD$12:'Input_Day1'!$AD$238,0)))</f>
        <v/>
      </c>
      <c r="N127" s="4" t="str">
        <f>IF($A127="","",INDEX(Input_Day1!N$12:N$238,MATCH(IF(Input_Day1!$AG136="","",SMALL(Input_Day1!$AD$12:$AD$238,Input_Day1!$AG136)),Input_Day1!$AD$12:'Input_Day1'!$AD$238,0)))</f>
        <v/>
      </c>
      <c r="O127" s="5" t="str">
        <f>IF(OR($A127="",Input_Day1!O136=""),"",INDEX(Input_Day1!O$12:O$238,MATCH(IF(Input_Day1!$AG136="","",SMALL(Input_Day1!$AD$12:$AD$238,Input_Day1!$AG136)),Input_Day1!$AD$12:'Input_Day1'!$AD$238,0)))</f>
        <v/>
      </c>
      <c r="P127" s="1" t="str">
        <f>IF($A127="","",INDEX(Input_Day1!P$12:P$238,MATCH(IF(Input_Day1!$AG136="","",SMALL(Input_Day1!$AD$12:$AD$238,Input_Day1!$AG136)),Input_Day1!$AD$12:'Input_Day1'!$AD$238,0)))</f>
        <v/>
      </c>
      <c r="Q127" s="4" t="str">
        <f>IF($A127="","",INDEX(Input_Day1!Q$12:Q$238,MATCH(IF(Input_Day1!$AG136="","",SMALL(Input_Day1!$AD$12:$AD$238,Input_Day1!$AG136)),Input_Day1!$AD$12:'Input_Day1'!$AD$238,0)))</f>
        <v/>
      </c>
      <c r="R127" s="5" t="str">
        <f>IF(OR($A127="",Input_Day1!R136=""),"",INDEX(Input_Day1!R$12:R$238,MATCH(IF(Input_Day1!$AG136="","",SMALL(Input_Day1!$AD$12:$AD$238,Input_Day1!$AG136)),Input_Day1!$AD$12:'Input_Day1'!$AD$238,0)))</f>
        <v/>
      </c>
      <c r="S127" s="1" t="str">
        <f>IF($A127="","",INDEX(Input_Day1!S$12:S$238,MATCH(IF(Input_Day1!$AG136="","",SMALL(Input_Day1!$AD$12:$AD$238,Input_Day1!$AG136)),Input_Day1!$AD$12:'Input_Day1'!$AD$238,0)))</f>
        <v/>
      </c>
      <c r="T127" s="4" t="str">
        <f>IF($A127="","",INDEX(Input_Day1!T$12:T$238,MATCH(IF(Input_Day1!$AG136="","",SMALL(Input_Day1!$AD$12:$AD$238,Input_Day1!$AG136)),Input_Day1!$AD$12:'Input_Day1'!$AD$238,0)))</f>
        <v/>
      </c>
      <c r="U127" s="5" t="str">
        <f>IF(OR($A127="",Input_Day1!U136=""),"",INDEX(Input_Day1!U$12:U$238,MATCH(IF(Input_Day1!$AG136="","",SMALL(Input_Day1!$AD$12:$AD$238,Input_Day1!$AG136)),Input_Day1!$AD$12:'Input_Day1'!$AD$238,0)))</f>
        <v/>
      </c>
      <c r="V127" s="1" t="str">
        <f>IF($A127="","",INDEX(Input_Day1!V$12:V$238,MATCH(IF(Input_Day1!$AG136="","",SMALL(Input_Day1!$AD$12:$AD$238,Input_Day1!$AG136)),Input_Day1!$AD$12:'Input_Day1'!$AD$238,0)))</f>
        <v/>
      </c>
      <c r="W127" s="4" t="str">
        <f>IF($A127="","",INDEX(Input_Day1!W$12:W$238,MATCH(IF(Input_Day1!$AG136="","",SMALL(Input_Day1!$AD$12:$AD$238,Input_Day1!$AG136)),Input_Day1!$AD$12:'Input_Day1'!$AD$238,0)))</f>
        <v/>
      </c>
      <c r="X127" s="5" t="str">
        <f>IF(OR($A127="",Input_Day1!X136=""),"",INDEX(Input_Day1!X$12:X$238,MATCH(IF(Input_Day1!$AG136="","",SMALL(Input_Day1!$AD$12:$AD$238,Input_Day1!$AG136)),Input_Day1!$AD$12:'Input_Day1'!$AD$238,0)))</f>
        <v/>
      </c>
      <c r="Y127" s="1" t="str">
        <f>IF($A127="","",INDEX(Input_Day1!Y$12:Y$238,MATCH(IF(Input_Day1!$AG136="","",SMALL(Input_Day1!$AD$12:$AD$238,Input_Day1!$AG136)),Input_Day1!$AD$12:'Input_Day1'!$AD$238,0)))</f>
        <v/>
      </c>
      <c r="Z127" s="1" t="str">
        <f>IF($A127="","",INDEX(Input_Day1!Z$12:Z$238,MATCH(IF(Input_Day1!$AG136="","",SMALL(Input_Day1!$AD$12:$AD$238,Input_Day1!$AG136)),Input_Day1!$AD$12:'Input_Day1'!$AD$238,0)))</f>
        <v/>
      </c>
    </row>
    <row r="128" spans="1:26" x14ac:dyDescent="0.35">
      <c r="A128" s="1" t="str">
        <f>INDEX(Input_Day1!AC$12:AC$238,MATCH(IF(Input_Day1!$AG137="","",SMALL(Input_Day1!$AD$12:$AD$238,Input_Day1!$AG137)),Input_Day1!$AD$12:'Input_Day1'!$AD$238,0))</f>
        <v/>
      </c>
      <c r="B128" s="1" t="str">
        <f>IF($A128="","",INDEX(Input_Day1!A$12:A$238,MATCH(IF(Input_Day1!$AG137="","",SMALL(Input_Day1!$AD$12:$AD$238,Input_Day1!$AG137)),Input_Day1!$AD$12:'Input_Day1'!$AD$238,0)))</f>
        <v/>
      </c>
      <c r="C128" s="1" t="str">
        <f>IF($A128="","",INDEX(Input_Day1!B$12:B$238,MATCH(IF(Input_Day1!$AG137="","",SMALL(Input_Day1!$AD$12:$AD$238,Input_Day1!$AG137)),Input_Day1!$AD$12:'Input_Day1'!$AD$238,0)))</f>
        <v/>
      </c>
      <c r="D128" s="1" t="str">
        <f>IF($A128="","",INDEX(Input_Day1!C$12:C$238,MATCH(IF(Input_Day1!$AG137="","",SMALL(Input_Day1!$AD$12:$AD$238,Input_Day1!$AG137)),Input_Day1!$AD$12:'Input_Day1'!$AD$238,0)))</f>
        <v/>
      </c>
      <c r="E128" s="4" t="str">
        <f>IF($A128="","",INDEX(Input_Day1!D$12:D$238,MATCH(IF(Input_Day1!$AG137="","",SMALL(Input_Day1!$AD$12:$AD$238,Input_Day1!$AG137)),Input_Day1!$AD$12:'Input_Day1'!$AD$238,0)))</f>
        <v/>
      </c>
      <c r="F128" s="5" t="str">
        <f>IF(OR($A128="",Input_Day1!F137=""),"",INDEX(Input_Day1!F$12:F$238,MATCH(IF(Input_Day1!$AG137="","",SMALL(Input_Day1!$AD$12:$AD$238,Input_Day1!$AG137)),Input_Day1!$AD$12:'Input_Day1'!$AD$238,0)))</f>
        <v/>
      </c>
      <c r="G128" s="1" t="str">
        <f>IF($A128="","",INDEX(Input_Day1!G$12:G$238,MATCH(IF(Input_Day1!$AG137="","",SMALL(Input_Day1!$AD$12:$AD$238,Input_Day1!$AG137)),Input_Day1!$AD$12:'Input_Day1'!$AD$238,0)))</f>
        <v/>
      </c>
      <c r="H128" s="4" t="str">
        <f>IF($A128="","",INDEX(Input_Day1!H$12:H$238,MATCH(IF(Input_Day1!$AG137="","",SMALL(Input_Day1!$AD$12:$AD$238,Input_Day1!$AG137)),Input_Day1!$AD$12:'Input_Day1'!$AD$238,0)))</f>
        <v/>
      </c>
      <c r="I128" s="5" t="str">
        <f>IF(OR($A128="",Input_Day1!I137=""),"",INDEX(Input_Day1!I$12:I$238,MATCH(IF(Input_Day1!$AG137="","",SMALL(Input_Day1!$AD$12:$AD$238,Input_Day1!$AG137)),Input_Day1!$AD$12:'Input_Day1'!$AD$238,0)))</f>
        <v/>
      </c>
      <c r="J128" s="1" t="str">
        <f>IF($A128="","",INDEX(Input_Day1!J$12:J$238,MATCH(IF(Input_Day1!$AG137="","",SMALL(Input_Day1!$AD$12:$AD$238,Input_Day1!$AG137)),Input_Day1!$AD$12:'Input_Day1'!$AD$238,0)))</f>
        <v/>
      </c>
      <c r="K128" s="4" t="str">
        <f>IF($A128="","",INDEX(Input_Day1!K$12:K$238,MATCH(IF(Input_Day1!$AG137="","",SMALL(Input_Day1!$AD$12:$AD$238,Input_Day1!$AG137)),Input_Day1!$AD$12:'Input_Day1'!$AD$238,0)))</f>
        <v/>
      </c>
      <c r="L128" s="5" t="str">
        <f>IF(OR($A128="",Input_Day1!L137=""),"",INDEX(Input_Day1!L$12:L$238,MATCH(IF(Input_Day1!$AG137="","",SMALL(Input_Day1!$AD$12:$AD$238,Input_Day1!$AG137)),Input_Day1!$AD$12:'Input_Day1'!$AD$238,0)))</f>
        <v/>
      </c>
      <c r="M128" s="1" t="str">
        <f>IF($A128="","",INDEX(Input_Day1!M$12:M$238,MATCH(IF(Input_Day1!$AG137="","",SMALL(Input_Day1!$AD$12:$AD$238,Input_Day1!$AG137)),Input_Day1!$AD$12:'Input_Day1'!$AD$238,0)))</f>
        <v/>
      </c>
      <c r="N128" s="4" t="str">
        <f>IF($A128="","",INDEX(Input_Day1!N$12:N$238,MATCH(IF(Input_Day1!$AG137="","",SMALL(Input_Day1!$AD$12:$AD$238,Input_Day1!$AG137)),Input_Day1!$AD$12:'Input_Day1'!$AD$238,0)))</f>
        <v/>
      </c>
      <c r="O128" s="5" t="str">
        <f>IF(OR($A128="",Input_Day1!O137=""),"",INDEX(Input_Day1!O$12:O$238,MATCH(IF(Input_Day1!$AG137="","",SMALL(Input_Day1!$AD$12:$AD$238,Input_Day1!$AG137)),Input_Day1!$AD$12:'Input_Day1'!$AD$238,0)))</f>
        <v/>
      </c>
      <c r="P128" s="1" t="str">
        <f>IF($A128="","",INDEX(Input_Day1!P$12:P$238,MATCH(IF(Input_Day1!$AG137="","",SMALL(Input_Day1!$AD$12:$AD$238,Input_Day1!$AG137)),Input_Day1!$AD$12:'Input_Day1'!$AD$238,0)))</f>
        <v/>
      </c>
      <c r="Q128" s="4" t="str">
        <f>IF($A128="","",INDEX(Input_Day1!Q$12:Q$238,MATCH(IF(Input_Day1!$AG137="","",SMALL(Input_Day1!$AD$12:$AD$238,Input_Day1!$AG137)),Input_Day1!$AD$12:'Input_Day1'!$AD$238,0)))</f>
        <v/>
      </c>
      <c r="R128" s="5" t="str">
        <f>IF(OR($A128="",Input_Day1!R137=""),"",INDEX(Input_Day1!R$12:R$238,MATCH(IF(Input_Day1!$AG137="","",SMALL(Input_Day1!$AD$12:$AD$238,Input_Day1!$AG137)),Input_Day1!$AD$12:'Input_Day1'!$AD$238,0)))</f>
        <v/>
      </c>
      <c r="S128" s="1" t="str">
        <f>IF($A128="","",INDEX(Input_Day1!S$12:S$238,MATCH(IF(Input_Day1!$AG137="","",SMALL(Input_Day1!$AD$12:$AD$238,Input_Day1!$AG137)),Input_Day1!$AD$12:'Input_Day1'!$AD$238,0)))</f>
        <v/>
      </c>
      <c r="T128" s="4" t="str">
        <f>IF($A128="","",INDEX(Input_Day1!T$12:T$238,MATCH(IF(Input_Day1!$AG137="","",SMALL(Input_Day1!$AD$12:$AD$238,Input_Day1!$AG137)),Input_Day1!$AD$12:'Input_Day1'!$AD$238,0)))</f>
        <v/>
      </c>
      <c r="U128" s="5" t="str">
        <f>IF(OR($A128="",Input_Day1!U137=""),"",INDEX(Input_Day1!U$12:U$238,MATCH(IF(Input_Day1!$AG137="","",SMALL(Input_Day1!$AD$12:$AD$238,Input_Day1!$AG137)),Input_Day1!$AD$12:'Input_Day1'!$AD$238,0)))</f>
        <v/>
      </c>
      <c r="V128" s="1" t="str">
        <f>IF($A128="","",INDEX(Input_Day1!V$12:V$238,MATCH(IF(Input_Day1!$AG137="","",SMALL(Input_Day1!$AD$12:$AD$238,Input_Day1!$AG137)),Input_Day1!$AD$12:'Input_Day1'!$AD$238,0)))</f>
        <v/>
      </c>
      <c r="W128" s="4" t="str">
        <f>IF($A128="","",INDEX(Input_Day1!W$12:W$238,MATCH(IF(Input_Day1!$AG137="","",SMALL(Input_Day1!$AD$12:$AD$238,Input_Day1!$AG137)),Input_Day1!$AD$12:'Input_Day1'!$AD$238,0)))</f>
        <v/>
      </c>
      <c r="X128" s="5" t="str">
        <f>IF(OR($A128="",Input_Day1!X137=""),"",INDEX(Input_Day1!X$12:X$238,MATCH(IF(Input_Day1!$AG137="","",SMALL(Input_Day1!$AD$12:$AD$238,Input_Day1!$AG137)),Input_Day1!$AD$12:'Input_Day1'!$AD$238,0)))</f>
        <v/>
      </c>
      <c r="Y128" s="1" t="str">
        <f>IF($A128="","",INDEX(Input_Day1!Y$12:Y$238,MATCH(IF(Input_Day1!$AG137="","",SMALL(Input_Day1!$AD$12:$AD$238,Input_Day1!$AG137)),Input_Day1!$AD$12:'Input_Day1'!$AD$238,0)))</f>
        <v/>
      </c>
      <c r="Z128" s="1" t="str">
        <f>IF($A128="","",INDEX(Input_Day1!Z$12:Z$238,MATCH(IF(Input_Day1!$AG137="","",SMALL(Input_Day1!$AD$12:$AD$238,Input_Day1!$AG137)),Input_Day1!$AD$12:'Input_Day1'!$AD$238,0)))</f>
        <v/>
      </c>
    </row>
    <row r="129" spans="1:26" x14ac:dyDescent="0.35">
      <c r="A129" s="1" t="str">
        <f>INDEX(Input_Day1!AC$12:AC$238,MATCH(IF(Input_Day1!$AG138="","",SMALL(Input_Day1!$AD$12:$AD$238,Input_Day1!$AG138)),Input_Day1!$AD$12:'Input_Day1'!$AD$238,0))</f>
        <v/>
      </c>
      <c r="B129" s="1" t="str">
        <f>IF($A129="","",INDEX(Input_Day1!A$12:A$238,MATCH(IF(Input_Day1!$AG138="","",SMALL(Input_Day1!$AD$12:$AD$238,Input_Day1!$AG138)),Input_Day1!$AD$12:'Input_Day1'!$AD$238,0)))</f>
        <v/>
      </c>
      <c r="C129" s="1" t="str">
        <f>IF($A129="","",INDEX(Input_Day1!B$12:B$238,MATCH(IF(Input_Day1!$AG138="","",SMALL(Input_Day1!$AD$12:$AD$238,Input_Day1!$AG138)),Input_Day1!$AD$12:'Input_Day1'!$AD$238,0)))</f>
        <v/>
      </c>
      <c r="D129" s="1" t="str">
        <f>IF($A129="","",INDEX(Input_Day1!C$12:C$238,MATCH(IF(Input_Day1!$AG138="","",SMALL(Input_Day1!$AD$12:$AD$238,Input_Day1!$AG138)),Input_Day1!$AD$12:'Input_Day1'!$AD$238,0)))</f>
        <v/>
      </c>
      <c r="E129" s="4" t="str">
        <f>IF($A129="","",INDEX(Input_Day1!D$12:D$238,MATCH(IF(Input_Day1!$AG138="","",SMALL(Input_Day1!$AD$12:$AD$238,Input_Day1!$AG138)),Input_Day1!$AD$12:'Input_Day1'!$AD$238,0)))</f>
        <v/>
      </c>
      <c r="F129" s="5" t="str">
        <f>IF(OR($A129="",Input_Day1!F138=""),"",INDEX(Input_Day1!F$12:F$238,MATCH(IF(Input_Day1!$AG138="","",SMALL(Input_Day1!$AD$12:$AD$238,Input_Day1!$AG138)),Input_Day1!$AD$12:'Input_Day1'!$AD$238,0)))</f>
        <v/>
      </c>
      <c r="G129" s="1" t="str">
        <f>IF($A129="","",INDEX(Input_Day1!G$12:G$238,MATCH(IF(Input_Day1!$AG138="","",SMALL(Input_Day1!$AD$12:$AD$238,Input_Day1!$AG138)),Input_Day1!$AD$12:'Input_Day1'!$AD$238,0)))</f>
        <v/>
      </c>
      <c r="H129" s="4" t="str">
        <f>IF($A129="","",INDEX(Input_Day1!H$12:H$238,MATCH(IF(Input_Day1!$AG138="","",SMALL(Input_Day1!$AD$12:$AD$238,Input_Day1!$AG138)),Input_Day1!$AD$12:'Input_Day1'!$AD$238,0)))</f>
        <v/>
      </c>
      <c r="I129" s="5" t="str">
        <f>IF(OR($A129="",Input_Day1!I138=""),"",INDEX(Input_Day1!I$12:I$238,MATCH(IF(Input_Day1!$AG138="","",SMALL(Input_Day1!$AD$12:$AD$238,Input_Day1!$AG138)),Input_Day1!$AD$12:'Input_Day1'!$AD$238,0)))</f>
        <v/>
      </c>
      <c r="J129" s="1" t="str">
        <f>IF($A129="","",INDEX(Input_Day1!J$12:J$238,MATCH(IF(Input_Day1!$AG138="","",SMALL(Input_Day1!$AD$12:$AD$238,Input_Day1!$AG138)),Input_Day1!$AD$12:'Input_Day1'!$AD$238,0)))</f>
        <v/>
      </c>
      <c r="K129" s="4" t="str">
        <f>IF($A129="","",INDEX(Input_Day1!K$12:K$238,MATCH(IF(Input_Day1!$AG138="","",SMALL(Input_Day1!$AD$12:$AD$238,Input_Day1!$AG138)),Input_Day1!$AD$12:'Input_Day1'!$AD$238,0)))</f>
        <v/>
      </c>
      <c r="L129" s="5" t="str">
        <f>IF(OR($A129="",Input_Day1!L138=""),"",INDEX(Input_Day1!L$12:L$238,MATCH(IF(Input_Day1!$AG138="","",SMALL(Input_Day1!$AD$12:$AD$238,Input_Day1!$AG138)),Input_Day1!$AD$12:'Input_Day1'!$AD$238,0)))</f>
        <v/>
      </c>
      <c r="M129" s="1" t="str">
        <f>IF($A129="","",INDEX(Input_Day1!M$12:M$238,MATCH(IF(Input_Day1!$AG138="","",SMALL(Input_Day1!$AD$12:$AD$238,Input_Day1!$AG138)),Input_Day1!$AD$12:'Input_Day1'!$AD$238,0)))</f>
        <v/>
      </c>
      <c r="N129" s="4" t="str">
        <f>IF($A129="","",INDEX(Input_Day1!N$12:N$238,MATCH(IF(Input_Day1!$AG138="","",SMALL(Input_Day1!$AD$12:$AD$238,Input_Day1!$AG138)),Input_Day1!$AD$12:'Input_Day1'!$AD$238,0)))</f>
        <v/>
      </c>
      <c r="O129" s="5" t="str">
        <f>IF(OR($A129="",Input_Day1!O138=""),"",INDEX(Input_Day1!O$12:O$238,MATCH(IF(Input_Day1!$AG138="","",SMALL(Input_Day1!$AD$12:$AD$238,Input_Day1!$AG138)),Input_Day1!$AD$12:'Input_Day1'!$AD$238,0)))</f>
        <v/>
      </c>
      <c r="P129" s="1" t="str">
        <f>IF($A129="","",INDEX(Input_Day1!P$12:P$238,MATCH(IF(Input_Day1!$AG138="","",SMALL(Input_Day1!$AD$12:$AD$238,Input_Day1!$AG138)),Input_Day1!$AD$12:'Input_Day1'!$AD$238,0)))</f>
        <v/>
      </c>
      <c r="Q129" s="4" t="str">
        <f>IF($A129="","",INDEX(Input_Day1!Q$12:Q$238,MATCH(IF(Input_Day1!$AG138="","",SMALL(Input_Day1!$AD$12:$AD$238,Input_Day1!$AG138)),Input_Day1!$AD$12:'Input_Day1'!$AD$238,0)))</f>
        <v/>
      </c>
      <c r="R129" s="5" t="str">
        <f>IF(OR($A129="",Input_Day1!R138=""),"",INDEX(Input_Day1!R$12:R$238,MATCH(IF(Input_Day1!$AG138="","",SMALL(Input_Day1!$AD$12:$AD$238,Input_Day1!$AG138)),Input_Day1!$AD$12:'Input_Day1'!$AD$238,0)))</f>
        <v/>
      </c>
      <c r="S129" s="1" t="str">
        <f>IF($A129="","",INDEX(Input_Day1!S$12:S$238,MATCH(IF(Input_Day1!$AG138="","",SMALL(Input_Day1!$AD$12:$AD$238,Input_Day1!$AG138)),Input_Day1!$AD$12:'Input_Day1'!$AD$238,0)))</f>
        <v/>
      </c>
      <c r="T129" s="4" t="str">
        <f>IF($A129="","",INDEX(Input_Day1!T$12:T$238,MATCH(IF(Input_Day1!$AG138="","",SMALL(Input_Day1!$AD$12:$AD$238,Input_Day1!$AG138)),Input_Day1!$AD$12:'Input_Day1'!$AD$238,0)))</f>
        <v/>
      </c>
      <c r="U129" s="5" t="str">
        <f>IF(OR($A129="",Input_Day1!U138=""),"",INDEX(Input_Day1!U$12:U$238,MATCH(IF(Input_Day1!$AG138="","",SMALL(Input_Day1!$AD$12:$AD$238,Input_Day1!$AG138)),Input_Day1!$AD$12:'Input_Day1'!$AD$238,0)))</f>
        <v/>
      </c>
      <c r="V129" s="1" t="str">
        <f>IF($A129="","",INDEX(Input_Day1!V$12:V$238,MATCH(IF(Input_Day1!$AG138="","",SMALL(Input_Day1!$AD$12:$AD$238,Input_Day1!$AG138)),Input_Day1!$AD$12:'Input_Day1'!$AD$238,0)))</f>
        <v/>
      </c>
      <c r="W129" s="4" t="str">
        <f>IF($A129="","",INDEX(Input_Day1!W$12:W$238,MATCH(IF(Input_Day1!$AG138="","",SMALL(Input_Day1!$AD$12:$AD$238,Input_Day1!$AG138)),Input_Day1!$AD$12:'Input_Day1'!$AD$238,0)))</f>
        <v/>
      </c>
      <c r="X129" s="5" t="str">
        <f>IF(OR($A129="",Input_Day1!X138=""),"",INDEX(Input_Day1!X$12:X$238,MATCH(IF(Input_Day1!$AG138="","",SMALL(Input_Day1!$AD$12:$AD$238,Input_Day1!$AG138)),Input_Day1!$AD$12:'Input_Day1'!$AD$238,0)))</f>
        <v/>
      </c>
      <c r="Y129" s="1" t="str">
        <f>IF($A129="","",INDEX(Input_Day1!Y$12:Y$238,MATCH(IF(Input_Day1!$AG138="","",SMALL(Input_Day1!$AD$12:$AD$238,Input_Day1!$AG138)),Input_Day1!$AD$12:'Input_Day1'!$AD$238,0)))</f>
        <v/>
      </c>
      <c r="Z129" s="1" t="str">
        <f>IF($A129="","",INDEX(Input_Day1!Z$12:Z$238,MATCH(IF(Input_Day1!$AG138="","",SMALL(Input_Day1!$AD$12:$AD$238,Input_Day1!$AG138)),Input_Day1!$AD$12:'Input_Day1'!$AD$238,0)))</f>
        <v/>
      </c>
    </row>
    <row r="130" spans="1:26" x14ac:dyDescent="0.35">
      <c r="A130" s="1" t="str">
        <f>INDEX(Input_Day1!AC$12:AC$238,MATCH(IF(Input_Day1!$AG139="","",SMALL(Input_Day1!$AD$12:$AD$238,Input_Day1!$AG139)),Input_Day1!$AD$12:'Input_Day1'!$AD$238,0))</f>
        <v/>
      </c>
      <c r="B130" s="1" t="str">
        <f>IF($A130="","",INDEX(Input_Day1!A$12:A$238,MATCH(IF(Input_Day1!$AG139="","",SMALL(Input_Day1!$AD$12:$AD$238,Input_Day1!$AG139)),Input_Day1!$AD$12:'Input_Day1'!$AD$238,0)))</f>
        <v/>
      </c>
      <c r="C130" s="1" t="str">
        <f>IF($A130="","",INDEX(Input_Day1!B$12:B$238,MATCH(IF(Input_Day1!$AG139="","",SMALL(Input_Day1!$AD$12:$AD$238,Input_Day1!$AG139)),Input_Day1!$AD$12:'Input_Day1'!$AD$238,0)))</f>
        <v/>
      </c>
      <c r="D130" s="1" t="str">
        <f>IF($A130="","",INDEX(Input_Day1!C$12:C$238,MATCH(IF(Input_Day1!$AG139="","",SMALL(Input_Day1!$AD$12:$AD$238,Input_Day1!$AG139)),Input_Day1!$AD$12:'Input_Day1'!$AD$238,0)))</f>
        <v/>
      </c>
      <c r="E130" s="4" t="str">
        <f>IF($A130="","",INDEX(Input_Day1!D$12:D$238,MATCH(IF(Input_Day1!$AG139="","",SMALL(Input_Day1!$AD$12:$AD$238,Input_Day1!$AG139)),Input_Day1!$AD$12:'Input_Day1'!$AD$238,0)))</f>
        <v/>
      </c>
      <c r="F130" s="5" t="str">
        <f>IF(OR($A130="",Input_Day1!F139=""),"",INDEX(Input_Day1!F$12:F$238,MATCH(IF(Input_Day1!$AG139="","",SMALL(Input_Day1!$AD$12:$AD$238,Input_Day1!$AG139)),Input_Day1!$AD$12:'Input_Day1'!$AD$238,0)))</f>
        <v/>
      </c>
      <c r="G130" s="1" t="str">
        <f>IF($A130="","",INDEX(Input_Day1!G$12:G$238,MATCH(IF(Input_Day1!$AG139="","",SMALL(Input_Day1!$AD$12:$AD$238,Input_Day1!$AG139)),Input_Day1!$AD$12:'Input_Day1'!$AD$238,0)))</f>
        <v/>
      </c>
      <c r="H130" s="4" t="str">
        <f>IF($A130="","",INDEX(Input_Day1!H$12:H$238,MATCH(IF(Input_Day1!$AG139="","",SMALL(Input_Day1!$AD$12:$AD$238,Input_Day1!$AG139)),Input_Day1!$AD$12:'Input_Day1'!$AD$238,0)))</f>
        <v/>
      </c>
      <c r="I130" s="5" t="str">
        <f>IF(OR($A130="",Input_Day1!I139=""),"",INDEX(Input_Day1!I$12:I$238,MATCH(IF(Input_Day1!$AG139="","",SMALL(Input_Day1!$AD$12:$AD$238,Input_Day1!$AG139)),Input_Day1!$AD$12:'Input_Day1'!$AD$238,0)))</f>
        <v/>
      </c>
      <c r="J130" s="1" t="str">
        <f>IF($A130="","",INDEX(Input_Day1!J$12:J$238,MATCH(IF(Input_Day1!$AG139="","",SMALL(Input_Day1!$AD$12:$AD$238,Input_Day1!$AG139)),Input_Day1!$AD$12:'Input_Day1'!$AD$238,0)))</f>
        <v/>
      </c>
      <c r="K130" s="4" t="str">
        <f>IF($A130="","",INDEX(Input_Day1!K$12:K$238,MATCH(IF(Input_Day1!$AG139="","",SMALL(Input_Day1!$AD$12:$AD$238,Input_Day1!$AG139)),Input_Day1!$AD$12:'Input_Day1'!$AD$238,0)))</f>
        <v/>
      </c>
      <c r="L130" s="5" t="str">
        <f>IF(OR($A130="",Input_Day1!L139=""),"",INDEX(Input_Day1!L$12:L$238,MATCH(IF(Input_Day1!$AG139="","",SMALL(Input_Day1!$AD$12:$AD$238,Input_Day1!$AG139)),Input_Day1!$AD$12:'Input_Day1'!$AD$238,0)))</f>
        <v/>
      </c>
      <c r="M130" s="1" t="str">
        <f>IF($A130="","",INDEX(Input_Day1!M$12:M$238,MATCH(IF(Input_Day1!$AG139="","",SMALL(Input_Day1!$AD$12:$AD$238,Input_Day1!$AG139)),Input_Day1!$AD$12:'Input_Day1'!$AD$238,0)))</f>
        <v/>
      </c>
      <c r="N130" s="4" t="str">
        <f>IF($A130="","",INDEX(Input_Day1!N$12:N$238,MATCH(IF(Input_Day1!$AG139="","",SMALL(Input_Day1!$AD$12:$AD$238,Input_Day1!$AG139)),Input_Day1!$AD$12:'Input_Day1'!$AD$238,0)))</f>
        <v/>
      </c>
      <c r="O130" s="5" t="str">
        <f>IF(OR($A130="",Input_Day1!O139=""),"",INDEX(Input_Day1!O$12:O$238,MATCH(IF(Input_Day1!$AG139="","",SMALL(Input_Day1!$AD$12:$AD$238,Input_Day1!$AG139)),Input_Day1!$AD$12:'Input_Day1'!$AD$238,0)))</f>
        <v/>
      </c>
      <c r="P130" s="1" t="str">
        <f>IF($A130="","",INDEX(Input_Day1!P$12:P$238,MATCH(IF(Input_Day1!$AG139="","",SMALL(Input_Day1!$AD$12:$AD$238,Input_Day1!$AG139)),Input_Day1!$AD$12:'Input_Day1'!$AD$238,0)))</f>
        <v/>
      </c>
      <c r="Q130" s="4" t="str">
        <f>IF($A130="","",INDEX(Input_Day1!Q$12:Q$238,MATCH(IF(Input_Day1!$AG139="","",SMALL(Input_Day1!$AD$12:$AD$238,Input_Day1!$AG139)),Input_Day1!$AD$12:'Input_Day1'!$AD$238,0)))</f>
        <v/>
      </c>
      <c r="R130" s="5" t="str">
        <f>IF(OR($A130="",Input_Day1!R139=""),"",INDEX(Input_Day1!R$12:R$238,MATCH(IF(Input_Day1!$AG139="","",SMALL(Input_Day1!$AD$12:$AD$238,Input_Day1!$AG139)),Input_Day1!$AD$12:'Input_Day1'!$AD$238,0)))</f>
        <v/>
      </c>
      <c r="S130" s="1" t="str">
        <f>IF($A130="","",INDEX(Input_Day1!S$12:S$238,MATCH(IF(Input_Day1!$AG139="","",SMALL(Input_Day1!$AD$12:$AD$238,Input_Day1!$AG139)),Input_Day1!$AD$12:'Input_Day1'!$AD$238,0)))</f>
        <v/>
      </c>
      <c r="T130" s="4" t="str">
        <f>IF($A130="","",INDEX(Input_Day1!T$12:T$238,MATCH(IF(Input_Day1!$AG139="","",SMALL(Input_Day1!$AD$12:$AD$238,Input_Day1!$AG139)),Input_Day1!$AD$12:'Input_Day1'!$AD$238,0)))</f>
        <v/>
      </c>
      <c r="U130" s="5" t="str">
        <f>IF(OR($A130="",Input_Day1!U139=""),"",INDEX(Input_Day1!U$12:U$238,MATCH(IF(Input_Day1!$AG139="","",SMALL(Input_Day1!$AD$12:$AD$238,Input_Day1!$AG139)),Input_Day1!$AD$12:'Input_Day1'!$AD$238,0)))</f>
        <v/>
      </c>
      <c r="V130" s="1" t="str">
        <f>IF($A130="","",INDEX(Input_Day1!V$12:V$238,MATCH(IF(Input_Day1!$AG139="","",SMALL(Input_Day1!$AD$12:$AD$238,Input_Day1!$AG139)),Input_Day1!$AD$12:'Input_Day1'!$AD$238,0)))</f>
        <v/>
      </c>
      <c r="W130" s="4" t="str">
        <f>IF($A130="","",INDEX(Input_Day1!W$12:W$238,MATCH(IF(Input_Day1!$AG139="","",SMALL(Input_Day1!$AD$12:$AD$238,Input_Day1!$AG139)),Input_Day1!$AD$12:'Input_Day1'!$AD$238,0)))</f>
        <v/>
      </c>
      <c r="X130" s="5" t="str">
        <f>IF(OR($A130="",Input_Day1!X139=""),"",INDEX(Input_Day1!X$12:X$238,MATCH(IF(Input_Day1!$AG139="","",SMALL(Input_Day1!$AD$12:$AD$238,Input_Day1!$AG139)),Input_Day1!$AD$12:'Input_Day1'!$AD$238,0)))</f>
        <v/>
      </c>
      <c r="Y130" s="1" t="str">
        <f>IF($A130="","",INDEX(Input_Day1!Y$12:Y$238,MATCH(IF(Input_Day1!$AG139="","",SMALL(Input_Day1!$AD$12:$AD$238,Input_Day1!$AG139)),Input_Day1!$AD$12:'Input_Day1'!$AD$238,0)))</f>
        <v/>
      </c>
      <c r="Z130" s="1" t="str">
        <f>IF($A130="","",INDEX(Input_Day1!Z$12:Z$238,MATCH(IF(Input_Day1!$AG139="","",SMALL(Input_Day1!$AD$12:$AD$238,Input_Day1!$AG139)),Input_Day1!$AD$12:'Input_Day1'!$AD$238,0)))</f>
        <v/>
      </c>
    </row>
    <row r="131" spans="1:26" x14ac:dyDescent="0.35">
      <c r="A131" s="1" t="str">
        <f>INDEX(Input_Day1!AC$12:AC$238,MATCH(IF(Input_Day1!$AG140="","",SMALL(Input_Day1!$AD$12:$AD$238,Input_Day1!$AG140)),Input_Day1!$AD$12:'Input_Day1'!$AD$238,0))</f>
        <v/>
      </c>
      <c r="B131" s="1" t="str">
        <f>IF($A131="","",INDEX(Input_Day1!A$12:A$238,MATCH(IF(Input_Day1!$AG140="","",SMALL(Input_Day1!$AD$12:$AD$238,Input_Day1!$AG140)),Input_Day1!$AD$12:'Input_Day1'!$AD$238,0)))</f>
        <v/>
      </c>
      <c r="C131" s="1" t="str">
        <f>IF($A131="","",INDEX(Input_Day1!B$12:B$238,MATCH(IF(Input_Day1!$AG140="","",SMALL(Input_Day1!$AD$12:$AD$238,Input_Day1!$AG140)),Input_Day1!$AD$12:'Input_Day1'!$AD$238,0)))</f>
        <v/>
      </c>
      <c r="D131" s="1" t="str">
        <f>IF($A131="","",INDEX(Input_Day1!C$12:C$238,MATCH(IF(Input_Day1!$AG140="","",SMALL(Input_Day1!$AD$12:$AD$238,Input_Day1!$AG140)),Input_Day1!$AD$12:'Input_Day1'!$AD$238,0)))</f>
        <v/>
      </c>
      <c r="E131" s="4" t="str">
        <f>IF($A131="","",INDEX(Input_Day1!D$12:D$238,MATCH(IF(Input_Day1!$AG140="","",SMALL(Input_Day1!$AD$12:$AD$238,Input_Day1!$AG140)),Input_Day1!$AD$12:'Input_Day1'!$AD$238,0)))</f>
        <v/>
      </c>
      <c r="F131" s="5" t="str">
        <f>IF(OR($A131="",Input_Day1!F140=""),"",INDEX(Input_Day1!F$12:F$238,MATCH(IF(Input_Day1!$AG140="","",SMALL(Input_Day1!$AD$12:$AD$238,Input_Day1!$AG140)),Input_Day1!$AD$12:'Input_Day1'!$AD$238,0)))</f>
        <v/>
      </c>
      <c r="G131" s="1" t="str">
        <f>IF($A131="","",INDEX(Input_Day1!G$12:G$238,MATCH(IF(Input_Day1!$AG140="","",SMALL(Input_Day1!$AD$12:$AD$238,Input_Day1!$AG140)),Input_Day1!$AD$12:'Input_Day1'!$AD$238,0)))</f>
        <v/>
      </c>
      <c r="H131" s="4" t="str">
        <f>IF($A131="","",INDEX(Input_Day1!H$12:H$238,MATCH(IF(Input_Day1!$AG140="","",SMALL(Input_Day1!$AD$12:$AD$238,Input_Day1!$AG140)),Input_Day1!$AD$12:'Input_Day1'!$AD$238,0)))</f>
        <v/>
      </c>
      <c r="I131" s="5" t="str">
        <f>IF(OR($A131="",Input_Day1!I140=""),"",INDEX(Input_Day1!I$12:I$238,MATCH(IF(Input_Day1!$AG140="","",SMALL(Input_Day1!$AD$12:$AD$238,Input_Day1!$AG140)),Input_Day1!$AD$12:'Input_Day1'!$AD$238,0)))</f>
        <v/>
      </c>
      <c r="J131" s="1" t="str">
        <f>IF($A131="","",INDEX(Input_Day1!J$12:J$238,MATCH(IF(Input_Day1!$AG140="","",SMALL(Input_Day1!$AD$12:$AD$238,Input_Day1!$AG140)),Input_Day1!$AD$12:'Input_Day1'!$AD$238,0)))</f>
        <v/>
      </c>
      <c r="K131" s="4" t="str">
        <f>IF($A131="","",INDEX(Input_Day1!K$12:K$238,MATCH(IF(Input_Day1!$AG140="","",SMALL(Input_Day1!$AD$12:$AD$238,Input_Day1!$AG140)),Input_Day1!$AD$12:'Input_Day1'!$AD$238,0)))</f>
        <v/>
      </c>
      <c r="L131" s="5" t="str">
        <f>IF(OR($A131="",Input_Day1!L140=""),"",INDEX(Input_Day1!L$12:L$238,MATCH(IF(Input_Day1!$AG140="","",SMALL(Input_Day1!$AD$12:$AD$238,Input_Day1!$AG140)),Input_Day1!$AD$12:'Input_Day1'!$AD$238,0)))</f>
        <v/>
      </c>
      <c r="M131" s="1" t="str">
        <f>IF($A131="","",INDEX(Input_Day1!M$12:M$238,MATCH(IF(Input_Day1!$AG140="","",SMALL(Input_Day1!$AD$12:$AD$238,Input_Day1!$AG140)),Input_Day1!$AD$12:'Input_Day1'!$AD$238,0)))</f>
        <v/>
      </c>
      <c r="N131" s="4" t="str">
        <f>IF($A131="","",INDEX(Input_Day1!N$12:N$238,MATCH(IF(Input_Day1!$AG140="","",SMALL(Input_Day1!$AD$12:$AD$238,Input_Day1!$AG140)),Input_Day1!$AD$12:'Input_Day1'!$AD$238,0)))</f>
        <v/>
      </c>
      <c r="O131" s="5" t="str">
        <f>IF(OR($A131="",Input_Day1!O140=""),"",INDEX(Input_Day1!O$12:O$238,MATCH(IF(Input_Day1!$AG140="","",SMALL(Input_Day1!$AD$12:$AD$238,Input_Day1!$AG140)),Input_Day1!$AD$12:'Input_Day1'!$AD$238,0)))</f>
        <v/>
      </c>
      <c r="P131" s="1" t="str">
        <f>IF($A131="","",INDEX(Input_Day1!P$12:P$238,MATCH(IF(Input_Day1!$AG140="","",SMALL(Input_Day1!$AD$12:$AD$238,Input_Day1!$AG140)),Input_Day1!$AD$12:'Input_Day1'!$AD$238,0)))</f>
        <v/>
      </c>
      <c r="Q131" s="4" t="str">
        <f>IF($A131="","",INDEX(Input_Day1!Q$12:Q$238,MATCH(IF(Input_Day1!$AG140="","",SMALL(Input_Day1!$AD$12:$AD$238,Input_Day1!$AG140)),Input_Day1!$AD$12:'Input_Day1'!$AD$238,0)))</f>
        <v/>
      </c>
      <c r="R131" s="5" t="str">
        <f>IF(OR($A131="",Input_Day1!R140=""),"",INDEX(Input_Day1!R$12:R$238,MATCH(IF(Input_Day1!$AG140="","",SMALL(Input_Day1!$AD$12:$AD$238,Input_Day1!$AG140)),Input_Day1!$AD$12:'Input_Day1'!$AD$238,0)))</f>
        <v/>
      </c>
      <c r="S131" s="1" t="str">
        <f>IF($A131="","",INDEX(Input_Day1!S$12:S$238,MATCH(IF(Input_Day1!$AG140="","",SMALL(Input_Day1!$AD$12:$AD$238,Input_Day1!$AG140)),Input_Day1!$AD$12:'Input_Day1'!$AD$238,0)))</f>
        <v/>
      </c>
      <c r="T131" s="4" t="str">
        <f>IF($A131="","",INDEX(Input_Day1!T$12:T$238,MATCH(IF(Input_Day1!$AG140="","",SMALL(Input_Day1!$AD$12:$AD$238,Input_Day1!$AG140)),Input_Day1!$AD$12:'Input_Day1'!$AD$238,0)))</f>
        <v/>
      </c>
      <c r="U131" s="5" t="str">
        <f>IF(OR($A131="",Input_Day1!U140=""),"",INDEX(Input_Day1!U$12:U$238,MATCH(IF(Input_Day1!$AG140="","",SMALL(Input_Day1!$AD$12:$AD$238,Input_Day1!$AG140)),Input_Day1!$AD$12:'Input_Day1'!$AD$238,0)))</f>
        <v/>
      </c>
      <c r="V131" s="1" t="str">
        <f>IF($A131="","",INDEX(Input_Day1!V$12:V$238,MATCH(IF(Input_Day1!$AG140="","",SMALL(Input_Day1!$AD$12:$AD$238,Input_Day1!$AG140)),Input_Day1!$AD$12:'Input_Day1'!$AD$238,0)))</f>
        <v/>
      </c>
      <c r="W131" s="4" t="str">
        <f>IF($A131="","",INDEX(Input_Day1!W$12:W$238,MATCH(IF(Input_Day1!$AG140="","",SMALL(Input_Day1!$AD$12:$AD$238,Input_Day1!$AG140)),Input_Day1!$AD$12:'Input_Day1'!$AD$238,0)))</f>
        <v/>
      </c>
      <c r="X131" s="5" t="str">
        <f>IF(OR($A131="",Input_Day1!X140=""),"",INDEX(Input_Day1!X$12:X$238,MATCH(IF(Input_Day1!$AG140="","",SMALL(Input_Day1!$AD$12:$AD$238,Input_Day1!$AG140)),Input_Day1!$AD$12:'Input_Day1'!$AD$238,0)))</f>
        <v/>
      </c>
      <c r="Y131" s="1" t="str">
        <f>IF($A131="","",INDEX(Input_Day1!Y$12:Y$238,MATCH(IF(Input_Day1!$AG140="","",SMALL(Input_Day1!$AD$12:$AD$238,Input_Day1!$AG140)),Input_Day1!$AD$12:'Input_Day1'!$AD$238,0)))</f>
        <v/>
      </c>
      <c r="Z131" s="1" t="str">
        <f>IF($A131="","",INDEX(Input_Day1!Z$12:Z$238,MATCH(IF(Input_Day1!$AG140="","",SMALL(Input_Day1!$AD$12:$AD$238,Input_Day1!$AG140)),Input_Day1!$AD$12:'Input_Day1'!$AD$238,0)))</f>
        <v/>
      </c>
    </row>
    <row r="132" spans="1:26" x14ac:dyDescent="0.35">
      <c r="A132" s="1" t="str">
        <f>INDEX(Input_Day1!AC$12:AC$238,MATCH(IF(Input_Day1!$AG141="","",SMALL(Input_Day1!$AD$12:$AD$238,Input_Day1!$AG141)),Input_Day1!$AD$12:'Input_Day1'!$AD$238,0))</f>
        <v/>
      </c>
      <c r="B132" s="1" t="str">
        <f>IF($A132="","",INDEX(Input_Day1!A$12:A$238,MATCH(IF(Input_Day1!$AG141="","",SMALL(Input_Day1!$AD$12:$AD$238,Input_Day1!$AG141)),Input_Day1!$AD$12:'Input_Day1'!$AD$238,0)))</f>
        <v/>
      </c>
      <c r="C132" s="1" t="str">
        <f>IF($A132="","",INDEX(Input_Day1!B$12:B$238,MATCH(IF(Input_Day1!$AG141="","",SMALL(Input_Day1!$AD$12:$AD$238,Input_Day1!$AG141)),Input_Day1!$AD$12:'Input_Day1'!$AD$238,0)))</f>
        <v/>
      </c>
      <c r="D132" s="1" t="str">
        <f>IF($A132="","",INDEX(Input_Day1!C$12:C$238,MATCH(IF(Input_Day1!$AG141="","",SMALL(Input_Day1!$AD$12:$AD$238,Input_Day1!$AG141)),Input_Day1!$AD$12:'Input_Day1'!$AD$238,0)))</f>
        <v/>
      </c>
      <c r="E132" s="4" t="str">
        <f>IF($A132="","",INDEX(Input_Day1!D$12:D$238,MATCH(IF(Input_Day1!$AG141="","",SMALL(Input_Day1!$AD$12:$AD$238,Input_Day1!$AG141)),Input_Day1!$AD$12:'Input_Day1'!$AD$238,0)))</f>
        <v/>
      </c>
      <c r="F132" s="5" t="str">
        <f>IF(OR($A132="",Input_Day1!F141=""),"",INDEX(Input_Day1!F$12:F$238,MATCH(IF(Input_Day1!$AG141="","",SMALL(Input_Day1!$AD$12:$AD$238,Input_Day1!$AG141)),Input_Day1!$AD$12:'Input_Day1'!$AD$238,0)))</f>
        <v/>
      </c>
      <c r="G132" s="1" t="str">
        <f>IF($A132="","",INDEX(Input_Day1!G$12:G$238,MATCH(IF(Input_Day1!$AG141="","",SMALL(Input_Day1!$AD$12:$AD$238,Input_Day1!$AG141)),Input_Day1!$AD$12:'Input_Day1'!$AD$238,0)))</f>
        <v/>
      </c>
      <c r="H132" s="4" t="str">
        <f>IF($A132="","",INDEX(Input_Day1!H$12:H$238,MATCH(IF(Input_Day1!$AG141="","",SMALL(Input_Day1!$AD$12:$AD$238,Input_Day1!$AG141)),Input_Day1!$AD$12:'Input_Day1'!$AD$238,0)))</f>
        <v/>
      </c>
      <c r="I132" s="5" t="str">
        <f>IF(OR($A132="",Input_Day1!I141=""),"",INDEX(Input_Day1!I$12:I$238,MATCH(IF(Input_Day1!$AG141="","",SMALL(Input_Day1!$AD$12:$AD$238,Input_Day1!$AG141)),Input_Day1!$AD$12:'Input_Day1'!$AD$238,0)))</f>
        <v/>
      </c>
      <c r="J132" s="1" t="str">
        <f>IF($A132="","",INDEX(Input_Day1!J$12:J$238,MATCH(IF(Input_Day1!$AG141="","",SMALL(Input_Day1!$AD$12:$AD$238,Input_Day1!$AG141)),Input_Day1!$AD$12:'Input_Day1'!$AD$238,0)))</f>
        <v/>
      </c>
      <c r="K132" s="4" t="str">
        <f>IF($A132="","",INDEX(Input_Day1!K$12:K$238,MATCH(IF(Input_Day1!$AG141="","",SMALL(Input_Day1!$AD$12:$AD$238,Input_Day1!$AG141)),Input_Day1!$AD$12:'Input_Day1'!$AD$238,0)))</f>
        <v/>
      </c>
      <c r="L132" s="5" t="str">
        <f>IF(OR($A132="",Input_Day1!L141=""),"",INDEX(Input_Day1!L$12:L$238,MATCH(IF(Input_Day1!$AG141="","",SMALL(Input_Day1!$AD$12:$AD$238,Input_Day1!$AG141)),Input_Day1!$AD$12:'Input_Day1'!$AD$238,0)))</f>
        <v/>
      </c>
      <c r="M132" s="1" t="str">
        <f>IF($A132="","",INDEX(Input_Day1!M$12:M$238,MATCH(IF(Input_Day1!$AG141="","",SMALL(Input_Day1!$AD$12:$AD$238,Input_Day1!$AG141)),Input_Day1!$AD$12:'Input_Day1'!$AD$238,0)))</f>
        <v/>
      </c>
      <c r="N132" s="4" t="str">
        <f>IF($A132="","",INDEX(Input_Day1!N$12:N$238,MATCH(IF(Input_Day1!$AG141="","",SMALL(Input_Day1!$AD$12:$AD$238,Input_Day1!$AG141)),Input_Day1!$AD$12:'Input_Day1'!$AD$238,0)))</f>
        <v/>
      </c>
      <c r="O132" s="5" t="str">
        <f>IF(OR($A132="",Input_Day1!O141=""),"",INDEX(Input_Day1!O$12:O$238,MATCH(IF(Input_Day1!$AG141="","",SMALL(Input_Day1!$AD$12:$AD$238,Input_Day1!$AG141)),Input_Day1!$AD$12:'Input_Day1'!$AD$238,0)))</f>
        <v/>
      </c>
      <c r="P132" s="1" t="str">
        <f>IF($A132="","",INDEX(Input_Day1!P$12:P$238,MATCH(IF(Input_Day1!$AG141="","",SMALL(Input_Day1!$AD$12:$AD$238,Input_Day1!$AG141)),Input_Day1!$AD$12:'Input_Day1'!$AD$238,0)))</f>
        <v/>
      </c>
      <c r="Q132" s="4" t="str">
        <f>IF($A132="","",INDEX(Input_Day1!Q$12:Q$238,MATCH(IF(Input_Day1!$AG141="","",SMALL(Input_Day1!$AD$12:$AD$238,Input_Day1!$AG141)),Input_Day1!$AD$12:'Input_Day1'!$AD$238,0)))</f>
        <v/>
      </c>
      <c r="R132" s="5" t="str">
        <f>IF(OR($A132="",Input_Day1!R141=""),"",INDEX(Input_Day1!R$12:R$238,MATCH(IF(Input_Day1!$AG141="","",SMALL(Input_Day1!$AD$12:$AD$238,Input_Day1!$AG141)),Input_Day1!$AD$12:'Input_Day1'!$AD$238,0)))</f>
        <v/>
      </c>
      <c r="S132" s="1" t="str">
        <f>IF($A132="","",INDEX(Input_Day1!S$12:S$238,MATCH(IF(Input_Day1!$AG141="","",SMALL(Input_Day1!$AD$12:$AD$238,Input_Day1!$AG141)),Input_Day1!$AD$12:'Input_Day1'!$AD$238,0)))</f>
        <v/>
      </c>
      <c r="T132" s="4" t="str">
        <f>IF($A132="","",INDEX(Input_Day1!T$12:T$238,MATCH(IF(Input_Day1!$AG141="","",SMALL(Input_Day1!$AD$12:$AD$238,Input_Day1!$AG141)),Input_Day1!$AD$12:'Input_Day1'!$AD$238,0)))</f>
        <v/>
      </c>
      <c r="U132" s="5" t="str">
        <f>IF(OR($A132="",Input_Day1!U141=""),"",INDEX(Input_Day1!U$12:U$238,MATCH(IF(Input_Day1!$AG141="","",SMALL(Input_Day1!$AD$12:$AD$238,Input_Day1!$AG141)),Input_Day1!$AD$12:'Input_Day1'!$AD$238,0)))</f>
        <v/>
      </c>
      <c r="V132" s="1" t="str">
        <f>IF($A132="","",INDEX(Input_Day1!V$12:V$238,MATCH(IF(Input_Day1!$AG141="","",SMALL(Input_Day1!$AD$12:$AD$238,Input_Day1!$AG141)),Input_Day1!$AD$12:'Input_Day1'!$AD$238,0)))</f>
        <v/>
      </c>
      <c r="W132" s="4" t="str">
        <f>IF($A132="","",INDEX(Input_Day1!W$12:W$238,MATCH(IF(Input_Day1!$AG141="","",SMALL(Input_Day1!$AD$12:$AD$238,Input_Day1!$AG141)),Input_Day1!$AD$12:'Input_Day1'!$AD$238,0)))</f>
        <v/>
      </c>
      <c r="X132" s="5" t="str">
        <f>IF(OR($A132="",Input_Day1!X141=""),"",INDEX(Input_Day1!X$12:X$238,MATCH(IF(Input_Day1!$AG141="","",SMALL(Input_Day1!$AD$12:$AD$238,Input_Day1!$AG141)),Input_Day1!$AD$12:'Input_Day1'!$AD$238,0)))</f>
        <v/>
      </c>
      <c r="Y132" s="1" t="str">
        <f>IF($A132="","",INDEX(Input_Day1!Y$12:Y$238,MATCH(IF(Input_Day1!$AG141="","",SMALL(Input_Day1!$AD$12:$AD$238,Input_Day1!$AG141)),Input_Day1!$AD$12:'Input_Day1'!$AD$238,0)))</f>
        <v/>
      </c>
      <c r="Z132" s="1" t="str">
        <f>IF($A132="","",INDEX(Input_Day1!Z$12:Z$238,MATCH(IF(Input_Day1!$AG141="","",SMALL(Input_Day1!$AD$12:$AD$238,Input_Day1!$AG141)),Input_Day1!$AD$12:'Input_Day1'!$AD$238,0)))</f>
        <v/>
      </c>
    </row>
    <row r="133" spans="1:26" x14ac:dyDescent="0.35">
      <c r="A133" s="1" t="str">
        <f>INDEX(Input_Day1!AC$12:AC$238,MATCH(IF(Input_Day1!$AG142="","",SMALL(Input_Day1!$AD$12:$AD$238,Input_Day1!$AG142)),Input_Day1!$AD$12:'Input_Day1'!$AD$238,0))</f>
        <v/>
      </c>
      <c r="B133" s="1" t="str">
        <f>IF($A133="","",INDEX(Input_Day1!A$12:A$238,MATCH(IF(Input_Day1!$AG142="","",SMALL(Input_Day1!$AD$12:$AD$238,Input_Day1!$AG142)),Input_Day1!$AD$12:'Input_Day1'!$AD$238,0)))</f>
        <v/>
      </c>
      <c r="C133" s="1" t="str">
        <f>IF($A133="","",INDEX(Input_Day1!B$12:B$238,MATCH(IF(Input_Day1!$AG142="","",SMALL(Input_Day1!$AD$12:$AD$238,Input_Day1!$AG142)),Input_Day1!$AD$12:'Input_Day1'!$AD$238,0)))</f>
        <v/>
      </c>
      <c r="D133" s="1" t="str">
        <f>IF($A133="","",INDEX(Input_Day1!C$12:C$238,MATCH(IF(Input_Day1!$AG142="","",SMALL(Input_Day1!$AD$12:$AD$238,Input_Day1!$AG142)),Input_Day1!$AD$12:'Input_Day1'!$AD$238,0)))</f>
        <v/>
      </c>
      <c r="E133" s="4" t="str">
        <f>IF($A133="","",INDEX(Input_Day1!D$12:D$238,MATCH(IF(Input_Day1!$AG142="","",SMALL(Input_Day1!$AD$12:$AD$238,Input_Day1!$AG142)),Input_Day1!$AD$12:'Input_Day1'!$AD$238,0)))</f>
        <v/>
      </c>
      <c r="F133" s="5" t="str">
        <f>IF(OR($A133="",Input_Day1!F142=""),"",INDEX(Input_Day1!F$12:F$238,MATCH(IF(Input_Day1!$AG142="","",SMALL(Input_Day1!$AD$12:$AD$238,Input_Day1!$AG142)),Input_Day1!$AD$12:'Input_Day1'!$AD$238,0)))</f>
        <v/>
      </c>
      <c r="G133" s="1" t="str">
        <f>IF($A133="","",INDEX(Input_Day1!G$12:G$238,MATCH(IF(Input_Day1!$AG142="","",SMALL(Input_Day1!$AD$12:$AD$238,Input_Day1!$AG142)),Input_Day1!$AD$12:'Input_Day1'!$AD$238,0)))</f>
        <v/>
      </c>
      <c r="H133" s="4" t="str">
        <f>IF($A133="","",INDEX(Input_Day1!H$12:H$238,MATCH(IF(Input_Day1!$AG142="","",SMALL(Input_Day1!$AD$12:$AD$238,Input_Day1!$AG142)),Input_Day1!$AD$12:'Input_Day1'!$AD$238,0)))</f>
        <v/>
      </c>
      <c r="I133" s="5" t="str">
        <f>IF(OR($A133="",Input_Day1!I142=""),"",INDEX(Input_Day1!I$12:I$238,MATCH(IF(Input_Day1!$AG142="","",SMALL(Input_Day1!$AD$12:$AD$238,Input_Day1!$AG142)),Input_Day1!$AD$12:'Input_Day1'!$AD$238,0)))</f>
        <v/>
      </c>
      <c r="J133" s="1" t="str">
        <f>IF($A133="","",INDEX(Input_Day1!J$12:J$238,MATCH(IF(Input_Day1!$AG142="","",SMALL(Input_Day1!$AD$12:$AD$238,Input_Day1!$AG142)),Input_Day1!$AD$12:'Input_Day1'!$AD$238,0)))</f>
        <v/>
      </c>
      <c r="K133" s="4" t="str">
        <f>IF($A133="","",INDEX(Input_Day1!K$12:K$238,MATCH(IF(Input_Day1!$AG142="","",SMALL(Input_Day1!$AD$12:$AD$238,Input_Day1!$AG142)),Input_Day1!$AD$12:'Input_Day1'!$AD$238,0)))</f>
        <v/>
      </c>
      <c r="L133" s="5" t="str">
        <f>IF(OR($A133="",Input_Day1!L142=""),"",INDEX(Input_Day1!L$12:L$238,MATCH(IF(Input_Day1!$AG142="","",SMALL(Input_Day1!$AD$12:$AD$238,Input_Day1!$AG142)),Input_Day1!$AD$12:'Input_Day1'!$AD$238,0)))</f>
        <v/>
      </c>
      <c r="M133" s="1" t="str">
        <f>IF($A133="","",INDEX(Input_Day1!M$12:M$238,MATCH(IF(Input_Day1!$AG142="","",SMALL(Input_Day1!$AD$12:$AD$238,Input_Day1!$AG142)),Input_Day1!$AD$12:'Input_Day1'!$AD$238,0)))</f>
        <v/>
      </c>
      <c r="N133" s="4" t="str">
        <f>IF($A133="","",INDEX(Input_Day1!N$12:N$238,MATCH(IF(Input_Day1!$AG142="","",SMALL(Input_Day1!$AD$12:$AD$238,Input_Day1!$AG142)),Input_Day1!$AD$12:'Input_Day1'!$AD$238,0)))</f>
        <v/>
      </c>
      <c r="O133" s="5" t="str">
        <f>IF(OR($A133="",Input_Day1!O142=""),"",INDEX(Input_Day1!O$12:O$238,MATCH(IF(Input_Day1!$AG142="","",SMALL(Input_Day1!$AD$12:$AD$238,Input_Day1!$AG142)),Input_Day1!$AD$12:'Input_Day1'!$AD$238,0)))</f>
        <v/>
      </c>
      <c r="P133" s="1" t="str">
        <f>IF($A133="","",INDEX(Input_Day1!P$12:P$238,MATCH(IF(Input_Day1!$AG142="","",SMALL(Input_Day1!$AD$12:$AD$238,Input_Day1!$AG142)),Input_Day1!$AD$12:'Input_Day1'!$AD$238,0)))</f>
        <v/>
      </c>
      <c r="Q133" s="4" t="str">
        <f>IF($A133="","",INDEX(Input_Day1!Q$12:Q$238,MATCH(IF(Input_Day1!$AG142="","",SMALL(Input_Day1!$AD$12:$AD$238,Input_Day1!$AG142)),Input_Day1!$AD$12:'Input_Day1'!$AD$238,0)))</f>
        <v/>
      </c>
      <c r="R133" s="5" t="str">
        <f>IF(OR($A133="",Input_Day1!R142=""),"",INDEX(Input_Day1!R$12:R$238,MATCH(IF(Input_Day1!$AG142="","",SMALL(Input_Day1!$AD$12:$AD$238,Input_Day1!$AG142)),Input_Day1!$AD$12:'Input_Day1'!$AD$238,0)))</f>
        <v/>
      </c>
      <c r="S133" s="1" t="str">
        <f>IF($A133="","",INDEX(Input_Day1!S$12:S$238,MATCH(IF(Input_Day1!$AG142="","",SMALL(Input_Day1!$AD$12:$AD$238,Input_Day1!$AG142)),Input_Day1!$AD$12:'Input_Day1'!$AD$238,0)))</f>
        <v/>
      </c>
      <c r="T133" s="4" t="str">
        <f>IF($A133="","",INDEX(Input_Day1!T$12:T$238,MATCH(IF(Input_Day1!$AG142="","",SMALL(Input_Day1!$AD$12:$AD$238,Input_Day1!$AG142)),Input_Day1!$AD$12:'Input_Day1'!$AD$238,0)))</f>
        <v/>
      </c>
      <c r="U133" s="5" t="str">
        <f>IF(OR($A133="",Input_Day1!U142=""),"",INDEX(Input_Day1!U$12:U$238,MATCH(IF(Input_Day1!$AG142="","",SMALL(Input_Day1!$AD$12:$AD$238,Input_Day1!$AG142)),Input_Day1!$AD$12:'Input_Day1'!$AD$238,0)))</f>
        <v/>
      </c>
      <c r="V133" s="1" t="str">
        <f>IF($A133="","",INDEX(Input_Day1!V$12:V$238,MATCH(IF(Input_Day1!$AG142="","",SMALL(Input_Day1!$AD$12:$AD$238,Input_Day1!$AG142)),Input_Day1!$AD$12:'Input_Day1'!$AD$238,0)))</f>
        <v/>
      </c>
      <c r="W133" s="4" t="str">
        <f>IF($A133="","",INDEX(Input_Day1!W$12:W$238,MATCH(IF(Input_Day1!$AG142="","",SMALL(Input_Day1!$AD$12:$AD$238,Input_Day1!$AG142)),Input_Day1!$AD$12:'Input_Day1'!$AD$238,0)))</f>
        <v/>
      </c>
      <c r="X133" s="5" t="str">
        <f>IF(OR($A133="",Input_Day1!X142=""),"",INDEX(Input_Day1!X$12:X$238,MATCH(IF(Input_Day1!$AG142="","",SMALL(Input_Day1!$AD$12:$AD$238,Input_Day1!$AG142)),Input_Day1!$AD$12:'Input_Day1'!$AD$238,0)))</f>
        <v/>
      </c>
      <c r="Y133" s="1" t="str">
        <f>IF($A133="","",INDEX(Input_Day1!Y$12:Y$238,MATCH(IF(Input_Day1!$AG142="","",SMALL(Input_Day1!$AD$12:$AD$238,Input_Day1!$AG142)),Input_Day1!$AD$12:'Input_Day1'!$AD$238,0)))</f>
        <v/>
      </c>
      <c r="Z133" s="1" t="str">
        <f>IF($A133="","",INDEX(Input_Day1!Z$12:Z$238,MATCH(IF(Input_Day1!$AG142="","",SMALL(Input_Day1!$AD$12:$AD$238,Input_Day1!$AG142)),Input_Day1!$AD$12:'Input_Day1'!$AD$238,0)))</f>
        <v/>
      </c>
    </row>
    <row r="134" spans="1:26" x14ac:dyDescent="0.35">
      <c r="A134" s="1" t="str">
        <f>INDEX(Input_Day1!AC$12:AC$238,MATCH(IF(Input_Day1!$AG143="","",SMALL(Input_Day1!$AD$12:$AD$238,Input_Day1!$AG143)),Input_Day1!$AD$12:'Input_Day1'!$AD$238,0))</f>
        <v/>
      </c>
      <c r="B134" s="1" t="str">
        <f>IF($A134="","",INDEX(Input_Day1!A$12:A$238,MATCH(IF(Input_Day1!$AG143="","",SMALL(Input_Day1!$AD$12:$AD$238,Input_Day1!$AG143)),Input_Day1!$AD$12:'Input_Day1'!$AD$238,0)))</f>
        <v/>
      </c>
      <c r="C134" s="1" t="str">
        <f>IF($A134="","",INDEX(Input_Day1!B$12:B$238,MATCH(IF(Input_Day1!$AG143="","",SMALL(Input_Day1!$AD$12:$AD$238,Input_Day1!$AG143)),Input_Day1!$AD$12:'Input_Day1'!$AD$238,0)))</f>
        <v/>
      </c>
      <c r="D134" s="1" t="str">
        <f>IF($A134="","",INDEX(Input_Day1!C$12:C$238,MATCH(IF(Input_Day1!$AG143="","",SMALL(Input_Day1!$AD$12:$AD$238,Input_Day1!$AG143)),Input_Day1!$AD$12:'Input_Day1'!$AD$238,0)))</f>
        <v/>
      </c>
      <c r="E134" s="4" t="str">
        <f>IF($A134="","",INDEX(Input_Day1!D$12:D$238,MATCH(IF(Input_Day1!$AG143="","",SMALL(Input_Day1!$AD$12:$AD$238,Input_Day1!$AG143)),Input_Day1!$AD$12:'Input_Day1'!$AD$238,0)))</f>
        <v/>
      </c>
      <c r="F134" s="5" t="str">
        <f>IF(OR($A134="",Input_Day1!F143=""),"",INDEX(Input_Day1!F$12:F$238,MATCH(IF(Input_Day1!$AG143="","",SMALL(Input_Day1!$AD$12:$AD$238,Input_Day1!$AG143)),Input_Day1!$AD$12:'Input_Day1'!$AD$238,0)))</f>
        <v/>
      </c>
      <c r="G134" s="1" t="str">
        <f>IF($A134="","",INDEX(Input_Day1!G$12:G$238,MATCH(IF(Input_Day1!$AG143="","",SMALL(Input_Day1!$AD$12:$AD$238,Input_Day1!$AG143)),Input_Day1!$AD$12:'Input_Day1'!$AD$238,0)))</f>
        <v/>
      </c>
      <c r="H134" s="4" t="str">
        <f>IF($A134="","",INDEX(Input_Day1!H$12:H$238,MATCH(IF(Input_Day1!$AG143="","",SMALL(Input_Day1!$AD$12:$AD$238,Input_Day1!$AG143)),Input_Day1!$AD$12:'Input_Day1'!$AD$238,0)))</f>
        <v/>
      </c>
      <c r="I134" s="5" t="str">
        <f>IF(OR($A134="",Input_Day1!I143=""),"",INDEX(Input_Day1!I$12:I$238,MATCH(IF(Input_Day1!$AG143="","",SMALL(Input_Day1!$AD$12:$AD$238,Input_Day1!$AG143)),Input_Day1!$AD$12:'Input_Day1'!$AD$238,0)))</f>
        <v/>
      </c>
      <c r="J134" s="1" t="str">
        <f>IF($A134="","",INDEX(Input_Day1!J$12:J$238,MATCH(IF(Input_Day1!$AG143="","",SMALL(Input_Day1!$AD$12:$AD$238,Input_Day1!$AG143)),Input_Day1!$AD$12:'Input_Day1'!$AD$238,0)))</f>
        <v/>
      </c>
      <c r="K134" s="4" t="str">
        <f>IF($A134="","",INDEX(Input_Day1!K$12:K$238,MATCH(IF(Input_Day1!$AG143="","",SMALL(Input_Day1!$AD$12:$AD$238,Input_Day1!$AG143)),Input_Day1!$AD$12:'Input_Day1'!$AD$238,0)))</f>
        <v/>
      </c>
      <c r="L134" s="5" t="str">
        <f>IF(OR($A134="",Input_Day1!L143=""),"",INDEX(Input_Day1!L$12:L$238,MATCH(IF(Input_Day1!$AG143="","",SMALL(Input_Day1!$AD$12:$AD$238,Input_Day1!$AG143)),Input_Day1!$AD$12:'Input_Day1'!$AD$238,0)))</f>
        <v/>
      </c>
      <c r="M134" s="1" t="str">
        <f>IF($A134="","",INDEX(Input_Day1!M$12:M$238,MATCH(IF(Input_Day1!$AG143="","",SMALL(Input_Day1!$AD$12:$AD$238,Input_Day1!$AG143)),Input_Day1!$AD$12:'Input_Day1'!$AD$238,0)))</f>
        <v/>
      </c>
      <c r="N134" s="4" t="str">
        <f>IF($A134="","",INDEX(Input_Day1!N$12:N$238,MATCH(IF(Input_Day1!$AG143="","",SMALL(Input_Day1!$AD$12:$AD$238,Input_Day1!$AG143)),Input_Day1!$AD$12:'Input_Day1'!$AD$238,0)))</f>
        <v/>
      </c>
      <c r="O134" s="5" t="str">
        <f>IF(OR($A134="",Input_Day1!O143=""),"",INDEX(Input_Day1!O$12:O$238,MATCH(IF(Input_Day1!$AG143="","",SMALL(Input_Day1!$AD$12:$AD$238,Input_Day1!$AG143)),Input_Day1!$AD$12:'Input_Day1'!$AD$238,0)))</f>
        <v/>
      </c>
      <c r="P134" s="1" t="str">
        <f>IF($A134="","",INDEX(Input_Day1!P$12:P$238,MATCH(IF(Input_Day1!$AG143="","",SMALL(Input_Day1!$AD$12:$AD$238,Input_Day1!$AG143)),Input_Day1!$AD$12:'Input_Day1'!$AD$238,0)))</f>
        <v/>
      </c>
      <c r="Q134" s="4" t="str">
        <f>IF($A134="","",INDEX(Input_Day1!Q$12:Q$238,MATCH(IF(Input_Day1!$AG143="","",SMALL(Input_Day1!$AD$12:$AD$238,Input_Day1!$AG143)),Input_Day1!$AD$12:'Input_Day1'!$AD$238,0)))</f>
        <v/>
      </c>
      <c r="R134" s="5" t="str">
        <f>IF(OR($A134="",Input_Day1!R143=""),"",INDEX(Input_Day1!R$12:R$238,MATCH(IF(Input_Day1!$AG143="","",SMALL(Input_Day1!$AD$12:$AD$238,Input_Day1!$AG143)),Input_Day1!$AD$12:'Input_Day1'!$AD$238,0)))</f>
        <v/>
      </c>
      <c r="S134" s="1" t="str">
        <f>IF($A134="","",INDEX(Input_Day1!S$12:S$238,MATCH(IF(Input_Day1!$AG143="","",SMALL(Input_Day1!$AD$12:$AD$238,Input_Day1!$AG143)),Input_Day1!$AD$12:'Input_Day1'!$AD$238,0)))</f>
        <v/>
      </c>
      <c r="T134" s="4" t="str">
        <f>IF($A134="","",INDEX(Input_Day1!T$12:T$238,MATCH(IF(Input_Day1!$AG143="","",SMALL(Input_Day1!$AD$12:$AD$238,Input_Day1!$AG143)),Input_Day1!$AD$12:'Input_Day1'!$AD$238,0)))</f>
        <v/>
      </c>
      <c r="U134" s="5" t="str">
        <f>IF(OR($A134="",Input_Day1!U143=""),"",INDEX(Input_Day1!U$12:U$238,MATCH(IF(Input_Day1!$AG143="","",SMALL(Input_Day1!$AD$12:$AD$238,Input_Day1!$AG143)),Input_Day1!$AD$12:'Input_Day1'!$AD$238,0)))</f>
        <v/>
      </c>
      <c r="V134" s="1" t="str">
        <f>IF($A134="","",INDEX(Input_Day1!V$12:V$238,MATCH(IF(Input_Day1!$AG143="","",SMALL(Input_Day1!$AD$12:$AD$238,Input_Day1!$AG143)),Input_Day1!$AD$12:'Input_Day1'!$AD$238,0)))</f>
        <v/>
      </c>
      <c r="W134" s="4" t="str">
        <f>IF($A134="","",INDEX(Input_Day1!W$12:W$238,MATCH(IF(Input_Day1!$AG143="","",SMALL(Input_Day1!$AD$12:$AD$238,Input_Day1!$AG143)),Input_Day1!$AD$12:'Input_Day1'!$AD$238,0)))</f>
        <v/>
      </c>
      <c r="X134" s="5" t="str">
        <f>IF(OR($A134="",Input_Day1!X143=""),"",INDEX(Input_Day1!X$12:X$238,MATCH(IF(Input_Day1!$AG143="","",SMALL(Input_Day1!$AD$12:$AD$238,Input_Day1!$AG143)),Input_Day1!$AD$12:'Input_Day1'!$AD$238,0)))</f>
        <v/>
      </c>
      <c r="Y134" s="1" t="str">
        <f>IF($A134="","",INDEX(Input_Day1!Y$12:Y$238,MATCH(IF(Input_Day1!$AG143="","",SMALL(Input_Day1!$AD$12:$AD$238,Input_Day1!$AG143)),Input_Day1!$AD$12:'Input_Day1'!$AD$238,0)))</f>
        <v/>
      </c>
      <c r="Z134" s="1" t="str">
        <f>IF($A134="","",INDEX(Input_Day1!Z$12:Z$238,MATCH(IF(Input_Day1!$AG143="","",SMALL(Input_Day1!$AD$12:$AD$238,Input_Day1!$AG143)),Input_Day1!$AD$12:'Input_Day1'!$AD$238,0)))</f>
        <v/>
      </c>
    </row>
    <row r="135" spans="1:26" x14ac:dyDescent="0.35">
      <c r="A135" s="1" t="str">
        <f>INDEX(Input_Day1!AC$12:AC$238,MATCH(IF(Input_Day1!$AG144="","",SMALL(Input_Day1!$AD$12:$AD$238,Input_Day1!$AG144)),Input_Day1!$AD$12:'Input_Day1'!$AD$238,0))</f>
        <v/>
      </c>
      <c r="B135" s="1" t="str">
        <f>IF($A135="","",INDEX(Input_Day1!A$12:A$238,MATCH(IF(Input_Day1!$AG144="","",SMALL(Input_Day1!$AD$12:$AD$238,Input_Day1!$AG144)),Input_Day1!$AD$12:'Input_Day1'!$AD$238,0)))</f>
        <v/>
      </c>
      <c r="C135" s="1" t="str">
        <f>IF($A135="","",INDEX(Input_Day1!B$12:B$238,MATCH(IF(Input_Day1!$AG144="","",SMALL(Input_Day1!$AD$12:$AD$238,Input_Day1!$AG144)),Input_Day1!$AD$12:'Input_Day1'!$AD$238,0)))</f>
        <v/>
      </c>
      <c r="D135" s="1" t="str">
        <f>IF($A135="","",INDEX(Input_Day1!C$12:C$238,MATCH(IF(Input_Day1!$AG144="","",SMALL(Input_Day1!$AD$12:$AD$238,Input_Day1!$AG144)),Input_Day1!$AD$12:'Input_Day1'!$AD$238,0)))</f>
        <v/>
      </c>
      <c r="E135" s="4" t="str">
        <f>IF($A135="","",INDEX(Input_Day1!D$12:D$238,MATCH(IF(Input_Day1!$AG144="","",SMALL(Input_Day1!$AD$12:$AD$238,Input_Day1!$AG144)),Input_Day1!$AD$12:'Input_Day1'!$AD$238,0)))</f>
        <v/>
      </c>
      <c r="F135" s="5" t="str">
        <f>IF(OR($A135="",Input_Day1!F144=""),"",INDEX(Input_Day1!F$12:F$238,MATCH(IF(Input_Day1!$AG144="","",SMALL(Input_Day1!$AD$12:$AD$238,Input_Day1!$AG144)),Input_Day1!$AD$12:'Input_Day1'!$AD$238,0)))</f>
        <v/>
      </c>
      <c r="G135" s="1" t="str">
        <f>IF($A135="","",INDEX(Input_Day1!G$12:G$238,MATCH(IF(Input_Day1!$AG144="","",SMALL(Input_Day1!$AD$12:$AD$238,Input_Day1!$AG144)),Input_Day1!$AD$12:'Input_Day1'!$AD$238,0)))</f>
        <v/>
      </c>
      <c r="H135" s="4" t="str">
        <f>IF($A135="","",INDEX(Input_Day1!H$12:H$238,MATCH(IF(Input_Day1!$AG144="","",SMALL(Input_Day1!$AD$12:$AD$238,Input_Day1!$AG144)),Input_Day1!$AD$12:'Input_Day1'!$AD$238,0)))</f>
        <v/>
      </c>
      <c r="I135" s="5" t="str">
        <f>IF(OR($A135="",Input_Day1!I144=""),"",INDEX(Input_Day1!I$12:I$238,MATCH(IF(Input_Day1!$AG144="","",SMALL(Input_Day1!$AD$12:$AD$238,Input_Day1!$AG144)),Input_Day1!$AD$12:'Input_Day1'!$AD$238,0)))</f>
        <v/>
      </c>
      <c r="J135" s="1" t="str">
        <f>IF($A135="","",INDEX(Input_Day1!J$12:J$238,MATCH(IF(Input_Day1!$AG144="","",SMALL(Input_Day1!$AD$12:$AD$238,Input_Day1!$AG144)),Input_Day1!$AD$12:'Input_Day1'!$AD$238,0)))</f>
        <v/>
      </c>
      <c r="K135" s="4" t="str">
        <f>IF($A135="","",INDEX(Input_Day1!K$12:K$238,MATCH(IF(Input_Day1!$AG144="","",SMALL(Input_Day1!$AD$12:$AD$238,Input_Day1!$AG144)),Input_Day1!$AD$12:'Input_Day1'!$AD$238,0)))</f>
        <v/>
      </c>
      <c r="L135" s="5" t="str">
        <f>IF(OR($A135="",Input_Day1!L144=""),"",INDEX(Input_Day1!L$12:L$238,MATCH(IF(Input_Day1!$AG144="","",SMALL(Input_Day1!$AD$12:$AD$238,Input_Day1!$AG144)),Input_Day1!$AD$12:'Input_Day1'!$AD$238,0)))</f>
        <v/>
      </c>
      <c r="M135" s="1" t="str">
        <f>IF($A135="","",INDEX(Input_Day1!M$12:M$238,MATCH(IF(Input_Day1!$AG144="","",SMALL(Input_Day1!$AD$12:$AD$238,Input_Day1!$AG144)),Input_Day1!$AD$12:'Input_Day1'!$AD$238,0)))</f>
        <v/>
      </c>
      <c r="N135" s="4" t="str">
        <f>IF($A135="","",INDEX(Input_Day1!N$12:N$238,MATCH(IF(Input_Day1!$AG144="","",SMALL(Input_Day1!$AD$12:$AD$238,Input_Day1!$AG144)),Input_Day1!$AD$12:'Input_Day1'!$AD$238,0)))</f>
        <v/>
      </c>
      <c r="O135" s="5" t="str">
        <f>IF(OR($A135="",Input_Day1!O144=""),"",INDEX(Input_Day1!O$12:O$238,MATCH(IF(Input_Day1!$AG144="","",SMALL(Input_Day1!$AD$12:$AD$238,Input_Day1!$AG144)),Input_Day1!$AD$12:'Input_Day1'!$AD$238,0)))</f>
        <v/>
      </c>
      <c r="P135" s="1" t="str">
        <f>IF($A135="","",INDEX(Input_Day1!P$12:P$238,MATCH(IF(Input_Day1!$AG144="","",SMALL(Input_Day1!$AD$12:$AD$238,Input_Day1!$AG144)),Input_Day1!$AD$12:'Input_Day1'!$AD$238,0)))</f>
        <v/>
      </c>
      <c r="Q135" s="4" t="str">
        <f>IF($A135="","",INDEX(Input_Day1!Q$12:Q$238,MATCH(IF(Input_Day1!$AG144="","",SMALL(Input_Day1!$AD$12:$AD$238,Input_Day1!$AG144)),Input_Day1!$AD$12:'Input_Day1'!$AD$238,0)))</f>
        <v/>
      </c>
      <c r="R135" s="5" t="str">
        <f>IF(OR($A135="",Input_Day1!R144=""),"",INDEX(Input_Day1!R$12:R$238,MATCH(IF(Input_Day1!$AG144="","",SMALL(Input_Day1!$AD$12:$AD$238,Input_Day1!$AG144)),Input_Day1!$AD$12:'Input_Day1'!$AD$238,0)))</f>
        <v/>
      </c>
      <c r="S135" s="1" t="str">
        <f>IF($A135="","",INDEX(Input_Day1!S$12:S$238,MATCH(IF(Input_Day1!$AG144="","",SMALL(Input_Day1!$AD$12:$AD$238,Input_Day1!$AG144)),Input_Day1!$AD$12:'Input_Day1'!$AD$238,0)))</f>
        <v/>
      </c>
      <c r="T135" s="4" t="str">
        <f>IF($A135="","",INDEX(Input_Day1!T$12:T$238,MATCH(IF(Input_Day1!$AG144="","",SMALL(Input_Day1!$AD$12:$AD$238,Input_Day1!$AG144)),Input_Day1!$AD$12:'Input_Day1'!$AD$238,0)))</f>
        <v/>
      </c>
      <c r="U135" s="5" t="str">
        <f>IF(OR($A135="",Input_Day1!U144=""),"",INDEX(Input_Day1!U$12:U$238,MATCH(IF(Input_Day1!$AG144="","",SMALL(Input_Day1!$AD$12:$AD$238,Input_Day1!$AG144)),Input_Day1!$AD$12:'Input_Day1'!$AD$238,0)))</f>
        <v/>
      </c>
      <c r="V135" s="1" t="str">
        <f>IF($A135="","",INDEX(Input_Day1!V$12:V$238,MATCH(IF(Input_Day1!$AG144="","",SMALL(Input_Day1!$AD$12:$AD$238,Input_Day1!$AG144)),Input_Day1!$AD$12:'Input_Day1'!$AD$238,0)))</f>
        <v/>
      </c>
      <c r="W135" s="4" t="str">
        <f>IF($A135="","",INDEX(Input_Day1!W$12:W$238,MATCH(IF(Input_Day1!$AG144="","",SMALL(Input_Day1!$AD$12:$AD$238,Input_Day1!$AG144)),Input_Day1!$AD$12:'Input_Day1'!$AD$238,0)))</f>
        <v/>
      </c>
      <c r="X135" s="5" t="str">
        <f>IF(OR($A135="",Input_Day1!X144=""),"",INDEX(Input_Day1!X$12:X$238,MATCH(IF(Input_Day1!$AG144="","",SMALL(Input_Day1!$AD$12:$AD$238,Input_Day1!$AG144)),Input_Day1!$AD$12:'Input_Day1'!$AD$238,0)))</f>
        <v/>
      </c>
      <c r="Y135" s="1" t="str">
        <f>IF($A135="","",INDEX(Input_Day1!Y$12:Y$238,MATCH(IF(Input_Day1!$AG144="","",SMALL(Input_Day1!$AD$12:$AD$238,Input_Day1!$AG144)),Input_Day1!$AD$12:'Input_Day1'!$AD$238,0)))</f>
        <v/>
      </c>
      <c r="Z135" s="1" t="str">
        <f>IF($A135="","",INDEX(Input_Day1!Z$12:Z$238,MATCH(IF(Input_Day1!$AG144="","",SMALL(Input_Day1!$AD$12:$AD$238,Input_Day1!$AG144)),Input_Day1!$AD$12:'Input_Day1'!$AD$238,0)))</f>
        <v/>
      </c>
    </row>
    <row r="136" spans="1:26" x14ac:dyDescent="0.35">
      <c r="A136" s="1" t="str">
        <f>INDEX(Input_Day1!AC$12:AC$238,MATCH(IF(Input_Day1!$AG145="","",SMALL(Input_Day1!$AD$12:$AD$238,Input_Day1!$AG145)),Input_Day1!$AD$12:'Input_Day1'!$AD$238,0))</f>
        <v/>
      </c>
      <c r="B136" s="1" t="str">
        <f>IF($A136="","",INDEX(Input_Day1!A$12:A$238,MATCH(IF(Input_Day1!$AG145="","",SMALL(Input_Day1!$AD$12:$AD$238,Input_Day1!$AG145)),Input_Day1!$AD$12:'Input_Day1'!$AD$238,0)))</f>
        <v/>
      </c>
      <c r="C136" s="1" t="str">
        <f>IF($A136="","",INDEX(Input_Day1!B$12:B$238,MATCH(IF(Input_Day1!$AG145="","",SMALL(Input_Day1!$AD$12:$AD$238,Input_Day1!$AG145)),Input_Day1!$AD$12:'Input_Day1'!$AD$238,0)))</f>
        <v/>
      </c>
      <c r="D136" s="1" t="str">
        <f>IF($A136="","",INDEX(Input_Day1!C$12:C$238,MATCH(IF(Input_Day1!$AG145="","",SMALL(Input_Day1!$AD$12:$AD$238,Input_Day1!$AG145)),Input_Day1!$AD$12:'Input_Day1'!$AD$238,0)))</f>
        <v/>
      </c>
      <c r="E136" s="4" t="str">
        <f>IF($A136="","",INDEX(Input_Day1!D$12:D$238,MATCH(IF(Input_Day1!$AG145="","",SMALL(Input_Day1!$AD$12:$AD$238,Input_Day1!$AG145)),Input_Day1!$AD$12:'Input_Day1'!$AD$238,0)))</f>
        <v/>
      </c>
      <c r="F136" s="5" t="str">
        <f>IF(OR($A136="",Input_Day1!F145=""),"",INDEX(Input_Day1!F$12:F$238,MATCH(IF(Input_Day1!$AG145="","",SMALL(Input_Day1!$AD$12:$AD$238,Input_Day1!$AG145)),Input_Day1!$AD$12:'Input_Day1'!$AD$238,0)))</f>
        <v/>
      </c>
      <c r="G136" s="1" t="str">
        <f>IF($A136="","",INDEX(Input_Day1!G$12:G$238,MATCH(IF(Input_Day1!$AG145="","",SMALL(Input_Day1!$AD$12:$AD$238,Input_Day1!$AG145)),Input_Day1!$AD$12:'Input_Day1'!$AD$238,0)))</f>
        <v/>
      </c>
      <c r="H136" s="4" t="str">
        <f>IF($A136="","",INDEX(Input_Day1!H$12:H$238,MATCH(IF(Input_Day1!$AG145="","",SMALL(Input_Day1!$AD$12:$AD$238,Input_Day1!$AG145)),Input_Day1!$AD$12:'Input_Day1'!$AD$238,0)))</f>
        <v/>
      </c>
      <c r="I136" s="5" t="str">
        <f>IF(OR($A136="",Input_Day1!I145=""),"",INDEX(Input_Day1!I$12:I$238,MATCH(IF(Input_Day1!$AG145="","",SMALL(Input_Day1!$AD$12:$AD$238,Input_Day1!$AG145)),Input_Day1!$AD$12:'Input_Day1'!$AD$238,0)))</f>
        <v/>
      </c>
      <c r="J136" s="1" t="str">
        <f>IF($A136="","",INDEX(Input_Day1!J$12:J$238,MATCH(IF(Input_Day1!$AG145="","",SMALL(Input_Day1!$AD$12:$AD$238,Input_Day1!$AG145)),Input_Day1!$AD$12:'Input_Day1'!$AD$238,0)))</f>
        <v/>
      </c>
      <c r="K136" s="4" t="str">
        <f>IF($A136="","",INDEX(Input_Day1!K$12:K$238,MATCH(IF(Input_Day1!$AG145="","",SMALL(Input_Day1!$AD$12:$AD$238,Input_Day1!$AG145)),Input_Day1!$AD$12:'Input_Day1'!$AD$238,0)))</f>
        <v/>
      </c>
      <c r="L136" s="5" t="str">
        <f>IF(OR($A136="",Input_Day1!L145=""),"",INDEX(Input_Day1!L$12:L$238,MATCH(IF(Input_Day1!$AG145="","",SMALL(Input_Day1!$AD$12:$AD$238,Input_Day1!$AG145)),Input_Day1!$AD$12:'Input_Day1'!$AD$238,0)))</f>
        <v/>
      </c>
      <c r="M136" s="1" t="str">
        <f>IF($A136="","",INDEX(Input_Day1!M$12:M$238,MATCH(IF(Input_Day1!$AG145="","",SMALL(Input_Day1!$AD$12:$AD$238,Input_Day1!$AG145)),Input_Day1!$AD$12:'Input_Day1'!$AD$238,0)))</f>
        <v/>
      </c>
      <c r="N136" s="4" t="str">
        <f>IF($A136="","",INDEX(Input_Day1!N$12:N$238,MATCH(IF(Input_Day1!$AG145="","",SMALL(Input_Day1!$AD$12:$AD$238,Input_Day1!$AG145)),Input_Day1!$AD$12:'Input_Day1'!$AD$238,0)))</f>
        <v/>
      </c>
      <c r="O136" s="5" t="str">
        <f>IF(OR($A136="",Input_Day1!O145=""),"",INDEX(Input_Day1!O$12:O$238,MATCH(IF(Input_Day1!$AG145="","",SMALL(Input_Day1!$AD$12:$AD$238,Input_Day1!$AG145)),Input_Day1!$AD$12:'Input_Day1'!$AD$238,0)))</f>
        <v/>
      </c>
      <c r="P136" s="1" t="str">
        <f>IF($A136="","",INDEX(Input_Day1!P$12:P$238,MATCH(IF(Input_Day1!$AG145="","",SMALL(Input_Day1!$AD$12:$AD$238,Input_Day1!$AG145)),Input_Day1!$AD$12:'Input_Day1'!$AD$238,0)))</f>
        <v/>
      </c>
      <c r="Q136" s="4" t="str">
        <f>IF($A136="","",INDEX(Input_Day1!Q$12:Q$238,MATCH(IF(Input_Day1!$AG145="","",SMALL(Input_Day1!$AD$12:$AD$238,Input_Day1!$AG145)),Input_Day1!$AD$12:'Input_Day1'!$AD$238,0)))</f>
        <v/>
      </c>
      <c r="R136" s="5" t="str">
        <f>IF(OR($A136="",Input_Day1!R145=""),"",INDEX(Input_Day1!R$12:R$238,MATCH(IF(Input_Day1!$AG145="","",SMALL(Input_Day1!$AD$12:$AD$238,Input_Day1!$AG145)),Input_Day1!$AD$12:'Input_Day1'!$AD$238,0)))</f>
        <v/>
      </c>
      <c r="S136" s="1" t="str">
        <f>IF($A136="","",INDEX(Input_Day1!S$12:S$238,MATCH(IF(Input_Day1!$AG145="","",SMALL(Input_Day1!$AD$12:$AD$238,Input_Day1!$AG145)),Input_Day1!$AD$12:'Input_Day1'!$AD$238,0)))</f>
        <v/>
      </c>
      <c r="T136" s="4" t="str">
        <f>IF($A136="","",INDEX(Input_Day1!T$12:T$238,MATCH(IF(Input_Day1!$AG145="","",SMALL(Input_Day1!$AD$12:$AD$238,Input_Day1!$AG145)),Input_Day1!$AD$12:'Input_Day1'!$AD$238,0)))</f>
        <v/>
      </c>
      <c r="U136" s="5" t="str">
        <f>IF(OR($A136="",Input_Day1!U145=""),"",INDEX(Input_Day1!U$12:U$238,MATCH(IF(Input_Day1!$AG145="","",SMALL(Input_Day1!$AD$12:$AD$238,Input_Day1!$AG145)),Input_Day1!$AD$12:'Input_Day1'!$AD$238,0)))</f>
        <v/>
      </c>
      <c r="V136" s="1" t="str">
        <f>IF($A136="","",INDEX(Input_Day1!V$12:V$238,MATCH(IF(Input_Day1!$AG145="","",SMALL(Input_Day1!$AD$12:$AD$238,Input_Day1!$AG145)),Input_Day1!$AD$12:'Input_Day1'!$AD$238,0)))</f>
        <v/>
      </c>
      <c r="W136" s="4" t="str">
        <f>IF($A136="","",INDEX(Input_Day1!W$12:W$238,MATCH(IF(Input_Day1!$AG145="","",SMALL(Input_Day1!$AD$12:$AD$238,Input_Day1!$AG145)),Input_Day1!$AD$12:'Input_Day1'!$AD$238,0)))</f>
        <v/>
      </c>
      <c r="X136" s="5" t="str">
        <f>IF(OR($A136="",Input_Day1!X145=""),"",INDEX(Input_Day1!X$12:X$238,MATCH(IF(Input_Day1!$AG145="","",SMALL(Input_Day1!$AD$12:$AD$238,Input_Day1!$AG145)),Input_Day1!$AD$12:'Input_Day1'!$AD$238,0)))</f>
        <v/>
      </c>
      <c r="Y136" s="1" t="str">
        <f>IF($A136="","",INDEX(Input_Day1!Y$12:Y$238,MATCH(IF(Input_Day1!$AG145="","",SMALL(Input_Day1!$AD$12:$AD$238,Input_Day1!$AG145)),Input_Day1!$AD$12:'Input_Day1'!$AD$238,0)))</f>
        <v/>
      </c>
      <c r="Z136" s="1" t="str">
        <f>IF($A136="","",INDEX(Input_Day1!Z$12:Z$238,MATCH(IF(Input_Day1!$AG145="","",SMALL(Input_Day1!$AD$12:$AD$238,Input_Day1!$AG145)),Input_Day1!$AD$12:'Input_Day1'!$AD$238,0)))</f>
        <v/>
      </c>
    </row>
    <row r="137" spans="1:26" x14ac:dyDescent="0.35">
      <c r="A137" s="1" t="str">
        <f>INDEX(Input_Day1!AC$12:AC$238,MATCH(IF(Input_Day1!$AG146="","",SMALL(Input_Day1!$AD$12:$AD$238,Input_Day1!$AG146)),Input_Day1!$AD$12:'Input_Day1'!$AD$238,0))</f>
        <v/>
      </c>
      <c r="B137" s="1" t="str">
        <f>IF($A137="","",INDEX(Input_Day1!A$12:A$238,MATCH(IF(Input_Day1!$AG146="","",SMALL(Input_Day1!$AD$12:$AD$238,Input_Day1!$AG146)),Input_Day1!$AD$12:'Input_Day1'!$AD$238,0)))</f>
        <v/>
      </c>
      <c r="C137" s="1" t="str">
        <f>IF($A137="","",INDEX(Input_Day1!B$12:B$238,MATCH(IF(Input_Day1!$AG146="","",SMALL(Input_Day1!$AD$12:$AD$238,Input_Day1!$AG146)),Input_Day1!$AD$12:'Input_Day1'!$AD$238,0)))</f>
        <v/>
      </c>
      <c r="D137" s="1" t="str">
        <f>IF($A137="","",INDEX(Input_Day1!C$12:C$238,MATCH(IF(Input_Day1!$AG146="","",SMALL(Input_Day1!$AD$12:$AD$238,Input_Day1!$AG146)),Input_Day1!$AD$12:'Input_Day1'!$AD$238,0)))</f>
        <v/>
      </c>
      <c r="E137" s="4" t="str">
        <f>IF($A137="","",INDEX(Input_Day1!D$12:D$238,MATCH(IF(Input_Day1!$AG146="","",SMALL(Input_Day1!$AD$12:$AD$238,Input_Day1!$AG146)),Input_Day1!$AD$12:'Input_Day1'!$AD$238,0)))</f>
        <v/>
      </c>
      <c r="F137" s="5" t="str">
        <f>IF(OR($A137="",Input_Day1!F146=""),"",INDEX(Input_Day1!F$12:F$238,MATCH(IF(Input_Day1!$AG146="","",SMALL(Input_Day1!$AD$12:$AD$238,Input_Day1!$AG146)),Input_Day1!$AD$12:'Input_Day1'!$AD$238,0)))</f>
        <v/>
      </c>
      <c r="G137" s="1" t="str">
        <f>IF($A137="","",INDEX(Input_Day1!G$12:G$238,MATCH(IF(Input_Day1!$AG146="","",SMALL(Input_Day1!$AD$12:$AD$238,Input_Day1!$AG146)),Input_Day1!$AD$12:'Input_Day1'!$AD$238,0)))</f>
        <v/>
      </c>
      <c r="H137" s="4" t="str">
        <f>IF($A137="","",INDEX(Input_Day1!H$12:H$238,MATCH(IF(Input_Day1!$AG146="","",SMALL(Input_Day1!$AD$12:$AD$238,Input_Day1!$AG146)),Input_Day1!$AD$12:'Input_Day1'!$AD$238,0)))</f>
        <v/>
      </c>
      <c r="I137" s="5" t="str">
        <f>IF(OR($A137="",Input_Day1!I146=""),"",INDEX(Input_Day1!I$12:I$238,MATCH(IF(Input_Day1!$AG146="","",SMALL(Input_Day1!$AD$12:$AD$238,Input_Day1!$AG146)),Input_Day1!$AD$12:'Input_Day1'!$AD$238,0)))</f>
        <v/>
      </c>
      <c r="J137" s="1" t="str">
        <f>IF($A137="","",INDEX(Input_Day1!J$12:J$238,MATCH(IF(Input_Day1!$AG146="","",SMALL(Input_Day1!$AD$12:$AD$238,Input_Day1!$AG146)),Input_Day1!$AD$12:'Input_Day1'!$AD$238,0)))</f>
        <v/>
      </c>
      <c r="K137" s="4" t="str">
        <f>IF($A137="","",INDEX(Input_Day1!K$12:K$238,MATCH(IF(Input_Day1!$AG146="","",SMALL(Input_Day1!$AD$12:$AD$238,Input_Day1!$AG146)),Input_Day1!$AD$12:'Input_Day1'!$AD$238,0)))</f>
        <v/>
      </c>
      <c r="L137" s="5" t="str">
        <f>IF(OR($A137="",Input_Day1!L146=""),"",INDEX(Input_Day1!L$12:L$238,MATCH(IF(Input_Day1!$AG146="","",SMALL(Input_Day1!$AD$12:$AD$238,Input_Day1!$AG146)),Input_Day1!$AD$12:'Input_Day1'!$AD$238,0)))</f>
        <v/>
      </c>
      <c r="M137" s="1" t="str">
        <f>IF($A137="","",INDEX(Input_Day1!M$12:M$238,MATCH(IF(Input_Day1!$AG146="","",SMALL(Input_Day1!$AD$12:$AD$238,Input_Day1!$AG146)),Input_Day1!$AD$12:'Input_Day1'!$AD$238,0)))</f>
        <v/>
      </c>
      <c r="N137" s="4" t="str">
        <f>IF($A137="","",INDEX(Input_Day1!N$12:N$238,MATCH(IF(Input_Day1!$AG146="","",SMALL(Input_Day1!$AD$12:$AD$238,Input_Day1!$AG146)),Input_Day1!$AD$12:'Input_Day1'!$AD$238,0)))</f>
        <v/>
      </c>
      <c r="O137" s="5" t="str">
        <f>IF(OR($A137="",Input_Day1!O146=""),"",INDEX(Input_Day1!O$12:O$238,MATCH(IF(Input_Day1!$AG146="","",SMALL(Input_Day1!$AD$12:$AD$238,Input_Day1!$AG146)),Input_Day1!$AD$12:'Input_Day1'!$AD$238,0)))</f>
        <v/>
      </c>
      <c r="P137" s="1" t="str">
        <f>IF($A137="","",INDEX(Input_Day1!P$12:P$238,MATCH(IF(Input_Day1!$AG146="","",SMALL(Input_Day1!$AD$12:$AD$238,Input_Day1!$AG146)),Input_Day1!$AD$12:'Input_Day1'!$AD$238,0)))</f>
        <v/>
      </c>
      <c r="Q137" s="4" t="str">
        <f>IF($A137="","",INDEX(Input_Day1!Q$12:Q$238,MATCH(IF(Input_Day1!$AG146="","",SMALL(Input_Day1!$AD$12:$AD$238,Input_Day1!$AG146)),Input_Day1!$AD$12:'Input_Day1'!$AD$238,0)))</f>
        <v/>
      </c>
      <c r="R137" s="5" t="str">
        <f>IF(OR($A137="",Input_Day1!R146=""),"",INDEX(Input_Day1!R$12:R$238,MATCH(IF(Input_Day1!$AG146="","",SMALL(Input_Day1!$AD$12:$AD$238,Input_Day1!$AG146)),Input_Day1!$AD$12:'Input_Day1'!$AD$238,0)))</f>
        <v/>
      </c>
      <c r="S137" s="1" t="str">
        <f>IF($A137="","",INDEX(Input_Day1!S$12:S$238,MATCH(IF(Input_Day1!$AG146="","",SMALL(Input_Day1!$AD$12:$AD$238,Input_Day1!$AG146)),Input_Day1!$AD$12:'Input_Day1'!$AD$238,0)))</f>
        <v/>
      </c>
      <c r="T137" s="4" t="str">
        <f>IF($A137="","",INDEX(Input_Day1!T$12:T$238,MATCH(IF(Input_Day1!$AG146="","",SMALL(Input_Day1!$AD$12:$AD$238,Input_Day1!$AG146)),Input_Day1!$AD$12:'Input_Day1'!$AD$238,0)))</f>
        <v/>
      </c>
      <c r="U137" s="5" t="str">
        <f>IF(OR($A137="",Input_Day1!U146=""),"",INDEX(Input_Day1!U$12:U$238,MATCH(IF(Input_Day1!$AG146="","",SMALL(Input_Day1!$AD$12:$AD$238,Input_Day1!$AG146)),Input_Day1!$AD$12:'Input_Day1'!$AD$238,0)))</f>
        <v/>
      </c>
      <c r="V137" s="1" t="str">
        <f>IF($A137="","",INDEX(Input_Day1!V$12:V$238,MATCH(IF(Input_Day1!$AG146="","",SMALL(Input_Day1!$AD$12:$AD$238,Input_Day1!$AG146)),Input_Day1!$AD$12:'Input_Day1'!$AD$238,0)))</f>
        <v/>
      </c>
      <c r="W137" s="4" t="str">
        <f>IF($A137="","",INDEX(Input_Day1!W$12:W$238,MATCH(IF(Input_Day1!$AG146="","",SMALL(Input_Day1!$AD$12:$AD$238,Input_Day1!$AG146)),Input_Day1!$AD$12:'Input_Day1'!$AD$238,0)))</f>
        <v/>
      </c>
      <c r="X137" s="5" t="str">
        <f>IF(OR($A137="",Input_Day1!X146=""),"",INDEX(Input_Day1!X$12:X$238,MATCH(IF(Input_Day1!$AG146="","",SMALL(Input_Day1!$AD$12:$AD$238,Input_Day1!$AG146)),Input_Day1!$AD$12:'Input_Day1'!$AD$238,0)))</f>
        <v/>
      </c>
      <c r="Y137" s="1" t="str">
        <f>IF($A137="","",INDEX(Input_Day1!Y$12:Y$238,MATCH(IF(Input_Day1!$AG146="","",SMALL(Input_Day1!$AD$12:$AD$238,Input_Day1!$AG146)),Input_Day1!$AD$12:'Input_Day1'!$AD$238,0)))</f>
        <v/>
      </c>
      <c r="Z137" s="1" t="str">
        <f>IF($A137="","",INDEX(Input_Day1!Z$12:Z$238,MATCH(IF(Input_Day1!$AG146="","",SMALL(Input_Day1!$AD$12:$AD$238,Input_Day1!$AG146)),Input_Day1!$AD$12:'Input_Day1'!$AD$238,0)))</f>
        <v/>
      </c>
    </row>
    <row r="138" spans="1:26" x14ac:dyDescent="0.35">
      <c r="A138" s="1" t="str">
        <f>INDEX(Input_Day1!AC$12:AC$238,MATCH(IF(Input_Day1!$AG147="","",SMALL(Input_Day1!$AD$12:$AD$238,Input_Day1!$AG147)),Input_Day1!$AD$12:'Input_Day1'!$AD$238,0))</f>
        <v/>
      </c>
      <c r="B138" s="1" t="str">
        <f>IF($A138="","",INDEX(Input_Day1!A$12:A$238,MATCH(IF(Input_Day1!$AG147="","",SMALL(Input_Day1!$AD$12:$AD$238,Input_Day1!$AG147)),Input_Day1!$AD$12:'Input_Day1'!$AD$238,0)))</f>
        <v/>
      </c>
      <c r="C138" s="1" t="str">
        <f>IF($A138="","",INDEX(Input_Day1!B$12:B$238,MATCH(IF(Input_Day1!$AG147="","",SMALL(Input_Day1!$AD$12:$AD$238,Input_Day1!$AG147)),Input_Day1!$AD$12:'Input_Day1'!$AD$238,0)))</f>
        <v/>
      </c>
      <c r="D138" s="1" t="str">
        <f>IF($A138="","",INDEX(Input_Day1!C$12:C$238,MATCH(IF(Input_Day1!$AG147="","",SMALL(Input_Day1!$AD$12:$AD$238,Input_Day1!$AG147)),Input_Day1!$AD$12:'Input_Day1'!$AD$238,0)))</f>
        <v/>
      </c>
      <c r="E138" s="4" t="str">
        <f>IF($A138="","",INDEX(Input_Day1!D$12:D$238,MATCH(IF(Input_Day1!$AG147="","",SMALL(Input_Day1!$AD$12:$AD$238,Input_Day1!$AG147)),Input_Day1!$AD$12:'Input_Day1'!$AD$238,0)))</f>
        <v/>
      </c>
      <c r="F138" s="5" t="str">
        <f>IF(OR($A138="",Input_Day1!F147=""),"",INDEX(Input_Day1!F$12:F$238,MATCH(IF(Input_Day1!$AG147="","",SMALL(Input_Day1!$AD$12:$AD$238,Input_Day1!$AG147)),Input_Day1!$AD$12:'Input_Day1'!$AD$238,0)))</f>
        <v/>
      </c>
      <c r="G138" s="1" t="str">
        <f>IF($A138="","",INDEX(Input_Day1!G$12:G$238,MATCH(IF(Input_Day1!$AG147="","",SMALL(Input_Day1!$AD$12:$AD$238,Input_Day1!$AG147)),Input_Day1!$AD$12:'Input_Day1'!$AD$238,0)))</f>
        <v/>
      </c>
      <c r="H138" s="4" t="str">
        <f>IF($A138="","",INDEX(Input_Day1!H$12:H$238,MATCH(IF(Input_Day1!$AG147="","",SMALL(Input_Day1!$AD$12:$AD$238,Input_Day1!$AG147)),Input_Day1!$AD$12:'Input_Day1'!$AD$238,0)))</f>
        <v/>
      </c>
      <c r="I138" s="5" t="str">
        <f>IF(OR($A138="",Input_Day1!I147=""),"",INDEX(Input_Day1!I$12:I$238,MATCH(IF(Input_Day1!$AG147="","",SMALL(Input_Day1!$AD$12:$AD$238,Input_Day1!$AG147)),Input_Day1!$AD$12:'Input_Day1'!$AD$238,0)))</f>
        <v/>
      </c>
      <c r="J138" s="1" t="str">
        <f>IF($A138="","",INDEX(Input_Day1!J$12:J$238,MATCH(IF(Input_Day1!$AG147="","",SMALL(Input_Day1!$AD$12:$AD$238,Input_Day1!$AG147)),Input_Day1!$AD$12:'Input_Day1'!$AD$238,0)))</f>
        <v/>
      </c>
      <c r="K138" s="4" t="str">
        <f>IF($A138="","",INDEX(Input_Day1!K$12:K$238,MATCH(IF(Input_Day1!$AG147="","",SMALL(Input_Day1!$AD$12:$AD$238,Input_Day1!$AG147)),Input_Day1!$AD$12:'Input_Day1'!$AD$238,0)))</f>
        <v/>
      </c>
      <c r="L138" s="5" t="str">
        <f>IF(OR($A138="",Input_Day1!L147=""),"",INDEX(Input_Day1!L$12:L$238,MATCH(IF(Input_Day1!$AG147="","",SMALL(Input_Day1!$AD$12:$AD$238,Input_Day1!$AG147)),Input_Day1!$AD$12:'Input_Day1'!$AD$238,0)))</f>
        <v/>
      </c>
      <c r="M138" s="1" t="str">
        <f>IF($A138="","",INDEX(Input_Day1!M$12:M$238,MATCH(IF(Input_Day1!$AG147="","",SMALL(Input_Day1!$AD$12:$AD$238,Input_Day1!$AG147)),Input_Day1!$AD$12:'Input_Day1'!$AD$238,0)))</f>
        <v/>
      </c>
      <c r="N138" s="4" t="str">
        <f>IF($A138="","",INDEX(Input_Day1!N$12:N$238,MATCH(IF(Input_Day1!$AG147="","",SMALL(Input_Day1!$AD$12:$AD$238,Input_Day1!$AG147)),Input_Day1!$AD$12:'Input_Day1'!$AD$238,0)))</f>
        <v/>
      </c>
      <c r="O138" s="5" t="str">
        <f>IF(OR($A138="",Input_Day1!O147=""),"",INDEX(Input_Day1!O$12:O$238,MATCH(IF(Input_Day1!$AG147="","",SMALL(Input_Day1!$AD$12:$AD$238,Input_Day1!$AG147)),Input_Day1!$AD$12:'Input_Day1'!$AD$238,0)))</f>
        <v/>
      </c>
      <c r="P138" s="1" t="str">
        <f>IF($A138="","",INDEX(Input_Day1!P$12:P$238,MATCH(IF(Input_Day1!$AG147="","",SMALL(Input_Day1!$AD$12:$AD$238,Input_Day1!$AG147)),Input_Day1!$AD$12:'Input_Day1'!$AD$238,0)))</f>
        <v/>
      </c>
      <c r="Q138" s="4" t="str">
        <f>IF($A138="","",INDEX(Input_Day1!Q$12:Q$238,MATCH(IF(Input_Day1!$AG147="","",SMALL(Input_Day1!$AD$12:$AD$238,Input_Day1!$AG147)),Input_Day1!$AD$12:'Input_Day1'!$AD$238,0)))</f>
        <v/>
      </c>
      <c r="R138" s="5" t="str">
        <f>IF(OR($A138="",Input_Day1!R147=""),"",INDEX(Input_Day1!R$12:R$238,MATCH(IF(Input_Day1!$AG147="","",SMALL(Input_Day1!$AD$12:$AD$238,Input_Day1!$AG147)),Input_Day1!$AD$12:'Input_Day1'!$AD$238,0)))</f>
        <v/>
      </c>
      <c r="S138" s="1" t="str">
        <f>IF($A138="","",INDEX(Input_Day1!S$12:S$238,MATCH(IF(Input_Day1!$AG147="","",SMALL(Input_Day1!$AD$12:$AD$238,Input_Day1!$AG147)),Input_Day1!$AD$12:'Input_Day1'!$AD$238,0)))</f>
        <v/>
      </c>
      <c r="T138" s="4" t="str">
        <f>IF($A138="","",INDEX(Input_Day1!T$12:T$238,MATCH(IF(Input_Day1!$AG147="","",SMALL(Input_Day1!$AD$12:$AD$238,Input_Day1!$AG147)),Input_Day1!$AD$12:'Input_Day1'!$AD$238,0)))</f>
        <v/>
      </c>
      <c r="U138" s="5" t="str">
        <f>IF(OR($A138="",Input_Day1!U147=""),"",INDEX(Input_Day1!U$12:U$238,MATCH(IF(Input_Day1!$AG147="","",SMALL(Input_Day1!$AD$12:$AD$238,Input_Day1!$AG147)),Input_Day1!$AD$12:'Input_Day1'!$AD$238,0)))</f>
        <v/>
      </c>
      <c r="V138" s="1" t="str">
        <f>IF($A138="","",INDEX(Input_Day1!V$12:V$238,MATCH(IF(Input_Day1!$AG147="","",SMALL(Input_Day1!$AD$12:$AD$238,Input_Day1!$AG147)),Input_Day1!$AD$12:'Input_Day1'!$AD$238,0)))</f>
        <v/>
      </c>
      <c r="W138" s="4" t="str">
        <f>IF($A138="","",INDEX(Input_Day1!W$12:W$238,MATCH(IF(Input_Day1!$AG147="","",SMALL(Input_Day1!$AD$12:$AD$238,Input_Day1!$AG147)),Input_Day1!$AD$12:'Input_Day1'!$AD$238,0)))</f>
        <v/>
      </c>
      <c r="X138" s="5" t="str">
        <f>IF(OR($A138="",Input_Day1!X147=""),"",INDEX(Input_Day1!X$12:X$238,MATCH(IF(Input_Day1!$AG147="","",SMALL(Input_Day1!$AD$12:$AD$238,Input_Day1!$AG147)),Input_Day1!$AD$12:'Input_Day1'!$AD$238,0)))</f>
        <v/>
      </c>
      <c r="Y138" s="1" t="str">
        <f>IF($A138="","",INDEX(Input_Day1!Y$12:Y$238,MATCH(IF(Input_Day1!$AG147="","",SMALL(Input_Day1!$AD$12:$AD$238,Input_Day1!$AG147)),Input_Day1!$AD$12:'Input_Day1'!$AD$238,0)))</f>
        <v/>
      </c>
      <c r="Z138" s="1" t="str">
        <f>IF($A138="","",INDEX(Input_Day1!Z$12:Z$238,MATCH(IF(Input_Day1!$AG147="","",SMALL(Input_Day1!$AD$12:$AD$238,Input_Day1!$AG147)),Input_Day1!$AD$12:'Input_Day1'!$AD$238,0)))</f>
        <v/>
      </c>
    </row>
    <row r="139" spans="1:26" x14ac:dyDescent="0.35">
      <c r="A139" s="1" t="str">
        <f>INDEX(Input_Day1!AC$12:AC$238,MATCH(IF(Input_Day1!$AG148="","",SMALL(Input_Day1!$AD$12:$AD$238,Input_Day1!$AG148)),Input_Day1!$AD$12:'Input_Day1'!$AD$238,0))</f>
        <v/>
      </c>
      <c r="B139" s="1" t="str">
        <f>IF($A139="","",INDEX(Input_Day1!A$12:A$238,MATCH(IF(Input_Day1!$AG148="","",SMALL(Input_Day1!$AD$12:$AD$238,Input_Day1!$AG148)),Input_Day1!$AD$12:'Input_Day1'!$AD$238,0)))</f>
        <v/>
      </c>
      <c r="C139" s="1" t="str">
        <f>IF($A139="","",INDEX(Input_Day1!B$12:B$238,MATCH(IF(Input_Day1!$AG148="","",SMALL(Input_Day1!$AD$12:$AD$238,Input_Day1!$AG148)),Input_Day1!$AD$12:'Input_Day1'!$AD$238,0)))</f>
        <v/>
      </c>
      <c r="D139" s="1" t="str">
        <f>IF($A139="","",INDEX(Input_Day1!C$12:C$238,MATCH(IF(Input_Day1!$AG148="","",SMALL(Input_Day1!$AD$12:$AD$238,Input_Day1!$AG148)),Input_Day1!$AD$12:'Input_Day1'!$AD$238,0)))</f>
        <v/>
      </c>
      <c r="E139" s="4" t="str">
        <f>IF($A139="","",INDEX(Input_Day1!D$12:D$238,MATCH(IF(Input_Day1!$AG148="","",SMALL(Input_Day1!$AD$12:$AD$238,Input_Day1!$AG148)),Input_Day1!$AD$12:'Input_Day1'!$AD$238,0)))</f>
        <v/>
      </c>
      <c r="F139" s="5" t="str">
        <f>IF(OR($A139="",Input_Day1!F148=""),"",INDEX(Input_Day1!F$12:F$238,MATCH(IF(Input_Day1!$AG148="","",SMALL(Input_Day1!$AD$12:$AD$238,Input_Day1!$AG148)),Input_Day1!$AD$12:'Input_Day1'!$AD$238,0)))</f>
        <v/>
      </c>
      <c r="G139" s="1" t="str">
        <f>IF($A139="","",INDEX(Input_Day1!G$12:G$238,MATCH(IF(Input_Day1!$AG148="","",SMALL(Input_Day1!$AD$12:$AD$238,Input_Day1!$AG148)),Input_Day1!$AD$12:'Input_Day1'!$AD$238,0)))</f>
        <v/>
      </c>
      <c r="H139" s="4" t="str">
        <f>IF($A139="","",INDEX(Input_Day1!H$12:H$238,MATCH(IF(Input_Day1!$AG148="","",SMALL(Input_Day1!$AD$12:$AD$238,Input_Day1!$AG148)),Input_Day1!$AD$12:'Input_Day1'!$AD$238,0)))</f>
        <v/>
      </c>
      <c r="I139" s="5" t="str">
        <f>IF(OR($A139="",Input_Day1!I148=""),"",INDEX(Input_Day1!I$12:I$238,MATCH(IF(Input_Day1!$AG148="","",SMALL(Input_Day1!$AD$12:$AD$238,Input_Day1!$AG148)),Input_Day1!$AD$12:'Input_Day1'!$AD$238,0)))</f>
        <v/>
      </c>
      <c r="J139" s="1" t="str">
        <f>IF($A139="","",INDEX(Input_Day1!J$12:J$238,MATCH(IF(Input_Day1!$AG148="","",SMALL(Input_Day1!$AD$12:$AD$238,Input_Day1!$AG148)),Input_Day1!$AD$12:'Input_Day1'!$AD$238,0)))</f>
        <v/>
      </c>
      <c r="K139" s="4" t="str">
        <f>IF($A139="","",INDEX(Input_Day1!K$12:K$238,MATCH(IF(Input_Day1!$AG148="","",SMALL(Input_Day1!$AD$12:$AD$238,Input_Day1!$AG148)),Input_Day1!$AD$12:'Input_Day1'!$AD$238,0)))</f>
        <v/>
      </c>
      <c r="L139" s="5" t="str">
        <f>IF(OR($A139="",Input_Day1!L148=""),"",INDEX(Input_Day1!L$12:L$238,MATCH(IF(Input_Day1!$AG148="","",SMALL(Input_Day1!$AD$12:$AD$238,Input_Day1!$AG148)),Input_Day1!$AD$12:'Input_Day1'!$AD$238,0)))</f>
        <v/>
      </c>
      <c r="M139" s="1" t="str">
        <f>IF($A139="","",INDEX(Input_Day1!M$12:M$238,MATCH(IF(Input_Day1!$AG148="","",SMALL(Input_Day1!$AD$12:$AD$238,Input_Day1!$AG148)),Input_Day1!$AD$12:'Input_Day1'!$AD$238,0)))</f>
        <v/>
      </c>
      <c r="N139" s="4" t="str">
        <f>IF($A139="","",INDEX(Input_Day1!N$12:N$238,MATCH(IF(Input_Day1!$AG148="","",SMALL(Input_Day1!$AD$12:$AD$238,Input_Day1!$AG148)),Input_Day1!$AD$12:'Input_Day1'!$AD$238,0)))</f>
        <v/>
      </c>
      <c r="O139" s="5" t="str">
        <f>IF(OR($A139="",Input_Day1!O148=""),"",INDEX(Input_Day1!O$12:O$238,MATCH(IF(Input_Day1!$AG148="","",SMALL(Input_Day1!$AD$12:$AD$238,Input_Day1!$AG148)),Input_Day1!$AD$12:'Input_Day1'!$AD$238,0)))</f>
        <v/>
      </c>
      <c r="P139" s="1" t="str">
        <f>IF($A139="","",INDEX(Input_Day1!P$12:P$238,MATCH(IF(Input_Day1!$AG148="","",SMALL(Input_Day1!$AD$12:$AD$238,Input_Day1!$AG148)),Input_Day1!$AD$12:'Input_Day1'!$AD$238,0)))</f>
        <v/>
      </c>
      <c r="Q139" s="4" t="str">
        <f>IF($A139="","",INDEX(Input_Day1!Q$12:Q$238,MATCH(IF(Input_Day1!$AG148="","",SMALL(Input_Day1!$AD$12:$AD$238,Input_Day1!$AG148)),Input_Day1!$AD$12:'Input_Day1'!$AD$238,0)))</f>
        <v/>
      </c>
      <c r="R139" s="5" t="str">
        <f>IF(OR($A139="",Input_Day1!R148=""),"",INDEX(Input_Day1!R$12:R$238,MATCH(IF(Input_Day1!$AG148="","",SMALL(Input_Day1!$AD$12:$AD$238,Input_Day1!$AG148)),Input_Day1!$AD$12:'Input_Day1'!$AD$238,0)))</f>
        <v/>
      </c>
      <c r="S139" s="1" t="str">
        <f>IF($A139="","",INDEX(Input_Day1!S$12:S$238,MATCH(IF(Input_Day1!$AG148="","",SMALL(Input_Day1!$AD$12:$AD$238,Input_Day1!$AG148)),Input_Day1!$AD$12:'Input_Day1'!$AD$238,0)))</f>
        <v/>
      </c>
      <c r="T139" s="4" t="str">
        <f>IF($A139="","",INDEX(Input_Day1!T$12:T$238,MATCH(IF(Input_Day1!$AG148="","",SMALL(Input_Day1!$AD$12:$AD$238,Input_Day1!$AG148)),Input_Day1!$AD$12:'Input_Day1'!$AD$238,0)))</f>
        <v/>
      </c>
      <c r="U139" s="5" t="str">
        <f>IF(OR($A139="",Input_Day1!U148=""),"",INDEX(Input_Day1!U$12:U$238,MATCH(IF(Input_Day1!$AG148="","",SMALL(Input_Day1!$AD$12:$AD$238,Input_Day1!$AG148)),Input_Day1!$AD$12:'Input_Day1'!$AD$238,0)))</f>
        <v/>
      </c>
      <c r="V139" s="1" t="str">
        <f>IF($A139="","",INDEX(Input_Day1!V$12:V$238,MATCH(IF(Input_Day1!$AG148="","",SMALL(Input_Day1!$AD$12:$AD$238,Input_Day1!$AG148)),Input_Day1!$AD$12:'Input_Day1'!$AD$238,0)))</f>
        <v/>
      </c>
      <c r="W139" s="4" t="str">
        <f>IF($A139="","",INDEX(Input_Day1!W$12:W$238,MATCH(IF(Input_Day1!$AG148="","",SMALL(Input_Day1!$AD$12:$AD$238,Input_Day1!$AG148)),Input_Day1!$AD$12:'Input_Day1'!$AD$238,0)))</f>
        <v/>
      </c>
      <c r="X139" s="5" t="str">
        <f>IF(OR($A139="",Input_Day1!X148=""),"",INDEX(Input_Day1!X$12:X$238,MATCH(IF(Input_Day1!$AG148="","",SMALL(Input_Day1!$AD$12:$AD$238,Input_Day1!$AG148)),Input_Day1!$AD$12:'Input_Day1'!$AD$238,0)))</f>
        <v/>
      </c>
      <c r="Y139" s="1" t="str">
        <f>IF($A139="","",INDEX(Input_Day1!Y$12:Y$238,MATCH(IF(Input_Day1!$AG148="","",SMALL(Input_Day1!$AD$12:$AD$238,Input_Day1!$AG148)),Input_Day1!$AD$12:'Input_Day1'!$AD$238,0)))</f>
        <v/>
      </c>
      <c r="Z139" s="1" t="str">
        <f>IF($A139="","",INDEX(Input_Day1!Z$12:Z$238,MATCH(IF(Input_Day1!$AG148="","",SMALL(Input_Day1!$AD$12:$AD$238,Input_Day1!$AG148)),Input_Day1!$AD$12:'Input_Day1'!$AD$238,0)))</f>
        <v/>
      </c>
    </row>
    <row r="140" spans="1:26" x14ac:dyDescent="0.35">
      <c r="A140" s="1" t="str">
        <f>INDEX(Input_Day1!AC$12:AC$238,MATCH(IF(Input_Day1!$AG149="","",SMALL(Input_Day1!$AD$12:$AD$238,Input_Day1!$AG149)),Input_Day1!$AD$12:'Input_Day1'!$AD$238,0))</f>
        <v/>
      </c>
      <c r="B140" s="1" t="str">
        <f>IF($A140="","",INDEX(Input_Day1!A$12:A$238,MATCH(IF(Input_Day1!$AG149="","",SMALL(Input_Day1!$AD$12:$AD$238,Input_Day1!$AG149)),Input_Day1!$AD$12:'Input_Day1'!$AD$238,0)))</f>
        <v/>
      </c>
      <c r="C140" s="1" t="str">
        <f>IF($A140="","",INDEX(Input_Day1!B$12:B$238,MATCH(IF(Input_Day1!$AG149="","",SMALL(Input_Day1!$AD$12:$AD$238,Input_Day1!$AG149)),Input_Day1!$AD$12:'Input_Day1'!$AD$238,0)))</f>
        <v/>
      </c>
      <c r="D140" s="1" t="str">
        <f>IF($A140="","",INDEX(Input_Day1!C$12:C$238,MATCH(IF(Input_Day1!$AG149="","",SMALL(Input_Day1!$AD$12:$AD$238,Input_Day1!$AG149)),Input_Day1!$AD$12:'Input_Day1'!$AD$238,0)))</f>
        <v/>
      </c>
      <c r="E140" s="4" t="str">
        <f>IF($A140="","",INDEX(Input_Day1!D$12:D$238,MATCH(IF(Input_Day1!$AG149="","",SMALL(Input_Day1!$AD$12:$AD$238,Input_Day1!$AG149)),Input_Day1!$AD$12:'Input_Day1'!$AD$238,0)))</f>
        <v/>
      </c>
      <c r="F140" s="5" t="str">
        <f>IF(OR($A140="",Input_Day1!F149=""),"",INDEX(Input_Day1!F$12:F$238,MATCH(IF(Input_Day1!$AG149="","",SMALL(Input_Day1!$AD$12:$AD$238,Input_Day1!$AG149)),Input_Day1!$AD$12:'Input_Day1'!$AD$238,0)))</f>
        <v/>
      </c>
      <c r="G140" s="1" t="str">
        <f>IF($A140="","",INDEX(Input_Day1!G$12:G$238,MATCH(IF(Input_Day1!$AG149="","",SMALL(Input_Day1!$AD$12:$AD$238,Input_Day1!$AG149)),Input_Day1!$AD$12:'Input_Day1'!$AD$238,0)))</f>
        <v/>
      </c>
      <c r="H140" s="4" t="str">
        <f>IF($A140="","",INDEX(Input_Day1!H$12:H$238,MATCH(IF(Input_Day1!$AG149="","",SMALL(Input_Day1!$AD$12:$AD$238,Input_Day1!$AG149)),Input_Day1!$AD$12:'Input_Day1'!$AD$238,0)))</f>
        <v/>
      </c>
      <c r="I140" s="5" t="str">
        <f>IF(OR($A140="",Input_Day1!I149=""),"",INDEX(Input_Day1!I$12:I$238,MATCH(IF(Input_Day1!$AG149="","",SMALL(Input_Day1!$AD$12:$AD$238,Input_Day1!$AG149)),Input_Day1!$AD$12:'Input_Day1'!$AD$238,0)))</f>
        <v/>
      </c>
      <c r="J140" s="1" t="str">
        <f>IF($A140="","",INDEX(Input_Day1!J$12:J$238,MATCH(IF(Input_Day1!$AG149="","",SMALL(Input_Day1!$AD$12:$AD$238,Input_Day1!$AG149)),Input_Day1!$AD$12:'Input_Day1'!$AD$238,0)))</f>
        <v/>
      </c>
      <c r="K140" s="4" t="str">
        <f>IF($A140="","",INDEX(Input_Day1!K$12:K$238,MATCH(IF(Input_Day1!$AG149="","",SMALL(Input_Day1!$AD$12:$AD$238,Input_Day1!$AG149)),Input_Day1!$AD$12:'Input_Day1'!$AD$238,0)))</f>
        <v/>
      </c>
      <c r="L140" s="5" t="str">
        <f>IF(OR($A140="",Input_Day1!L149=""),"",INDEX(Input_Day1!L$12:L$238,MATCH(IF(Input_Day1!$AG149="","",SMALL(Input_Day1!$AD$12:$AD$238,Input_Day1!$AG149)),Input_Day1!$AD$12:'Input_Day1'!$AD$238,0)))</f>
        <v/>
      </c>
      <c r="M140" s="1" t="str">
        <f>IF($A140="","",INDEX(Input_Day1!M$12:M$238,MATCH(IF(Input_Day1!$AG149="","",SMALL(Input_Day1!$AD$12:$AD$238,Input_Day1!$AG149)),Input_Day1!$AD$12:'Input_Day1'!$AD$238,0)))</f>
        <v/>
      </c>
      <c r="N140" s="4" t="str">
        <f>IF($A140="","",INDEX(Input_Day1!N$12:N$238,MATCH(IF(Input_Day1!$AG149="","",SMALL(Input_Day1!$AD$12:$AD$238,Input_Day1!$AG149)),Input_Day1!$AD$12:'Input_Day1'!$AD$238,0)))</f>
        <v/>
      </c>
      <c r="O140" s="5" t="str">
        <f>IF(OR($A140="",Input_Day1!O149=""),"",INDEX(Input_Day1!O$12:O$238,MATCH(IF(Input_Day1!$AG149="","",SMALL(Input_Day1!$AD$12:$AD$238,Input_Day1!$AG149)),Input_Day1!$AD$12:'Input_Day1'!$AD$238,0)))</f>
        <v/>
      </c>
      <c r="P140" s="1" t="str">
        <f>IF($A140="","",INDEX(Input_Day1!P$12:P$238,MATCH(IF(Input_Day1!$AG149="","",SMALL(Input_Day1!$AD$12:$AD$238,Input_Day1!$AG149)),Input_Day1!$AD$12:'Input_Day1'!$AD$238,0)))</f>
        <v/>
      </c>
      <c r="Q140" s="4" t="str">
        <f>IF($A140="","",INDEX(Input_Day1!Q$12:Q$238,MATCH(IF(Input_Day1!$AG149="","",SMALL(Input_Day1!$AD$12:$AD$238,Input_Day1!$AG149)),Input_Day1!$AD$12:'Input_Day1'!$AD$238,0)))</f>
        <v/>
      </c>
      <c r="R140" s="5" t="str">
        <f>IF(OR($A140="",Input_Day1!R149=""),"",INDEX(Input_Day1!R$12:R$238,MATCH(IF(Input_Day1!$AG149="","",SMALL(Input_Day1!$AD$12:$AD$238,Input_Day1!$AG149)),Input_Day1!$AD$12:'Input_Day1'!$AD$238,0)))</f>
        <v/>
      </c>
      <c r="S140" s="1" t="str">
        <f>IF($A140="","",INDEX(Input_Day1!S$12:S$238,MATCH(IF(Input_Day1!$AG149="","",SMALL(Input_Day1!$AD$12:$AD$238,Input_Day1!$AG149)),Input_Day1!$AD$12:'Input_Day1'!$AD$238,0)))</f>
        <v/>
      </c>
      <c r="T140" s="4" t="str">
        <f>IF($A140="","",INDEX(Input_Day1!T$12:T$238,MATCH(IF(Input_Day1!$AG149="","",SMALL(Input_Day1!$AD$12:$AD$238,Input_Day1!$AG149)),Input_Day1!$AD$12:'Input_Day1'!$AD$238,0)))</f>
        <v/>
      </c>
      <c r="U140" s="5" t="str">
        <f>IF(OR($A140="",Input_Day1!U149=""),"",INDEX(Input_Day1!U$12:U$238,MATCH(IF(Input_Day1!$AG149="","",SMALL(Input_Day1!$AD$12:$AD$238,Input_Day1!$AG149)),Input_Day1!$AD$12:'Input_Day1'!$AD$238,0)))</f>
        <v/>
      </c>
      <c r="V140" s="1" t="str">
        <f>IF($A140="","",INDEX(Input_Day1!V$12:V$238,MATCH(IF(Input_Day1!$AG149="","",SMALL(Input_Day1!$AD$12:$AD$238,Input_Day1!$AG149)),Input_Day1!$AD$12:'Input_Day1'!$AD$238,0)))</f>
        <v/>
      </c>
      <c r="W140" s="4" t="str">
        <f>IF($A140="","",INDEX(Input_Day1!W$12:W$238,MATCH(IF(Input_Day1!$AG149="","",SMALL(Input_Day1!$AD$12:$AD$238,Input_Day1!$AG149)),Input_Day1!$AD$12:'Input_Day1'!$AD$238,0)))</f>
        <v/>
      </c>
      <c r="X140" s="5" t="str">
        <f>IF(OR($A140="",Input_Day1!X149=""),"",INDEX(Input_Day1!X$12:X$238,MATCH(IF(Input_Day1!$AG149="","",SMALL(Input_Day1!$AD$12:$AD$238,Input_Day1!$AG149)),Input_Day1!$AD$12:'Input_Day1'!$AD$238,0)))</f>
        <v/>
      </c>
      <c r="Y140" s="1" t="str">
        <f>IF($A140="","",INDEX(Input_Day1!Y$12:Y$238,MATCH(IF(Input_Day1!$AG149="","",SMALL(Input_Day1!$AD$12:$AD$238,Input_Day1!$AG149)),Input_Day1!$AD$12:'Input_Day1'!$AD$238,0)))</f>
        <v/>
      </c>
      <c r="Z140" s="1" t="str">
        <f>IF($A140="","",INDEX(Input_Day1!Z$12:Z$238,MATCH(IF(Input_Day1!$AG149="","",SMALL(Input_Day1!$AD$12:$AD$238,Input_Day1!$AG149)),Input_Day1!$AD$12:'Input_Day1'!$AD$238,0)))</f>
        <v/>
      </c>
    </row>
    <row r="141" spans="1:26" x14ac:dyDescent="0.35">
      <c r="A141" s="1" t="str">
        <f>INDEX(Input_Day1!AC$12:AC$238,MATCH(IF(Input_Day1!$AG150="","",SMALL(Input_Day1!$AD$12:$AD$238,Input_Day1!$AG150)),Input_Day1!$AD$12:'Input_Day1'!$AD$238,0))</f>
        <v/>
      </c>
      <c r="B141" s="1" t="str">
        <f>IF($A141="","",INDEX(Input_Day1!A$12:A$238,MATCH(IF(Input_Day1!$AG150="","",SMALL(Input_Day1!$AD$12:$AD$238,Input_Day1!$AG150)),Input_Day1!$AD$12:'Input_Day1'!$AD$238,0)))</f>
        <v/>
      </c>
      <c r="C141" s="1" t="str">
        <f>IF($A141="","",INDEX(Input_Day1!B$12:B$238,MATCH(IF(Input_Day1!$AG150="","",SMALL(Input_Day1!$AD$12:$AD$238,Input_Day1!$AG150)),Input_Day1!$AD$12:'Input_Day1'!$AD$238,0)))</f>
        <v/>
      </c>
      <c r="D141" s="1" t="str">
        <f>IF($A141="","",INDEX(Input_Day1!C$12:C$238,MATCH(IF(Input_Day1!$AG150="","",SMALL(Input_Day1!$AD$12:$AD$238,Input_Day1!$AG150)),Input_Day1!$AD$12:'Input_Day1'!$AD$238,0)))</f>
        <v/>
      </c>
      <c r="E141" s="4" t="str">
        <f>IF($A141="","",INDEX(Input_Day1!D$12:D$238,MATCH(IF(Input_Day1!$AG150="","",SMALL(Input_Day1!$AD$12:$AD$238,Input_Day1!$AG150)),Input_Day1!$AD$12:'Input_Day1'!$AD$238,0)))</f>
        <v/>
      </c>
      <c r="F141" s="5" t="str">
        <f>IF(OR($A141="",Input_Day1!F150=""),"",INDEX(Input_Day1!F$12:F$238,MATCH(IF(Input_Day1!$AG150="","",SMALL(Input_Day1!$AD$12:$AD$238,Input_Day1!$AG150)),Input_Day1!$AD$12:'Input_Day1'!$AD$238,0)))</f>
        <v/>
      </c>
      <c r="G141" s="1" t="str">
        <f>IF($A141="","",INDEX(Input_Day1!G$12:G$238,MATCH(IF(Input_Day1!$AG150="","",SMALL(Input_Day1!$AD$12:$AD$238,Input_Day1!$AG150)),Input_Day1!$AD$12:'Input_Day1'!$AD$238,0)))</f>
        <v/>
      </c>
      <c r="H141" s="4" t="str">
        <f>IF($A141="","",INDEX(Input_Day1!H$12:H$238,MATCH(IF(Input_Day1!$AG150="","",SMALL(Input_Day1!$AD$12:$AD$238,Input_Day1!$AG150)),Input_Day1!$AD$12:'Input_Day1'!$AD$238,0)))</f>
        <v/>
      </c>
      <c r="I141" s="5" t="str">
        <f>IF(OR($A141="",Input_Day1!I150=""),"",INDEX(Input_Day1!I$12:I$238,MATCH(IF(Input_Day1!$AG150="","",SMALL(Input_Day1!$AD$12:$AD$238,Input_Day1!$AG150)),Input_Day1!$AD$12:'Input_Day1'!$AD$238,0)))</f>
        <v/>
      </c>
      <c r="J141" s="1" t="str">
        <f>IF($A141="","",INDEX(Input_Day1!J$12:J$238,MATCH(IF(Input_Day1!$AG150="","",SMALL(Input_Day1!$AD$12:$AD$238,Input_Day1!$AG150)),Input_Day1!$AD$12:'Input_Day1'!$AD$238,0)))</f>
        <v/>
      </c>
      <c r="K141" s="4" t="str">
        <f>IF($A141="","",INDEX(Input_Day1!K$12:K$238,MATCH(IF(Input_Day1!$AG150="","",SMALL(Input_Day1!$AD$12:$AD$238,Input_Day1!$AG150)),Input_Day1!$AD$12:'Input_Day1'!$AD$238,0)))</f>
        <v/>
      </c>
      <c r="L141" s="5" t="str">
        <f>IF(OR($A141="",Input_Day1!L150=""),"",INDEX(Input_Day1!L$12:L$238,MATCH(IF(Input_Day1!$AG150="","",SMALL(Input_Day1!$AD$12:$AD$238,Input_Day1!$AG150)),Input_Day1!$AD$12:'Input_Day1'!$AD$238,0)))</f>
        <v/>
      </c>
      <c r="M141" s="1" t="str">
        <f>IF($A141="","",INDEX(Input_Day1!M$12:M$238,MATCH(IF(Input_Day1!$AG150="","",SMALL(Input_Day1!$AD$12:$AD$238,Input_Day1!$AG150)),Input_Day1!$AD$12:'Input_Day1'!$AD$238,0)))</f>
        <v/>
      </c>
      <c r="N141" s="4" t="str">
        <f>IF($A141="","",INDEX(Input_Day1!N$12:N$238,MATCH(IF(Input_Day1!$AG150="","",SMALL(Input_Day1!$AD$12:$AD$238,Input_Day1!$AG150)),Input_Day1!$AD$12:'Input_Day1'!$AD$238,0)))</f>
        <v/>
      </c>
      <c r="O141" s="5" t="str">
        <f>IF(OR($A141="",Input_Day1!O150=""),"",INDEX(Input_Day1!O$12:O$238,MATCH(IF(Input_Day1!$AG150="","",SMALL(Input_Day1!$AD$12:$AD$238,Input_Day1!$AG150)),Input_Day1!$AD$12:'Input_Day1'!$AD$238,0)))</f>
        <v/>
      </c>
      <c r="P141" s="1" t="str">
        <f>IF($A141="","",INDEX(Input_Day1!P$12:P$238,MATCH(IF(Input_Day1!$AG150="","",SMALL(Input_Day1!$AD$12:$AD$238,Input_Day1!$AG150)),Input_Day1!$AD$12:'Input_Day1'!$AD$238,0)))</f>
        <v/>
      </c>
      <c r="Q141" s="4" t="str">
        <f>IF($A141="","",INDEX(Input_Day1!Q$12:Q$238,MATCH(IF(Input_Day1!$AG150="","",SMALL(Input_Day1!$AD$12:$AD$238,Input_Day1!$AG150)),Input_Day1!$AD$12:'Input_Day1'!$AD$238,0)))</f>
        <v/>
      </c>
      <c r="R141" s="5" t="str">
        <f>IF(OR($A141="",Input_Day1!R150=""),"",INDEX(Input_Day1!R$12:R$238,MATCH(IF(Input_Day1!$AG150="","",SMALL(Input_Day1!$AD$12:$AD$238,Input_Day1!$AG150)),Input_Day1!$AD$12:'Input_Day1'!$AD$238,0)))</f>
        <v/>
      </c>
      <c r="S141" s="1" t="str">
        <f>IF($A141="","",INDEX(Input_Day1!S$12:S$238,MATCH(IF(Input_Day1!$AG150="","",SMALL(Input_Day1!$AD$12:$AD$238,Input_Day1!$AG150)),Input_Day1!$AD$12:'Input_Day1'!$AD$238,0)))</f>
        <v/>
      </c>
      <c r="T141" s="4" t="str">
        <f>IF($A141="","",INDEX(Input_Day1!T$12:T$238,MATCH(IF(Input_Day1!$AG150="","",SMALL(Input_Day1!$AD$12:$AD$238,Input_Day1!$AG150)),Input_Day1!$AD$12:'Input_Day1'!$AD$238,0)))</f>
        <v/>
      </c>
      <c r="U141" s="5" t="str">
        <f>IF(OR($A141="",Input_Day1!U150=""),"",INDEX(Input_Day1!U$12:U$238,MATCH(IF(Input_Day1!$AG150="","",SMALL(Input_Day1!$AD$12:$AD$238,Input_Day1!$AG150)),Input_Day1!$AD$12:'Input_Day1'!$AD$238,0)))</f>
        <v/>
      </c>
      <c r="V141" s="1" t="str">
        <f>IF($A141="","",INDEX(Input_Day1!V$12:V$238,MATCH(IF(Input_Day1!$AG150="","",SMALL(Input_Day1!$AD$12:$AD$238,Input_Day1!$AG150)),Input_Day1!$AD$12:'Input_Day1'!$AD$238,0)))</f>
        <v/>
      </c>
      <c r="W141" s="4" t="str">
        <f>IF($A141="","",INDEX(Input_Day1!W$12:W$238,MATCH(IF(Input_Day1!$AG150="","",SMALL(Input_Day1!$AD$12:$AD$238,Input_Day1!$AG150)),Input_Day1!$AD$12:'Input_Day1'!$AD$238,0)))</f>
        <v/>
      </c>
      <c r="X141" s="5" t="str">
        <f>IF(OR($A141="",Input_Day1!X150=""),"",INDEX(Input_Day1!X$12:X$238,MATCH(IF(Input_Day1!$AG150="","",SMALL(Input_Day1!$AD$12:$AD$238,Input_Day1!$AG150)),Input_Day1!$AD$12:'Input_Day1'!$AD$238,0)))</f>
        <v/>
      </c>
      <c r="Y141" s="1" t="str">
        <f>IF($A141="","",INDEX(Input_Day1!Y$12:Y$238,MATCH(IF(Input_Day1!$AG150="","",SMALL(Input_Day1!$AD$12:$AD$238,Input_Day1!$AG150)),Input_Day1!$AD$12:'Input_Day1'!$AD$238,0)))</f>
        <v/>
      </c>
      <c r="Z141" s="1" t="str">
        <f>IF($A141="","",INDEX(Input_Day1!Z$12:Z$238,MATCH(IF(Input_Day1!$AG150="","",SMALL(Input_Day1!$AD$12:$AD$238,Input_Day1!$AG150)),Input_Day1!$AD$12:'Input_Day1'!$AD$238,0)))</f>
        <v/>
      </c>
    </row>
    <row r="142" spans="1:26" x14ac:dyDescent="0.35">
      <c r="A142" s="1" t="str">
        <f>INDEX(Input_Day1!AC$12:AC$238,MATCH(IF(Input_Day1!$AG151="","",SMALL(Input_Day1!$AD$12:$AD$238,Input_Day1!$AG151)),Input_Day1!$AD$12:'Input_Day1'!$AD$238,0))</f>
        <v/>
      </c>
      <c r="B142" s="1" t="str">
        <f>IF($A142="","",INDEX(Input_Day1!A$12:A$238,MATCH(IF(Input_Day1!$AG151="","",SMALL(Input_Day1!$AD$12:$AD$238,Input_Day1!$AG151)),Input_Day1!$AD$12:'Input_Day1'!$AD$238,0)))</f>
        <v/>
      </c>
      <c r="C142" s="1" t="str">
        <f>IF($A142="","",INDEX(Input_Day1!B$12:B$238,MATCH(IF(Input_Day1!$AG151="","",SMALL(Input_Day1!$AD$12:$AD$238,Input_Day1!$AG151)),Input_Day1!$AD$12:'Input_Day1'!$AD$238,0)))</f>
        <v/>
      </c>
      <c r="D142" s="1" t="str">
        <f>IF($A142="","",INDEX(Input_Day1!C$12:C$238,MATCH(IF(Input_Day1!$AG151="","",SMALL(Input_Day1!$AD$12:$AD$238,Input_Day1!$AG151)),Input_Day1!$AD$12:'Input_Day1'!$AD$238,0)))</f>
        <v/>
      </c>
      <c r="E142" s="4" t="str">
        <f>IF($A142="","",INDEX(Input_Day1!D$12:D$238,MATCH(IF(Input_Day1!$AG151="","",SMALL(Input_Day1!$AD$12:$AD$238,Input_Day1!$AG151)),Input_Day1!$AD$12:'Input_Day1'!$AD$238,0)))</f>
        <v/>
      </c>
      <c r="F142" s="5" t="str">
        <f>IF(OR($A142="",Input_Day1!F151=""),"",INDEX(Input_Day1!F$12:F$238,MATCH(IF(Input_Day1!$AG151="","",SMALL(Input_Day1!$AD$12:$AD$238,Input_Day1!$AG151)),Input_Day1!$AD$12:'Input_Day1'!$AD$238,0)))</f>
        <v/>
      </c>
      <c r="G142" s="1" t="str">
        <f>IF($A142="","",INDEX(Input_Day1!G$12:G$238,MATCH(IF(Input_Day1!$AG151="","",SMALL(Input_Day1!$AD$12:$AD$238,Input_Day1!$AG151)),Input_Day1!$AD$12:'Input_Day1'!$AD$238,0)))</f>
        <v/>
      </c>
      <c r="H142" s="4" t="str">
        <f>IF($A142="","",INDEX(Input_Day1!H$12:H$238,MATCH(IF(Input_Day1!$AG151="","",SMALL(Input_Day1!$AD$12:$AD$238,Input_Day1!$AG151)),Input_Day1!$AD$12:'Input_Day1'!$AD$238,0)))</f>
        <v/>
      </c>
      <c r="I142" s="5" t="str">
        <f>IF(OR($A142="",Input_Day1!I151=""),"",INDEX(Input_Day1!I$12:I$238,MATCH(IF(Input_Day1!$AG151="","",SMALL(Input_Day1!$AD$12:$AD$238,Input_Day1!$AG151)),Input_Day1!$AD$12:'Input_Day1'!$AD$238,0)))</f>
        <v/>
      </c>
      <c r="J142" s="1" t="str">
        <f>IF($A142="","",INDEX(Input_Day1!J$12:J$238,MATCH(IF(Input_Day1!$AG151="","",SMALL(Input_Day1!$AD$12:$AD$238,Input_Day1!$AG151)),Input_Day1!$AD$12:'Input_Day1'!$AD$238,0)))</f>
        <v/>
      </c>
      <c r="K142" s="4" t="str">
        <f>IF($A142="","",INDEX(Input_Day1!K$12:K$238,MATCH(IF(Input_Day1!$AG151="","",SMALL(Input_Day1!$AD$12:$AD$238,Input_Day1!$AG151)),Input_Day1!$AD$12:'Input_Day1'!$AD$238,0)))</f>
        <v/>
      </c>
      <c r="L142" s="5" t="str">
        <f>IF(OR($A142="",Input_Day1!L151=""),"",INDEX(Input_Day1!L$12:L$238,MATCH(IF(Input_Day1!$AG151="","",SMALL(Input_Day1!$AD$12:$AD$238,Input_Day1!$AG151)),Input_Day1!$AD$12:'Input_Day1'!$AD$238,0)))</f>
        <v/>
      </c>
      <c r="M142" s="1" t="str">
        <f>IF($A142="","",INDEX(Input_Day1!M$12:M$238,MATCH(IF(Input_Day1!$AG151="","",SMALL(Input_Day1!$AD$12:$AD$238,Input_Day1!$AG151)),Input_Day1!$AD$12:'Input_Day1'!$AD$238,0)))</f>
        <v/>
      </c>
      <c r="N142" s="4" t="str">
        <f>IF($A142="","",INDEX(Input_Day1!N$12:N$238,MATCH(IF(Input_Day1!$AG151="","",SMALL(Input_Day1!$AD$12:$AD$238,Input_Day1!$AG151)),Input_Day1!$AD$12:'Input_Day1'!$AD$238,0)))</f>
        <v/>
      </c>
      <c r="O142" s="5" t="str">
        <f>IF(OR($A142="",Input_Day1!O151=""),"",INDEX(Input_Day1!O$12:O$238,MATCH(IF(Input_Day1!$AG151="","",SMALL(Input_Day1!$AD$12:$AD$238,Input_Day1!$AG151)),Input_Day1!$AD$12:'Input_Day1'!$AD$238,0)))</f>
        <v/>
      </c>
      <c r="P142" s="1" t="str">
        <f>IF($A142="","",INDEX(Input_Day1!P$12:P$238,MATCH(IF(Input_Day1!$AG151="","",SMALL(Input_Day1!$AD$12:$AD$238,Input_Day1!$AG151)),Input_Day1!$AD$12:'Input_Day1'!$AD$238,0)))</f>
        <v/>
      </c>
      <c r="Q142" s="4" t="str">
        <f>IF($A142="","",INDEX(Input_Day1!Q$12:Q$238,MATCH(IF(Input_Day1!$AG151="","",SMALL(Input_Day1!$AD$12:$AD$238,Input_Day1!$AG151)),Input_Day1!$AD$12:'Input_Day1'!$AD$238,0)))</f>
        <v/>
      </c>
      <c r="R142" s="5" t="str">
        <f>IF(OR($A142="",Input_Day1!R151=""),"",INDEX(Input_Day1!R$12:R$238,MATCH(IF(Input_Day1!$AG151="","",SMALL(Input_Day1!$AD$12:$AD$238,Input_Day1!$AG151)),Input_Day1!$AD$12:'Input_Day1'!$AD$238,0)))</f>
        <v/>
      </c>
      <c r="S142" s="1" t="str">
        <f>IF($A142="","",INDEX(Input_Day1!S$12:S$238,MATCH(IF(Input_Day1!$AG151="","",SMALL(Input_Day1!$AD$12:$AD$238,Input_Day1!$AG151)),Input_Day1!$AD$12:'Input_Day1'!$AD$238,0)))</f>
        <v/>
      </c>
      <c r="T142" s="4" t="str">
        <f>IF($A142="","",INDEX(Input_Day1!T$12:T$238,MATCH(IF(Input_Day1!$AG151="","",SMALL(Input_Day1!$AD$12:$AD$238,Input_Day1!$AG151)),Input_Day1!$AD$12:'Input_Day1'!$AD$238,0)))</f>
        <v/>
      </c>
      <c r="U142" s="5" t="str">
        <f>IF(OR($A142="",Input_Day1!U151=""),"",INDEX(Input_Day1!U$12:U$238,MATCH(IF(Input_Day1!$AG151="","",SMALL(Input_Day1!$AD$12:$AD$238,Input_Day1!$AG151)),Input_Day1!$AD$12:'Input_Day1'!$AD$238,0)))</f>
        <v/>
      </c>
      <c r="V142" s="1" t="str">
        <f>IF($A142="","",INDEX(Input_Day1!V$12:V$238,MATCH(IF(Input_Day1!$AG151="","",SMALL(Input_Day1!$AD$12:$AD$238,Input_Day1!$AG151)),Input_Day1!$AD$12:'Input_Day1'!$AD$238,0)))</f>
        <v/>
      </c>
      <c r="W142" s="4" t="str">
        <f>IF($A142="","",INDEX(Input_Day1!W$12:W$238,MATCH(IF(Input_Day1!$AG151="","",SMALL(Input_Day1!$AD$12:$AD$238,Input_Day1!$AG151)),Input_Day1!$AD$12:'Input_Day1'!$AD$238,0)))</f>
        <v/>
      </c>
      <c r="X142" s="5" t="str">
        <f>IF(OR($A142="",Input_Day1!X151=""),"",INDEX(Input_Day1!X$12:X$238,MATCH(IF(Input_Day1!$AG151="","",SMALL(Input_Day1!$AD$12:$AD$238,Input_Day1!$AG151)),Input_Day1!$AD$12:'Input_Day1'!$AD$238,0)))</f>
        <v/>
      </c>
      <c r="Y142" s="1" t="str">
        <f>IF($A142="","",INDEX(Input_Day1!Y$12:Y$238,MATCH(IF(Input_Day1!$AG151="","",SMALL(Input_Day1!$AD$12:$AD$238,Input_Day1!$AG151)),Input_Day1!$AD$12:'Input_Day1'!$AD$238,0)))</f>
        <v/>
      </c>
      <c r="Z142" s="1" t="str">
        <f>IF($A142="","",INDEX(Input_Day1!Z$12:Z$238,MATCH(IF(Input_Day1!$AG151="","",SMALL(Input_Day1!$AD$12:$AD$238,Input_Day1!$AG151)),Input_Day1!$AD$12:'Input_Day1'!$AD$238,0)))</f>
        <v/>
      </c>
    </row>
    <row r="143" spans="1:26" x14ac:dyDescent="0.35">
      <c r="A143" s="1" t="str">
        <f>INDEX(Input_Day1!AC$12:AC$238,MATCH(IF(Input_Day1!$AG152="","",SMALL(Input_Day1!$AD$12:$AD$238,Input_Day1!$AG152)),Input_Day1!$AD$12:'Input_Day1'!$AD$238,0))</f>
        <v/>
      </c>
      <c r="B143" s="1" t="str">
        <f>IF($A143="","",INDEX(Input_Day1!A$12:A$238,MATCH(IF(Input_Day1!$AG152="","",SMALL(Input_Day1!$AD$12:$AD$238,Input_Day1!$AG152)),Input_Day1!$AD$12:'Input_Day1'!$AD$238,0)))</f>
        <v/>
      </c>
      <c r="C143" s="1" t="str">
        <f>IF($A143="","",INDEX(Input_Day1!B$12:B$238,MATCH(IF(Input_Day1!$AG152="","",SMALL(Input_Day1!$AD$12:$AD$238,Input_Day1!$AG152)),Input_Day1!$AD$12:'Input_Day1'!$AD$238,0)))</f>
        <v/>
      </c>
      <c r="D143" s="1" t="str">
        <f>IF($A143="","",INDEX(Input_Day1!C$12:C$238,MATCH(IF(Input_Day1!$AG152="","",SMALL(Input_Day1!$AD$12:$AD$238,Input_Day1!$AG152)),Input_Day1!$AD$12:'Input_Day1'!$AD$238,0)))</f>
        <v/>
      </c>
      <c r="E143" s="4" t="str">
        <f>IF($A143="","",INDEX(Input_Day1!D$12:D$238,MATCH(IF(Input_Day1!$AG152="","",SMALL(Input_Day1!$AD$12:$AD$238,Input_Day1!$AG152)),Input_Day1!$AD$12:'Input_Day1'!$AD$238,0)))</f>
        <v/>
      </c>
      <c r="F143" s="5" t="str">
        <f>IF(OR($A143="",Input_Day1!F152=""),"",INDEX(Input_Day1!F$12:F$238,MATCH(IF(Input_Day1!$AG152="","",SMALL(Input_Day1!$AD$12:$AD$238,Input_Day1!$AG152)),Input_Day1!$AD$12:'Input_Day1'!$AD$238,0)))</f>
        <v/>
      </c>
      <c r="G143" s="1" t="str">
        <f>IF($A143="","",INDEX(Input_Day1!G$12:G$238,MATCH(IF(Input_Day1!$AG152="","",SMALL(Input_Day1!$AD$12:$AD$238,Input_Day1!$AG152)),Input_Day1!$AD$12:'Input_Day1'!$AD$238,0)))</f>
        <v/>
      </c>
      <c r="H143" s="4" t="str">
        <f>IF($A143="","",INDEX(Input_Day1!H$12:H$238,MATCH(IF(Input_Day1!$AG152="","",SMALL(Input_Day1!$AD$12:$AD$238,Input_Day1!$AG152)),Input_Day1!$AD$12:'Input_Day1'!$AD$238,0)))</f>
        <v/>
      </c>
      <c r="I143" s="5" t="str">
        <f>IF(OR($A143="",Input_Day1!I152=""),"",INDEX(Input_Day1!I$12:I$238,MATCH(IF(Input_Day1!$AG152="","",SMALL(Input_Day1!$AD$12:$AD$238,Input_Day1!$AG152)),Input_Day1!$AD$12:'Input_Day1'!$AD$238,0)))</f>
        <v/>
      </c>
      <c r="J143" s="1" t="str">
        <f>IF($A143="","",INDEX(Input_Day1!J$12:J$238,MATCH(IF(Input_Day1!$AG152="","",SMALL(Input_Day1!$AD$12:$AD$238,Input_Day1!$AG152)),Input_Day1!$AD$12:'Input_Day1'!$AD$238,0)))</f>
        <v/>
      </c>
      <c r="K143" s="4" t="str">
        <f>IF($A143="","",INDEX(Input_Day1!K$12:K$238,MATCH(IF(Input_Day1!$AG152="","",SMALL(Input_Day1!$AD$12:$AD$238,Input_Day1!$AG152)),Input_Day1!$AD$12:'Input_Day1'!$AD$238,0)))</f>
        <v/>
      </c>
      <c r="L143" s="5" t="str">
        <f>IF(OR($A143="",Input_Day1!L152=""),"",INDEX(Input_Day1!L$12:L$238,MATCH(IF(Input_Day1!$AG152="","",SMALL(Input_Day1!$AD$12:$AD$238,Input_Day1!$AG152)),Input_Day1!$AD$12:'Input_Day1'!$AD$238,0)))</f>
        <v/>
      </c>
      <c r="M143" s="1" t="str">
        <f>IF($A143="","",INDEX(Input_Day1!M$12:M$238,MATCH(IF(Input_Day1!$AG152="","",SMALL(Input_Day1!$AD$12:$AD$238,Input_Day1!$AG152)),Input_Day1!$AD$12:'Input_Day1'!$AD$238,0)))</f>
        <v/>
      </c>
      <c r="N143" s="4" t="str">
        <f>IF($A143="","",INDEX(Input_Day1!N$12:N$238,MATCH(IF(Input_Day1!$AG152="","",SMALL(Input_Day1!$AD$12:$AD$238,Input_Day1!$AG152)),Input_Day1!$AD$12:'Input_Day1'!$AD$238,0)))</f>
        <v/>
      </c>
      <c r="O143" s="5" t="str">
        <f>IF(OR($A143="",Input_Day1!O152=""),"",INDEX(Input_Day1!O$12:O$238,MATCH(IF(Input_Day1!$AG152="","",SMALL(Input_Day1!$AD$12:$AD$238,Input_Day1!$AG152)),Input_Day1!$AD$12:'Input_Day1'!$AD$238,0)))</f>
        <v/>
      </c>
      <c r="P143" s="1" t="str">
        <f>IF($A143="","",INDEX(Input_Day1!P$12:P$238,MATCH(IF(Input_Day1!$AG152="","",SMALL(Input_Day1!$AD$12:$AD$238,Input_Day1!$AG152)),Input_Day1!$AD$12:'Input_Day1'!$AD$238,0)))</f>
        <v/>
      </c>
      <c r="Q143" s="4" t="str">
        <f>IF($A143="","",INDEX(Input_Day1!Q$12:Q$238,MATCH(IF(Input_Day1!$AG152="","",SMALL(Input_Day1!$AD$12:$AD$238,Input_Day1!$AG152)),Input_Day1!$AD$12:'Input_Day1'!$AD$238,0)))</f>
        <v/>
      </c>
      <c r="R143" s="5" t="str">
        <f>IF(OR($A143="",Input_Day1!R152=""),"",INDEX(Input_Day1!R$12:R$238,MATCH(IF(Input_Day1!$AG152="","",SMALL(Input_Day1!$AD$12:$AD$238,Input_Day1!$AG152)),Input_Day1!$AD$12:'Input_Day1'!$AD$238,0)))</f>
        <v/>
      </c>
      <c r="S143" s="1" t="str">
        <f>IF($A143="","",INDEX(Input_Day1!S$12:S$238,MATCH(IF(Input_Day1!$AG152="","",SMALL(Input_Day1!$AD$12:$AD$238,Input_Day1!$AG152)),Input_Day1!$AD$12:'Input_Day1'!$AD$238,0)))</f>
        <v/>
      </c>
      <c r="T143" s="4" t="str">
        <f>IF($A143="","",INDEX(Input_Day1!T$12:T$238,MATCH(IF(Input_Day1!$AG152="","",SMALL(Input_Day1!$AD$12:$AD$238,Input_Day1!$AG152)),Input_Day1!$AD$12:'Input_Day1'!$AD$238,0)))</f>
        <v/>
      </c>
      <c r="U143" s="5" t="str">
        <f>IF(OR($A143="",Input_Day1!U152=""),"",INDEX(Input_Day1!U$12:U$238,MATCH(IF(Input_Day1!$AG152="","",SMALL(Input_Day1!$AD$12:$AD$238,Input_Day1!$AG152)),Input_Day1!$AD$12:'Input_Day1'!$AD$238,0)))</f>
        <v/>
      </c>
      <c r="V143" s="1" t="str">
        <f>IF($A143="","",INDEX(Input_Day1!V$12:V$238,MATCH(IF(Input_Day1!$AG152="","",SMALL(Input_Day1!$AD$12:$AD$238,Input_Day1!$AG152)),Input_Day1!$AD$12:'Input_Day1'!$AD$238,0)))</f>
        <v/>
      </c>
      <c r="W143" s="4" t="str">
        <f>IF($A143="","",INDEX(Input_Day1!W$12:W$238,MATCH(IF(Input_Day1!$AG152="","",SMALL(Input_Day1!$AD$12:$AD$238,Input_Day1!$AG152)),Input_Day1!$AD$12:'Input_Day1'!$AD$238,0)))</f>
        <v/>
      </c>
      <c r="X143" s="5" t="str">
        <f>IF(OR($A143="",Input_Day1!X152=""),"",INDEX(Input_Day1!X$12:X$238,MATCH(IF(Input_Day1!$AG152="","",SMALL(Input_Day1!$AD$12:$AD$238,Input_Day1!$AG152)),Input_Day1!$AD$12:'Input_Day1'!$AD$238,0)))</f>
        <v/>
      </c>
      <c r="Y143" s="1" t="str">
        <f>IF($A143="","",INDEX(Input_Day1!Y$12:Y$238,MATCH(IF(Input_Day1!$AG152="","",SMALL(Input_Day1!$AD$12:$AD$238,Input_Day1!$AG152)),Input_Day1!$AD$12:'Input_Day1'!$AD$238,0)))</f>
        <v/>
      </c>
      <c r="Z143" s="1" t="str">
        <f>IF($A143="","",INDEX(Input_Day1!Z$12:Z$238,MATCH(IF(Input_Day1!$AG152="","",SMALL(Input_Day1!$AD$12:$AD$238,Input_Day1!$AG152)),Input_Day1!$AD$12:'Input_Day1'!$AD$238,0)))</f>
        <v/>
      </c>
    </row>
    <row r="144" spans="1:26" x14ac:dyDescent="0.35">
      <c r="A144" s="1" t="str">
        <f>INDEX(Input_Day1!AC$12:AC$238,MATCH(IF(Input_Day1!$AG153="","",SMALL(Input_Day1!$AD$12:$AD$238,Input_Day1!$AG153)),Input_Day1!$AD$12:'Input_Day1'!$AD$238,0))</f>
        <v/>
      </c>
      <c r="B144" s="1" t="str">
        <f>IF($A144="","",INDEX(Input_Day1!A$12:A$238,MATCH(IF(Input_Day1!$AG153="","",SMALL(Input_Day1!$AD$12:$AD$238,Input_Day1!$AG153)),Input_Day1!$AD$12:'Input_Day1'!$AD$238,0)))</f>
        <v/>
      </c>
      <c r="C144" s="1" t="str">
        <f>IF($A144="","",INDEX(Input_Day1!B$12:B$238,MATCH(IF(Input_Day1!$AG153="","",SMALL(Input_Day1!$AD$12:$AD$238,Input_Day1!$AG153)),Input_Day1!$AD$12:'Input_Day1'!$AD$238,0)))</f>
        <v/>
      </c>
      <c r="D144" s="1" t="str">
        <f>IF($A144="","",INDEX(Input_Day1!C$12:C$238,MATCH(IF(Input_Day1!$AG153="","",SMALL(Input_Day1!$AD$12:$AD$238,Input_Day1!$AG153)),Input_Day1!$AD$12:'Input_Day1'!$AD$238,0)))</f>
        <v/>
      </c>
      <c r="E144" s="4" t="str">
        <f>IF($A144="","",INDEX(Input_Day1!D$12:D$238,MATCH(IF(Input_Day1!$AG153="","",SMALL(Input_Day1!$AD$12:$AD$238,Input_Day1!$AG153)),Input_Day1!$AD$12:'Input_Day1'!$AD$238,0)))</f>
        <v/>
      </c>
      <c r="F144" s="5" t="str">
        <f>IF(OR($A144="",Input_Day1!F153=""),"",INDEX(Input_Day1!F$12:F$238,MATCH(IF(Input_Day1!$AG153="","",SMALL(Input_Day1!$AD$12:$AD$238,Input_Day1!$AG153)),Input_Day1!$AD$12:'Input_Day1'!$AD$238,0)))</f>
        <v/>
      </c>
      <c r="G144" s="1" t="str">
        <f>IF($A144="","",INDEX(Input_Day1!G$12:G$238,MATCH(IF(Input_Day1!$AG153="","",SMALL(Input_Day1!$AD$12:$AD$238,Input_Day1!$AG153)),Input_Day1!$AD$12:'Input_Day1'!$AD$238,0)))</f>
        <v/>
      </c>
      <c r="H144" s="4" t="str">
        <f>IF($A144="","",INDEX(Input_Day1!H$12:H$238,MATCH(IF(Input_Day1!$AG153="","",SMALL(Input_Day1!$AD$12:$AD$238,Input_Day1!$AG153)),Input_Day1!$AD$12:'Input_Day1'!$AD$238,0)))</f>
        <v/>
      </c>
      <c r="I144" s="5" t="str">
        <f>IF(OR($A144="",Input_Day1!I153=""),"",INDEX(Input_Day1!I$12:I$238,MATCH(IF(Input_Day1!$AG153="","",SMALL(Input_Day1!$AD$12:$AD$238,Input_Day1!$AG153)),Input_Day1!$AD$12:'Input_Day1'!$AD$238,0)))</f>
        <v/>
      </c>
      <c r="J144" s="1" t="str">
        <f>IF($A144="","",INDEX(Input_Day1!J$12:J$238,MATCH(IF(Input_Day1!$AG153="","",SMALL(Input_Day1!$AD$12:$AD$238,Input_Day1!$AG153)),Input_Day1!$AD$12:'Input_Day1'!$AD$238,0)))</f>
        <v/>
      </c>
      <c r="K144" s="4" t="str">
        <f>IF($A144="","",INDEX(Input_Day1!K$12:K$238,MATCH(IF(Input_Day1!$AG153="","",SMALL(Input_Day1!$AD$12:$AD$238,Input_Day1!$AG153)),Input_Day1!$AD$12:'Input_Day1'!$AD$238,0)))</f>
        <v/>
      </c>
      <c r="L144" s="5" t="str">
        <f>IF(OR($A144="",Input_Day1!L153=""),"",INDEX(Input_Day1!L$12:L$238,MATCH(IF(Input_Day1!$AG153="","",SMALL(Input_Day1!$AD$12:$AD$238,Input_Day1!$AG153)),Input_Day1!$AD$12:'Input_Day1'!$AD$238,0)))</f>
        <v/>
      </c>
      <c r="M144" s="1" t="str">
        <f>IF($A144="","",INDEX(Input_Day1!M$12:M$238,MATCH(IF(Input_Day1!$AG153="","",SMALL(Input_Day1!$AD$12:$AD$238,Input_Day1!$AG153)),Input_Day1!$AD$12:'Input_Day1'!$AD$238,0)))</f>
        <v/>
      </c>
      <c r="N144" s="4" t="str">
        <f>IF($A144="","",INDEX(Input_Day1!N$12:N$238,MATCH(IF(Input_Day1!$AG153="","",SMALL(Input_Day1!$AD$12:$AD$238,Input_Day1!$AG153)),Input_Day1!$AD$12:'Input_Day1'!$AD$238,0)))</f>
        <v/>
      </c>
      <c r="O144" s="5" t="str">
        <f>IF(OR($A144="",Input_Day1!O153=""),"",INDEX(Input_Day1!O$12:O$238,MATCH(IF(Input_Day1!$AG153="","",SMALL(Input_Day1!$AD$12:$AD$238,Input_Day1!$AG153)),Input_Day1!$AD$12:'Input_Day1'!$AD$238,0)))</f>
        <v/>
      </c>
      <c r="P144" s="1" t="str">
        <f>IF($A144="","",INDEX(Input_Day1!P$12:P$238,MATCH(IF(Input_Day1!$AG153="","",SMALL(Input_Day1!$AD$12:$AD$238,Input_Day1!$AG153)),Input_Day1!$AD$12:'Input_Day1'!$AD$238,0)))</f>
        <v/>
      </c>
      <c r="Q144" s="4" t="str">
        <f>IF($A144="","",INDEX(Input_Day1!Q$12:Q$238,MATCH(IF(Input_Day1!$AG153="","",SMALL(Input_Day1!$AD$12:$AD$238,Input_Day1!$AG153)),Input_Day1!$AD$12:'Input_Day1'!$AD$238,0)))</f>
        <v/>
      </c>
      <c r="R144" s="5" t="str">
        <f>IF(OR($A144="",Input_Day1!R153=""),"",INDEX(Input_Day1!R$12:R$238,MATCH(IF(Input_Day1!$AG153="","",SMALL(Input_Day1!$AD$12:$AD$238,Input_Day1!$AG153)),Input_Day1!$AD$12:'Input_Day1'!$AD$238,0)))</f>
        <v/>
      </c>
      <c r="S144" s="1" t="str">
        <f>IF($A144="","",INDEX(Input_Day1!S$12:S$238,MATCH(IF(Input_Day1!$AG153="","",SMALL(Input_Day1!$AD$12:$AD$238,Input_Day1!$AG153)),Input_Day1!$AD$12:'Input_Day1'!$AD$238,0)))</f>
        <v/>
      </c>
      <c r="T144" s="4" t="str">
        <f>IF($A144="","",INDEX(Input_Day1!T$12:T$238,MATCH(IF(Input_Day1!$AG153="","",SMALL(Input_Day1!$AD$12:$AD$238,Input_Day1!$AG153)),Input_Day1!$AD$12:'Input_Day1'!$AD$238,0)))</f>
        <v/>
      </c>
      <c r="U144" s="5" t="str">
        <f>IF(OR($A144="",Input_Day1!U153=""),"",INDEX(Input_Day1!U$12:U$238,MATCH(IF(Input_Day1!$AG153="","",SMALL(Input_Day1!$AD$12:$AD$238,Input_Day1!$AG153)),Input_Day1!$AD$12:'Input_Day1'!$AD$238,0)))</f>
        <v/>
      </c>
      <c r="V144" s="1" t="str">
        <f>IF($A144="","",INDEX(Input_Day1!V$12:V$238,MATCH(IF(Input_Day1!$AG153="","",SMALL(Input_Day1!$AD$12:$AD$238,Input_Day1!$AG153)),Input_Day1!$AD$12:'Input_Day1'!$AD$238,0)))</f>
        <v/>
      </c>
      <c r="W144" s="4" t="str">
        <f>IF($A144="","",INDEX(Input_Day1!W$12:W$238,MATCH(IF(Input_Day1!$AG153="","",SMALL(Input_Day1!$AD$12:$AD$238,Input_Day1!$AG153)),Input_Day1!$AD$12:'Input_Day1'!$AD$238,0)))</f>
        <v/>
      </c>
      <c r="X144" s="5" t="str">
        <f>IF(OR($A144="",Input_Day1!X153=""),"",INDEX(Input_Day1!X$12:X$238,MATCH(IF(Input_Day1!$AG153="","",SMALL(Input_Day1!$AD$12:$AD$238,Input_Day1!$AG153)),Input_Day1!$AD$12:'Input_Day1'!$AD$238,0)))</f>
        <v/>
      </c>
      <c r="Y144" s="1" t="str">
        <f>IF($A144="","",INDEX(Input_Day1!Y$12:Y$238,MATCH(IF(Input_Day1!$AG153="","",SMALL(Input_Day1!$AD$12:$AD$238,Input_Day1!$AG153)),Input_Day1!$AD$12:'Input_Day1'!$AD$238,0)))</f>
        <v/>
      </c>
      <c r="Z144" s="1" t="str">
        <f>IF($A144="","",INDEX(Input_Day1!Z$12:Z$238,MATCH(IF(Input_Day1!$AG153="","",SMALL(Input_Day1!$AD$12:$AD$238,Input_Day1!$AG153)),Input_Day1!$AD$12:'Input_Day1'!$AD$238,0)))</f>
        <v/>
      </c>
    </row>
    <row r="145" spans="1:26" x14ac:dyDescent="0.35">
      <c r="A145" s="1" t="str">
        <f>INDEX(Input_Day1!AC$12:AC$238,MATCH(IF(Input_Day1!$AG154="","",SMALL(Input_Day1!$AD$12:$AD$238,Input_Day1!$AG154)),Input_Day1!$AD$12:'Input_Day1'!$AD$238,0))</f>
        <v/>
      </c>
      <c r="B145" s="1" t="str">
        <f>IF($A145="","",INDEX(Input_Day1!A$12:A$238,MATCH(IF(Input_Day1!$AG154="","",SMALL(Input_Day1!$AD$12:$AD$238,Input_Day1!$AG154)),Input_Day1!$AD$12:'Input_Day1'!$AD$238,0)))</f>
        <v/>
      </c>
      <c r="C145" s="1" t="str">
        <f>IF($A145="","",INDEX(Input_Day1!B$12:B$238,MATCH(IF(Input_Day1!$AG154="","",SMALL(Input_Day1!$AD$12:$AD$238,Input_Day1!$AG154)),Input_Day1!$AD$12:'Input_Day1'!$AD$238,0)))</f>
        <v/>
      </c>
      <c r="D145" s="1" t="str">
        <f>IF($A145="","",INDEX(Input_Day1!C$12:C$238,MATCH(IF(Input_Day1!$AG154="","",SMALL(Input_Day1!$AD$12:$AD$238,Input_Day1!$AG154)),Input_Day1!$AD$12:'Input_Day1'!$AD$238,0)))</f>
        <v/>
      </c>
      <c r="E145" s="4" t="str">
        <f>IF($A145="","",INDEX(Input_Day1!D$12:D$238,MATCH(IF(Input_Day1!$AG154="","",SMALL(Input_Day1!$AD$12:$AD$238,Input_Day1!$AG154)),Input_Day1!$AD$12:'Input_Day1'!$AD$238,0)))</f>
        <v/>
      </c>
      <c r="F145" s="5" t="str">
        <f>IF(OR($A145="",Input_Day1!F154=""),"",INDEX(Input_Day1!F$12:F$238,MATCH(IF(Input_Day1!$AG154="","",SMALL(Input_Day1!$AD$12:$AD$238,Input_Day1!$AG154)),Input_Day1!$AD$12:'Input_Day1'!$AD$238,0)))</f>
        <v/>
      </c>
      <c r="G145" s="1" t="str">
        <f>IF($A145="","",INDEX(Input_Day1!G$12:G$238,MATCH(IF(Input_Day1!$AG154="","",SMALL(Input_Day1!$AD$12:$AD$238,Input_Day1!$AG154)),Input_Day1!$AD$12:'Input_Day1'!$AD$238,0)))</f>
        <v/>
      </c>
      <c r="H145" s="4" t="str">
        <f>IF($A145="","",INDEX(Input_Day1!H$12:H$238,MATCH(IF(Input_Day1!$AG154="","",SMALL(Input_Day1!$AD$12:$AD$238,Input_Day1!$AG154)),Input_Day1!$AD$12:'Input_Day1'!$AD$238,0)))</f>
        <v/>
      </c>
      <c r="I145" s="5" t="str">
        <f>IF(OR($A145="",Input_Day1!I154=""),"",INDEX(Input_Day1!I$12:I$238,MATCH(IF(Input_Day1!$AG154="","",SMALL(Input_Day1!$AD$12:$AD$238,Input_Day1!$AG154)),Input_Day1!$AD$12:'Input_Day1'!$AD$238,0)))</f>
        <v/>
      </c>
      <c r="J145" s="1" t="str">
        <f>IF($A145="","",INDEX(Input_Day1!J$12:J$238,MATCH(IF(Input_Day1!$AG154="","",SMALL(Input_Day1!$AD$12:$AD$238,Input_Day1!$AG154)),Input_Day1!$AD$12:'Input_Day1'!$AD$238,0)))</f>
        <v/>
      </c>
      <c r="K145" s="4" t="str">
        <f>IF($A145="","",INDEX(Input_Day1!K$12:K$238,MATCH(IF(Input_Day1!$AG154="","",SMALL(Input_Day1!$AD$12:$AD$238,Input_Day1!$AG154)),Input_Day1!$AD$12:'Input_Day1'!$AD$238,0)))</f>
        <v/>
      </c>
      <c r="L145" s="5" t="str">
        <f>IF(OR($A145="",Input_Day1!L154=""),"",INDEX(Input_Day1!L$12:L$238,MATCH(IF(Input_Day1!$AG154="","",SMALL(Input_Day1!$AD$12:$AD$238,Input_Day1!$AG154)),Input_Day1!$AD$12:'Input_Day1'!$AD$238,0)))</f>
        <v/>
      </c>
      <c r="M145" s="1" t="str">
        <f>IF($A145="","",INDEX(Input_Day1!M$12:M$238,MATCH(IF(Input_Day1!$AG154="","",SMALL(Input_Day1!$AD$12:$AD$238,Input_Day1!$AG154)),Input_Day1!$AD$12:'Input_Day1'!$AD$238,0)))</f>
        <v/>
      </c>
      <c r="N145" s="4" t="str">
        <f>IF($A145="","",INDEX(Input_Day1!N$12:N$238,MATCH(IF(Input_Day1!$AG154="","",SMALL(Input_Day1!$AD$12:$AD$238,Input_Day1!$AG154)),Input_Day1!$AD$12:'Input_Day1'!$AD$238,0)))</f>
        <v/>
      </c>
      <c r="O145" s="5" t="str">
        <f>IF(OR($A145="",Input_Day1!O154=""),"",INDEX(Input_Day1!O$12:O$238,MATCH(IF(Input_Day1!$AG154="","",SMALL(Input_Day1!$AD$12:$AD$238,Input_Day1!$AG154)),Input_Day1!$AD$12:'Input_Day1'!$AD$238,0)))</f>
        <v/>
      </c>
      <c r="P145" s="1" t="str">
        <f>IF($A145="","",INDEX(Input_Day1!P$12:P$238,MATCH(IF(Input_Day1!$AG154="","",SMALL(Input_Day1!$AD$12:$AD$238,Input_Day1!$AG154)),Input_Day1!$AD$12:'Input_Day1'!$AD$238,0)))</f>
        <v/>
      </c>
      <c r="Q145" s="4" t="str">
        <f>IF($A145="","",INDEX(Input_Day1!Q$12:Q$238,MATCH(IF(Input_Day1!$AG154="","",SMALL(Input_Day1!$AD$12:$AD$238,Input_Day1!$AG154)),Input_Day1!$AD$12:'Input_Day1'!$AD$238,0)))</f>
        <v/>
      </c>
      <c r="R145" s="5" t="str">
        <f>IF(OR($A145="",Input_Day1!R154=""),"",INDEX(Input_Day1!R$12:R$238,MATCH(IF(Input_Day1!$AG154="","",SMALL(Input_Day1!$AD$12:$AD$238,Input_Day1!$AG154)),Input_Day1!$AD$12:'Input_Day1'!$AD$238,0)))</f>
        <v/>
      </c>
      <c r="S145" s="1" t="str">
        <f>IF($A145="","",INDEX(Input_Day1!S$12:S$238,MATCH(IF(Input_Day1!$AG154="","",SMALL(Input_Day1!$AD$12:$AD$238,Input_Day1!$AG154)),Input_Day1!$AD$12:'Input_Day1'!$AD$238,0)))</f>
        <v/>
      </c>
      <c r="T145" s="4" t="str">
        <f>IF($A145="","",INDEX(Input_Day1!T$12:T$238,MATCH(IF(Input_Day1!$AG154="","",SMALL(Input_Day1!$AD$12:$AD$238,Input_Day1!$AG154)),Input_Day1!$AD$12:'Input_Day1'!$AD$238,0)))</f>
        <v/>
      </c>
      <c r="U145" s="5" t="str">
        <f>IF(OR($A145="",Input_Day1!U154=""),"",INDEX(Input_Day1!U$12:U$238,MATCH(IF(Input_Day1!$AG154="","",SMALL(Input_Day1!$AD$12:$AD$238,Input_Day1!$AG154)),Input_Day1!$AD$12:'Input_Day1'!$AD$238,0)))</f>
        <v/>
      </c>
      <c r="V145" s="1" t="str">
        <f>IF($A145="","",INDEX(Input_Day1!V$12:V$238,MATCH(IF(Input_Day1!$AG154="","",SMALL(Input_Day1!$AD$12:$AD$238,Input_Day1!$AG154)),Input_Day1!$AD$12:'Input_Day1'!$AD$238,0)))</f>
        <v/>
      </c>
      <c r="W145" s="4" t="str">
        <f>IF($A145="","",INDEX(Input_Day1!W$12:W$238,MATCH(IF(Input_Day1!$AG154="","",SMALL(Input_Day1!$AD$12:$AD$238,Input_Day1!$AG154)),Input_Day1!$AD$12:'Input_Day1'!$AD$238,0)))</f>
        <v/>
      </c>
      <c r="X145" s="5" t="str">
        <f>IF(OR($A145="",Input_Day1!X154=""),"",INDEX(Input_Day1!X$12:X$238,MATCH(IF(Input_Day1!$AG154="","",SMALL(Input_Day1!$AD$12:$AD$238,Input_Day1!$AG154)),Input_Day1!$AD$12:'Input_Day1'!$AD$238,0)))</f>
        <v/>
      </c>
      <c r="Y145" s="1" t="str">
        <f>IF($A145="","",INDEX(Input_Day1!Y$12:Y$238,MATCH(IF(Input_Day1!$AG154="","",SMALL(Input_Day1!$AD$12:$AD$238,Input_Day1!$AG154)),Input_Day1!$AD$12:'Input_Day1'!$AD$238,0)))</f>
        <v/>
      </c>
      <c r="Z145" s="1" t="str">
        <f>IF($A145="","",INDEX(Input_Day1!Z$12:Z$238,MATCH(IF(Input_Day1!$AG154="","",SMALL(Input_Day1!$AD$12:$AD$238,Input_Day1!$AG154)),Input_Day1!$AD$12:'Input_Day1'!$AD$238,0)))</f>
        <v/>
      </c>
    </row>
    <row r="146" spans="1:26" x14ac:dyDescent="0.35">
      <c r="A146" s="1" t="str">
        <f>INDEX(Input_Day1!AC$12:AC$238,MATCH(IF(Input_Day1!$AG155="","",SMALL(Input_Day1!$AD$12:$AD$238,Input_Day1!$AG155)),Input_Day1!$AD$12:'Input_Day1'!$AD$238,0))</f>
        <v/>
      </c>
      <c r="B146" s="1" t="str">
        <f>IF($A146="","",INDEX(Input_Day1!A$12:A$238,MATCH(IF(Input_Day1!$AG155="","",SMALL(Input_Day1!$AD$12:$AD$238,Input_Day1!$AG155)),Input_Day1!$AD$12:'Input_Day1'!$AD$238,0)))</f>
        <v/>
      </c>
      <c r="C146" s="1" t="str">
        <f>IF($A146="","",INDEX(Input_Day1!B$12:B$238,MATCH(IF(Input_Day1!$AG155="","",SMALL(Input_Day1!$AD$12:$AD$238,Input_Day1!$AG155)),Input_Day1!$AD$12:'Input_Day1'!$AD$238,0)))</f>
        <v/>
      </c>
      <c r="D146" s="1" t="str">
        <f>IF($A146="","",INDEX(Input_Day1!C$12:C$238,MATCH(IF(Input_Day1!$AG155="","",SMALL(Input_Day1!$AD$12:$AD$238,Input_Day1!$AG155)),Input_Day1!$AD$12:'Input_Day1'!$AD$238,0)))</f>
        <v/>
      </c>
      <c r="E146" s="4" t="str">
        <f>IF($A146="","",INDEX(Input_Day1!D$12:D$238,MATCH(IF(Input_Day1!$AG155="","",SMALL(Input_Day1!$AD$12:$AD$238,Input_Day1!$AG155)),Input_Day1!$AD$12:'Input_Day1'!$AD$238,0)))</f>
        <v/>
      </c>
      <c r="F146" s="5" t="str">
        <f>IF(OR($A146="",Input_Day1!F155=""),"",INDEX(Input_Day1!F$12:F$238,MATCH(IF(Input_Day1!$AG155="","",SMALL(Input_Day1!$AD$12:$AD$238,Input_Day1!$AG155)),Input_Day1!$AD$12:'Input_Day1'!$AD$238,0)))</f>
        <v/>
      </c>
      <c r="G146" s="1" t="str">
        <f>IF($A146="","",INDEX(Input_Day1!G$12:G$238,MATCH(IF(Input_Day1!$AG155="","",SMALL(Input_Day1!$AD$12:$AD$238,Input_Day1!$AG155)),Input_Day1!$AD$12:'Input_Day1'!$AD$238,0)))</f>
        <v/>
      </c>
      <c r="H146" s="4" t="str">
        <f>IF($A146="","",INDEX(Input_Day1!H$12:H$238,MATCH(IF(Input_Day1!$AG155="","",SMALL(Input_Day1!$AD$12:$AD$238,Input_Day1!$AG155)),Input_Day1!$AD$12:'Input_Day1'!$AD$238,0)))</f>
        <v/>
      </c>
      <c r="I146" s="5" t="str">
        <f>IF(OR($A146="",Input_Day1!I155=""),"",INDEX(Input_Day1!I$12:I$238,MATCH(IF(Input_Day1!$AG155="","",SMALL(Input_Day1!$AD$12:$AD$238,Input_Day1!$AG155)),Input_Day1!$AD$12:'Input_Day1'!$AD$238,0)))</f>
        <v/>
      </c>
      <c r="J146" s="1" t="str">
        <f>IF($A146="","",INDEX(Input_Day1!J$12:J$238,MATCH(IF(Input_Day1!$AG155="","",SMALL(Input_Day1!$AD$12:$AD$238,Input_Day1!$AG155)),Input_Day1!$AD$12:'Input_Day1'!$AD$238,0)))</f>
        <v/>
      </c>
      <c r="K146" s="4" t="str">
        <f>IF($A146="","",INDEX(Input_Day1!K$12:K$238,MATCH(IF(Input_Day1!$AG155="","",SMALL(Input_Day1!$AD$12:$AD$238,Input_Day1!$AG155)),Input_Day1!$AD$12:'Input_Day1'!$AD$238,0)))</f>
        <v/>
      </c>
      <c r="L146" s="5" t="str">
        <f>IF(OR($A146="",Input_Day1!L155=""),"",INDEX(Input_Day1!L$12:L$238,MATCH(IF(Input_Day1!$AG155="","",SMALL(Input_Day1!$AD$12:$AD$238,Input_Day1!$AG155)),Input_Day1!$AD$12:'Input_Day1'!$AD$238,0)))</f>
        <v/>
      </c>
      <c r="M146" s="1" t="str">
        <f>IF($A146="","",INDEX(Input_Day1!M$12:M$238,MATCH(IF(Input_Day1!$AG155="","",SMALL(Input_Day1!$AD$12:$AD$238,Input_Day1!$AG155)),Input_Day1!$AD$12:'Input_Day1'!$AD$238,0)))</f>
        <v/>
      </c>
      <c r="N146" s="4" t="str">
        <f>IF($A146="","",INDEX(Input_Day1!N$12:N$238,MATCH(IF(Input_Day1!$AG155="","",SMALL(Input_Day1!$AD$12:$AD$238,Input_Day1!$AG155)),Input_Day1!$AD$12:'Input_Day1'!$AD$238,0)))</f>
        <v/>
      </c>
      <c r="O146" s="5" t="str">
        <f>IF(OR($A146="",Input_Day1!O155=""),"",INDEX(Input_Day1!O$12:O$238,MATCH(IF(Input_Day1!$AG155="","",SMALL(Input_Day1!$AD$12:$AD$238,Input_Day1!$AG155)),Input_Day1!$AD$12:'Input_Day1'!$AD$238,0)))</f>
        <v/>
      </c>
      <c r="P146" s="1" t="str">
        <f>IF($A146="","",INDEX(Input_Day1!P$12:P$238,MATCH(IF(Input_Day1!$AG155="","",SMALL(Input_Day1!$AD$12:$AD$238,Input_Day1!$AG155)),Input_Day1!$AD$12:'Input_Day1'!$AD$238,0)))</f>
        <v/>
      </c>
      <c r="Q146" s="4" t="str">
        <f>IF($A146="","",INDEX(Input_Day1!Q$12:Q$238,MATCH(IF(Input_Day1!$AG155="","",SMALL(Input_Day1!$AD$12:$AD$238,Input_Day1!$AG155)),Input_Day1!$AD$12:'Input_Day1'!$AD$238,0)))</f>
        <v/>
      </c>
      <c r="R146" s="5" t="str">
        <f>IF(OR($A146="",Input_Day1!R155=""),"",INDEX(Input_Day1!R$12:R$238,MATCH(IF(Input_Day1!$AG155="","",SMALL(Input_Day1!$AD$12:$AD$238,Input_Day1!$AG155)),Input_Day1!$AD$12:'Input_Day1'!$AD$238,0)))</f>
        <v/>
      </c>
      <c r="S146" s="1" t="str">
        <f>IF($A146="","",INDEX(Input_Day1!S$12:S$238,MATCH(IF(Input_Day1!$AG155="","",SMALL(Input_Day1!$AD$12:$AD$238,Input_Day1!$AG155)),Input_Day1!$AD$12:'Input_Day1'!$AD$238,0)))</f>
        <v/>
      </c>
      <c r="T146" s="4" t="str">
        <f>IF($A146="","",INDEX(Input_Day1!T$12:T$238,MATCH(IF(Input_Day1!$AG155="","",SMALL(Input_Day1!$AD$12:$AD$238,Input_Day1!$AG155)),Input_Day1!$AD$12:'Input_Day1'!$AD$238,0)))</f>
        <v/>
      </c>
      <c r="U146" s="5" t="str">
        <f>IF(OR($A146="",Input_Day1!U155=""),"",INDEX(Input_Day1!U$12:U$238,MATCH(IF(Input_Day1!$AG155="","",SMALL(Input_Day1!$AD$12:$AD$238,Input_Day1!$AG155)),Input_Day1!$AD$12:'Input_Day1'!$AD$238,0)))</f>
        <v/>
      </c>
      <c r="V146" s="1" t="str">
        <f>IF($A146="","",INDEX(Input_Day1!V$12:V$238,MATCH(IF(Input_Day1!$AG155="","",SMALL(Input_Day1!$AD$12:$AD$238,Input_Day1!$AG155)),Input_Day1!$AD$12:'Input_Day1'!$AD$238,0)))</f>
        <v/>
      </c>
      <c r="W146" s="4" t="str">
        <f>IF($A146="","",INDEX(Input_Day1!W$12:W$238,MATCH(IF(Input_Day1!$AG155="","",SMALL(Input_Day1!$AD$12:$AD$238,Input_Day1!$AG155)),Input_Day1!$AD$12:'Input_Day1'!$AD$238,0)))</f>
        <v/>
      </c>
      <c r="X146" s="5" t="str">
        <f>IF(OR($A146="",Input_Day1!X155=""),"",INDEX(Input_Day1!X$12:X$238,MATCH(IF(Input_Day1!$AG155="","",SMALL(Input_Day1!$AD$12:$AD$238,Input_Day1!$AG155)),Input_Day1!$AD$12:'Input_Day1'!$AD$238,0)))</f>
        <v/>
      </c>
      <c r="Y146" s="1" t="str">
        <f>IF($A146="","",INDEX(Input_Day1!Y$12:Y$238,MATCH(IF(Input_Day1!$AG155="","",SMALL(Input_Day1!$AD$12:$AD$238,Input_Day1!$AG155)),Input_Day1!$AD$12:'Input_Day1'!$AD$238,0)))</f>
        <v/>
      </c>
      <c r="Z146" s="1" t="str">
        <f>IF($A146="","",INDEX(Input_Day1!Z$12:Z$238,MATCH(IF(Input_Day1!$AG155="","",SMALL(Input_Day1!$AD$12:$AD$238,Input_Day1!$AG155)),Input_Day1!$AD$12:'Input_Day1'!$AD$238,0)))</f>
        <v/>
      </c>
    </row>
    <row r="147" spans="1:26" x14ac:dyDescent="0.35">
      <c r="A147" s="1" t="str">
        <f>INDEX(Input_Day1!AC$12:AC$238,MATCH(IF(Input_Day1!$AG156="","",SMALL(Input_Day1!$AD$12:$AD$238,Input_Day1!$AG156)),Input_Day1!$AD$12:'Input_Day1'!$AD$238,0))</f>
        <v/>
      </c>
      <c r="B147" s="1" t="str">
        <f>IF($A147="","",INDEX(Input_Day1!A$12:A$238,MATCH(IF(Input_Day1!$AG156="","",SMALL(Input_Day1!$AD$12:$AD$238,Input_Day1!$AG156)),Input_Day1!$AD$12:'Input_Day1'!$AD$238,0)))</f>
        <v/>
      </c>
      <c r="C147" s="1" t="str">
        <f>IF($A147="","",INDEX(Input_Day1!B$12:B$238,MATCH(IF(Input_Day1!$AG156="","",SMALL(Input_Day1!$AD$12:$AD$238,Input_Day1!$AG156)),Input_Day1!$AD$12:'Input_Day1'!$AD$238,0)))</f>
        <v/>
      </c>
      <c r="D147" s="1" t="str">
        <f>IF($A147="","",INDEX(Input_Day1!C$12:C$238,MATCH(IF(Input_Day1!$AG156="","",SMALL(Input_Day1!$AD$12:$AD$238,Input_Day1!$AG156)),Input_Day1!$AD$12:'Input_Day1'!$AD$238,0)))</f>
        <v/>
      </c>
      <c r="E147" s="4" t="str">
        <f>IF($A147="","",INDEX(Input_Day1!D$12:D$238,MATCH(IF(Input_Day1!$AG156="","",SMALL(Input_Day1!$AD$12:$AD$238,Input_Day1!$AG156)),Input_Day1!$AD$12:'Input_Day1'!$AD$238,0)))</f>
        <v/>
      </c>
      <c r="F147" s="5" t="str">
        <f>IF(OR($A147="",Input_Day1!F156=""),"",INDEX(Input_Day1!F$12:F$238,MATCH(IF(Input_Day1!$AG156="","",SMALL(Input_Day1!$AD$12:$AD$238,Input_Day1!$AG156)),Input_Day1!$AD$12:'Input_Day1'!$AD$238,0)))</f>
        <v/>
      </c>
      <c r="G147" s="1" t="str">
        <f>IF($A147="","",INDEX(Input_Day1!G$12:G$238,MATCH(IF(Input_Day1!$AG156="","",SMALL(Input_Day1!$AD$12:$AD$238,Input_Day1!$AG156)),Input_Day1!$AD$12:'Input_Day1'!$AD$238,0)))</f>
        <v/>
      </c>
      <c r="H147" s="4" t="str">
        <f>IF($A147="","",INDEX(Input_Day1!H$12:H$238,MATCH(IF(Input_Day1!$AG156="","",SMALL(Input_Day1!$AD$12:$AD$238,Input_Day1!$AG156)),Input_Day1!$AD$12:'Input_Day1'!$AD$238,0)))</f>
        <v/>
      </c>
      <c r="I147" s="5" t="str">
        <f>IF(OR($A147="",Input_Day1!I156=""),"",INDEX(Input_Day1!I$12:I$238,MATCH(IF(Input_Day1!$AG156="","",SMALL(Input_Day1!$AD$12:$AD$238,Input_Day1!$AG156)),Input_Day1!$AD$12:'Input_Day1'!$AD$238,0)))</f>
        <v/>
      </c>
      <c r="J147" s="1" t="str">
        <f>IF($A147="","",INDEX(Input_Day1!J$12:J$238,MATCH(IF(Input_Day1!$AG156="","",SMALL(Input_Day1!$AD$12:$AD$238,Input_Day1!$AG156)),Input_Day1!$AD$12:'Input_Day1'!$AD$238,0)))</f>
        <v/>
      </c>
      <c r="K147" s="4" t="str">
        <f>IF($A147="","",INDEX(Input_Day1!K$12:K$238,MATCH(IF(Input_Day1!$AG156="","",SMALL(Input_Day1!$AD$12:$AD$238,Input_Day1!$AG156)),Input_Day1!$AD$12:'Input_Day1'!$AD$238,0)))</f>
        <v/>
      </c>
      <c r="L147" s="5" t="str">
        <f>IF(OR($A147="",Input_Day1!L156=""),"",INDEX(Input_Day1!L$12:L$238,MATCH(IF(Input_Day1!$AG156="","",SMALL(Input_Day1!$AD$12:$AD$238,Input_Day1!$AG156)),Input_Day1!$AD$12:'Input_Day1'!$AD$238,0)))</f>
        <v/>
      </c>
      <c r="M147" s="1" t="str">
        <f>IF($A147="","",INDEX(Input_Day1!M$12:M$238,MATCH(IF(Input_Day1!$AG156="","",SMALL(Input_Day1!$AD$12:$AD$238,Input_Day1!$AG156)),Input_Day1!$AD$12:'Input_Day1'!$AD$238,0)))</f>
        <v/>
      </c>
      <c r="N147" s="4" t="str">
        <f>IF($A147="","",INDEX(Input_Day1!N$12:N$238,MATCH(IF(Input_Day1!$AG156="","",SMALL(Input_Day1!$AD$12:$AD$238,Input_Day1!$AG156)),Input_Day1!$AD$12:'Input_Day1'!$AD$238,0)))</f>
        <v/>
      </c>
      <c r="O147" s="5" t="str">
        <f>IF(OR($A147="",Input_Day1!O156=""),"",INDEX(Input_Day1!O$12:O$238,MATCH(IF(Input_Day1!$AG156="","",SMALL(Input_Day1!$AD$12:$AD$238,Input_Day1!$AG156)),Input_Day1!$AD$12:'Input_Day1'!$AD$238,0)))</f>
        <v/>
      </c>
      <c r="P147" s="1" t="str">
        <f>IF($A147="","",INDEX(Input_Day1!P$12:P$238,MATCH(IF(Input_Day1!$AG156="","",SMALL(Input_Day1!$AD$12:$AD$238,Input_Day1!$AG156)),Input_Day1!$AD$12:'Input_Day1'!$AD$238,0)))</f>
        <v/>
      </c>
      <c r="Q147" s="4" t="str">
        <f>IF($A147="","",INDEX(Input_Day1!Q$12:Q$238,MATCH(IF(Input_Day1!$AG156="","",SMALL(Input_Day1!$AD$12:$AD$238,Input_Day1!$AG156)),Input_Day1!$AD$12:'Input_Day1'!$AD$238,0)))</f>
        <v/>
      </c>
      <c r="R147" s="5" t="str">
        <f>IF(OR($A147="",Input_Day1!R156=""),"",INDEX(Input_Day1!R$12:R$238,MATCH(IF(Input_Day1!$AG156="","",SMALL(Input_Day1!$AD$12:$AD$238,Input_Day1!$AG156)),Input_Day1!$AD$12:'Input_Day1'!$AD$238,0)))</f>
        <v/>
      </c>
      <c r="S147" s="1" t="str">
        <f>IF($A147="","",INDEX(Input_Day1!S$12:S$238,MATCH(IF(Input_Day1!$AG156="","",SMALL(Input_Day1!$AD$12:$AD$238,Input_Day1!$AG156)),Input_Day1!$AD$12:'Input_Day1'!$AD$238,0)))</f>
        <v/>
      </c>
      <c r="T147" s="4" t="str">
        <f>IF($A147="","",INDEX(Input_Day1!T$12:T$238,MATCH(IF(Input_Day1!$AG156="","",SMALL(Input_Day1!$AD$12:$AD$238,Input_Day1!$AG156)),Input_Day1!$AD$12:'Input_Day1'!$AD$238,0)))</f>
        <v/>
      </c>
      <c r="U147" s="5" t="str">
        <f>IF(OR($A147="",Input_Day1!U156=""),"",INDEX(Input_Day1!U$12:U$238,MATCH(IF(Input_Day1!$AG156="","",SMALL(Input_Day1!$AD$12:$AD$238,Input_Day1!$AG156)),Input_Day1!$AD$12:'Input_Day1'!$AD$238,0)))</f>
        <v/>
      </c>
      <c r="V147" s="1" t="str">
        <f>IF($A147="","",INDEX(Input_Day1!V$12:V$238,MATCH(IF(Input_Day1!$AG156="","",SMALL(Input_Day1!$AD$12:$AD$238,Input_Day1!$AG156)),Input_Day1!$AD$12:'Input_Day1'!$AD$238,0)))</f>
        <v/>
      </c>
      <c r="W147" s="4" t="str">
        <f>IF($A147="","",INDEX(Input_Day1!W$12:W$238,MATCH(IF(Input_Day1!$AG156="","",SMALL(Input_Day1!$AD$12:$AD$238,Input_Day1!$AG156)),Input_Day1!$AD$12:'Input_Day1'!$AD$238,0)))</f>
        <v/>
      </c>
      <c r="X147" s="5" t="str">
        <f>IF(OR($A147="",Input_Day1!X156=""),"",INDEX(Input_Day1!X$12:X$238,MATCH(IF(Input_Day1!$AG156="","",SMALL(Input_Day1!$AD$12:$AD$238,Input_Day1!$AG156)),Input_Day1!$AD$12:'Input_Day1'!$AD$238,0)))</f>
        <v/>
      </c>
      <c r="Y147" s="1" t="str">
        <f>IF($A147="","",INDEX(Input_Day1!Y$12:Y$238,MATCH(IF(Input_Day1!$AG156="","",SMALL(Input_Day1!$AD$12:$AD$238,Input_Day1!$AG156)),Input_Day1!$AD$12:'Input_Day1'!$AD$238,0)))</f>
        <v/>
      </c>
      <c r="Z147" s="1" t="str">
        <f>IF($A147="","",INDEX(Input_Day1!Z$12:Z$238,MATCH(IF(Input_Day1!$AG156="","",SMALL(Input_Day1!$AD$12:$AD$238,Input_Day1!$AG156)),Input_Day1!$AD$12:'Input_Day1'!$AD$238,0)))</f>
        <v/>
      </c>
    </row>
    <row r="148" spans="1:26" x14ac:dyDescent="0.35">
      <c r="A148" s="1" t="str">
        <f>INDEX(Input_Day1!AC$12:AC$238,MATCH(IF(Input_Day1!$AG157="","",SMALL(Input_Day1!$AD$12:$AD$238,Input_Day1!$AG157)),Input_Day1!$AD$12:'Input_Day1'!$AD$238,0))</f>
        <v/>
      </c>
      <c r="B148" s="1" t="str">
        <f>IF($A148="","",INDEX(Input_Day1!A$12:A$238,MATCH(IF(Input_Day1!$AG157="","",SMALL(Input_Day1!$AD$12:$AD$238,Input_Day1!$AG157)),Input_Day1!$AD$12:'Input_Day1'!$AD$238,0)))</f>
        <v/>
      </c>
      <c r="C148" s="1" t="str">
        <f>IF($A148="","",INDEX(Input_Day1!B$12:B$238,MATCH(IF(Input_Day1!$AG157="","",SMALL(Input_Day1!$AD$12:$AD$238,Input_Day1!$AG157)),Input_Day1!$AD$12:'Input_Day1'!$AD$238,0)))</f>
        <v/>
      </c>
      <c r="D148" s="1" t="str">
        <f>IF($A148="","",INDEX(Input_Day1!C$12:C$238,MATCH(IF(Input_Day1!$AG157="","",SMALL(Input_Day1!$AD$12:$AD$238,Input_Day1!$AG157)),Input_Day1!$AD$12:'Input_Day1'!$AD$238,0)))</f>
        <v/>
      </c>
      <c r="E148" s="4" t="str">
        <f>IF($A148="","",INDEX(Input_Day1!D$12:D$238,MATCH(IF(Input_Day1!$AG157="","",SMALL(Input_Day1!$AD$12:$AD$238,Input_Day1!$AG157)),Input_Day1!$AD$12:'Input_Day1'!$AD$238,0)))</f>
        <v/>
      </c>
      <c r="F148" s="5" t="str">
        <f>IF(OR($A148="",Input_Day1!F157=""),"",INDEX(Input_Day1!F$12:F$238,MATCH(IF(Input_Day1!$AG157="","",SMALL(Input_Day1!$AD$12:$AD$238,Input_Day1!$AG157)),Input_Day1!$AD$12:'Input_Day1'!$AD$238,0)))</f>
        <v/>
      </c>
      <c r="G148" s="1" t="str">
        <f>IF($A148="","",INDEX(Input_Day1!G$12:G$238,MATCH(IF(Input_Day1!$AG157="","",SMALL(Input_Day1!$AD$12:$AD$238,Input_Day1!$AG157)),Input_Day1!$AD$12:'Input_Day1'!$AD$238,0)))</f>
        <v/>
      </c>
      <c r="H148" s="4" t="str">
        <f>IF($A148="","",INDEX(Input_Day1!H$12:H$238,MATCH(IF(Input_Day1!$AG157="","",SMALL(Input_Day1!$AD$12:$AD$238,Input_Day1!$AG157)),Input_Day1!$AD$12:'Input_Day1'!$AD$238,0)))</f>
        <v/>
      </c>
      <c r="I148" s="5" t="str">
        <f>IF(OR($A148="",Input_Day1!I157=""),"",INDEX(Input_Day1!I$12:I$238,MATCH(IF(Input_Day1!$AG157="","",SMALL(Input_Day1!$AD$12:$AD$238,Input_Day1!$AG157)),Input_Day1!$AD$12:'Input_Day1'!$AD$238,0)))</f>
        <v/>
      </c>
      <c r="J148" s="1" t="str">
        <f>IF($A148="","",INDEX(Input_Day1!J$12:J$238,MATCH(IF(Input_Day1!$AG157="","",SMALL(Input_Day1!$AD$12:$AD$238,Input_Day1!$AG157)),Input_Day1!$AD$12:'Input_Day1'!$AD$238,0)))</f>
        <v/>
      </c>
      <c r="K148" s="4" t="str">
        <f>IF($A148="","",INDEX(Input_Day1!K$12:K$238,MATCH(IF(Input_Day1!$AG157="","",SMALL(Input_Day1!$AD$12:$AD$238,Input_Day1!$AG157)),Input_Day1!$AD$12:'Input_Day1'!$AD$238,0)))</f>
        <v/>
      </c>
      <c r="L148" s="5" t="str">
        <f>IF(OR($A148="",Input_Day1!L157=""),"",INDEX(Input_Day1!L$12:L$238,MATCH(IF(Input_Day1!$AG157="","",SMALL(Input_Day1!$AD$12:$AD$238,Input_Day1!$AG157)),Input_Day1!$AD$12:'Input_Day1'!$AD$238,0)))</f>
        <v/>
      </c>
      <c r="M148" s="1" t="str">
        <f>IF($A148="","",INDEX(Input_Day1!M$12:M$238,MATCH(IF(Input_Day1!$AG157="","",SMALL(Input_Day1!$AD$12:$AD$238,Input_Day1!$AG157)),Input_Day1!$AD$12:'Input_Day1'!$AD$238,0)))</f>
        <v/>
      </c>
      <c r="N148" s="4" t="str">
        <f>IF($A148="","",INDEX(Input_Day1!N$12:N$238,MATCH(IF(Input_Day1!$AG157="","",SMALL(Input_Day1!$AD$12:$AD$238,Input_Day1!$AG157)),Input_Day1!$AD$12:'Input_Day1'!$AD$238,0)))</f>
        <v/>
      </c>
      <c r="O148" s="5" t="str">
        <f>IF(OR($A148="",Input_Day1!O157=""),"",INDEX(Input_Day1!O$12:O$238,MATCH(IF(Input_Day1!$AG157="","",SMALL(Input_Day1!$AD$12:$AD$238,Input_Day1!$AG157)),Input_Day1!$AD$12:'Input_Day1'!$AD$238,0)))</f>
        <v/>
      </c>
      <c r="P148" s="1" t="str">
        <f>IF($A148="","",INDEX(Input_Day1!P$12:P$238,MATCH(IF(Input_Day1!$AG157="","",SMALL(Input_Day1!$AD$12:$AD$238,Input_Day1!$AG157)),Input_Day1!$AD$12:'Input_Day1'!$AD$238,0)))</f>
        <v/>
      </c>
      <c r="Q148" s="4" t="str">
        <f>IF($A148="","",INDEX(Input_Day1!Q$12:Q$238,MATCH(IF(Input_Day1!$AG157="","",SMALL(Input_Day1!$AD$12:$AD$238,Input_Day1!$AG157)),Input_Day1!$AD$12:'Input_Day1'!$AD$238,0)))</f>
        <v/>
      </c>
      <c r="R148" s="5" t="str">
        <f>IF(OR($A148="",Input_Day1!R157=""),"",INDEX(Input_Day1!R$12:R$238,MATCH(IF(Input_Day1!$AG157="","",SMALL(Input_Day1!$AD$12:$AD$238,Input_Day1!$AG157)),Input_Day1!$AD$12:'Input_Day1'!$AD$238,0)))</f>
        <v/>
      </c>
      <c r="S148" s="1" t="str">
        <f>IF($A148="","",INDEX(Input_Day1!S$12:S$238,MATCH(IF(Input_Day1!$AG157="","",SMALL(Input_Day1!$AD$12:$AD$238,Input_Day1!$AG157)),Input_Day1!$AD$12:'Input_Day1'!$AD$238,0)))</f>
        <v/>
      </c>
      <c r="T148" s="4" t="str">
        <f>IF($A148="","",INDEX(Input_Day1!T$12:T$238,MATCH(IF(Input_Day1!$AG157="","",SMALL(Input_Day1!$AD$12:$AD$238,Input_Day1!$AG157)),Input_Day1!$AD$12:'Input_Day1'!$AD$238,0)))</f>
        <v/>
      </c>
      <c r="U148" s="5" t="str">
        <f>IF(OR($A148="",Input_Day1!U157=""),"",INDEX(Input_Day1!U$12:U$238,MATCH(IF(Input_Day1!$AG157="","",SMALL(Input_Day1!$AD$12:$AD$238,Input_Day1!$AG157)),Input_Day1!$AD$12:'Input_Day1'!$AD$238,0)))</f>
        <v/>
      </c>
      <c r="V148" s="1" t="str">
        <f>IF($A148="","",INDEX(Input_Day1!V$12:V$238,MATCH(IF(Input_Day1!$AG157="","",SMALL(Input_Day1!$AD$12:$AD$238,Input_Day1!$AG157)),Input_Day1!$AD$12:'Input_Day1'!$AD$238,0)))</f>
        <v/>
      </c>
      <c r="W148" s="4" t="str">
        <f>IF($A148="","",INDEX(Input_Day1!W$12:W$238,MATCH(IF(Input_Day1!$AG157="","",SMALL(Input_Day1!$AD$12:$AD$238,Input_Day1!$AG157)),Input_Day1!$AD$12:'Input_Day1'!$AD$238,0)))</f>
        <v/>
      </c>
      <c r="X148" s="5" t="str">
        <f>IF(OR($A148="",Input_Day1!X157=""),"",INDEX(Input_Day1!X$12:X$238,MATCH(IF(Input_Day1!$AG157="","",SMALL(Input_Day1!$AD$12:$AD$238,Input_Day1!$AG157)),Input_Day1!$AD$12:'Input_Day1'!$AD$238,0)))</f>
        <v/>
      </c>
      <c r="Y148" s="1" t="str">
        <f>IF($A148="","",INDEX(Input_Day1!Y$12:Y$238,MATCH(IF(Input_Day1!$AG157="","",SMALL(Input_Day1!$AD$12:$AD$238,Input_Day1!$AG157)),Input_Day1!$AD$12:'Input_Day1'!$AD$238,0)))</f>
        <v/>
      </c>
      <c r="Z148" s="1" t="str">
        <f>IF($A148="","",INDEX(Input_Day1!Z$12:Z$238,MATCH(IF(Input_Day1!$AG157="","",SMALL(Input_Day1!$AD$12:$AD$238,Input_Day1!$AG157)),Input_Day1!$AD$12:'Input_Day1'!$AD$238,0)))</f>
        <v/>
      </c>
    </row>
    <row r="149" spans="1:26" x14ac:dyDescent="0.35">
      <c r="A149" s="1" t="str">
        <f>INDEX(Input_Day1!AC$12:AC$238,MATCH(IF(Input_Day1!$AG158="","",SMALL(Input_Day1!$AD$12:$AD$238,Input_Day1!$AG158)),Input_Day1!$AD$12:'Input_Day1'!$AD$238,0))</f>
        <v/>
      </c>
      <c r="B149" s="1" t="str">
        <f>IF($A149="","",INDEX(Input_Day1!A$12:A$238,MATCH(IF(Input_Day1!$AG158="","",SMALL(Input_Day1!$AD$12:$AD$238,Input_Day1!$AG158)),Input_Day1!$AD$12:'Input_Day1'!$AD$238,0)))</f>
        <v/>
      </c>
      <c r="C149" s="1" t="str">
        <f>IF($A149="","",INDEX(Input_Day1!B$12:B$238,MATCH(IF(Input_Day1!$AG158="","",SMALL(Input_Day1!$AD$12:$AD$238,Input_Day1!$AG158)),Input_Day1!$AD$12:'Input_Day1'!$AD$238,0)))</f>
        <v/>
      </c>
      <c r="D149" s="1" t="str">
        <f>IF($A149="","",INDEX(Input_Day1!C$12:C$238,MATCH(IF(Input_Day1!$AG158="","",SMALL(Input_Day1!$AD$12:$AD$238,Input_Day1!$AG158)),Input_Day1!$AD$12:'Input_Day1'!$AD$238,0)))</f>
        <v/>
      </c>
      <c r="E149" s="4" t="str">
        <f>IF($A149="","",INDEX(Input_Day1!D$12:D$238,MATCH(IF(Input_Day1!$AG158="","",SMALL(Input_Day1!$AD$12:$AD$238,Input_Day1!$AG158)),Input_Day1!$AD$12:'Input_Day1'!$AD$238,0)))</f>
        <v/>
      </c>
      <c r="F149" s="5" t="str">
        <f>IF(OR($A149="",Input_Day1!F158=""),"",INDEX(Input_Day1!F$12:F$238,MATCH(IF(Input_Day1!$AG158="","",SMALL(Input_Day1!$AD$12:$AD$238,Input_Day1!$AG158)),Input_Day1!$AD$12:'Input_Day1'!$AD$238,0)))</f>
        <v/>
      </c>
      <c r="G149" s="1" t="str">
        <f>IF($A149="","",INDEX(Input_Day1!G$12:G$238,MATCH(IF(Input_Day1!$AG158="","",SMALL(Input_Day1!$AD$12:$AD$238,Input_Day1!$AG158)),Input_Day1!$AD$12:'Input_Day1'!$AD$238,0)))</f>
        <v/>
      </c>
      <c r="H149" s="4" t="str">
        <f>IF($A149="","",INDEX(Input_Day1!H$12:H$238,MATCH(IF(Input_Day1!$AG158="","",SMALL(Input_Day1!$AD$12:$AD$238,Input_Day1!$AG158)),Input_Day1!$AD$12:'Input_Day1'!$AD$238,0)))</f>
        <v/>
      </c>
      <c r="I149" s="5" t="str">
        <f>IF(OR($A149="",Input_Day1!I158=""),"",INDEX(Input_Day1!I$12:I$238,MATCH(IF(Input_Day1!$AG158="","",SMALL(Input_Day1!$AD$12:$AD$238,Input_Day1!$AG158)),Input_Day1!$AD$12:'Input_Day1'!$AD$238,0)))</f>
        <v/>
      </c>
      <c r="J149" s="1" t="str">
        <f>IF($A149="","",INDEX(Input_Day1!J$12:J$238,MATCH(IF(Input_Day1!$AG158="","",SMALL(Input_Day1!$AD$12:$AD$238,Input_Day1!$AG158)),Input_Day1!$AD$12:'Input_Day1'!$AD$238,0)))</f>
        <v/>
      </c>
      <c r="K149" s="4" t="str">
        <f>IF($A149="","",INDEX(Input_Day1!K$12:K$238,MATCH(IF(Input_Day1!$AG158="","",SMALL(Input_Day1!$AD$12:$AD$238,Input_Day1!$AG158)),Input_Day1!$AD$12:'Input_Day1'!$AD$238,0)))</f>
        <v/>
      </c>
      <c r="L149" s="5" t="str">
        <f>IF(OR($A149="",Input_Day1!L158=""),"",INDEX(Input_Day1!L$12:L$238,MATCH(IF(Input_Day1!$AG158="","",SMALL(Input_Day1!$AD$12:$AD$238,Input_Day1!$AG158)),Input_Day1!$AD$12:'Input_Day1'!$AD$238,0)))</f>
        <v/>
      </c>
      <c r="M149" s="1" t="str">
        <f>IF($A149="","",INDEX(Input_Day1!M$12:M$238,MATCH(IF(Input_Day1!$AG158="","",SMALL(Input_Day1!$AD$12:$AD$238,Input_Day1!$AG158)),Input_Day1!$AD$12:'Input_Day1'!$AD$238,0)))</f>
        <v/>
      </c>
      <c r="N149" s="4" t="str">
        <f>IF($A149="","",INDEX(Input_Day1!N$12:N$238,MATCH(IF(Input_Day1!$AG158="","",SMALL(Input_Day1!$AD$12:$AD$238,Input_Day1!$AG158)),Input_Day1!$AD$12:'Input_Day1'!$AD$238,0)))</f>
        <v/>
      </c>
      <c r="O149" s="5" t="str">
        <f>IF(OR($A149="",Input_Day1!O158=""),"",INDEX(Input_Day1!O$12:O$238,MATCH(IF(Input_Day1!$AG158="","",SMALL(Input_Day1!$AD$12:$AD$238,Input_Day1!$AG158)),Input_Day1!$AD$12:'Input_Day1'!$AD$238,0)))</f>
        <v/>
      </c>
      <c r="P149" s="1" t="str">
        <f>IF($A149="","",INDEX(Input_Day1!P$12:P$238,MATCH(IF(Input_Day1!$AG158="","",SMALL(Input_Day1!$AD$12:$AD$238,Input_Day1!$AG158)),Input_Day1!$AD$12:'Input_Day1'!$AD$238,0)))</f>
        <v/>
      </c>
      <c r="Q149" s="4" t="str">
        <f>IF($A149="","",INDEX(Input_Day1!Q$12:Q$238,MATCH(IF(Input_Day1!$AG158="","",SMALL(Input_Day1!$AD$12:$AD$238,Input_Day1!$AG158)),Input_Day1!$AD$12:'Input_Day1'!$AD$238,0)))</f>
        <v/>
      </c>
      <c r="R149" s="5" t="str">
        <f>IF(OR($A149="",Input_Day1!R158=""),"",INDEX(Input_Day1!R$12:R$238,MATCH(IF(Input_Day1!$AG158="","",SMALL(Input_Day1!$AD$12:$AD$238,Input_Day1!$AG158)),Input_Day1!$AD$12:'Input_Day1'!$AD$238,0)))</f>
        <v/>
      </c>
      <c r="S149" s="1" t="str">
        <f>IF($A149="","",INDEX(Input_Day1!S$12:S$238,MATCH(IF(Input_Day1!$AG158="","",SMALL(Input_Day1!$AD$12:$AD$238,Input_Day1!$AG158)),Input_Day1!$AD$12:'Input_Day1'!$AD$238,0)))</f>
        <v/>
      </c>
      <c r="T149" s="4" t="str">
        <f>IF($A149="","",INDEX(Input_Day1!T$12:T$238,MATCH(IF(Input_Day1!$AG158="","",SMALL(Input_Day1!$AD$12:$AD$238,Input_Day1!$AG158)),Input_Day1!$AD$12:'Input_Day1'!$AD$238,0)))</f>
        <v/>
      </c>
      <c r="U149" s="5" t="str">
        <f>IF(OR($A149="",Input_Day1!U158=""),"",INDEX(Input_Day1!U$12:U$238,MATCH(IF(Input_Day1!$AG158="","",SMALL(Input_Day1!$AD$12:$AD$238,Input_Day1!$AG158)),Input_Day1!$AD$12:'Input_Day1'!$AD$238,0)))</f>
        <v/>
      </c>
      <c r="V149" s="1" t="str">
        <f>IF($A149="","",INDEX(Input_Day1!V$12:V$238,MATCH(IF(Input_Day1!$AG158="","",SMALL(Input_Day1!$AD$12:$AD$238,Input_Day1!$AG158)),Input_Day1!$AD$12:'Input_Day1'!$AD$238,0)))</f>
        <v/>
      </c>
      <c r="W149" s="4" t="str">
        <f>IF($A149="","",INDEX(Input_Day1!W$12:W$238,MATCH(IF(Input_Day1!$AG158="","",SMALL(Input_Day1!$AD$12:$AD$238,Input_Day1!$AG158)),Input_Day1!$AD$12:'Input_Day1'!$AD$238,0)))</f>
        <v/>
      </c>
      <c r="X149" s="5" t="str">
        <f>IF(OR($A149="",Input_Day1!X158=""),"",INDEX(Input_Day1!X$12:X$238,MATCH(IF(Input_Day1!$AG158="","",SMALL(Input_Day1!$AD$12:$AD$238,Input_Day1!$AG158)),Input_Day1!$AD$12:'Input_Day1'!$AD$238,0)))</f>
        <v/>
      </c>
      <c r="Y149" s="1" t="str">
        <f>IF($A149="","",INDEX(Input_Day1!Y$12:Y$238,MATCH(IF(Input_Day1!$AG158="","",SMALL(Input_Day1!$AD$12:$AD$238,Input_Day1!$AG158)),Input_Day1!$AD$12:'Input_Day1'!$AD$238,0)))</f>
        <v/>
      </c>
      <c r="Z149" s="1" t="str">
        <f>IF($A149="","",INDEX(Input_Day1!Z$12:Z$238,MATCH(IF(Input_Day1!$AG158="","",SMALL(Input_Day1!$AD$12:$AD$238,Input_Day1!$AG158)),Input_Day1!$AD$12:'Input_Day1'!$AD$238,0)))</f>
        <v/>
      </c>
    </row>
    <row r="150" spans="1:26" x14ac:dyDescent="0.35">
      <c r="A150" s="1" t="str">
        <f>INDEX(Input_Day1!AC$12:AC$238,MATCH(IF(Input_Day1!$AG159="","",SMALL(Input_Day1!$AD$12:$AD$238,Input_Day1!$AG159)),Input_Day1!$AD$12:'Input_Day1'!$AD$238,0))</f>
        <v/>
      </c>
      <c r="B150" s="1" t="str">
        <f>IF($A150="","",INDEX(Input_Day1!A$12:A$238,MATCH(IF(Input_Day1!$AG159="","",SMALL(Input_Day1!$AD$12:$AD$238,Input_Day1!$AG159)),Input_Day1!$AD$12:'Input_Day1'!$AD$238,0)))</f>
        <v/>
      </c>
      <c r="C150" s="1" t="str">
        <f>IF($A150="","",INDEX(Input_Day1!B$12:B$238,MATCH(IF(Input_Day1!$AG159="","",SMALL(Input_Day1!$AD$12:$AD$238,Input_Day1!$AG159)),Input_Day1!$AD$12:'Input_Day1'!$AD$238,0)))</f>
        <v/>
      </c>
      <c r="D150" s="1" t="str">
        <f>IF($A150="","",INDEX(Input_Day1!C$12:C$238,MATCH(IF(Input_Day1!$AG159="","",SMALL(Input_Day1!$AD$12:$AD$238,Input_Day1!$AG159)),Input_Day1!$AD$12:'Input_Day1'!$AD$238,0)))</f>
        <v/>
      </c>
      <c r="E150" s="4" t="str">
        <f>IF($A150="","",INDEX(Input_Day1!D$12:D$238,MATCH(IF(Input_Day1!$AG159="","",SMALL(Input_Day1!$AD$12:$AD$238,Input_Day1!$AG159)),Input_Day1!$AD$12:'Input_Day1'!$AD$238,0)))</f>
        <v/>
      </c>
      <c r="F150" s="5" t="str">
        <f>IF(OR($A150="",Input_Day1!F159=""),"",INDEX(Input_Day1!F$12:F$238,MATCH(IF(Input_Day1!$AG159="","",SMALL(Input_Day1!$AD$12:$AD$238,Input_Day1!$AG159)),Input_Day1!$AD$12:'Input_Day1'!$AD$238,0)))</f>
        <v/>
      </c>
      <c r="G150" s="1" t="str">
        <f>IF($A150="","",INDEX(Input_Day1!G$12:G$238,MATCH(IF(Input_Day1!$AG159="","",SMALL(Input_Day1!$AD$12:$AD$238,Input_Day1!$AG159)),Input_Day1!$AD$12:'Input_Day1'!$AD$238,0)))</f>
        <v/>
      </c>
      <c r="H150" s="4" t="str">
        <f>IF($A150="","",INDEX(Input_Day1!H$12:H$238,MATCH(IF(Input_Day1!$AG159="","",SMALL(Input_Day1!$AD$12:$AD$238,Input_Day1!$AG159)),Input_Day1!$AD$12:'Input_Day1'!$AD$238,0)))</f>
        <v/>
      </c>
      <c r="I150" s="5" t="str">
        <f>IF(OR($A150="",Input_Day1!I159=""),"",INDEX(Input_Day1!I$12:I$238,MATCH(IF(Input_Day1!$AG159="","",SMALL(Input_Day1!$AD$12:$AD$238,Input_Day1!$AG159)),Input_Day1!$AD$12:'Input_Day1'!$AD$238,0)))</f>
        <v/>
      </c>
      <c r="J150" s="1" t="str">
        <f>IF($A150="","",INDEX(Input_Day1!J$12:J$238,MATCH(IF(Input_Day1!$AG159="","",SMALL(Input_Day1!$AD$12:$AD$238,Input_Day1!$AG159)),Input_Day1!$AD$12:'Input_Day1'!$AD$238,0)))</f>
        <v/>
      </c>
      <c r="K150" s="4" t="str">
        <f>IF($A150="","",INDEX(Input_Day1!K$12:K$238,MATCH(IF(Input_Day1!$AG159="","",SMALL(Input_Day1!$AD$12:$AD$238,Input_Day1!$AG159)),Input_Day1!$AD$12:'Input_Day1'!$AD$238,0)))</f>
        <v/>
      </c>
      <c r="L150" s="5" t="str">
        <f>IF(OR($A150="",Input_Day1!L159=""),"",INDEX(Input_Day1!L$12:L$238,MATCH(IF(Input_Day1!$AG159="","",SMALL(Input_Day1!$AD$12:$AD$238,Input_Day1!$AG159)),Input_Day1!$AD$12:'Input_Day1'!$AD$238,0)))</f>
        <v/>
      </c>
      <c r="M150" s="1" t="str">
        <f>IF($A150="","",INDEX(Input_Day1!M$12:M$238,MATCH(IF(Input_Day1!$AG159="","",SMALL(Input_Day1!$AD$12:$AD$238,Input_Day1!$AG159)),Input_Day1!$AD$12:'Input_Day1'!$AD$238,0)))</f>
        <v/>
      </c>
      <c r="N150" s="4" t="str">
        <f>IF($A150="","",INDEX(Input_Day1!N$12:N$238,MATCH(IF(Input_Day1!$AG159="","",SMALL(Input_Day1!$AD$12:$AD$238,Input_Day1!$AG159)),Input_Day1!$AD$12:'Input_Day1'!$AD$238,0)))</f>
        <v/>
      </c>
      <c r="O150" s="5" t="str">
        <f>IF(OR($A150="",Input_Day1!O159=""),"",INDEX(Input_Day1!O$12:O$238,MATCH(IF(Input_Day1!$AG159="","",SMALL(Input_Day1!$AD$12:$AD$238,Input_Day1!$AG159)),Input_Day1!$AD$12:'Input_Day1'!$AD$238,0)))</f>
        <v/>
      </c>
      <c r="P150" s="1" t="str">
        <f>IF($A150="","",INDEX(Input_Day1!P$12:P$238,MATCH(IF(Input_Day1!$AG159="","",SMALL(Input_Day1!$AD$12:$AD$238,Input_Day1!$AG159)),Input_Day1!$AD$12:'Input_Day1'!$AD$238,0)))</f>
        <v/>
      </c>
      <c r="Q150" s="4" t="str">
        <f>IF($A150="","",INDEX(Input_Day1!Q$12:Q$238,MATCH(IF(Input_Day1!$AG159="","",SMALL(Input_Day1!$AD$12:$AD$238,Input_Day1!$AG159)),Input_Day1!$AD$12:'Input_Day1'!$AD$238,0)))</f>
        <v/>
      </c>
      <c r="R150" s="5" t="str">
        <f>IF(OR($A150="",Input_Day1!R159=""),"",INDEX(Input_Day1!R$12:R$238,MATCH(IF(Input_Day1!$AG159="","",SMALL(Input_Day1!$AD$12:$AD$238,Input_Day1!$AG159)),Input_Day1!$AD$12:'Input_Day1'!$AD$238,0)))</f>
        <v/>
      </c>
      <c r="S150" s="1" t="str">
        <f>IF($A150="","",INDEX(Input_Day1!S$12:S$238,MATCH(IF(Input_Day1!$AG159="","",SMALL(Input_Day1!$AD$12:$AD$238,Input_Day1!$AG159)),Input_Day1!$AD$12:'Input_Day1'!$AD$238,0)))</f>
        <v/>
      </c>
      <c r="T150" s="4" t="str">
        <f>IF($A150="","",INDEX(Input_Day1!T$12:T$238,MATCH(IF(Input_Day1!$AG159="","",SMALL(Input_Day1!$AD$12:$AD$238,Input_Day1!$AG159)),Input_Day1!$AD$12:'Input_Day1'!$AD$238,0)))</f>
        <v/>
      </c>
      <c r="U150" s="5" t="str">
        <f>IF(OR($A150="",Input_Day1!U159=""),"",INDEX(Input_Day1!U$12:U$238,MATCH(IF(Input_Day1!$AG159="","",SMALL(Input_Day1!$AD$12:$AD$238,Input_Day1!$AG159)),Input_Day1!$AD$12:'Input_Day1'!$AD$238,0)))</f>
        <v/>
      </c>
      <c r="V150" s="1" t="str">
        <f>IF($A150="","",INDEX(Input_Day1!V$12:V$238,MATCH(IF(Input_Day1!$AG159="","",SMALL(Input_Day1!$AD$12:$AD$238,Input_Day1!$AG159)),Input_Day1!$AD$12:'Input_Day1'!$AD$238,0)))</f>
        <v/>
      </c>
      <c r="W150" s="4" t="str">
        <f>IF($A150="","",INDEX(Input_Day1!W$12:W$238,MATCH(IF(Input_Day1!$AG159="","",SMALL(Input_Day1!$AD$12:$AD$238,Input_Day1!$AG159)),Input_Day1!$AD$12:'Input_Day1'!$AD$238,0)))</f>
        <v/>
      </c>
      <c r="X150" s="5" t="str">
        <f>IF(OR($A150="",Input_Day1!X159=""),"",INDEX(Input_Day1!X$12:X$238,MATCH(IF(Input_Day1!$AG159="","",SMALL(Input_Day1!$AD$12:$AD$238,Input_Day1!$AG159)),Input_Day1!$AD$12:'Input_Day1'!$AD$238,0)))</f>
        <v/>
      </c>
      <c r="Y150" s="1" t="str">
        <f>IF($A150="","",INDEX(Input_Day1!Y$12:Y$238,MATCH(IF(Input_Day1!$AG159="","",SMALL(Input_Day1!$AD$12:$AD$238,Input_Day1!$AG159)),Input_Day1!$AD$12:'Input_Day1'!$AD$238,0)))</f>
        <v/>
      </c>
      <c r="Z150" s="1" t="str">
        <f>IF($A150="","",INDEX(Input_Day1!Z$12:Z$238,MATCH(IF(Input_Day1!$AG159="","",SMALL(Input_Day1!$AD$12:$AD$238,Input_Day1!$AG159)),Input_Day1!$AD$12:'Input_Day1'!$AD$238,0)))</f>
        <v/>
      </c>
    </row>
    <row r="151" spans="1:26" x14ac:dyDescent="0.35">
      <c r="A151" s="1" t="str">
        <f>INDEX(Input_Day1!AC$12:AC$238,MATCH(IF(Input_Day1!$AG160="","",SMALL(Input_Day1!$AD$12:$AD$238,Input_Day1!$AG160)),Input_Day1!$AD$12:'Input_Day1'!$AD$238,0))</f>
        <v/>
      </c>
      <c r="B151" s="1" t="str">
        <f>IF($A151="","",INDEX(Input_Day1!A$12:A$238,MATCH(IF(Input_Day1!$AG160="","",SMALL(Input_Day1!$AD$12:$AD$238,Input_Day1!$AG160)),Input_Day1!$AD$12:'Input_Day1'!$AD$238,0)))</f>
        <v/>
      </c>
      <c r="C151" s="1" t="str">
        <f>IF($A151="","",INDEX(Input_Day1!B$12:B$238,MATCH(IF(Input_Day1!$AG160="","",SMALL(Input_Day1!$AD$12:$AD$238,Input_Day1!$AG160)),Input_Day1!$AD$12:'Input_Day1'!$AD$238,0)))</f>
        <v/>
      </c>
      <c r="D151" s="1" t="str">
        <f>IF($A151="","",INDEX(Input_Day1!C$12:C$238,MATCH(IF(Input_Day1!$AG160="","",SMALL(Input_Day1!$AD$12:$AD$238,Input_Day1!$AG160)),Input_Day1!$AD$12:'Input_Day1'!$AD$238,0)))</f>
        <v/>
      </c>
      <c r="E151" s="4" t="str">
        <f>IF($A151="","",INDEX(Input_Day1!D$12:D$238,MATCH(IF(Input_Day1!$AG160="","",SMALL(Input_Day1!$AD$12:$AD$238,Input_Day1!$AG160)),Input_Day1!$AD$12:'Input_Day1'!$AD$238,0)))</f>
        <v/>
      </c>
      <c r="F151" s="5" t="str">
        <f>IF(OR($A151="",Input_Day1!F160=""),"",INDEX(Input_Day1!F$12:F$238,MATCH(IF(Input_Day1!$AG160="","",SMALL(Input_Day1!$AD$12:$AD$238,Input_Day1!$AG160)),Input_Day1!$AD$12:'Input_Day1'!$AD$238,0)))</f>
        <v/>
      </c>
      <c r="G151" s="1" t="str">
        <f>IF($A151="","",INDEX(Input_Day1!G$12:G$238,MATCH(IF(Input_Day1!$AG160="","",SMALL(Input_Day1!$AD$12:$AD$238,Input_Day1!$AG160)),Input_Day1!$AD$12:'Input_Day1'!$AD$238,0)))</f>
        <v/>
      </c>
      <c r="H151" s="4" t="str">
        <f>IF($A151="","",INDEX(Input_Day1!H$12:H$238,MATCH(IF(Input_Day1!$AG160="","",SMALL(Input_Day1!$AD$12:$AD$238,Input_Day1!$AG160)),Input_Day1!$AD$12:'Input_Day1'!$AD$238,0)))</f>
        <v/>
      </c>
      <c r="I151" s="5" t="str">
        <f>IF(OR($A151="",Input_Day1!I160=""),"",INDEX(Input_Day1!I$12:I$238,MATCH(IF(Input_Day1!$AG160="","",SMALL(Input_Day1!$AD$12:$AD$238,Input_Day1!$AG160)),Input_Day1!$AD$12:'Input_Day1'!$AD$238,0)))</f>
        <v/>
      </c>
      <c r="J151" s="1" t="str">
        <f>IF($A151="","",INDEX(Input_Day1!J$12:J$238,MATCH(IF(Input_Day1!$AG160="","",SMALL(Input_Day1!$AD$12:$AD$238,Input_Day1!$AG160)),Input_Day1!$AD$12:'Input_Day1'!$AD$238,0)))</f>
        <v/>
      </c>
      <c r="K151" s="4" t="str">
        <f>IF($A151="","",INDEX(Input_Day1!K$12:K$238,MATCH(IF(Input_Day1!$AG160="","",SMALL(Input_Day1!$AD$12:$AD$238,Input_Day1!$AG160)),Input_Day1!$AD$12:'Input_Day1'!$AD$238,0)))</f>
        <v/>
      </c>
      <c r="L151" s="5" t="str">
        <f>IF(OR($A151="",Input_Day1!L160=""),"",INDEX(Input_Day1!L$12:L$238,MATCH(IF(Input_Day1!$AG160="","",SMALL(Input_Day1!$AD$12:$AD$238,Input_Day1!$AG160)),Input_Day1!$AD$12:'Input_Day1'!$AD$238,0)))</f>
        <v/>
      </c>
      <c r="M151" s="1" t="str">
        <f>IF($A151="","",INDEX(Input_Day1!M$12:M$238,MATCH(IF(Input_Day1!$AG160="","",SMALL(Input_Day1!$AD$12:$AD$238,Input_Day1!$AG160)),Input_Day1!$AD$12:'Input_Day1'!$AD$238,0)))</f>
        <v/>
      </c>
      <c r="N151" s="4" t="str">
        <f>IF($A151="","",INDEX(Input_Day1!N$12:N$238,MATCH(IF(Input_Day1!$AG160="","",SMALL(Input_Day1!$AD$12:$AD$238,Input_Day1!$AG160)),Input_Day1!$AD$12:'Input_Day1'!$AD$238,0)))</f>
        <v/>
      </c>
      <c r="O151" s="5" t="str">
        <f>IF(OR($A151="",Input_Day1!O160=""),"",INDEX(Input_Day1!O$12:O$238,MATCH(IF(Input_Day1!$AG160="","",SMALL(Input_Day1!$AD$12:$AD$238,Input_Day1!$AG160)),Input_Day1!$AD$12:'Input_Day1'!$AD$238,0)))</f>
        <v/>
      </c>
      <c r="P151" s="1" t="str">
        <f>IF($A151="","",INDEX(Input_Day1!P$12:P$238,MATCH(IF(Input_Day1!$AG160="","",SMALL(Input_Day1!$AD$12:$AD$238,Input_Day1!$AG160)),Input_Day1!$AD$12:'Input_Day1'!$AD$238,0)))</f>
        <v/>
      </c>
      <c r="Q151" s="4" t="str">
        <f>IF($A151="","",INDEX(Input_Day1!Q$12:Q$238,MATCH(IF(Input_Day1!$AG160="","",SMALL(Input_Day1!$AD$12:$AD$238,Input_Day1!$AG160)),Input_Day1!$AD$12:'Input_Day1'!$AD$238,0)))</f>
        <v/>
      </c>
      <c r="R151" s="5" t="str">
        <f>IF(OR($A151="",Input_Day1!R160=""),"",INDEX(Input_Day1!R$12:R$238,MATCH(IF(Input_Day1!$AG160="","",SMALL(Input_Day1!$AD$12:$AD$238,Input_Day1!$AG160)),Input_Day1!$AD$12:'Input_Day1'!$AD$238,0)))</f>
        <v/>
      </c>
      <c r="S151" s="1" t="str">
        <f>IF($A151="","",INDEX(Input_Day1!S$12:S$238,MATCH(IF(Input_Day1!$AG160="","",SMALL(Input_Day1!$AD$12:$AD$238,Input_Day1!$AG160)),Input_Day1!$AD$12:'Input_Day1'!$AD$238,0)))</f>
        <v/>
      </c>
      <c r="T151" s="4" t="str">
        <f>IF($A151="","",INDEX(Input_Day1!T$12:T$238,MATCH(IF(Input_Day1!$AG160="","",SMALL(Input_Day1!$AD$12:$AD$238,Input_Day1!$AG160)),Input_Day1!$AD$12:'Input_Day1'!$AD$238,0)))</f>
        <v/>
      </c>
      <c r="U151" s="5" t="str">
        <f>IF(OR($A151="",Input_Day1!U160=""),"",INDEX(Input_Day1!U$12:U$238,MATCH(IF(Input_Day1!$AG160="","",SMALL(Input_Day1!$AD$12:$AD$238,Input_Day1!$AG160)),Input_Day1!$AD$12:'Input_Day1'!$AD$238,0)))</f>
        <v/>
      </c>
      <c r="V151" s="1" t="str">
        <f>IF($A151="","",INDEX(Input_Day1!V$12:V$238,MATCH(IF(Input_Day1!$AG160="","",SMALL(Input_Day1!$AD$12:$AD$238,Input_Day1!$AG160)),Input_Day1!$AD$12:'Input_Day1'!$AD$238,0)))</f>
        <v/>
      </c>
      <c r="W151" s="4" t="str">
        <f>IF($A151="","",INDEX(Input_Day1!W$12:W$238,MATCH(IF(Input_Day1!$AG160="","",SMALL(Input_Day1!$AD$12:$AD$238,Input_Day1!$AG160)),Input_Day1!$AD$12:'Input_Day1'!$AD$238,0)))</f>
        <v/>
      </c>
      <c r="X151" s="5" t="str">
        <f>IF(OR($A151="",Input_Day1!X160=""),"",INDEX(Input_Day1!X$12:X$238,MATCH(IF(Input_Day1!$AG160="","",SMALL(Input_Day1!$AD$12:$AD$238,Input_Day1!$AG160)),Input_Day1!$AD$12:'Input_Day1'!$AD$238,0)))</f>
        <v/>
      </c>
      <c r="Y151" s="1" t="str">
        <f>IF($A151="","",INDEX(Input_Day1!Y$12:Y$238,MATCH(IF(Input_Day1!$AG160="","",SMALL(Input_Day1!$AD$12:$AD$238,Input_Day1!$AG160)),Input_Day1!$AD$12:'Input_Day1'!$AD$238,0)))</f>
        <v/>
      </c>
      <c r="Z151" s="1" t="str">
        <f>IF($A151="","",INDEX(Input_Day1!Z$12:Z$238,MATCH(IF(Input_Day1!$AG160="","",SMALL(Input_Day1!$AD$12:$AD$238,Input_Day1!$AG160)),Input_Day1!$AD$12:'Input_Day1'!$AD$238,0)))</f>
        <v/>
      </c>
    </row>
    <row r="152" spans="1:26" x14ac:dyDescent="0.35">
      <c r="A152" s="1" t="str">
        <f>INDEX(Input_Day1!AC$12:AC$238,MATCH(IF(Input_Day1!$AG161="","",SMALL(Input_Day1!$AD$12:$AD$238,Input_Day1!$AG161)),Input_Day1!$AD$12:'Input_Day1'!$AD$238,0))</f>
        <v/>
      </c>
      <c r="B152" s="1" t="str">
        <f>IF($A152="","",INDEX(Input_Day1!A$12:A$238,MATCH(IF(Input_Day1!$AG161="","",SMALL(Input_Day1!$AD$12:$AD$238,Input_Day1!$AG161)),Input_Day1!$AD$12:'Input_Day1'!$AD$238,0)))</f>
        <v/>
      </c>
      <c r="C152" s="1" t="str">
        <f>IF($A152="","",INDEX(Input_Day1!B$12:B$238,MATCH(IF(Input_Day1!$AG161="","",SMALL(Input_Day1!$AD$12:$AD$238,Input_Day1!$AG161)),Input_Day1!$AD$12:'Input_Day1'!$AD$238,0)))</f>
        <v/>
      </c>
      <c r="D152" s="1" t="str">
        <f>IF($A152="","",INDEX(Input_Day1!C$12:C$238,MATCH(IF(Input_Day1!$AG161="","",SMALL(Input_Day1!$AD$12:$AD$238,Input_Day1!$AG161)),Input_Day1!$AD$12:'Input_Day1'!$AD$238,0)))</f>
        <v/>
      </c>
      <c r="E152" s="4" t="str">
        <f>IF($A152="","",INDEX(Input_Day1!D$12:D$238,MATCH(IF(Input_Day1!$AG161="","",SMALL(Input_Day1!$AD$12:$AD$238,Input_Day1!$AG161)),Input_Day1!$AD$12:'Input_Day1'!$AD$238,0)))</f>
        <v/>
      </c>
      <c r="F152" s="5" t="str">
        <f>IF(OR($A152="",Input_Day1!F161=""),"",INDEX(Input_Day1!F$12:F$238,MATCH(IF(Input_Day1!$AG161="","",SMALL(Input_Day1!$AD$12:$AD$238,Input_Day1!$AG161)),Input_Day1!$AD$12:'Input_Day1'!$AD$238,0)))</f>
        <v/>
      </c>
      <c r="G152" s="1" t="str">
        <f>IF($A152="","",INDEX(Input_Day1!G$12:G$238,MATCH(IF(Input_Day1!$AG161="","",SMALL(Input_Day1!$AD$12:$AD$238,Input_Day1!$AG161)),Input_Day1!$AD$12:'Input_Day1'!$AD$238,0)))</f>
        <v/>
      </c>
      <c r="H152" s="4" t="str">
        <f>IF($A152="","",INDEX(Input_Day1!H$12:H$238,MATCH(IF(Input_Day1!$AG161="","",SMALL(Input_Day1!$AD$12:$AD$238,Input_Day1!$AG161)),Input_Day1!$AD$12:'Input_Day1'!$AD$238,0)))</f>
        <v/>
      </c>
      <c r="I152" s="5" t="str">
        <f>IF(OR($A152="",Input_Day1!I161=""),"",INDEX(Input_Day1!I$12:I$238,MATCH(IF(Input_Day1!$AG161="","",SMALL(Input_Day1!$AD$12:$AD$238,Input_Day1!$AG161)),Input_Day1!$AD$12:'Input_Day1'!$AD$238,0)))</f>
        <v/>
      </c>
      <c r="J152" s="1" t="str">
        <f>IF($A152="","",INDEX(Input_Day1!J$12:J$238,MATCH(IF(Input_Day1!$AG161="","",SMALL(Input_Day1!$AD$12:$AD$238,Input_Day1!$AG161)),Input_Day1!$AD$12:'Input_Day1'!$AD$238,0)))</f>
        <v/>
      </c>
      <c r="K152" s="4" t="str">
        <f>IF($A152="","",INDEX(Input_Day1!K$12:K$238,MATCH(IF(Input_Day1!$AG161="","",SMALL(Input_Day1!$AD$12:$AD$238,Input_Day1!$AG161)),Input_Day1!$AD$12:'Input_Day1'!$AD$238,0)))</f>
        <v/>
      </c>
      <c r="L152" s="5" t="str">
        <f>IF(OR($A152="",Input_Day1!L161=""),"",INDEX(Input_Day1!L$12:L$238,MATCH(IF(Input_Day1!$AG161="","",SMALL(Input_Day1!$AD$12:$AD$238,Input_Day1!$AG161)),Input_Day1!$AD$12:'Input_Day1'!$AD$238,0)))</f>
        <v/>
      </c>
      <c r="M152" s="1" t="str">
        <f>IF($A152="","",INDEX(Input_Day1!M$12:M$238,MATCH(IF(Input_Day1!$AG161="","",SMALL(Input_Day1!$AD$12:$AD$238,Input_Day1!$AG161)),Input_Day1!$AD$12:'Input_Day1'!$AD$238,0)))</f>
        <v/>
      </c>
      <c r="N152" s="4" t="str">
        <f>IF($A152="","",INDEX(Input_Day1!N$12:N$238,MATCH(IF(Input_Day1!$AG161="","",SMALL(Input_Day1!$AD$12:$AD$238,Input_Day1!$AG161)),Input_Day1!$AD$12:'Input_Day1'!$AD$238,0)))</f>
        <v/>
      </c>
      <c r="O152" s="5" t="str">
        <f>IF(OR($A152="",Input_Day1!O161=""),"",INDEX(Input_Day1!O$12:O$238,MATCH(IF(Input_Day1!$AG161="","",SMALL(Input_Day1!$AD$12:$AD$238,Input_Day1!$AG161)),Input_Day1!$AD$12:'Input_Day1'!$AD$238,0)))</f>
        <v/>
      </c>
      <c r="P152" s="1" t="str">
        <f>IF($A152="","",INDEX(Input_Day1!P$12:P$238,MATCH(IF(Input_Day1!$AG161="","",SMALL(Input_Day1!$AD$12:$AD$238,Input_Day1!$AG161)),Input_Day1!$AD$12:'Input_Day1'!$AD$238,0)))</f>
        <v/>
      </c>
      <c r="Q152" s="4" t="str">
        <f>IF($A152="","",INDEX(Input_Day1!Q$12:Q$238,MATCH(IF(Input_Day1!$AG161="","",SMALL(Input_Day1!$AD$12:$AD$238,Input_Day1!$AG161)),Input_Day1!$AD$12:'Input_Day1'!$AD$238,0)))</f>
        <v/>
      </c>
      <c r="R152" s="5" t="str">
        <f>IF(OR($A152="",Input_Day1!R161=""),"",INDEX(Input_Day1!R$12:R$238,MATCH(IF(Input_Day1!$AG161="","",SMALL(Input_Day1!$AD$12:$AD$238,Input_Day1!$AG161)),Input_Day1!$AD$12:'Input_Day1'!$AD$238,0)))</f>
        <v/>
      </c>
      <c r="S152" s="1" t="str">
        <f>IF($A152="","",INDEX(Input_Day1!S$12:S$238,MATCH(IF(Input_Day1!$AG161="","",SMALL(Input_Day1!$AD$12:$AD$238,Input_Day1!$AG161)),Input_Day1!$AD$12:'Input_Day1'!$AD$238,0)))</f>
        <v/>
      </c>
      <c r="T152" s="4" t="str">
        <f>IF($A152="","",INDEX(Input_Day1!T$12:T$238,MATCH(IF(Input_Day1!$AG161="","",SMALL(Input_Day1!$AD$12:$AD$238,Input_Day1!$AG161)),Input_Day1!$AD$12:'Input_Day1'!$AD$238,0)))</f>
        <v/>
      </c>
      <c r="U152" s="5" t="str">
        <f>IF(OR($A152="",Input_Day1!U161=""),"",INDEX(Input_Day1!U$12:U$238,MATCH(IF(Input_Day1!$AG161="","",SMALL(Input_Day1!$AD$12:$AD$238,Input_Day1!$AG161)),Input_Day1!$AD$12:'Input_Day1'!$AD$238,0)))</f>
        <v/>
      </c>
      <c r="V152" s="1" t="str">
        <f>IF($A152="","",INDEX(Input_Day1!V$12:V$238,MATCH(IF(Input_Day1!$AG161="","",SMALL(Input_Day1!$AD$12:$AD$238,Input_Day1!$AG161)),Input_Day1!$AD$12:'Input_Day1'!$AD$238,0)))</f>
        <v/>
      </c>
      <c r="W152" s="4" t="str">
        <f>IF($A152="","",INDEX(Input_Day1!W$12:W$238,MATCH(IF(Input_Day1!$AG161="","",SMALL(Input_Day1!$AD$12:$AD$238,Input_Day1!$AG161)),Input_Day1!$AD$12:'Input_Day1'!$AD$238,0)))</f>
        <v/>
      </c>
      <c r="X152" s="5" t="str">
        <f>IF(OR($A152="",Input_Day1!X161=""),"",INDEX(Input_Day1!X$12:X$238,MATCH(IF(Input_Day1!$AG161="","",SMALL(Input_Day1!$AD$12:$AD$238,Input_Day1!$AG161)),Input_Day1!$AD$12:'Input_Day1'!$AD$238,0)))</f>
        <v/>
      </c>
      <c r="Y152" s="1" t="str">
        <f>IF($A152="","",INDEX(Input_Day1!Y$12:Y$238,MATCH(IF(Input_Day1!$AG161="","",SMALL(Input_Day1!$AD$12:$AD$238,Input_Day1!$AG161)),Input_Day1!$AD$12:'Input_Day1'!$AD$238,0)))</f>
        <v/>
      </c>
      <c r="Z152" s="1" t="str">
        <f>IF($A152="","",INDEX(Input_Day1!Z$12:Z$238,MATCH(IF(Input_Day1!$AG161="","",SMALL(Input_Day1!$AD$12:$AD$238,Input_Day1!$AG161)),Input_Day1!$AD$12:'Input_Day1'!$AD$238,0)))</f>
        <v/>
      </c>
    </row>
    <row r="153" spans="1:26" x14ac:dyDescent="0.35">
      <c r="A153" s="1" t="str">
        <f>INDEX(Input_Day1!AC$12:AC$238,MATCH(IF(Input_Day1!$AG162="","",SMALL(Input_Day1!$AD$12:$AD$238,Input_Day1!$AG162)),Input_Day1!$AD$12:'Input_Day1'!$AD$238,0))</f>
        <v/>
      </c>
      <c r="B153" s="1" t="str">
        <f>IF($A153="","",INDEX(Input_Day1!A$12:A$238,MATCH(IF(Input_Day1!$AG162="","",SMALL(Input_Day1!$AD$12:$AD$238,Input_Day1!$AG162)),Input_Day1!$AD$12:'Input_Day1'!$AD$238,0)))</f>
        <v/>
      </c>
      <c r="C153" s="1" t="str">
        <f>IF($A153="","",INDEX(Input_Day1!B$12:B$238,MATCH(IF(Input_Day1!$AG162="","",SMALL(Input_Day1!$AD$12:$AD$238,Input_Day1!$AG162)),Input_Day1!$AD$12:'Input_Day1'!$AD$238,0)))</f>
        <v/>
      </c>
      <c r="D153" s="1" t="str">
        <f>IF($A153="","",INDEX(Input_Day1!C$12:C$238,MATCH(IF(Input_Day1!$AG162="","",SMALL(Input_Day1!$AD$12:$AD$238,Input_Day1!$AG162)),Input_Day1!$AD$12:'Input_Day1'!$AD$238,0)))</f>
        <v/>
      </c>
      <c r="E153" s="4" t="str">
        <f>IF($A153="","",INDEX(Input_Day1!D$12:D$238,MATCH(IF(Input_Day1!$AG162="","",SMALL(Input_Day1!$AD$12:$AD$238,Input_Day1!$AG162)),Input_Day1!$AD$12:'Input_Day1'!$AD$238,0)))</f>
        <v/>
      </c>
      <c r="F153" s="5" t="str">
        <f>IF(OR($A153="",Input_Day1!F162=""),"",INDEX(Input_Day1!F$12:F$238,MATCH(IF(Input_Day1!$AG162="","",SMALL(Input_Day1!$AD$12:$AD$238,Input_Day1!$AG162)),Input_Day1!$AD$12:'Input_Day1'!$AD$238,0)))</f>
        <v/>
      </c>
      <c r="G153" s="1" t="str">
        <f>IF($A153="","",INDEX(Input_Day1!G$12:G$238,MATCH(IF(Input_Day1!$AG162="","",SMALL(Input_Day1!$AD$12:$AD$238,Input_Day1!$AG162)),Input_Day1!$AD$12:'Input_Day1'!$AD$238,0)))</f>
        <v/>
      </c>
      <c r="H153" s="4" t="str">
        <f>IF($A153="","",INDEX(Input_Day1!H$12:H$238,MATCH(IF(Input_Day1!$AG162="","",SMALL(Input_Day1!$AD$12:$AD$238,Input_Day1!$AG162)),Input_Day1!$AD$12:'Input_Day1'!$AD$238,0)))</f>
        <v/>
      </c>
      <c r="I153" s="5" t="str">
        <f>IF(OR($A153="",Input_Day1!I162=""),"",INDEX(Input_Day1!I$12:I$238,MATCH(IF(Input_Day1!$AG162="","",SMALL(Input_Day1!$AD$12:$AD$238,Input_Day1!$AG162)),Input_Day1!$AD$12:'Input_Day1'!$AD$238,0)))</f>
        <v/>
      </c>
      <c r="J153" s="1" t="str">
        <f>IF($A153="","",INDEX(Input_Day1!J$12:J$238,MATCH(IF(Input_Day1!$AG162="","",SMALL(Input_Day1!$AD$12:$AD$238,Input_Day1!$AG162)),Input_Day1!$AD$12:'Input_Day1'!$AD$238,0)))</f>
        <v/>
      </c>
      <c r="K153" s="4" t="str">
        <f>IF($A153="","",INDEX(Input_Day1!K$12:K$238,MATCH(IF(Input_Day1!$AG162="","",SMALL(Input_Day1!$AD$12:$AD$238,Input_Day1!$AG162)),Input_Day1!$AD$12:'Input_Day1'!$AD$238,0)))</f>
        <v/>
      </c>
      <c r="L153" s="5" t="str">
        <f>IF(OR($A153="",Input_Day1!L162=""),"",INDEX(Input_Day1!L$12:L$238,MATCH(IF(Input_Day1!$AG162="","",SMALL(Input_Day1!$AD$12:$AD$238,Input_Day1!$AG162)),Input_Day1!$AD$12:'Input_Day1'!$AD$238,0)))</f>
        <v/>
      </c>
      <c r="M153" s="1" t="str">
        <f>IF($A153="","",INDEX(Input_Day1!M$12:M$238,MATCH(IF(Input_Day1!$AG162="","",SMALL(Input_Day1!$AD$12:$AD$238,Input_Day1!$AG162)),Input_Day1!$AD$12:'Input_Day1'!$AD$238,0)))</f>
        <v/>
      </c>
      <c r="N153" s="4" t="str">
        <f>IF($A153="","",INDEX(Input_Day1!N$12:N$238,MATCH(IF(Input_Day1!$AG162="","",SMALL(Input_Day1!$AD$12:$AD$238,Input_Day1!$AG162)),Input_Day1!$AD$12:'Input_Day1'!$AD$238,0)))</f>
        <v/>
      </c>
      <c r="O153" s="5" t="str">
        <f>IF(OR($A153="",Input_Day1!O162=""),"",INDEX(Input_Day1!O$12:O$238,MATCH(IF(Input_Day1!$AG162="","",SMALL(Input_Day1!$AD$12:$AD$238,Input_Day1!$AG162)),Input_Day1!$AD$12:'Input_Day1'!$AD$238,0)))</f>
        <v/>
      </c>
      <c r="P153" s="1" t="str">
        <f>IF($A153="","",INDEX(Input_Day1!P$12:P$238,MATCH(IF(Input_Day1!$AG162="","",SMALL(Input_Day1!$AD$12:$AD$238,Input_Day1!$AG162)),Input_Day1!$AD$12:'Input_Day1'!$AD$238,0)))</f>
        <v/>
      </c>
      <c r="Q153" s="4" t="str">
        <f>IF($A153="","",INDEX(Input_Day1!Q$12:Q$238,MATCH(IF(Input_Day1!$AG162="","",SMALL(Input_Day1!$AD$12:$AD$238,Input_Day1!$AG162)),Input_Day1!$AD$12:'Input_Day1'!$AD$238,0)))</f>
        <v/>
      </c>
      <c r="R153" s="5" t="str">
        <f>IF(OR($A153="",Input_Day1!R162=""),"",INDEX(Input_Day1!R$12:R$238,MATCH(IF(Input_Day1!$AG162="","",SMALL(Input_Day1!$AD$12:$AD$238,Input_Day1!$AG162)),Input_Day1!$AD$12:'Input_Day1'!$AD$238,0)))</f>
        <v/>
      </c>
      <c r="S153" s="1" t="str">
        <f>IF($A153="","",INDEX(Input_Day1!S$12:S$238,MATCH(IF(Input_Day1!$AG162="","",SMALL(Input_Day1!$AD$12:$AD$238,Input_Day1!$AG162)),Input_Day1!$AD$12:'Input_Day1'!$AD$238,0)))</f>
        <v/>
      </c>
      <c r="T153" s="4" t="str">
        <f>IF($A153="","",INDEX(Input_Day1!T$12:T$238,MATCH(IF(Input_Day1!$AG162="","",SMALL(Input_Day1!$AD$12:$AD$238,Input_Day1!$AG162)),Input_Day1!$AD$12:'Input_Day1'!$AD$238,0)))</f>
        <v/>
      </c>
      <c r="U153" s="5" t="str">
        <f>IF(OR($A153="",Input_Day1!U162=""),"",INDEX(Input_Day1!U$12:U$238,MATCH(IF(Input_Day1!$AG162="","",SMALL(Input_Day1!$AD$12:$AD$238,Input_Day1!$AG162)),Input_Day1!$AD$12:'Input_Day1'!$AD$238,0)))</f>
        <v/>
      </c>
      <c r="V153" s="1" t="str">
        <f>IF($A153="","",INDEX(Input_Day1!V$12:V$238,MATCH(IF(Input_Day1!$AG162="","",SMALL(Input_Day1!$AD$12:$AD$238,Input_Day1!$AG162)),Input_Day1!$AD$12:'Input_Day1'!$AD$238,0)))</f>
        <v/>
      </c>
      <c r="W153" s="4" t="str">
        <f>IF($A153="","",INDEX(Input_Day1!W$12:W$238,MATCH(IF(Input_Day1!$AG162="","",SMALL(Input_Day1!$AD$12:$AD$238,Input_Day1!$AG162)),Input_Day1!$AD$12:'Input_Day1'!$AD$238,0)))</f>
        <v/>
      </c>
      <c r="X153" s="5" t="str">
        <f>IF(OR($A153="",Input_Day1!X162=""),"",INDEX(Input_Day1!X$12:X$238,MATCH(IF(Input_Day1!$AG162="","",SMALL(Input_Day1!$AD$12:$AD$238,Input_Day1!$AG162)),Input_Day1!$AD$12:'Input_Day1'!$AD$238,0)))</f>
        <v/>
      </c>
      <c r="Y153" s="1" t="str">
        <f>IF($A153="","",INDEX(Input_Day1!Y$12:Y$238,MATCH(IF(Input_Day1!$AG162="","",SMALL(Input_Day1!$AD$12:$AD$238,Input_Day1!$AG162)),Input_Day1!$AD$12:'Input_Day1'!$AD$238,0)))</f>
        <v/>
      </c>
      <c r="Z153" s="1" t="str">
        <f>IF($A153="","",INDEX(Input_Day1!Z$12:Z$238,MATCH(IF(Input_Day1!$AG162="","",SMALL(Input_Day1!$AD$12:$AD$238,Input_Day1!$AG162)),Input_Day1!$AD$12:'Input_Day1'!$AD$238,0)))</f>
        <v/>
      </c>
    </row>
    <row r="154" spans="1:26" x14ac:dyDescent="0.35">
      <c r="A154" s="1" t="str">
        <f>INDEX(Input_Day1!AC$12:AC$238,MATCH(IF(Input_Day1!$AG163="","",SMALL(Input_Day1!$AD$12:$AD$238,Input_Day1!$AG163)),Input_Day1!$AD$12:'Input_Day1'!$AD$238,0))</f>
        <v/>
      </c>
      <c r="B154" s="1" t="str">
        <f>IF($A154="","",INDEX(Input_Day1!A$12:A$238,MATCH(IF(Input_Day1!$AG163="","",SMALL(Input_Day1!$AD$12:$AD$238,Input_Day1!$AG163)),Input_Day1!$AD$12:'Input_Day1'!$AD$238,0)))</f>
        <v/>
      </c>
      <c r="C154" s="1" t="str">
        <f>IF($A154="","",INDEX(Input_Day1!B$12:B$238,MATCH(IF(Input_Day1!$AG163="","",SMALL(Input_Day1!$AD$12:$AD$238,Input_Day1!$AG163)),Input_Day1!$AD$12:'Input_Day1'!$AD$238,0)))</f>
        <v/>
      </c>
      <c r="D154" s="1" t="str">
        <f>IF($A154="","",INDEX(Input_Day1!C$12:C$238,MATCH(IF(Input_Day1!$AG163="","",SMALL(Input_Day1!$AD$12:$AD$238,Input_Day1!$AG163)),Input_Day1!$AD$12:'Input_Day1'!$AD$238,0)))</f>
        <v/>
      </c>
      <c r="E154" s="4" t="str">
        <f>IF($A154="","",INDEX(Input_Day1!D$12:D$238,MATCH(IF(Input_Day1!$AG163="","",SMALL(Input_Day1!$AD$12:$AD$238,Input_Day1!$AG163)),Input_Day1!$AD$12:'Input_Day1'!$AD$238,0)))</f>
        <v/>
      </c>
      <c r="F154" s="5" t="str">
        <f>IF(OR($A154="",Input_Day1!F163=""),"",INDEX(Input_Day1!F$12:F$238,MATCH(IF(Input_Day1!$AG163="","",SMALL(Input_Day1!$AD$12:$AD$238,Input_Day1!$AG163)),Input_Day1!$AD$12:'Input_Day1'!$AD$238,0)))</f>
        <v/>
      </c>
      <c r="G154" s="1" t="str">
        <f>IF($A154="","",INDEX(Input_Day1!G$12:G$238,MATCH(IF(Input_Day1!$AG163="","",SMALL(Input_Day1!$AD$12:$AD$238,Input_Day1!$AG163)),Input_Day1!$AD$12:'Input_Day1'!$AD$238,0)))</f>
        <v/>
      </c>
      <c r="H154" s="4" t="str">
        <f>IF($A154="","",INDEX(Input_Day1!H$12:H$238,MATCH(IF(Input_Day1!$AG163="","",SMALL(Input_Day1!$AD$12:$AD$238,Input_Day1!$AG163)),Input_Day1!$AD$12:'Input_Day1'!$AD$238,0)))</f>
        <v/>
      </c>
      <c r="I154" s="5" t="str">
        <f>IF(OR($A154="",Input_Day1!I163=""),"",INDEX(Input_Day1!I$12:I$238,MATCH(IF(Input_Day1!$AG163="","",SMALL(Input_Day1!$AD$12:$AD$238,Input_Day1!$AG163)),Input_Day1!$AD$12:'Input_Day1'!$AD$238,0)))</f>
        <v/>
      </c>
      <c r="J154" s="1" t="str">
        <f>IF($A154="","",INDEX(Input_Day1!J$12:J$238,MATCH(IF(Input_Day1!$AG163="","",SMALL(Input_Day1!$AD$12:$AD$238,Input_Day1!$AG163)),Input_Day1!$AD$12:'Input_Day1'!$AD$238,0)))</f>
        <v/>
      </c>
      <c r="K154" s="4" t="str">
        <f>IF($A154="","",INDEX(Input_Day1!K$12:K$238,MATCH(IF(Input_Day1!$AG163="","",SMALL(Input_Day1!$AD$12:$AD$238,Input_Day1!$AG163)),Input_Day1!$AD$12:'Input_Day1'!$AD$238,0)))</f>
        <v/>
      </c>
      <c r="L154" s="5" t="str">
        <f>IF(OR($A154="",Input_Day1!L163=""),"",INDEX(Input_Day1!L$12:L$238,MATCH(IF(Input_Day1!$AG163="","",SMALL(Input_Day1!$AD$12:$AD$238,Input_Day1!$AG163)),Input_Day1!$AD$12:'Input_Day1'!$AD$238,0)))</f>
        <v/>
      </c>
      <c r="M154" s="1" t="str">
        <f>IF($A154="","",INDEX(Input_Day1!M$12:M$238,MATCH(IF(Input_Day1!$AG163="","",SMALL(Input_Day1!$AD$12:$AD$238,Input_Day1!$AG163)),Input_Day1!$AD$12:'Input_Day1'!$AD$238,0)))</f>
        <v/>
      </c>
      <c r="N154" s="4" t="str">
        <f>IF($A154="","",INDEX(Input_Day1!N$12:N$238,MATCH(IF(Input_Day1!$AG163="","",SMALL(Input_Day1!$AD$12:$AD$238,Input_Day1!$AG163)),Input_Day1!$AD$12:'Input_Day1'!$AD$238,0)))</f>
        <v/>
      </c>
      <c r="O154" s="5" t="str">
        <f>IF(OR($A154="",Input_Day1!O163=""),"",INDEX(Input_Day1!O$12:O$238,MATCH(IF(Input_Day1!$AG163="","",SMALL(Input_Day1!$AD$12:$AD$238,Input_Day1!$AG163)),Input_Day1!$AD$12:'Input_Day1'!$AD$238,0)))</f>
        <v/>
      </c>
      <c r="P154" s="1" t="str">
        <f>IF($A154="","",INDEX(Input_Day1!P$12:P$238,MATCH(IF(Input_Day1!$AG163="","",SMALL(Input_Day1!$AD$12:$AD$238,Input_Day1!$AG163)),Input_Day1!$AD$12:'Input_Day1'!$AD$238,0)))</f>
        <v/>
      </c>
      <c r="Q154" s="4" t="str">
        <f>IF($A154="","",INDEX(Input_Day1!Q$12:Q$238,MATCH(IF(Input_Day1!$AG163="","",SMALL(Input_Day1!$AD$12:$AD$238,Input_Day1!$AG163)),Input_Day1!$AD$12:'Input_Day1'!$AD$238,0)))</f>
        <v/>
      </c>
      <c r="R154" s="5" t="str">
        <f>IF(OR($A154="",Input_Day1!R163=""),"",INDEX(Input_Day1!R$12:R$238,MATCH(IF(Input_Day1!$AG163="","",SMALL(Input_Day1!$AD$12:$AD$238,Input_Day1!$AG163)),Input_Day1!$AD$12:'Input_Day1'!$AD$238,0)))</f>
        <v/>
      </c>
      <c r="S154" s="1" t="str">
        <f>IF($A154="","",INDEX(Input_Day1!S$12:S$238,MATCH(IF(Input_Day1!$AG163="","",SMALL(Input_Day1!$AD$12:$AD$238,Input_Day1!$AG163)),Input_Day1!$AD$12:'Input_Day1'!$AD$238,0)))</f>
        <v/>
      </c>
      <c r="T154" s="4" t="str">
        <f>IF($A154="","",INDEX(Input_Day1!T$12:T$238,MATCH(IF(Input_Day1!$AG163="","",SMALL(Input_Day1!$AD$12:$AD$238,Input_Day1!$AG163)),Input_Day1!$AD$12:'Input_Day1'!$AD$238,0)))</f>
        <v/>
      </c>
      <c r="U154" s="5" t="str">
        <f>IF(OR($A154="",Input_Day1!U163=""),"",INDEX(Input_Day1!U$12:U$238,MATCH(IF(Input_Day1!$AG163="","",SMALL(Input_Day1!$AD$12:$AD$238,Input_Day1!$AG163)),Input_Day1!$AD$12:'Input_Day1'!$AD$238,0)))</f>
        <v/>
      </c>
      <c r="V154" s="1" t="str">
        <f>IF($A154="","",INDEX(Input_Day1!V$12:V$238,MATCH(IF(Input_Day1!$AG163="","",SMALL(Input_Day1!$AD$12:$AD$238,Input_Day1!$AG163)),Input_Day1!$AD$12:'Input_Day1'!$AD$238,0)))</f>
        <v/>
      </c>
      <c r="W154" s="4" t="str">
        <f>IF($A154="","",INDEX(Input_Day1!W$12:W$238,MATCH(IF(Input_Day1!$AG163="","",SMALL(Input_Day1!$AD$12:$AD$238,Input_Day1!$AG163)),Input_Day1!$AD$12:'Input_Day1'!$AD$238,0)))</f>
        <v/>
      </c>
      <c r="X154" s="5" t="str">
        <f>IF(OR($A154="",Input_Day1!X163=""),"",INDEX(Input_Day1!X$12:X$238,MATCH(IF(Input_Day1!$AG163="","",SMALL(Input_Day1!$AD$12:$AD$238,Input_Day1!$AG163)),Input_Day1!$AD$12:'Input_Day1'!$AD$238,0)))</f>
        <v/>
      </c>
      <c r="Y154" s="1" t="str">
        <f>IF($A154="","",INDEX(Input_Day1!Y$12:Y$238,MATCH(IF(Input_Day1!$AG163="","",SMALL(Input_Day1!$AD$12:$AD$238,Input_Day1!$AG163)),Input_Day1!$AD$12:'Input_Day1'!$AD$238,0)))</f>
        <v/>
      </c>
      <c r="Z154" s="1" t="str">
        <f>IF($A154="","",INDEX(Input_Day1!Z$12:Z$238,MATCH(IF(Input_Day1!$AG163="","",SMALL(Input_Day1!$AD$12:$AD$238,Input_Day1!$AG163)),Input_Day1!$AD$12:'Input_Day1'!$AD$238,0)))</f>
        <v/>
      </c>
    </row>
    <row r="155" spans="1:26" x14ac:dyDescent="0.35">
      <c r="A155" s="1" t="str">
        <f>INDEX(Input_Day1!AC$12:AC$238,MATCH(IF(Input_Day1!$AG164="","",SMALL(Input_Day1!$AD$12:$AD$238,Input_Day1!$AG164)),Input_Day1!$AD$12:'Input_Day1'!$AD$238,0))</f>
        <v/>
      </c>
      <c r="B155" s="1" t="str">
        <f>IF($A155="","",INDEX(Input_Day1!A$12:A$238,MATCH(IF(Input_Day1!$AG164="","",SMALL(Input_Day1!$AD$12:$AD$238,Input_Day1!$AG164)),Input_Day1!$AD$12:'Input_Day1'!$AD$238,0)))</f>
        <v/>
      </c>
      <c r="C155" s="1" t="str">
        <f>IF($A155="","",INDEX(Input_Day1!B$12:B$238,MATCH(IF(Input_Day1!$AG164="","",SMALL(Input_Day1!$AD$12:$AD$238,Input_Day1!$AG164)),Input_Day1!$AD$12:'Input_Day1'!$AD$238,0)))</f>
        <v/>
      </c>
      <c r="D155" s="1" t="str">
        <f>IF($A155="","",INDEX(Input_Day1!C$12:C$238,MATCH(IF(Input_Day1!$AG164="","",SMALL(Input_Day1!$AD$12:$AD$238,Input_Day1!$AG164)),Input_Day1!$AD$12:'Input_Day1'!$AD$238,0)))</f>
        <v/>
      </c>
      <c r="E155" s="4" t="str">
        <f>IF($A155="","",INDEX(Input_Day1!D$12:D$238,MATCH(IF(Input_Day1!$AG164="","",SMALL(Input_Day1!$AD$12:$AD$238,Input_Day1!$AG164)),Input_Day1!$AD$12:'Input_Day1'!$AD$238,0)))</f>
        <v/>
      </c>
      <c r="F155" s="5" t="str">
        <f>IF(OR($A155="",Input_Day1!F164=""),"",INDEX(Input_Day1!F$12:F$238,MATCH(IF(Input_Day1!$AG164="","",SMALL(Input_Day1!$AD$12:$AD$238,Input_Day1!$AG164)),Input_Day1!$AD$12:'Input_Day1'!$AD$238,0)))</f>
        <v/>
      </c>
      <c r="G155" s="1" t="str">
        <f>IF($A155="","",INDEX(Input_Day1!G$12:G$238,MATCH(IF(Input_Day1!$AG164="","",SMALL(Input_Day1!$AD$12:$AD$238,Input_Day1!$AG164)),Input_Day1!$AD$12:'Input_Day1'!$AD$238,0)))</f>
        <v/>
      </c>
      <c r="H155" s="4" t="str">
        <f>IF($A155="","",INDEX(Input_Day1!H$12:H$238,MATCH(IF(Input_Day1!$AG164="","",SMALL(Input_Day1!$AD$12:$AD$238,Input_Day1!$AG164)),Input_Day1!$AD$12:'Input_Day1'!$AD$238,0)))</f>
        <v/>
      </c>
      <c r="I155" s="5" t="str">
        <f>IF(OR($A155="",Input_Day1!I164=""),"",INDEX(Input_Day1!I$12:I$238,MATCH(IF(Input_Day1!$AG164="","",SMALL(Input_Day1!$AD$12:$AD$238,Input_Day1!$AG164)),Input_Day1!$AD$12:'Input_Day1'!$AD$238,0)))</f>
        <v/>
      </c>
      <c r="J155" s="1" t="str">
        <f>IF($A155="","",INDEX(Input_Day1!J$12:J$238,MATCH(IF(Input_Day1!$AG164="","",SMALL(Input_Day1!$AD$12:$AD$238,Input_Day1!$AG164)),Input_Day1!$AD$12:'Input_Day1'!$AD$238,0)))</f>
        <v/>
      </c>
      <c r="K155" s="4" t="str">
        <f>IF($A155="","",INDEX(Input_Day1!K$12:K$238,MATCH(IF(Input_Day1!$AG164="","",SMALL(Input_Day1!$AD$12:$AD$238,Input_Day1!$AG164)),Input_Day1!$AD$12:'Input_Day1'!$AD$238,0)))</f>
        <v/>
      </c>
      <c r="L155" s="5" t="str">
        <f>IF(OR($A155="",Input_Day1!L164=""),"",INDEX(Input_Day1!L$12:L$238,MATCH(IF(Input_Day1!$AG164="","",SMALL(Input_Day1!$AD$12:$AD$238,Input_Day1!$AG164)),Input_Day1!$AD$12:'Input_Day1'!$AD$238,0)))</f>
        <v/>
      </c>
      <c r="M155" s="1" t="str">
        <f>IF($A155="","",INDEX(Input_Day1!M$12:M$238,MATCH(IF(Input_Day1!$AG164="","",SMALL(Input_Day1!$AD$12:$AD$238,Input_Day1!$AG164)),Input_Day1!$AD$12:'Input_Day1'!$AD$238,0)))</f>
        <v/>
      </c>
      <c r="N155" s="4" t="str">
        <f>IF($A155="","",INDEX(Input_Day1!N$12:N$238,MATCH(IF(Input_Day1!$AG164="","",SMALL(Input_Day1!$AD$12:$AD$238,Input_Day1!$AG164)),Input_Day1!$AD$12:'Input_Day1'!$AD$238,0)))</f>
        <v/>
      </c>
      <c r="O155" s="5" t="str">
        <f>IF(OR($A155="",Input_Day1!O164=""),"",INDEX(Input_Day1!O$12:O$238,MATCH(IF(Input_Day1!$AG164="","",SMALL(Input_Day1!$AD$12:$AD$238,Input_Day1!$AG164)),Input_Day1!$AD$12:'Input_Day1'!$AD$238,0)))</f>
        <v/>
      </c>
      <c r="P155" s="1" t="str">
        <f>IF($A155="","",INDEX(Input_Day1!P$12:P$238,MATCH(IF(Input_Day1!$AG164="","",SMALL(Input_Day1!$AD$12:$AD$238,Input_Day1!$AG164)),Input_Day1!$AD$12:'Input_Day1'!$AD$238,0)))</f>
        <v/>
      </c>
      <c r="Q155" s="4" t="str">
        <f>IF($A155="","",INDEX(Input_Day1!Q$12:Q$238,MATCH(IF(Input_Day1!$AG164="","",SMALL(Input_Day1!$AD$12:$AD$238,Input_Day1!$AG164)),Input_Day1!$AD$12:'Input_Day1'!$AD$238,0)))</f>
        <v/>
      </c>
      <c r="R155" s="5" t="str">
        <f>IF(OR($A155="",Input_Day1!R164=""),"",INDEX(Input_Day1!R$12:R$238,MATCH(IF(Input_Day1!$AG164="","",SMALL(Input_Day1!$AD$12:$AD$238,Input_Day1!$AG164)),Input_Day1!$AD$12:'Input_Day1'!$AD$238,0)))</f>
        <v/>
      </c>
      <c r="S155" s="1" t="str">
        <f>IF($A155="","",INDEX(Input_Day1!S$12:S$238,MATCH(IF(Input_Day1!$AG164="","",SMALL(Input_Day1!$AD$12:$AD$238,Input_Day1!$AG164)),Input_Day1!$AD$12:'Input_Day1'!$AD$238,0)))</f>
        <v/>
      </c>
      <c r="T155" s="4" t="str">
        <f>IF($A155="","",INDEX(Input_Day1!T$12:T$238,MATCH(IF(Input_Day1!$AG164="","",SMALL(Input_Day1!$AD$12:$AD$238,Input_Day1!$AG164)),Input_Day1!$AD$12:'Input_Day1'!$AD$238,0)))</f>
        <v/>
      </c>
      <c r="U155" s="5" t="str">
        <f>IF(OR($A155="",Input_Day1!U164=""),"",INDEX(Input_Day1!U$12:U$238,MATCH(IF(Input_Day1!$AG164="","",SMALL(Input_Day1!$AD$12:$AD$238,Input_Day1!$AG164)),Input_Day1!$AD$12:'Input_Day1'!$AD$238,0)))</f>
        <v/>
      </c>
      <c r="V155" s="1" t="str">
        <f>IF($A155="","",INDEX(Input_Day1!V$12:V$238,MATCH(IF(Input_Day1!$AG164="","",SMALL(Input_Day1!$AD$12:$AD$238,Input_Day1!$AG164)),Input_Day1!$AD$12:'Input_Day1'!$AD$238,0)))</f>
        <v/>
      </c>
      <c r="W155" s="4" t="str">
        <f>IF($A155="","",INDEX(Input_Day1!W$12:W$238,MATCH(IF(Input_Day1!$AG164="","",SMALL(Input_Day1!$AD$12:$AD$238,Input_Day1!$AG164)),Input_Day1!$AD$12:'Input_Day1'!$AD$238,0)))</f>
        <v/>
      </c>
      <c r="X155" s="5" t="str">
        <f>IF(OR($A155="",Input_Day1!X164=""),"",INDEX(Input_Day1!X$12:X$238,MATCH(IF(Input_Day1!$AG164="","",SMALL(Input_Day1!$AD$12:$AD$238,Input_Day1!$AG164)),Input_Day1!$AD$12:'Input_Day1'!$AD$238,0)))</f>
        <v/>
      </c>
      <c r="Y155" s="1" t="str">
        <f>IF($A155="","",INDEX(Input_Day1!Y$12:Y$238,MATCH(IF(Input_Day1!$AG164="","",SMALL(Input_Day1!$AD$12:$AD$238,Input_Day1!$AG164)),Input_Day1!$AD$12:'Input_Day1'!$AD$238,0)))</f>
        <v/>
      </c>
      <c r="Z155" s="1" t="str">
        <f>IF($A155="","",INDEX(Input_Day1!Z$12:Z$238,MATCH(IF(Input_Day1!$AG164="","",SMALL(Input_Day1!$AD$12:$AD$238,Input_Day1!$AG164)),Input_Day1!$AD$12:'Input_Day1'!$AD$238,0)))</f>
        <v/>
      </c>
    </row>
    <row r="156" spans="1:26" x14ac:dyDescent="0.35">
      <c r="A156" s="1" t="str">
        <f>INDEX(Input_Day1!AC$12:AC$238,MATCH(IF(Input_Day1!$AG165="","",SMALL(Input_Day1!$AD$12:$AD$238,Input_Day1!$AG165)),Input_Day1!$AD$12:'Input_Day1'!$AD$238,0))</f>
        <v/>
      </c>
      <c r="B156" s="1" t="str">
        <f>IF($A156="","",INDEX(Input_Day1!A$12:A$238,MATCH(IF(Input_Day1!$AG165="","",SMALL(Input_Day1!$AD$12:$AD$238,Input_Day1!$AG165)),Input_Day1!$AD$12:'Input_Day1'!$AD$238,0)))</f>
        <v/>
      </c>
      <c r="C156" s="1" t="str">
        <f>IF($A156="","",INDEX(Input_Day1!B$12:B$238,MATCH(IF(Input_Day1!$AG165="","",SMALL(Input_Day1!$AD$12:$AD$238,Input_Day1!$AG165)),Input_Day1!$AD$12:'Input_Day1'!$AD$238,0)))</f>
        <v/>
      </c>
      <c r="D156" s="1" t="str">
        <f>IF($A156="","",INDEX(Input_Day1!C$12:C$238,MATCH(IF(Input_Day1!$AG165="","",SMALL(Input_Day1!$AD$12:$AD$238,Input_Day1!$AG165)),Input_Day1!$AD$12:'Input_Day1'!$AD$238,0)))</f>
        <v/>
      </c>
      <c r="E156" s="4" t="str">
        <f>IF($A156="","",INDEX(Input_Day1!D$12:D$238,MATCH(IF(Input_Day1!$AG165="","",SMALL(Input_Day1!$AD$12:$AD$238,Input_Day1!$AG165)),Input_Day1!$AD$12:'Input_Day1'!$AD$238,0)))</f>
        <v/>
      </c>
      <c r="F156" s="5" t="str">
        <f>IF(OR($A156="",Input_Day1!F165=""),"",INDEX(Input_Day1!F$12:F$238,MATCH(IF(Input_Day1!$AG165="","",SMALL(Input_Day1!$AD$12:$AD$238,Input_Day1!$AG165)),Input_Day1!$AD$12:'Input_Day1'!$AD$238,0)))</f>
        <v/>
      </c>
      <c r="G156" s="1" t="str">
        <f>IF($A156="","",INDEX(Input_Day1!G$12:G$238,MATCH(IF(Input_Day1!$AG165="","",SMALL(Input_Day1!$AD$12:$AD$238,Input_Day1!$AG165)),Input_Day1!$AD$12:'Input_Day1'!$AD$238,0)))</f>
        <v/>
      </c>
      <c r="H156" s="4" t="str">
        <f>IF($A156="","",INDEX(Input_Day1!H$12:H$238,MATCH(IF(Input_Day1!$AG165="","",SMALL(Input_Day1!$AD$12:$AD$238,Input_Day1!$AG165)),Input_Day1!$AD$12:'Input_Day1'!$AD$238,0)))</f>
        <v/>
      </c>
      <c r="I156" s="5" t="str">
        <f>IF(OR($A156="",Input_Day1!I165=""),"",INDEX(Input_Day1!I$12:I$238,MATCH(IF(Input_Day1!$AG165="","",SMALL(Input_Day1!$AD$12:$AD$238,Input_Day1!$AG165)),Input_Day1!$AD$12:'Input_Day1'!$AD$238,0)))</f>
        <v/>
      </c>
      <c r="J156" s="1" t="str">
        <f>IF($A156="","",INDEX(Input_Day1!J$12:J$238,MATCH(IF(Input_Day1!$AG165="","",SMALL(Input_Day1!$AD$12:$AD$238,Input_Day1!$AG165)),Input_Day1!$AD$12:'Input_Day1'!$AD$238,0)))</f>
        <v/>
      </c>
      <c r="K156" s="4" t="str">
        <f>IF($A156="","",INDEX(Input_Day1!K$12:K$238,MATCH(IF(Input_Day1!$AG165="","",SMALL(Input_Day1!$AD$12:$AD$238,Input_Day1!$AG165)),Input_Day1!$AD$12:'Input_Day1'!$AD$238,0)))</f>
        <v/>
      </c>
      <c r="L156" s="5" t="str">
        <f>IF(OR($A156="",Input_Day1!L165=""),"",INDEX(Input_Day1!L$12:L$238,MATCH(IF(Input_Day1!$AG165="","",SMALL(Input_Day1!$AD$12:$AD$238,Input_Day1!$AG165)),Input_Day1!$AD$12:'Input_Day1'!$AD$238,0)))</f>
        <v/>
      </c>
      <c r="M156" s="1" t="str">
        <f>IF($A156="","",INDEX(Input_Day1!M$12:M$238,MATCH(IF(Input_Day1!$AG165="","",SMALL(Input_Day1!$AD$12:$AD$238,Input_Day1!$AG165)),Input_Day1!$AD$12:'Input_Day1'!$AD$238,0)))</f>
        <v/>
      </c>
      <c r="N156" s="4" t="str">
        <f>IF($A156="","",INDEX(Input_Day1!N$12:N$238,MATCH(IF(Input_Day1!$AG165="","",SMALL(Input_Day1!$AD$12:$AD$238,Input_Day1!$AG165)),Input_Day1!$AD$12:'Input_Day1'!$AD$238,0)))</f>
        <v/>
      </c>
      <c r="O156" s="5" t="str">
        <f>IF(OR($A156="",Input_Day1!O165=""),"",INDEX(Input_Day1!O$12:O$238,MATCH(IF(Input_Day1!$AG165="","",SMALL(Input_Day1!$AD$12:$AD$238,Input_Day1!$AG165)),Input_Day1!$AD$12:'Input_Day1'!$AD$238,0)))</f>
        <v/>
      </c>
      <c r="P156" s="1" t="str">
        <f>IF($A156="","",INDEX(Input_Day1!P$12:P$238,MATCH(IF(Input_Day1!$AG165="","",SMALL(Input_Day1!$AD$12:$AD$238,Input_Day1!$AG165)),Input_Day1!$AD$12:'Input_Day1'!$AD$238,0)))</f>
        <v/>
      </c>
      <c r="Q156" s="4" t="str">
        <f>IF($A156="","",INDEX(Input_Day1!Q$12:Q$238,MATCH(IF(Input_Day1!$AG165="","",SMALL(Input_Day1!$AD$12:$AD$238,Input_Day1!$AG165)),Input_Day1!$AD$12:'Input_Day1'!$AD$238,0)))</f>
        <v/>
      </c>
      <c r="R156" s="5" t="str">
        <f>IF(OR($A156="",Input_Day1!R165=""),"",INDEX(Input_Day1!R$12:R$238,MATCH(IF(Input_Day1!$AG165="","",SMALL(Input_Day1!$AD$12:$AD$238,Input_Day1!$AG165)),Input_Day1!$AD$12:'Input_Day1'!$AD$238,0)))</f>
        <v/>
      </c>
      <c r="S156" s="1" t="str">
        <f>IF($A156="","",INDEX(Input_Day1!S$12:S$238,MATCH(IF(Input_Day1!$AG165="","",SMALL(Input_Day1!$AD$12:$AD$238,Input_Day1!$AG165)),Input_Day1!$AD$12:'Input_Day1'!$AD$238,0)))</f>
        <v/>
      </c>
      <c r="T156" s="4" t="str">
        <f>IF($A156="","",INDEX(Input_Day1!T$12:T$238,MATCH(IF(Input_Day1!$AG165="","",SMALL(Input_Day1!$AD$12:$AD$238,Input_Day1!$AG165)),Input_Day1!$AD$12:'Input_Day1'!$AD$238,0)))</f>
        <v/>
      </c>
      <c r="U156" s="5" t="str">
        <f>IF(OR($A156="",Input_Day1!U165=""),"",INDEX(Input_Day1!U$12:U$238,MATCH(IF(Input_Day1!$AG165="","",SMALL(Input_Day1!$AD$12:$AD$238,Input_Day1!$AG165)),Input_Day1!$AD$12:'Input_Day1'!$AD$238,0)))</f>
        <v/>
      </c>
      <c r="V156" s="1" t="str">
        <f>IF($A156="","",INDEX(Input_Day1!V$12:V$238,MATCH(IF(Input_Day1!$AG165="","",SMALL(Input_Day1!$AD$12:$AD$238,Input_Day1!$AG165)),Input_Day1!$AD$12:'Input_Day1'!$AD$238,0)))</f>
        <v/>
      </c>
      <c r="W156" s="4" t="str">
        <f>IF($A156="","",INDEX(Input_Day1!W$12:W$238,MATCH(IF(Input_Day1!$AG165="","",SMALL(Input_Day1!$AD$12:$AD$238,Input_Day1!$AG165)),Input_Day1!$AD$12:'Input_Day1'!$AD$238,0)))</f>
        <v/>
      </c>
      <c r="X156" s="5" t="str">
        <f>IF(OR($A156="",Input_Day1!X165=""),"",INDEX(Input_Day1!X$12:X$238,MATCH(IF(Input_Day1!$AG165="","",SMALL(Input_Day1!$AD$12:$AD$238,Input_Day1!$AG165)),Input_Day1!$AD$12:'Input_Day1'!$AD$238,0)))</f>
        <v/>
      </c>
      <c r="Y156" s="1" t="str">
        <f>IF($A156="","",INDEX(Input_Day1!Y$12:Y$238,MATCH(IF(Input_Day1!$AG165="","",SMALL(Input_Day1!$AD$12:$AD$238,Input_Day1!$AG165)),Input_Day1!$AD$12:'Input_Day1'!$AD$238,0)))</f>
        <v/>
      </c>
      <c r="Z156" s="1" t="str">
        <f>IF($A156="","",INDEX(Input_Day1!Z$12:Z$238,MATCH(IF(Input_Day1!$AG165="","",SMALL(Input_Day1!$AD$12:$AD$238,Input_Day1!$AG165)),Input_Day1!$AD$12:'Input_Day1'!$AD$238,0)))</f>
        <v/>
      </c>
    </row>
    <row r="157" spans="1:26" x14ac:dyDescent="0.35">
      <c r="A157" s="1" t="str">
        <f>INDEX(Input_Day1!AC$12:AC$238,MATCH(IF(Input_Day1!$AG166="","",SMALL(Input_Day1!$AD$12:$AD$238,Input_Day1!$AG166)),Input_Day1!$AD$12:'Input_Day1'!$AD$238,0))</f>
        <v/>
      </c>
      <c r="B157" s="1" t="str">
        <f>IF($A157="","",INDEX(Input_Day1!A$12:A$238,MATCH(IF(Input_Day1!$AG166="","",SMALL(Input_Day1!$AD$12:$AD$238,Input_Day1!$AG166)),Input_Day1!$AD$12:'Input_Day1'!$AD$238,0)))</f>
        <v/>
      </c>
      <c r="C157" s="1" t="str">
        <f>IF($A157="","",INDEX(Input_Day1!B$12:B$238,MATCH(IF(Input_Day1!$AG166="","",SMALL(Input_Day1!$AD$12:$AD$238,Input_Day1!$AG166)),Input_Day1!$AD$12:'Input_Day1'!$AD$238,0)))</f>
        <v/>
      </c>
      <c r="D157" s="1" t="str">
        <f>IF($A157="","",INDEX(Input_Day1!C$12:C$238,MATCH(IF(Input_Day1!$AG166="","",SMALL(Input_Day1!$AD$12:$AD$238,Input_Day1!$AG166)),Input_Day1!$AD$12:'Input_Day1'!$AD$238,0)))</f>
        <v/>
      </c>
      <c r="E157" s="4" t="str">
        <f>IF($A157="","",INDEX(Input_Day1!D$12:D$238,MATCH(IF(Input_Day1!$AG166="","",SMALL(Input_Day1!$AD$12:$AD$238,Input_Day1!$AG166)),Input_Day1!$AD$12:'Input_Day1'!$AD$238,0)))</f>
        <v/>
      </c>
      <c r="F157" s="5" t="str">
        <f>IF(OR($A157="",Input_Day1!F166=""),"",INDEX(Input_Day1!F$12:F$238,MATCH(IF(Input_Day1!$AG166="","",SMALL(Input_Day1!$AD$12:$AD$238,Input_Day1!$AG166)),Input_Day1!$AD$12:'Input_Day1'!$AD$238,0)))</f>
        <v/>
      </c>
      <c r="G157" s="1" t="str">
        <f>IF($A157="","",INDEX(Input_Day1!G$12:G$238,MATCH(IF(Input_Day1!$AG166="","",SMALL(Input_Day1!$AD$12:$AD$238,Input_Day1!$AG166)),Input_Day1!$AD$12:'Input_Day1'!$AD$238,0)))</f>
        <v/>
      </c>
      <c r="H157" s="4" t="str">
        <f>IF($A157="","",INDEX(Input_Day1!H$12:H$238,MATCH(IF(Input_Day1!$AG166="","",SMALL(Input_Day1!$AD$12:$AD$238,Input_Day1!$AG166)),Input_Day1!$AD$12:'Input_Day1'!$AD$238,0)))</f>
        <v/>
      </c>
      <c r="I157" s="5" t="str">
        <f>IF(OR($A157="",Input_Day1!I166=""),"",INDEX(Input_Day1!I$12:I$238,MATCH(IF(Input_Day1!$AG166="","",SMALL(Input_Day1!$AD$12:$AD$238,Input_Day1!$AG166)),Input_Day1!$AD$12:'Input_Day1'!$AD$238,0)))</f>
        <v/>
      </c>
      <c r="J157" s="1" t="str">
        <f>IF($A157="","",INDEX(Input_Day1!J$12:J$238,MATCH(IF(Input_Day1!$AG166="","",SMALL(Input_Day1!$AD$12:$AD$238,Input_Day1!$AG166)),Input_Day1!$AD$12:'Input_Day1'!$AD$238,0)))</f>
        <v/>
      </c>
      <c r="K157" s="4" t="str">
        <f>IF($A157="","",INDEX(Input_Day1!K$12:K$238,MATCH(IF(Input_Day1!$AG166="","",SMALL(Input_Day1!$AD$12:$AD$238,Input_Day1!$AG166)),Input_Day1!$AD$12:'Input_Day1'!$AD$238,0)))</f>
        <v/>
      </c>
      <c r="L157" s="5" t="str">
        <f>IF(OR($A157="",Input_Day1!L166=""),"",INDEX(Input_Day1!L$12:L$238,MATCH(IF(Input_Day1!$AG166="","",SMALL(Input_Day1!$AD$12:$AD$238,Input_Day1!$AG166)),Input_Day1!$AD$12:'Input_Day1'!$AD$238,0)))</f>
        <v/>
      </c>
      <c r="M157" s="1" t="str">
        <f>IF($A157="","",INDEX(Input_Day1!M$12:M$238,MATCH(IF(Input_Day1!$AG166="","",SMALL(Input_Day1!$AD$12:$AD$238,Input_Day1!$AG166)),Input_Day1!$AD$12:'Input_Day1'!$AD$238,0)))</f>
        <v/>
      </c>
      <c r="N157" s="4" t="str">
        <f>IF($A157="","",INDEX(Input_Day1!N$12:N$238,MATCH(IF(Input_Day1!$AG166="","",SMALL(Input_Day1!$AD$12:$AD$238,Input_Day1!$AG166)),Input_Day1!$AD$12:'Input_Day1'!$AD$238,0)))</f>
        <v/>
      </c>
      <c r="O157" s="5" t="str">
        <f>IF(OR($A157="",Input_Day1!O166=""),"",INDEX(Input_Day1!O$12:O$238,MATCH(IF(Input_Day1!$AG166="","",SMALL(Input_Day1!$AD$12:$AD$238,Input_Day1!$AG166)),Input_Day1!$AD$12:'Input_Day1'!$AD$238,0)))</f>
        <v/>
      </c>
      <c r="P157" s="1" t="str">
        <f>IF($A157="","",INDEX(Input_Day1!P$12:P$238,MATCH(IF(Input_Day1!$AG166="","",SMALL(Input_Day1!$AD$12:$AD$238,Input_Day1!$AG166)),Input_Day1!$AD$12:'Input_Day1'!$AD$238,0)))</f>
        <v/>
      </c>
      <c r="Q157" s="4" t="str">
        <f>IF($A157="","",INDEX(Input_Day1!Q$12:Q$238,MATCH(IF(Input_Day1!$AG166="","",SMALL(Input_Day1!$AD$12:$AD$238,Input_Day1!$AG166)),Input_Day1!$AD$12:'Input_Day1'!$AD$238,0)))</f>
        <v/>
      </c>
      <c r="R157" s="5" t="str">
        <f>IF(OR($A157="",Input_Day1!R166=""),"",INDEX(Input_Day1!R$12:R$238,MATCH(IF(Input_Day1!$AG166="","",SMALL(Input_Day1!$AD$12:$AD$238,Input_Day1!$AG166)),Input_Day1!$AD$12:'Input_Day1'!$AD$238,0)))</f>
        <v/>
      </c>
      <c r="S157" s="1" t="str">
        <f>IF($A157="","",INDEX(Input_Day1!S$12:S$238,MATCH(IF(Input_Day1!$AG166="","",SMALL(Input_Day1!$AD$12:$AD$238,Input_Day1!$AG166)),Input_Day1!$AD$12:'Input_Day1'!$AD$238,0)))</f>
        <v/>
      </c>
      <c r="T157" s="4" t="str">
        <f>IF($A157="","",INDEX(Input_Day1!T$12:T$238,MATCH(IF(Input_Day1!$AG166="","",SMALL(Input_Day1!$AD$12:$AD$238,Input_Day1!$AG166)),Input_Day1!$AD$12:'Input_Day1'!$AD$238,0)))</f>
        <v/>
      </c>
      <c r="U157" s="5" t="str">
        <f>IF(OR($A157="",Input_Day1!U166=""),"",INDEX(Input_Day1!U$12:U$238,MATCH(IF(Input_Day1!$AG166="","",SMALL(Input_Day1!$AD$12:$AD$238,Input_Day1!$AG166)),Input_Day1!$AD$12:'Input_Day1'!$AD$238,0)))</f>
        <v/>
      </c>
      <c r="V157" s="1" t="str">
        <f>IF($A157="","",INDEX(Input_Day1!V$12:V$238,MATCH(IF(Input_Day1!$AG166="","",SMALL(Input_Day1!$AD$12:$AD$238,Input_Day1!$AG166)),Input_Day1!$AD$12:'Input_Day1'!$AD$238,0)))</f>
        <v/>
      </c>
      <c r="W157" s="4" t="str">
        <f>IF($A157="","",INDEX(Input_Day1!W$12:W$238,MATCH(IF(Input_Day1!$AG166="","",SMALL(Input_Day1!$AD$12:$AD$238,Input_Day1!$AG166)),Input_Day1!$AD$12:'Input_Day1'!$AD$238,0)))</f>
        <v/>
      </c>
      <c r="X157" s="5" t="str">
        <f>IF(OR($A157="",Input_Day1!X166=""),"",INDEX(Input_Day1!X$12:X$238,MATCH(IF(Input_Day1!$AG166="","",SMALL(Input_Day1!$AD$12:$AD$238,Input_Day1!$AG166)),Input_Day1!$AD$12:'Input_Day1'!$AD$238,0)))</f>
        <v/>
      </c>
      <c r="Y157" s="1" t="str">
        <f>IF($A157="","",INDEX(Input_Day1!Y$12:Y$238,MATCH(IF(Input_Day1!$AG166="","",SMALL(Input_Day1!$AD$12:$AD$238,Input_Day1!$AG166)),Input_Day1!$AD$12:'Input_Day1'!$AD$238,0)))</f>
        <v/>
      </c>
      <c r="Z157" s="1" t="str">
        <f>IF($A157="","",INDEX(Input_Day1!Z$12:Z$238,MATCH(IF(Input_Day1!$AG166="","",SMALL(Input_Day1!$AD$12:$AD$238,Input_Day1!$AG166)),Input_Day1!$AD$12:'Input_Day1'!$AD$238,0)))</f>
        <v/>
      </c>
    </row>
    <row r="158" spans="1:26" x14ac:dyDescent="0.35">
      <c r="A158" s="1" t="str">
        <f>INDEX(Input_Day1!AC$12:AC$238,MATCH(IF(Input_Day1!$AG167="","",SMALL(Input_Day1!$AD$12:$AD$238,Input_Day1!$AG167)),Input_Day1!$AD$12:'Input_Day1'!$AD$238,0))</f>
        <v/>
      </c>
      <c r="B158" s="1" t="str">
        <f>IF($A158="","",INDEX(Input_Day1!A$12:A$238,MATCH(IF(Input_Day1!$AG167="","",SMALL(Input_Day1!$AD$12:$AD$238,Input_Day1!$AG167)),Input_Day1!$AD$12:'Input_Day1'!$AD$238,0)))</f>
        <v/>
      </c>
      <c r="C158" s="1" t="str">
        <f>IF($A158="","",INDEX(Input_Day1!B$12:B$238,MATCH(IF(Input_Day1!$AG167="","",SMALL(Input_Day1!$AD$12:$AD$238,Input_Day1!$AG167)),Input_Day1!$AD$12:'Input_Day1'!$AD$238,0)))</f>
        <v/>
      </c>
      <c r="D158" s="1" t="str">
        <f>IF($A158="","",INDEX(Input_Day1!C$12:C$238,MATCH(IF(Input_Day1!$AG167="","",SMALL(Input_Day1!$AD$12:$AD$238,Input_Day1!$AG167)),Input_Day1!$AD$12:'Input_Day1'!$AD$238,0)))</f>
        <v/>
      </c>
      <c r="E158" s="4" t="str">
        <f>IF($A158="","",INDEX(Input_Day1!D$12:D$238,MATCH(IF(Input_Day1!$AG167="","",SMALL(Input_Day1!$AD$12:$AD$238,Input_Day1!$AG167)),Input_Day1!$AD$12:'Input_Day1'!$AD$238,0)))</f>
        <v/>
      </c>
      <c r="F158" s="5" t="str">
        <f>IF(OR($A158="",Input_Day1!F167=""),"",INDEX(Input_Day1!F$12:F$238,MATCH(IF(Input_Day1!$AG167="","",SMALL(Input_Day1!$AD$12:$AD$238,Input_Day1!$AG167)),Input_Day1!$AD$12:'Input_Day1'!$AD$238,0)))</f>
        <v/>
      </c>
      <c r="G158" s="1" t="str">
        <f>IF($A158="","",INDEX(Input_Day1!G$12:G$238,MATCH(IF(Input_Day1!$AG167="","",SMALL(Input_Day1!$AD$12:$AD$238,Input_Day1!$AG167)),Input_Day1!$AD$12:'Input_Day1'!$AD$238,0)))</f>
        <v/>
      </c>
      <c r="H158" s="4" t="str">
        <f>IF($A158="","",INDEX(Input_Day1!H$12:H$238,MATCH(IF(Input_Day1!$AG167="","",SMALL(Input_Day1!$AD$12:$AD$238,Input_Day1!$AG167)),Input_Day1!$AD$12:'Input_Day1'!$AD$238,0)))</f>
        <v/>
      </c>
      <c r="I158" s="5" t="str">
        <f>IF(OR($A158="",Input_Day1!I167=""),"",INDEX(Input_Day1!I$12:I$238,MATCH(IF(Input_Day1!$AG167="","",SMALL(Input_Day1!$AD$12:$AD$238,Input_Day1!$AG167)),Input_Day1!$AD$12:'Input_Day1'!$AD$238,0)))</f>
        <v/>
      </c>
      <c r="J158" s="1" t="str">
        <f>IF($A158="","",INDEX(Input_Day1!J$12:J$238,MATCH(IF(Input_Day1!$AG167="","",SMALL(Input_Day1!$AD$12:$AD$238,Input_Day1!$AG167)),Input_Day1!$AD$12:'Input_Day1'!$AD$238,0)))</f>
        <v/>
      </c>
      <c r="K158" s="4" t="str">
        <f>IF($A158="","",INDEX(Input_Day1!K$12:K$238,MATCH(IF(Input_Day1!$AG167="","",SMALL(Input_Day1!$AD$12:$AD$238,Input_Day1!$AG167)),Input_Day1!$AD$12:'Input_Day1'!$AD$238,0)))</f>
        <v/>
      </c>
      <c r="L158" s="5" t="str">
        <f>IF(OR($A158="",Input_Day1!L167=""),"",INDEX(Input_Day1!L$12:L$238,MATCH(IF(Input_Day1!$AG167="","",SMALL(Input_Day1!$AD$12:$AD$238,Input_Day1!$AG167)),Input_Day1!$AD$12:'Input_Day1'!$AD$238,0)))</f>
        <v/>
      </c>
      <c r="M158" s="1" t="str">
        <f>IF($A158="","",INDEX(Input_Day1!M$12:M$238,MATCH(IF(Input_Day1!$AG167="","",SMALL(Input_Day1!$AD$12:$AD$238,Input_Day1!$AG167)),Input_Day1!$AD$12:'Input_Day1'!$AD$238,0)))</f>
        <v/>
      </c>
      <c r="N158" s="4" t="str">
        <f>IF($A158="","",INDEX(Input_Day1!N$12:N$238,MATCH(IF(Input_Day1!$AG167="","",SMALL(Input_Day1!$AD$12:$AD$238,Input_Day1!$AG167)),Input_Day1!$AD$12:'Input_Day1'!$AD$238,0)))</f>
        <v/>
      </c>
      <c r="O158" s="5" t="str">
        <f>IF(OR($A158="",Input_Day1!O167=""),"",INDEX(Input_Day1!O$12:O$238,MATCH(IF(Input_Day1!$AG167="","",SMALL(Input_Day1!$AD$12:$AD$238,Input_Day1!$AG167)),Input_Day1!$AD$12:'Input_Day1'!$AD$238,0)))</f>
        <v/>
      </c>
      <c r="P158" s="1" t="str">
        <f>IF($A158="","",INDEX(Input_Day1!P$12:P$238,MATCH(IF(Input_Day1!$AG167="","",SMALL(Input_Day1!$AD$12:$AD$238,Input_Day1!$AG167)),Input_Day1!$AD$12:'Input_Day1'!$AD$238,0)))</f>
        <v/>
      </c>
      <c r="Q158" s="4" t="str">
        <f>IF($A158="","",INDEX(Input_Day1!Q$12:Q$238,MATCH(IF(Input_Day1!$AG167="","",SMALL(Input_Day1!$AD$12:$AD$238,Input_Day1!$AG167)),Input_Day1!$AD$12:'Input_Day1'!$AD$238,0)))</f>
        <v/>
      </c>
      <c r="R158" s="5" t="str">
        <f>IF(OR($A158="",Input_Day1!R167=""),"",INDEX(Input_Day1!R$12:R$238,MATCH(IF(Input_Day1!$AG167="","",SMALL(Input_Day1!$AD$12:$AD$238,Input_Day1!$AG167)),Input_Day1!$AD$12:'Input_Day1'!$AD$238,0)))</f>
        <v/>
      </c>
      <c r="S158" s="1" t="str">
        <f>IF($A158="","",INDEX(Input_Day1!S$12:S$238,MATCH(IF(Input_Day1!$AG167="","",SMALL(Input_Day1!$AD$12:$AD$238,Input_Day1!$AG167)),Input_Day1!$AD$12:'Input_Day1'!$AD$238,0)))</f>
        <v/>
      </c>
      <c r="T158" s="4" t="str">
        <f>IF($A158="","",INDEX(Input_Day1!T$12:T$238,MATCH(IF(Input_Day1!$AG167="","",SMALL(Input_Day1!$AD$12:$AD$238,Input_Day1!$AG167)),Input_Day1!$AD$12:'Input_Day1'!$AD$238,0)))</f>
        <v/>
      </c>
      <c r="U158" s="5" t="str">
        <f>IF(OR($A158="",Input_Day1!U167=""),"",INDEX(Input_Day1!U$12:U$238,MATCH(IF(Input_Day1!$AG167="","",SMALL(Input_Day1!$AD$12:$AD$238,Input_Day1!$AG167)),Input_Day1!$AD$12:'Input_Day1'!$AD$238,0)))</f>
        <v/>
      </c>
      <c r="V158" s="1" t="str">
        <f>IF($A158="","",INDEX(Input_Day1!V$12:V$238,MATCH(IF(Input_Day1!$AG167="","",SMALL(Input_Day1!$AD$12:$AD$238,Input_Day1!$AG167)),Input_Day1!$AD$12:'Input_Day1'!$AD$238,0)))</f>
        <v/>
      </c>
      <c r="W158" s="4" t="str">
        <f>IF($A158="","",INDEX(Input_Day1!W$12:W$238,MATCH(IF(Input_Day1!$AG167="","",SMALL(Input_Day1!$AD$12:$AD$238,Input_Day1!$AG167)),Input_Day1!$AD$12:'Input_Day1'!$AD$238,0)))</f>
        <v/>
      </c>
      <c r="X158" s="5" t="str">
        <f>IF(OR($A158="",Input_Day1!X167=""),"",INDEX(Input_Day1!X$12:X$238,MATCH(IF(Input_Day1!$AG167="","",SMALL(Input_Day1!$AD$12:$AD$238,Input_Day1!$AG167)),Input_Day1!$AD$12:'Input_Day1'!$AD$238,0)))</f>
        <v/>
      </c>
      <c r="Y158" s="1" t="str">
        <f>IF($A158="","",INDEX(Input_Day1!Y$12:Y$238,MATCH(IF(Input_Day1!$AG167="","",SMALL(Input_Day1!$AD$12:$AD$238,Input_Day1!$AG167)),Input_Day1!$AD$12:'Input_Day1'!$AD$238,0)))</f>
        <v/>
      </c>
      <c r="Z158" s="1" t="str">
        <f>IF($A158="","",INDEX(Input_Day1!Z$12:Z$238,MATCH(IF(Input_Day1!$AG167="","",SMALL(Input_Day1!$AD$12:$AD$238,Input_Day1!$AG167)),Input_Day1!$AD$12:'Input_Day1'!$AD$238,0)))</f>
        <v/>
      </c>
    </row>
    <row r="159" spans="1:26" x14ac:dyDescent="0.35">
      <c r="A159" s="1" t="str">
        <f>INDEX(Input_Day1!AC$12:AC$238,MATCH(IF(Input_Day1!$AG168="","",SMALL(Input_Day1!$AD$12:$AD$238,Input_Day1!$AG168)),Input_Day1!$AD$12:'Input_Day1'!$AD$238,0))</f>
        <v/>
      </c>
      <c r="B159" s="1" t="str">
        <f>IF($A159="","",INDEX(Input_Day1!A$12:A$238,MATCH(IF(Input_Day1!$AG168="","",SMALL(Input_Day1!$AD$12:$AD$238,Input_Day1!$AG168)),Input_Day1!$AD$12:'Input_Day1'!$AD$238,0)))</f>
        <v/>
      </c>
      <c r="C159" s="1" t="str">
        <f>IF($A159="","",INDEX(Input_Day1!B$12:B$238,MATCH(IF(Input_Day1!$AG168="","",SMALL(Input_Day1!$AD$12:$AD$238,Input_Day1!$AG168)),Input_Day1!$AD$12:'Input_Day1'!$AD$238,0)))</f>
        <v/>
      </c>
      <c r="D159" s="1" t="str">
        <f>IF($A159="","",INDEX(Input_Day1!C$12:C$238,MATCH(IF(Input_Day1!$AG168="","",SMALL(Input_Day1!$AD$12:$AD$238,Input_Day1!$AG168)),Input_Day1!$AD$12:'Input_Day1'!$AD$238,0)))</f>
        <v/>
      </c>
      <c r="E159" s="4" t="str">
        <f>IF($A159="","",INDEX(Input_Day1!D$12:D$238,MATCH(IF(Input_Day1!$AG168="","",SMALL(Input_Day1!$AD$12:$AD$238,Input_Day1!$AG168)),Input_Day1!$AD$12:'Input_Day1'!$AD$238,0)))</f>
        <v/>
      </c>
      <c r="F159" s="5" t="str">
        <f>IF(OR($A159="",Input_Day1!F168=""),"",INDEX(Input_Day1!F$12:F$238,MATCH(IF(Input_Day1!$AG168="","",SMALL(Input_Day1!$AD$12:$AD$238,Input_Day1!$AG168)),Input_Day1!$AD$12:'Input_Day1'!$AD$238,0)))</f>
        <v/>
      </c>
      <c r="G159" s="1" t="str">
        <f>IF($A159="","",INDEX(Input_Day1!G$12:G$238,MATCH(IF(Input_Day1!$AG168="","",SMALL(Input_Day1!$AD$12:$AD$238,Input_Day1!$AG168)),Input_Day1!$AD$12:'Input_Day1'!$AD$238,0)))</f>
        <v/>
      </c>
      <c r="H159" s="4" t="str">
        <f>IF($A159="","",INDEX(Input_Day1!H$12:H$238,MATCH(IF(Input_Day1!$AG168="","",SMALL(Input_Day1!$AD$12:$AD$238,Input_Day1!$AG168)),Input_Day1!$AD$12:'Input_Day1'!$AD$238,0)))</f>
        <v/>
      </c>
      <c r="I159" s="5" t="str">
        <f>IF(OR($A159="",Input_Day1!I168=""),"",INDEX(Input_Day1!I$12:I$238,MATCH(IF(Input_Day1!$AG168="","",SMALL(Input_Day1!$AD$12:$AD$238,Input_Day1!$AG168)),Input_Day1!$AD$12:'Input_Day1'!$AD$238,0)))</f>
        <v/>
      </c>
      <c r="J159" s="1" t="str">
        <f>IF($A159="","",INDEX(Input_Day1!J$12:J$238,MATCH(IF(Input_Day1!$AG168="","",SMALL(Input_Day1!$AD$12:$AD$238,Input_Day1!$AG168)),Input_Day1!$AD$12:'Input_Day1'!$AD$238,0)))</f>
        <v/>
      </c>
      <c r="K159" s="4" t="str">
        <f>IF($A159="","",INDEX(Input_Day1!K$12:K$238,MATCH(IF(Input_Day1!$AG168="","",SMALL(Input_Day1!$AD$12:$AD$238,Input_Day1!$AG168)),Input_Day1!$AD$12:'Input_Day1'!$AD$238,0)))</f>
        <v/>
      </c>
      <c r="L159" s="5" t="str">
        <f>IF(OR($A159="",Input_Day1!L168=""),"",INDEX(Input_Day1!L$12:L$238,MATCH(IF(Input_Day1!$AG168="","",SMALL(Input_Day1!$AD$12:$AD$238,Input_Day1!$AG168)),Input_Day1!$AD$12:'Input_Day1'!$AD$238,0)))</f>
        <v/>
      </c>
      <c r="M159" s="1" t="str">
        <f>IF($A159="","",INDEX(Input_Day1!M$12:M$238,MATCH(IF(Input_Day1!$AG168="","",SMALL(Input_Day1!$AD$12:$AD$238,Input_Day1!$AG168)),Input_Day1!$AD$12:'Input_Day1'!$AD$238,0)))</f>
        <v/>
      </c>
      <c r="N159" s="4" t="str">
        <f>IF($A159="","",INDEX(Input_Day1!N$12:N$238,MATCH(IF(Input_Day1!$AG168="","",SMALL(Input_Day1!$AD$12:$AD$238,Input_Day1!$AG168)),Input_Day1!$AD$12:'Input_Day1'!$AD$238,0)))</f>
        <v/>
      </c>
      <c r="O159" s="5" t="str">
        <f>IF(OR($A159="",Input_Day1!O168=""),"",INDEX(Input_Day1!O$12:O$238,MATCH(IF(Input_Day1!$AG168="","",SMALL(Input_Day1!$AD$12:$AD$238,Input_Day1!$AG168)),Input_Day1!$AD$12:'Input_Day1'!$AD$238,0)))</f>
        <v/>
      </c>
      <c r="P159" s="1" t="str">
        <f>IF($A159="","",INDEX(Input_Day1!P$12:P$238,MATCH(IF(Input_Day1!$AG168="","",SMALL(Input_Day1!$AD$12:$AD$238,Input_Day1!$AG168)),Input_Day1!$AD$12:'Input_Day1'!$AD$238,0)))</f>
        <v/>
      </c>
      <c r="Q159" s="4" t="str">
        <f>IF($A159="","",INDEX(Input_Day1!Q$12:Q$238,MATCH(IF(Input_Day1!$AG168="","",SMALL(Input_Day1!$AD$12:$AD$238,Input_Day1!$AG168)),Input_Day1!$AD$12:'Input_Day1'!$AD$238,0)))</f>
        <v/>
      </c>
      <c r="R159" s="5" t="str">
        <f>IF(OR($A159="",Input_Day1!R168=""),"",INDEX(Input_Day1!R$12:R$238,MATCH(IF(Input_Day1!$AG168="","",SMALL(Input_Day1!$AD$12:$AD$238,Input_Day1!$AG168)),Input_Day1!$AD$12:'Input_Day1'!$AD$238,0)))</f>
        <v/>
      </c>
      <c r="S159" s="1" t="str">
        <f>IF($A159="","",INDEX(Input_Day1!S$12:S$238,MATCH(IF(Input_Day1!$AG168="","",SMALL(Input_Day1!$AD$12:$AD$238,Input_Day1!$AG168)),Input_Day1!$AD$12:'Input_Day1'!$AD$238,0)))</f>
        <v/>
      </c>
      <c r="T159" s="4" t="str">
        <f>IF($A159="","",INDEX(Input_Day1!T$12:T$238,MATCH(IF(Input_Day1!$AG168="","",SMALL(Input_Day1!$AD$12:$AD$238,Input_Day1!$AG168)),Input_Day1!$AD$12:'Input_Day1'!$AD$238,0)))</f>
        <v/>
      </c>
      <c r="U159" s="5" t="str">
        <f>IF(OR($A159="",Input_Day1!U168=""),"",INDEX(Input_Day1!U$12:U$238,MATCH(IF(Input_Day1!$AG168="","",SMALL(Input_Day1!$AD$12:$AD$238,Input_Day1!$AG168)),Input_Day1!$AD$12:'Input_Day1'!$AD$238,0)))</f>
        <v/>
      </c>
      <c r="V159" s="1" t="str">
        <f>IF($A159="","",INDEX(Input_Day1!V$12:V$238,MATCH(IF(Input_Day1!$AG168="","",SMALL(Input_Day1!$AD$12:$AD$238,Input_Day1!$AG168)),Input_Day1!$AD$12:'Input_Day1'!$AD$238,0)))</f>
        <v/>
      </c>
      <c r="W159" s="4" t="str">
        <f>IF($A159="","",INDEX(Input_Day1!W$12:W$238,MATCH(IF(Input_Day1!$AG168="","",SMALL(Input_Day1!$AD$12:$AD$238,Input_Day1!$AG168)),Input_Day1!$AD$12:'Input_Day1'!$AD$238,0)))</f>
        <v/>
      </c>
      <c r="X159" s="5" t="str">
        <f>IF(OR($A159="",Input_Day1!X168=""),"",INDEX(Input_Day1!X$12:X$238,MATCH(IF(Input_Day1!$AG168="","",SMALL(Input_Day1!$AD$12:$AD$238,Input_Day1!$AG168)),Input_Day1!$AD$12:'Input_Day1'!$AD$238,0)))</f>
        <v/>
      </c>
      <c r="Y159" s="1" t="str">
        <f>IF($A159="","",INDEX(Input_Day1!Y$12:Y$238,MATCH(IF(Input_Day1!$AG168="","",SMALL(Input_Day1!$AD$12:$AD$238,Input_Day1!$AG168)),Input_Day1!$AD$12:'Input_Day1'!$AD$238,0)))</f>
        <v/>
      </c>
      <c r="Z159" s="1" t="str">
        <f>IF($A159="","",INDEX(Input_Day1!Z$12:Z$238,MATCH(IF(Input_Day1!$AG168="","",SMALL(Input_Day1!$AD$12:$AD$238,Input_Day1!$AG168)),Input_Day1!$AD$12:'Input_Day1'!$AD$238,0)))</f>
        <v/>
      </c>
    </row>
    <row r="160" spans="1:26" x14ac:dyDescent="0.35">
      <c r="A160" s="1" t="str">
        <f>INDEX(Input_Day1!AC$12:AC$238,MATCH(IF(Input_Day1!$AG169="","",SMALL(Input_Day1!$AD$12:$AD$238,Input_Day1!$AG169)),Input_Day1!$AD$12:'Input_Day1'!$AD$238,0))</f>
        <v/>
      </c>
      <c r="B160" s="1" t="str">
        <f>IF($A160="","",INDEX(Input_Day1!A$12:A$238,MATCH(IF(Input_Day1!$AG169="","",SMALL(Input_Day1!$AD$12:$AD$238,Input_Day1!$AG169)),Input_Day1!$AD$12:'Input_Day1'!$AD$238,0)))</f>
        <v/>
      </c>
      <c r="C160" s="1" t="str">
        <f>IF($A160="","",INDEX(Input_Day1!B$12:B$238,MATCH(IF(Input_Day1!$AG169="","",SMALL(Input_Day1!$AD$12:$AD$238,Input_Day1!$AG169)),Input_Day1!$AD$12:'Input_Day1'!$AD$238,0)))</f>
        <v/>
      </c>
      <c r="D160" s="1" t="str">
        <f>IF($A160="","",INDEX(Input_Day1!C$12:C$238,MATCH(IF(Input_Day1!$AG169="","",SMALL(Input_Day1!$AD$12:$AD$238,Input_Day1!$AG169)),Input_Day1!$AD$12:'Input_Day1'!$AD$238,0)))</f>
        <v/>
      </c>
      <c r="E160" s="4" t="str">
        <f>IF($A160="","",INDEX(Input_Day1!D$12:D$238,MATCH(IF(Input_Day1!$AG169="","",SMALL(Input_Day1!$AD$12:$AD$238,Input_Day1!$AG169)),Input_Day1!$AD$12:'Input_Day1'!$AD$238,0)))</f>
        <v/>
      </c>
      <c r="F160" s="5" t="str">
        <f>IF(OR($A160="",Input_Day1!F169=""),"",INDEX(Input_Day1!F$12:F$238,MATCH(IF(Input_Day1!$AG169="","",SMALL(Input_Day1!$AD$12:$AD$238,Input_Day1!$AG169)),Input_Day1!$AD$12:'Input_Day1'!$AD$238,0)))</f>
        <v/>
      </c>
      <c r="G160" s="1" t="str">
        <f>IF($A160="","",INDEX(Input_Day1!G$12:G$238,MATCH(IF(Input_Day1!$AG169="","",SMALL(Input_Day1!$AD$12:$AD$238,Input_Day1!$AG169)),Input_Day1!$AD$12:'Input_Day1'!$AD$238,0)))</f>
        <v/>
      </c>
      <c r="H160" s="4" t="str">
        <f>IF($A160="","",INDEX(Input_Day1!H$12:H$238,MATCH(IF(Input_Day1!$AG169="","",SMALL(Input_Day1!$AD$12:$AD$238,Input_Day1!$AG169)),Input_Day1!$AD$12:'Input_Day1'!$AD$238,0)))</f>
        <v/>
      </c>
      <c r="I160" s="5" t="str">
        <f>IF(OR($A160="",Input_Day1!I169=""),"",INDEX(Input_Day1!I$12:I$238,MATCH(IF(Input_Day1!$AG169="","",SMALL(Input_Day1!$AD$12:$AD$238,Input_Day1!$AG169)),Input_Day1!$AD$12:'Input_Day1'!$AD$238,0)))</f>
        <v/>
      </c>
      <c r="J160" s="1" t="str">
        <f>IF($A160="","",INDEX(Input_Day1!J$12:J$238,MATCH(IF(Input_Day1!$AG169="","",SMALL(Input_Day1!$AD$12:$AD$238,Input_Day1!$AG169)),Input_Day1!$AD$12:'Input_Day1'!$AD$238,0)))</f>
        <v/>
      </c>
      <c r="K160" s="4" t="str">
        <f>IF($A160="","",INDEX(Input_Day1!K$12:K$238,MATCH(IF(Input_Day1!$AG169="","",SMALL(Input_Day1!$AD$12:$AD$238,Input_Day1!$AG169)),Input_Day1!$AD$12:'Input_Day1'!$AD$238,0)))</f>
        <v/>
      </c>
      <c r="L160" s="5" t="str">
        <f>IF(OR($A160="",Input_Day1!L169=""),"",INDEX(Input_Day1!L$12:L$238,MATCH(IF(Input_Day1!$AG169="","",SMALL(Input_Day1!$AD$12:$AD$238,Input_Day1!$AG169)),Input_Day1!$AD$12:'Input_Day1'!$AD$238,0)))</f>
        <v/>
      </c>
      <c r="M160" s="1" t="str">
        <f>IF($A160="","",INDEX(Input_Day1!M$12:M$238,MATCH(IF(Input_Day1!$AG169="","",SMALL(Input_Day1!$AD$12:$AD$238,Input_Day1!$AG169)),Input_Day1!$AD$12:'Input_Day1'!$AD$238,0)))</f>
        <v/>
      </c>
      <c r="N160" s="4" t="str">
        <f>IF($A160="","",INDEX(Input_Day1!N$12:N$238,MATCH(IF(Input_Day1!$AG169="","",SMALL(Input_Day1!$AD$12:$AD$238,Input_Day1!$AG169)),Input_Day1!$AD$12:'Input_Day1'!$AD$238,0)))</f>
        <v/>
      </c>
      <c r="O160" s="5" t="str">
        <f>IF(OR($A160="",Input_Day1!O169=""),"",INDEX(Input_Day1!O$12:O$238,MATCH(IF(Input_Day1!$AG169="","",SMALL(Input_Day1!$AD$12:$AD$238,Input_Day1!$AG169)),Input_Day1!$AD$12:'Input_Day1'!$AD$238,0)))</f>
        <v/>
      </c>
      <c r="P160" s="1" t="str">
        <f>IF($A160="","",INDEX(Input_Day1!P$12:P$238,MATCH(IF(Input_Day1!$AG169="","",SMALL(Input_Day1!$AD$12:$AD$238,Input_Day1!$AG169)),Input_Day1!$AD$12:'Input_Day1'!$AD$238,0)))</f>
        <v/>
      </c>
      <c r="Q160" s="4" t="str">
        <f>IF($A160="","",INDEX(Input_Day1!Q$12:Q$238,MATCH(IF(Input_Day1!$AG169="","",SMALL(Input_Day1!$AD$12:$AD$238,Input_Day1!$AG169)),Input_Day1!$AD$12:'Input_Day1'!$AD$238,0)))</f>
        <v/>
      </c>
      <c r="R160" s="5" t="str">
        <f>IF(OR($A160="",Input_Day1!R169=""),"",INDEX(Input_Day1!R$12:R$238,MATCH(IF(Input_Day1!$AG169="","",SMALL(Input_Day1!$AD$12:$AD$238,Input_Day1!$AG169)),Input_Day1!$AD$12:'Input_Day1'!$AD$238,0)))</f>
        <v/>
      </c>
      <c r="S160" s="1" t="str">
        <f>IF($A160="","",INDEX(Input_Day1!S$12:S$238,MATCH(IF(Input_Day1!$AG169="","",SMALL(Input_Day1!$AD$12:$AD$238,Input_Day1!$AG169)),Input_Day1!$AD$12:'Input_Day1'!$AD$238,0)))</f>
        <v/>
      </c>
      <c r="T160" s="4" t="str">
        <f>IF($A160="","",INDEX(Input_Day1!T$12:T$238,MATCH(IF(Input_Day1!$AG169="","",SMALL(Input_Day1!$AD$12:$AD$238,Input_Day1!$AG169)),Input_Day1!$AD$12:'Input_Day1'!$AD$238,0)))</f>
        <v/>
      </c>
      <c r="U160" s="5" t="str">
        <f>IF(OR($A160="",Input_Day1!U169=""),"",INDEX(Input_Day1!U$12:U$238,MATCH(IF(Input_Day1!$AG169="","",SMALL(Input_Day1!$AD$12:$AD$238,Input_Day1!$AG169)),Input_Day1!$AD$12:'Input_Day1'!$AD$238,0)))</f>
        <v/>
      </c>
      <c r="V160" s="1" t="str">
        <f>IF($A160="","",INDEX(Input_Day1!V$12:V$238,MATCH(IF(Input_Day1!$AG169="","",SMALL(Input_Day1!$AD$12:$AD$238,Input_Day1!$AG169)),Input_Day1!$AD$12:'Input_Day1'!$AD$238,0)))</f>
        <v/>
      </c>
      <c r="W160" s="4" t="str">
        <f>IF($A160="","",INDEX(Input_Day1!W$12:W$238,MATCH(IF(Input_Day1!$AG169="","",SMALL(Input_Day1!$AD$12:$AD$238,Input_Day1!$AG169)),Input_Day1!$AD$12:'Input_Day1'!$AD$238,0)))</f>
        <v/>
      </c>
      <c r="X160" s="5" t="str">
        <f>IF(OR($A160="",Input_Day1!X169=""),"",INDEX(Input_Day1!X$12:X$238,MATCH(IF(Input_Day1!$AG169="","",SMALL(Input_Day1!$AD$12:$AD$238,Input_Day1!$AG169)),Input_Day1!$AD$12:'Input_Day1'!$AD$238,0)))</f>
        <v/>
      </c>
      <c r="Y160" s="1" t="str">
        <f>IF($A160="","",INDEX(Input_Day1!Y$12:Y$238,MATCH(IF(Input_Day1!$AG169="","",SMALL(Input_Day1!$AD$12:$AD$238,Input_Day1!$AG169)),Input_Day1!$AD$12:'Input_Day1'!$AD$238,0)))</f>
        <v/>
      </c>
      <c r="Z160" s="1" t="str">
        <f>IF($A160="","",INDEX(Input_Day1!Z$12:Z$238,MATCH(IF(Input_Day1!$AG169="","",SMALL(Input_Day1!$AD$12:$AD$238,Input_Day1!$AG169)),Input_Day1!$AD$12:'Input_Day1'!$AD$238,0)))</f>
        <v/>
      </c>
    </row>
    <row r="161" spans="1:26" x14ac:dyDescent="0.35">
      <c r="A161" s="1" t="str">
        <f>INDEX(Input_Day1!AC$12:AC$238,MATCH(IF(Input_Day1!$AG170="","",SMALL(Input_Day1!$AD$12:$AD$238,Input_Day1!$AG170)),Input_Day1!$AD$12:'Input_Day1'!$AD$238,0))</f>
        <v/>
      </c>
      <c r="B161" s="1" t="str">
        <f>IF($A161="","",INDEX(Input_Day1!A$12:A$238,MATCH(IF(Input_Day1!$AG170="","",SMALL(Input_Day1!$AD$12:$AD$238,Input_Day1!$AG170)),Input_Day1!$AD$12:'Input_Day1'!$AD$238,0)))</f>
        <v/>
      </c>
      <c r="C161" s="1" t="str">
        <f>IF($A161="","",INDEX(Input_Day1!B$12:B$238,MATCH(IF(Input_Day1!$AG170="","",SMALL(Input_Day1!$AD$12:$AD$238,Input_Day1!$AG170)),Input_Day1!$AD$12:'Input_Day1'!$AD$238,0)))</f>
        <v/>
      </c>
      <c r="D161" s="1" t="str">
        <f>IF($A161="","",INDEX(Input_Day1!C$12:C$238,MATCH(IF(Input_Day1!$AG170="","",SMALL(Input_Day1!$AD$12:$AD$238,Input_Day1!$AG170)),Input_Day1!$AD$12:'Input_Day1'!$AD$238,0)))</f>
        <v/>
      </c>
      <c r="E161" s="4" t="str">
        <f>IF($A161="","",INDEX(Input_Day1!D$12:D$238,MATCH(IF(Input_Day1!$AG170="","",SMALL(Input_Day1!$AD$12:$AD$238,Input_Day1!$AG170)),Input_Day1!$AD$12:'Input_Day1'!$AD$238,0)))</f>
        <v/>
      </c>
      <c r="F161" s="5" t="str">
        <f>IF(OR($A161="",Input_Day1!F170=""),"",INDEX(Input_Day1!F$12:F$238,MATCH(IF(Input_Day1!$AG170="","",SMALL(Input_Day1!$AD$12:$AD$238,Input_Day1!$AG170)),Input_Day1!$AD$12:'Input_Day1'!$AD$238,0)))</f>
        <v/>
      </c>
      <c r="G161" s="1" t="str">
        <f>IF($A161="","",INDEX(Input_Day1!G$12:G$238,MATCH(IF(Input_Day1!$AG170="","",SMALL(Input_Day1!$AD$12:$AD$238,Input_Day1!$AG170)),Input_Day1!$AD$12:'Input_Day1'!$AD$238,0)))</f>
        <v/>
      </c>
      <c r="H161" s="4" t="str">
        <f>IF($A161="","",INDEX(Input_Day1!H$12:H$238,MATCH(IF(Input_Day1!$AG170="","",SMALL(Input_Day1!$AD$12:$AD$238,Input_Day1!$AG170)),Input_Day1!$AD$12:'Input_Day1'!$AD$238,0)))</f>
        <v/>
      </c>
      <c r="I161" s="5" t="str">
        <f>IF(OR($A161="",Input_Day1!I170=""),"",INDEX(Input_Day1!I$12:I$238,MATCH(IF(Input_Day1!$AG170="","",SMALL(Input_Day1!$AD$12:$AD$238,Input_Day1!$AG170)),Input_Day1!$AD$12:'Input_Day1'!$AD$238,0)))</f>
        <v/>
      </c>
      <c r="J161" s="1" t="str">
        <f>IF($A161="","",INDEX(Input_Day1!J$12:J$238,MATCH(IF(Input_Day1!$AG170="","",SMALL(Input_Day1!$AD$12:$AD$238,Input_Day1!$AG170)),Input_Day1!$AD$12:'Input_Day1'!$AD$238,0)))</f>
        <v/>
      </c>
      <c r="K161" s="4" t="str">
        <f>IF($A161="","",INDEX(Input_Day1!K$12:K$238,MATCH(IF(Input_Day1!$AG170="","",SMALL(Input_Day1!$AD$12:$AD$238,Input_Day1!$AG170)),Input_Day1!$AD$12:'Input_Day1'!$AD$238,0)))</f>
        <v/>
      </c>
      <c r="L161" s="5" t="str">
        <f>IF(OR($A161="",Input_Day1!L170=""),"",INDEX(Input_Day1!L$12:L$238,MATCH(IF(Input_Day1!$AG170="","",SMALL(Input_Day1!$AD$12:$AD$238,Input_Day1!$AG170)),Input_Day1!$AD$12:'Input_Day1'!$AD$238,0)))</f>
        <v/>
      </c>
      <c r="M161" s="1" t="str">
        <f>IF($A161="","",INDEX(Input_Day1!M$12:M$238,MATCH(IF(Input_Day1!$AG170="","",SMALL(Input_Day1!$AD$12:$AD$238,Input_Day1!$AG170)),Input_Day1!$AD$12:'Input_Day1'!$AD$238,0)))</f>
        <v/>
      </c>
      <c r="N161" s="4" t="str">
        <f>IF($A161="","",INDEX(Input_Day1!N$12:N$238,MATCH(IF(Input_Day1!$AG170="","",SMALL(Input_Day1!$AD$12:$AD$238,Input_Day1!$AG170)),Input_Day1!$AD$12:'Input_Day1'!$AD$238,0)))</f>
        <v/>
      </c>
      <c r="O161" s="5" t="str">
        <f>IF(OR($A161="",Input_Day1!O170=""),"",INDEX(Input_Day1!O$12:O$238,MATCH(IF(Input_Day1!$AG170="","",SMALL(Input_Day1!$AD$12:$AD$238,Input_Day1!$AG170)),Input_Day1!$AD$12:'Input_Day1'!$AD$238,0)))</f>
        <v/>
      </c>
      <c r="P161" s="1" t="str">
        <f>IF($A161="","",INDEX(Input_Day1!P$12:P$238,MATCH(IF(Input_Day1!$AG170="","",SMALL(Input_Day1!$AD$12:$AD$238,Input_Day1!$AG170)),Input_Day1!$AD$12:'Input_Day1'!$AD$238,0)))</f>
        <v/>
      </c>
      <c r="Q161" s="4" t="str">
        <f>IF($A161="","",INDEX(Input_Day1!Q$12:Q$238,MATCH(IF(Input_Day1!$AG170="","",SMALL(Input_Day1!$AD$12:$AD$238,Input_Day1!$AG170)),Input_Day1!$AD$12:'Input_Day1'!$AD$238,0)))</f>
        <v/>
      </c>
      <c r="R161" s="5" t="str">
        <f>IF(OR($A161="",Input_Day1!R170=""),"",INDEX(Input_Day1!R$12:R$238,MATCH(IF(Input_Day1!$AG170="","",SMALL(Input_Day1!$AD$12:$AD$238,Input_Day1!$AG170)),Input_Day1!$AD$12:'Input_Day1'!$AD$238,0)))</f>
        <v/>
      </c>
      <c r="S161" s="1" t="str">
        <f>IF($A161="","",INDEX(Input_Day1!S$12:S$238,MATCH(IF(Input_Day1!$AG170="","",SMALL(Input_Day1!$AD$12:$AD$238,Input_Day1!$AG170)),Input_Day1!$AD$12:'Input_Day1'!$AD$238,0)))</f>
        <v/>
      </c>
      <c r="T161" s="4" t="str">
        <f>IF($A161="","",INDEX(Input_Day1!T$12:T$238,MATCH(IF(Input_Day1!$AG170="","",SMALL(Input_Day1!$AD$12:$AD$238,Input_Day1!$AG170)),Input_Day1!$AD$12:'Input_Day1'!$AD$238,0)))</f>
        <v/>
      </c>
      <c r="U161" s="5" t="str">
        <f>IF(OR($A161="",Input_Day1!U170=""),"",INDEX(Input_Day1!U$12:U$238,MATCH(IF(Input_Day1!$AG170="","",SMALL(Input_Day1!$AD$12:$AD$238,Input_Day1!$AG170)),Input_Day1!$AD$12:'Input_Day1'!$AD$238,0)))</f>
        <v/>
      </c>
      <c r="V161" s="1" t="str">
        <f>IF($A161="","",INDEX(Input_Day1!V$12:V$238,MATCH(IF(Input_Day1!$AG170="","",SMALL(Input_Day1!$AD$12:$AD$238,Input_Day1!$AG170)),Input_Day1!$AD$12:'Input_Day1'!$AD$238,0)))</f>
        <v/>
      </c>
      <c r="W161" s="4" t="str">
        <f>IF($A161="","",INDEX(Input_Day1!W$12:W$238,MATCH(IF(Input_Day1!$AG170="","",SMALL(Input_Day1!$AD$12:$AD$238,Input_Day1!$AG170)),Input_Day1!$AD$12:'Input_Day1'!$AD$238,0)))</f>
        <v/>
      </c>
      <c r="X161" s="5" t="str">
        <f>IF(OR($A161="",Input_Day1!X170=""),"",INDEX(Input_Day1!X$12:X$238,MATCH(IF(Input_Day1!$AG170="","",SMALL(Input_Day1!$AD$12:$AD$238,Input_Day1!$AG170)),Input_Day1!$AD$12:'Input_Day1'!$AD$238,0)))</f>
        <v/>
      </c>
      <c r="Y161" s="1" t="str">
        <f>IF($A161="","",INDEX(Input_Day1!Y$12:Y$238,MATCH(IF(Input_Day1!$AG170="","",SMALL(Input_Day1!$AD$12:$AD$238,Input_Day1!$AG170)),Input_Day1!$AD$12:'Input_Day1'!$AD$238,0)))</f>
        <v/>
      </c>
      <c r="Z161" s="1" t="str">
        <f>IF($A161="","",INDEX(Input_Day1!Z$12:Z$238,MATCH(IF(Input_Day1!$AG170="","",SMALL(Input_Day1!$AD$12:$AD$238,Input_Day1!$AG170)),Input_Day1!$AD$12:'Input_Day1'!$AD$238,0)))</f>
        <v/>
      </c>
    </row>
    <row r="162" spans="1:26" x14ac:dyDescent="0.35">
      <c r="A162" s="1" t="str">
        <f>INDEX(Input_Day1!AC$12:AC$238,MATCH(IF(Input_Day1!$AG171="","",SMALL(Input_Day1!$AD$12:$AD$238,Input_Day1!$AG171)),Input_Day1!$AD$12:'Input_Day1'!$AD$238,0))</f>
        <v/>
      </c>
      <c r="B162" s="1" t="str">
        <f>IF($A162="","",INDEX(Input_Day1!A$12:A$238,MATCH(IF(Input_Day1!$AG171="","",SMALL(Input_Day1!$AD$12:$AD$238,Input_Day1!$AG171)),Input_Day1!$AD$12:'Input_Day1'!$AD$238,0)))</f>
        <v/>
      </c>
      <c r="C162" s="1" t="str">
        <f>IF($A162="","",INDEX(Input_Day1!B$12:B$238,MATCH(IF(Input_Day1!$AG171="","",SMALL(Input_Day1!$AD$12:$AD$238,Input_Day1!$AG171)),Input_Day1!$AD$12:'Input_Day1'!$AD$238,0)))</f>
        <v/>
      </c>
      <c r="D162" s="1" t="str">
        <f>IF($A162="","",INDEX(Input_Day1!C$12:C$238,MATCH(IF(Input_Day1!$AG171="","",SMALL(Input_Day1!$AD$12:$AD$238,Input_Day1!$AG171)),Input_Day1!$AD$12:'Input_Day1'!$AD$238,0)))</f>
        <v/>
      </c>
      <c r="E162" s="4" t="str">
        <f>IF($A162="","",INDEX(Input_Day1!D$12:D$238,MATCH(IF(Input_Day1!$AG171="","",SMALL(Input_Day1!$AD$12:$AD$238,Input_Day1!$AG171)),Input_Day1!$AD$12:'Input_Day1'!$AD$238,0)))</f>
        <v/>
      </c>
      <c r="F162" s="5" t="str">
        <f>IF(OR($A162="",Input_Day1!F171=""),"",INDEX(Input_Day1!F$12:F$238,MATCH(IF(Input_Day1!$AG171="","",SMALL(Input_Day1!$AD$12:$AD$238,Input_Day1!$AG171)),Input_Day1!$AD$12:'Input_Day1'!$AD$238,0)))</f>
        <v/>
      </c>
      <c r="G162" s="1" t="str">
        <f>IF($A162="","",INDEX(Input_Day1!G$12:G$238,MATCH(IF(Input_Day1!$AG171="","",SMALL(Input_Day1!$AD$12:$AD$238,Input_Day1!$AG171)),Input_Day1!$AD$12:'Input_Day1'!$AD$238,0)))</f>
        <v/>
      </c>
      <c r="H162" s="4" t="str">
        <f>IF($A162="","",INDEX(Input_Day1!H$12:H$238,MATCH(IF(Input_Day1!$AG171="","",SMALL(Input_Day1!$AD$12:$AD$238,Input_Day1!$AG171)),Input_Day1!$AD$12:'Input_Day1'!$AD$238,0)))</f>
        <v/>
      </c>
      <c r="I162" s="5" t="str">
        <f>IF(OR($A162="",Input_Day1!I171=""),"",INDEX(Input_Day1!I$12:I$238,MATCH(IF(Input_Day1!$AG171="","",SMALL(Input_Day1!$AD$12:$AD$238,Input_Day1!$AG171)),Input_Day1!$AD$12:'Input_Day1'!$AD$238,0)))</f>
        <v/>
      </c>
      <c r="J162" s="1" t="str">
        <f>IF($A162="","",INDEX(Input_Day1!J$12:J$238,MATCH(IF(Input_Day1!$AG171="","",SMALL(Input_Day1!$AD$12:$AD$238,Input_Day1!$AG171)),Input_Day1!$AD$12:'Input_Day1'!$AD$238,0)))</f>
        <v/>
      </c>
      <c r="K162" s="4" t="str">
        <f>IF($A162="","",INDEX(Input_Day1!K$12:K$238,MATCH(IF(Input_Day1!$AG171="","",SMALL(Input_Day1!$AD$12:$AD$238,Input_Day1!$AG171)),Input_Day1!$AD$12:'Input_Day1'!$AD$238,0)))</f>
        <v/>
      </c>
      <c r="L162" s="5" t="str">
        <f>IF(OR($A162="",Input_Day1!L171=""),"",INDEX(Input_Day1!L$12:L$238,MATCH(IF(Input_Day1!$AG171="","",SMALL(Input_Day1!$AD$12:$AD$238,Input_Day1!$AG171)),Input_Day1!$AD$12:'Input_Day1'!$AD$238,0)))</f>
        <v/>
      </c>
      <c r="M162" s="1" t="str">
        <f>IF($A162="","",INDEX(Input_Day1!M$12:M$238,MATCH(IF(Input_Day1!$AG171="","",SMALL(Input_Day1!$AD$12:$AD$238,Input_Day1!$AG171)),Input_Day1!$AD$12:'Input_Day1'!$AD$238,0)))</f>
        <v/>
      </c>
      <c r="N162" s="4" t="str">
        <f>IF($A162="","",INDEX(Input_Day1!N$12:N$238,MATCH(IF(Input_Day1!$AG171="","",SMALL(Input_Day1!$AD$12:$AD$238,Input_Day1!$AG171)),Input_Day1!$AD$12:'Input_Day1'!$AD$238,0)))</f>
        <v/>
      </c>
      <c r="O162" s="5" t="str">
        <f>IF(OR($A162="",Input_Day1!O171=""),"",INDEX(Input_Day1!O$12:O$238,MATCH(IF(Input_Day1!$AG171="","",SMALL(Input_Day1!$AD$12:$AD$238,Input_Day1!$AG171)),Input_Day1!$AD$12:'Input_Day1'!$AD$238,0)))</f>
        <v/>
      </c>
      <c r="P162" s="1" t="str">
        <f>IF($A162="","",INDEX(Input_Day1!P$12:P$238,MATCH(IF(Input_Day1!$AG171="","",SMALL(Input_Day1!$AD$12:$AD$238,Input_Day1!$AG171)),Input_Day1!$AD$12:'Input_Day1'!$AD$238,0)))</f>
        <v/>
      </c>
      <c r="Q162" s="4" t="str">
        <f>IF($A162="","",INDEX(Input_Day1!Q$12:Q$238,MATCH(IF(Input_Day1!$AG171="","",SMALL(Input_Day1!$AD$12:$AD$238,Input_Day1!$AG171)),Input_Day1!$AD$12:'Input_Day1'!$AD$238,0)))</f>
        <v/>
      </c>
      <c r="R162" s="5" t="str">
        <f>IF(OR($A162="",Input_Day1!R171=""),"",INDEX(Input_Day1!R$12:R$238,MATCH(IF(Input_Day1!$AG171="","",SMALL(Input_Day1!$AD$12:$AD$238,Input_Day1!$AG171)),Input_Day1!$AD$12:'Input_Day1'!$AD$238,0)))</f>
        <v/>
      </c>
      <c r="S162" s="1" t="str">
        <f>IF($A162="","",INDEX(Input_Day1!S$12:S$238,MATCH(IF(Input_Day1!$AG171="","",SMALL(Input_Day1!$AD$12:$AD$238,Input_Day1!$AG171)),Input_Day1!$AD$12:'Input_Day1'!$AD$238,0)))</f>
        <v/>
      </c>
      <c r="T162" s="4" t="str">
        <f>IF($A162="","",INDEX(Input_Day1!T$12:T$238,MATCH(IF(Input_Day1!$AG171="","",SMALL(Input_Day1!$AD$12:$AD$238,Input_Day1!$AG171)),Input_Day1!$AD$12:'Input_Day1'!$AD$238,0)))</f>
        <v/>
      </c>
      <c r="U162" s="5" t="str">
        <f>IF(OR($A162="",Input_Day1!U171=""),"",INDEX(Input_Day1!U$12:U$238,MATCH(IF(Input_Day1!$AG171="","",SMALL(Input_Day1!$AD$12:$AD$238,Input_Day1!$AG171)),Input_Day1!$AD$12:'Input_Day1'!$AD$238,0)))</f>
        <v/>
      </c>
      <c r="V162" s="1" t="str">
        <f>IF($A162="","",INDEX(Input_Day1!V$12:V$238,MATCH(IF(Input_Day1!$AG171="","",SMALL(Input_Day1!$AD$12:$AD$238,Input_Day1!$AG171)),Input_Day1!$AD$12:'Input_Day1'!$AD$238,0)))</f>
        <v/>
      </c>
      <c r="W162" s="4" t="str">
        <f>IF($A162="","",INDEX(Input_Day1!W$12:W$238,MATCH(IF(Input_Day1!$AG171="","",SMALL(Input_Day1!$AD$12:$AD$238,Input_Day1!$AG171)),Input_Day1!$AD$12:'Input_Day1'!$AD$238,0)))</f>
        <v/>
      </c>
      <c r="X162" s="5" t="str">
        <f>IF(OR($A162="",Input_Day1!X171=""),"",INDEX(Input_Day1!X$12:X$238,MATCH(IF(Input_Day1!$AG171="","",SMALL(Input_Day1!$AD$12:$AD$238,Input_Day1!$AG171)),Input_Day1!$AD$12:'Input_Day1'!$AD$238,0)))</f>
        <v/>
      </c>
      <c r="Y162" s="1" t="str">
        <f>IF($A162="","",INDEX(Input_Day1!Y$12:Y$238,MATCH(IF(Input_Day1!$AG171="","",SMALL(Input_Day1!$AD$12:$AD$238,Input_Day1!$AG171)),Input_Day1!$AD$12:'Input_Day1'!$AD$238,0)))</f>
        <v/>
      </c>
      <c r="Z162" s="1" t="str">
        <f>IF($A162="","",INDEX(Input_Day1!Z$12:Z$238,MATCH(IF(Input_Day1!$AG171="","",SMALL(Input_Day1!$AD$12:$AD$238,Input_Day1!$AG171)),Input_Day1!$AD$12:'Input_Day1'!$AD$238,0)))</f>
        <v/>
      </c>
    </row>
    <row r="163" spans="1:26" x14ac:dyDescent="0.35">
      <c r="A163" s="1" t="str">
        <f>INDEX(Input_Day1!AC$12:AC$238,MATCH(IF(Input_Day1!$AG172="","",SMALL(Input_Day1!$AD$12:$AD$238,Input_Day1!$AG172)),Input_Day1!$AD$12:'Input_Day1'!$AD$238,0))</f>
        <v/>
      </c>
      <c r="B163" s="1" t="str">
        <f>IF($A163="","",INDEX(Input_Day1!A$12:A$238,MATCH(IF(Input_Day1!$AG172="","",SMALL(Input_Day1!$AD$12:$AD$238,Input_Day1!$AG172)),Input_Day1!$AD$12:'Input_Day1'!$AD$238,0)))</f>
        <v/>
      </c>
      <c r="C163" s="1" t="str">
        <f>IF($A163="","",INDEX(Input_Day1!B$12:B$238,MATCH(IF(Input_Day1!$AG172="","",SMALL(Input_Day1!$AD$12:$AD$238,Input_Day1!$AG172)),Input_Day1!$AD$12:'Input_Day1'!$AD$238,0)))</f>
        <v/>
      </c>
      <c r="D163" s="1" t="str">
        <f>IF($A163="","",INDEX(Input_Day1!C$12:C$238,MATCH(IF(Input_Day1!$AG172="","",SMALL(Input_Day1!$AD$12:$AD$238,Input_Day1!$AG172)),Input_Day1!$AD$12:'Input_Day1'!$AD$238,0)))</f>
        <v/>
      </c>
      <c r="E163" s="4" t="str">
        <f>IF($A163="","",INDEX(Input_Day1!D$12:D$238,MATCH(IF(Input_Day1!$AG172="","",SMALL(Input_Day1!$AD$12:$AD$238,Input_Day1!$AG172)),Input_Day1!$AD$12:'Input_Day1'!$AD$238,0)))</f>
        <v/>
      </c>
      <c r="F163" s="5" t="str">
        <f>IF(OR($A163="",Input_Day1!F172=""),"",INDEX(Input_Day1!F$12:F$238,MATCH(IF(Input_Day1!$AG172="","",SMALL(Input_Day1!$AD$12:$AD$238,Input_Day1!$AG172)),Input_Day1!$AD$12:'Input_Day1'!$AD$238,0)))</f>
        <v/>
      </c>
      <c r="G163" s="1" t="str">
        <f>IF($A163="","",INDEX(Input_Day1!G$12:G$238,MATCH(IF(Input_Day1!$AG172="","",SMALL(Input_Day1!$AD$12:$AD$238,Input_Day1!$AG172)),Input_Day1!$AD$12:'Input_Day1'!$AD$238,0)))</f>
        <v/>
      </c>
      <c r="H163" s="4" t="str">
        <f>IF($A163="","",INDEX(Input_Day1!H$12:H$238,MATCH(IF(Input_Day1!$AG172="","",SMALL(Input_Day1!$AD$12:$AD$238,Input_Day1!$AG172)),Input_Day1!$AD$12:'Input_Day1'!$AD$238,0)))</f>
        <v/>
      </c>
      <c r="I163" s="5" t="str">
        <f>IF(OR($A163="",Input_Day1!I172=""),"",INDEX(Input_Day1!I$12:I$238,MATCH(IF(Input_Day1!$AG172="","",SMALL(Input_Day1!$AD$12:$AD$238,Input_Day1!$AG172)),Input_Day1!$AD$12:'Input_Day1'!$AD$238,0)))</f>
        <v/>
      </c>
      <c r="J163" s="1" t="str">
        <f>IF($A163="","",INDEX(Input_Day1!J$12:J$238,MATCH(IF(Input_Day1!$AG172="","",SMALL(Input_Day1!$AD$12:$AD$238,Input_Day1!$AG172)),Input_Day1!$AD$12:'Input_Day1'!$AD$238,0)))</f>
        <v/>
      </c>
      <c r="K163" s="4" t="str">
        <f>IF($A163="","",INDEX(Input_Day1!K$12:K$238,MATCH(IF(Input_Day1!$AG172="","",SMALL(Input_Day1!$AD$12:$AD$238,Input_Day1!$AG172)),Input_Day1!$AD$12:'Input_Day1'!$AD$238,0)))</f>
        <v/>
      </c>
      <c r="L163" s="5" t="str">
        <f>IF(OR($A163="",Input_Day1!L172=""),"",INDEX(Input_Day1!L$12:L$238,MATCH(IF(Input_Day1!$AG172="","",SMALL(Input_Day1!$AD$12:$AD$238,Input_Day1!$AG172)),Input_Day1!$AD$12:'Input_Day1'!$AD$238,0)))</f>
        <v/>
      </c>
      <c r="M163" s="1" t="str">
        <f>IF($A163="","",INDEX(Input_Day1!M$12:M$238,MATCH(IF(Input_Day1!$AG172="","",SMALL(Input_Day1!$AD$12:$AD$238,Input_Day1!$AG172)),Input_Day1!$AD$12:'Input_Day1'!$AD$238,0)))</f>
        <v/>
      </c>
      <c r="N163" s="4" t="str">
        <f>IF($A163="","",INDEX(Input_Day1!N$12:N$238,MATCH(IF(Input_Day1!$AG172="","",SMALL(Input_Day1!$AD$12:$AD$238,Input_Day1!$AG172)),Input_Day1!$AD$12:'Input_Day1'!$AD$238,0)))</f>
        <v/>
      </c>
      <c r="O163" s="5" t="str">
        <f>IF(OR($A163="",Input_Day1!O172=""),"",INDEX(Input_Day1!O$12:O$238,MATCH(IF(Input_Day1!$AG172="","",SMALL(Input_Day1!$AD$12:$AD$238,Input_Day1!$AG172)),Input_Day1!$AD$12:'Input_Day1'!$AD$238,0)))</f>
        <v/>
      </c>
      <c r="P163" s="1" t="str">
        <f>IF($A163="","",INDEX(Input_Day1!P$12:P$238,MATCH(IF(Input_Day1!$AG172="","",SMALL(Input_Day1!$AD$12:$AD$238,Input_Day1!$AG172)),Input_Day1!$AD$12:'Input_Day1'!$AD$238,0)))</f>
        <v/>
      </c>
      <c r="Q163" s="4" t="str">
        <f>IF($A163="","",INDEX(Input_Day1!Q$12:Q$238,MATCH(IF(Input_Day1!$AG172="","",SMALL(Input_Day1!$AD$12:$AD$238,Input_Day1!$AG172)),Input_Day1!$AD$12:'Input_Day1'!$AD$238,0)))</f>
        <v/>
      </c>
      <c r="R163" s="5" t="str">
        <f>IF(OR($A163="",Input_Day1!R172=""),"",INDEX(Input_Day1!R$12:R$238,MATCH(IF(Input_Day1!$AG172="","",SMALL(Input_Day1!$AD$12:$AD$238,Input_Day1!$AG172)),Input_Day1!$AD$12:'Input_Day1'!$AD$238,0)))</f>
        <v/>
      </c>
      <c r="S163" s="1" t="str">
        <f>IF($A163="","",INDEX(Input_Day1!S$12:S$238,MATCH(IF(Input_Day1!$AG172="","",SMALL(Input_Day1!$AD$12:$AD$238,Input_Day1!$AG172)),Input_Day1!$AD$12:'Input_Day1'!$AD$238,0)))</f>
        <v/>
      </c>
      <c r="T163" s="4" t="str">
        <f>IF($A163="","",INDEX(Input_Day1!T$12:T$238,MATCH(IF(Input_Day1!$AG172="","",SMALL(Input_Day1!$AD$12:$AD$238,Input_Day1!$AG172)),Input_Day1!$AD$12:'Input_Day1'!$AD$238,0)))</f>
        <v/>
      </c>
      <c r="U163" s="5" t="str">
        <f>IF(OR($A163="",Input_Day1!U172=""),"",INDEX(Input_Day1!U$12:U$238,MATCH(IF(Input_Day1!$AG172="","",SMALL(Input_Day1!$AD$12:$AD$238,Input_Day1!$AG172)),Input_Day1!$AD$12:'Input_Day1'!$AD$238,0)))</f>
        <v/>
      </c>
      <c r="V163" s="1" t="str">
        <f>IF($A163="","",INDEX(Input_Day1!V$12:V$238,MATCH(IF(Input_Day1!$AG172="","",SMALL(Input_Day1!$AD$12:$AD$238,Input_Day1!$AG172)),Input_Day1!$AD$12:'Input_Day1'!$AD$238,0)))</f>
        <v/>
      </c>
      <c r="W163" s="4" t="str">
        <f>IF($A163="","",INDEX(Input_Day1!W$12:W$238,MATCH(IF(Input_Day1!$AG172="","",SMALL(Input_Day1!$AD$12:$AD$238,Input_Day1!$AG172)),Input_Day1!$AD$12:'Input_Day1'!$AD$238,0)))</f>
        <v/>
      </c>
      <c r="X163" s="5" t="str">
        <f>IF(OR($A163="",Input_Day1!X172=""),"",INDEX(Input_Day1!X$12:X$238,MATCH(IF(Input_Day1!$AG172="","",SMALL(Input_Day1!$AD$12:$AD$238,Input_Day1!$AG172)),Input_Day1!$AD$12:'Input_Day1'!$AD$238,0)))</f>
        <v/>
      </c>
      <c r="Y163" s="1" t="str">
        <f>IF($A163="","",INDEX(Input_Day1!Y$12:Y$238,MATCH(IF(Input_Day1!$AG172="","",SMALL(Input_Day1!$AD$12:$AD$238,Input_Day1!$AG172)),Input_Day1!$AD$12:'Input_Day1'!$AD$238,0)))</f>
        <v/>
      </c>
      <c r="Z163" s="1" t="str">
        <f>IF($A163="","",INDEX(Input_Day1!Z$12:Z$238,MATCH(IF(Input_Day1!$AG172="","",SMALL(Input_Day1!$AD$12:$AD$238,Input_Day1!$AG172)),Input_Day1!$AD$12:'Input_Day1'!$AD$238,0)))</f>
        <v/>
      </c>
    </row>
    <row r="164" spans="1:26" x14ac:dyDescent="0.35">
      <c r="A164" s="1" t="str">
        <f>INDEX(Input_Day1!AC$12:AC$238,MATCH(IF(Input_Day1!$AG173="","",SMALL(Input_Day1!$AD$12:$AD$238,Input_Day1!$AG173)),Input_Day1!$AD$12:'Input_Day1'!$AD$238,0))</f>
        <v/>
      </c>
      <c r="B164" s="1" t="str">
        <f>IF($A164="","",INDEX(Input_Day1!A$12:A$238,MATCH(IF(Input_Day1!$AG173="","",SMALL(Input_Day1!$AD$12:$AD$238,Input_Day1!$AG173)),Input_Day1!$AD$12:'Input_Day1'!$AD$238,0)))</f>
        <v/>
      </c>
      <c r="C164" s="1" t="str">
        <f>IF($A164="","",INDEX(Input_Day1!B$12:B$238,MATCH(IF(Input_Day1!$AG173="","",SMALL(Input_Day1!$AD$12:$AD$238,Input_Day1!$AG173)),Input_Day1!$AD$12:'Input_Day1'!$AD$238,0)))</f>
        <v/>
      </c>
      <c r="D164" s="1" t="str">
        <f>IF($A164="","",INDEX(Input_Day1!C$12:C$238,MATCH(IF(Input_Day1!$AG173="","",SMALL(Input_Day1!$AD$12:$AD$238,Input_Day1!$AG173)),Input_Day1!$AD$12:'Input_Day1'!$AD$238,0)))</f>
        <v/>
      </c>
      <c r="E164" s="4" t="str">
        <f>IF($A164="","",INDEX(Input_Day1!D$12:D$238,MATCH(IF(Input_Day1!$AG173="","",SMALL(Input_Day1!$AD$12:$AD$238,Input_Day1!$AG173)),Input_Day1!$AD$12:'Input_Day1'!$AD$238,0)))</f>
        <v/>
      </c>
      <c r="F164" s="5" t="str">
        <f>IF(OR($A164="",Input_Day1!F173=""),"",INDEX(Input_Day1!F$12:F$238,MATCH(IF(Input_Day1!$AG173="","",SMALL(Input_Day1!$AD$12:$AD$238,Input_Day1!$AG173)),Input_Day1!$AD$12:'Input_Day1'!$AD$238,0)))</f>
        <v/>
      </c>
      <c r="G164" s="1" t="str">
        <f>IF($A164="","",INDEX(Input_Day1!G$12:G$238,MATCH(IF(Input_Day1!$AG173="","",SMALL(Input_Day1!$AD$12:$AD$238,Input_Day1!$AG173)),Input_Day1!$AD$12:'Input_Day1'!$AD$238,0)))</f>
        <v/>
      </c>
      <c r="H164" s="4" t="str">
        <f>IF($A164="","",INDEX(Input_Day1!H$12:H$238,MATCH(IF(Input_Day1!$AG173="","",SMALL(Input_Day1!$AD$12:$AD$238,Input_Day1!$AG173)),Input_Day1!$AD$12:'Input_Day1'!$AD$238,0)))</f>
        <v/>
      </c>
      <c r="I164" s="5" t="str">
        <f>IF(OR($A164="",Input_Day1!I173=""),"",INDEX(Input_Day1!I$12:I$238,MATCH(IF(Input_Day1!$AG173="","",SMALL(Input_Day1!$AD$12:$AD$238,Input_Day1!$AG173)),Input_Day1!$AD$12:'Input_Day1'!$AD$238,0)))</f>
        <v/>
      </c>
      <c r="J164" s="1" t="str">
        <f>IF($A164="","",INDEX(Input_Day1!J$12:J$238,MATCH(IF(Input_Day1!$AG173="","",SMALL(Input_Day1!$AD$12:$AD$238,Input_Day1!$AG173)),Input_Day1!$AD$12:'Input_Day1'!$AD$238,0)))</f>
        <v/>
      </c>
      <c r="K164" s="4" t="str">
        <f>IF($A164="","",INDEX(Input_Day1!K$12:K$238,MATCH(IF(Input_Day1!$AG173="","",SMALL(Input_Day1!$AD$12:$AD$238,Input_Day1!$AG173)),Input_Day1!$AD$12:'Input_Day1'!$AD$238,0)))</f>
        <v/>
      </c>
      <c r="L164" s="5" t="str">
        <f>IF(OR($A164="",Input_Day1!L173=""),"",INDEX(Input_Day1!L$12:L$238,MATCH(IF(Input_Day1!$AG173="","",SMALL(Input_Day1!$AD$12:$AD$238,Input_Day1!$AG173)),Input_Day1!$AD$12:'Input_Day1'!$AD$238,0)))</f>
        <v/>
      </c>
      <c r="M164" s="1" t="str">
        <f>IF($A164="","",INDEX(Input_Day1!M$12:M$238,MATCH(IF(Input_Day1!$AG173="","",SMALL(Input_Day1!$AD$12:$AD$238,Input_Day1!$AG173)),Input_Day1!$AD$12:'Input_Day1'!$AD$238,0)))</f>
        <v/>
      </c>
      <c r="N164" s="4" t="str">
        <f>IF($A164="","",INDEX(Input_Day1!N$12:N$238,MATCH(IF(Input_Day1!$AG173="","",SMALL(Input_Day1!$AD$12:$AD$238,Input_Day1!$AG173)),Input_Day1!$AD$12:'Input_Day1'!$AD$238,0)))</f>
        <v/>
      </c>
      <c r="O164" s="5" t="str">
        <f>IF(OR($A164="",Input_Day1!O173=""),"",INDEX(Input_Day1!O$12:O$238,MATCH(IF(Input_Day1!$AG173="","",SMALL(Input_Day1!$AD$12:$AD$238,Input_Day1!$AG173)),Input_Day1!$AD$12:'Input_Day1'!$AD$238,0)))</f>
        <v/>
      </c>
      <c r="P164" s="1" t="str">
        <f>IF($A164="","",INDEX(Input_Day1!P$12:P$238,MATCH(IF(Input_Day1!$AG173="","",SMALL(Input_Day1!$AD$12:$AD$238,Input_Day1!$AG173)),Input_Day1!$AD$12:'Input_Day1'!$AD$238,0)))</f>
        <v/>
      </c>
      <c r="Q164" s="4" t="str">
        <f>IF($A164="","",INDEX(Input_Day1!Q$12:Q$238,MATCH(IF(Input_Day1!$AG173="","",SMALL(Input_Day1!$AD$12:$AD$238,Input_Day1!$AG173)),Input_Day1!$AD$12:'Input_Day1'!$AD$238,0)))</f>
        <v/>
      </c>
      <c r="R164" s="5" t="str">
        <f>IF(OR($A164="",Input_Day1!R173=""),"",INDEX(Input_Day1!R$12:R$238,MATCH(IF(Input_Day1!$AG173="","",SMALL(Input_Day1!$AD$12:$AD$238,Input_Day1!$AG173)),Input_Day1!$AD$12:'Input_Day1'!$AD$238,0)))</f>
        <v/>
      </c>
      <c r="S164" s="1" t="str">
        <f>IF($A164="","",INDEX(Input_Day1!S$12:S$238,MATCH(IF(Input_Day1!$AG173="","",SMALL(Input_Day1!$AD$12:$AD$238,Input_Day1!$AG173)),Input_Day1!$AD$12:'Input_Day1'!$AD$238,0)))</f>
        <v/>
      </c>
      <c r="T164" s="4" t="str">
        <f>IF($A164="","",INDEX(Input_Day1!T$12:T$238,MATCH(IF(Input_Day1!$AG173="","",SMALL(Input_Day1!$AD$12:$AD$238,Input_Day1!$AG173)),Input_Day1!$AD$12:'Input_Day1'!$AD$238,0)))</f>
        <v/>
      </c>
      <c r="U164" s="5" t="str">
        <f>IF(OR($A164="",Input_Day1!U173=""),"",INDEX(Input_Day1!U$12:U$238,MATCH(IF(Input_Day1!$AG173="","",SMALL(Input_Day1!$AD$12:$AD$238,Input_Day1!$AG173)),Input_Day1!$AD$12:'Input_Day1'!$AD$238,0)))</f>
        <v/>
      </c>
      <c r="V164" s="1" t="str">
        <f>IF($A164="","",INDEX(Input_Day1!V$12:V$238,MATCH(IF(Input_Day1!$AG173="","",SMALL(Input_Day1!$AD$12:$AD$238,Input_Day1!$AG173)),Input_Day1!$AD$12:'Input_Day1'!$AD$238,0)))</f>
        <v/>
      </c>
      <c r="W164" s="4" t="str">
        <f>IF($A164="","",INDEX(Input_Day1!W$12:W$238,MATCH(IF(Input_Day1!$AG173="","",SMALL(Input_Day1!$AD$12:$AD$238,Input_Day1!$AG173)),Input_Day1!$AD$12:'Input_Day1'!$AD$238,0)))</f>
        <v/>
      </c>
      <c r="X164" s="5" t="str">
        <f>IF(OR($A164="",Input_Day1!X173=""),"",INDEX(Input_Day1!X$12:X$238,MATCH(IF(Input_Day1!$AG173="","",SMALL(Input_Day1!$AD$12:$AD$238,Input_Day1!$AG173)),Input_Day1!$AD$12:'Input_Day1'!$AD$238,0)))</f>
        <v/>
      </c>
      <c r="Y164" s="1" t="str">
        <f>IF($A164="","",INDEX(Input_Day1!Y$12:Y$238,MATCH(IF(Input_Day1!$AG173="","",SMALL(Input_Day1!$AD$12:$AD$238,Input_Day1!$AG173)),Input_Day1!$AD$12:'Input_Day1'!$AD$238,0)))</f>
        <v/>
      </c>
      <c r="Z164" s="1" t="str">
        <f>IF($A164="","",INDEX(Input_Day1!Z$12:Z$238,MATCH(IF(Input_Day1!$AG173="","",SMALL(Input_Day1!$AD$12:$AD$238,Input_Day1!$AG173)),Input_Day1!$AD$12:'Input_Day1'!$AD$238,0)))</f>
        <v/>
      </c>
    </row>
    <row r="165" spans="1:26" x14ac:dyDescent="0.35">
      <c r="A165" s="1" t="str">
        <f>INDEX(Input_Day1!AC$12:AC$238,MATCH(IF(Input_Day1!$AG174="","",SMALL(Input_Day1!$AD$12:$AD$238,Input_Day1!$AG174)),Input_Day1!$AD$12:'Input_Day1'!$AD$238,0))</f>
        <v/>
      </c>
      <c r="B165" s="1" t="str">
        <f>IF($A165="","",INDEX(Input_Day1!A$12:A$238,MATCH(IF(Input_Day1!$AG174="","",SMALL(Input_Day1!$AD$12:$AD$238,Input_Day1!$AG174)),Input_Day1!$AD$12:'Input_Day1'!$AD$238,0)))</f>
        <v/>
      </c>
      <c r="C165" s="1" t="str">
        <f>IF($A165="","",INDEX(Input_Day1!B$12:B$238,MATCH(IF(Input_Day1!$AG174="","",SMALL(Input_Day1!$AD$12:$AD$238,Input_Day1!$AG174)),Input_Day1!$AD$12:'Input_Day1'!$AD$238,0)))</f>
        <v/>
      </c>
      <c r="D165" s="1" t="str">
        <f>IF($A165="","",INDEX(Input_Day1!C$12:C$238,MATCH(IF(Input_Day1!$AG174="","",SMALL(Input_Day1!$AD$12:$AD$238,Input_Day1!$AG174)),Input_Day1!$AD$12:'Input_Day1'!$AD$238,0)))</f>
        <v/>
      </c>
      <c r="E165" s="4" t="str">
        <f>IF($A165="","",INDEX(Input_Day1!D$12:D$238,MATCH(IF(Input_Day1!$AG174="","",SMALL(Input_Day1!$AD$12:$AD$238,Input_Day1!$AG174)),Input_Day1!$AD$12:'Input_Day1'!$AD$238,0)))</f>
        <v/>
      </c>
      <c r="F165" s="5" t="str">
        <f>IF(OR($A165="",Input_Day1!F174=""),"",INDEX(Input_Day1!F$12:F$238,MATCH(IF(Input_Day1!$AG174="","",SMALL(Input_Day1!$AD$12:$AD$238,Input_Day1!$AG174)),Input_Day1!$AD$12:'Input_Day1'!$AD$238,0)))</f>
        <v/>
      </c>
      <c r="G165" s="1" t="str">
        <f>IF($A165="","",INDEX(Input_Day1!G$12:G$238,MATCH(IF(Input_Day1!$AG174="","",SMALL(Input_Day1!$AD$12:$AD$238,Input_Day1!$AG174)),Input_Day1!$AD$12:'Input_Day1'!$AD$238,0)))</f>
        <v/>
      </c>
      <c r="H165" s="4" t="str">
        <f>IF($A165="","",INDEX(Input_Day1!H$12:H$238,MATCH(IF(Input_Day1!$AG174="","",SMALL(Input_Day1!$AD$12:$AD$238,Input_Day1!$AG174)),Input_Day1!$AD$12:'Input_Day1'!$AD$238,0)))</f>
        <v/>
      </c>
      <c r="I165" s="5" t="str">
        <f>IF(OR($A165="",Input_Day1!I174=""),"",INDEX(Input_Day1!I$12:I$238,MATCH(IF(Input_Day1!$AG174="","",SMALL(Input_Day1!$AD$12:$AD$238,Input_Day1!$AG174)),Input_Day1!$AD$12:'Input_Day1'!$AD$238,0)))</f>
        <v/>
      </c>
      <c r="J165" s="1" t="str">
        <f>IF($A165="","",INDEX(Input_Day1!J$12:J$238,MATCH(IF(Input_Day1!$AG174="","",SMALL(Input_Day1!$AD$12:$AD$238,Input_Day1!$AG174)),Input_Day1!$AD$12:'Input_Day1'!$AD$238,0)))</f>
        <v/>
      </c>
      <c r="K165" s="4" t="str">
        <f>IF($A165="","",INDEX(Input_Day1!K$12:K$238,MATCH(IF(Input_Day1!$AG174="","",SMALL(Input_Day1!$AD$12:$AD$238,Input_Day1!$AG174)),Input_Day1!$AD$12:'Input_Day1'!$AD$238,0)))</f>
        <v/>
      </c>
      <c r="L165" s="5" t="str">
        <f>IF(OR($A165="",Input_Day1!L174=""),"",INDEX(Input_Day1!L$12:L$238,MATCH(IF(Input_Day1!$AG174="","",SMALL(Input_Day1!$AD$12:$AD$238,Input_Day1!$AG174)),Input_Day1!$AD$12:'Input_Day1'!$AD$238,0)))</f>
        <v/>
      </c>
      <c r="M165" s="1" t="str">
        <f>IF($A165="","",INDEX(Input_Day1!M$12:M$238,MATCH(IF(Input_Day1!$AG174="","",SMALL(Input_Day1!$AD$12:$AD$238,Input_Day1!$AG174)),Input_Day1!$AD$12:'Input_Day1'!$AD$238,0)))</f>
        <v/>
      </c>
      <c r="N165" s="4" t="str">
        <f>IF($A165="","",INDEX(Input_Day1!N$12:N$238,MATCH(IF(Input_Day1!$AG174="","",SMALL(Input_Day1!$AD$12:$AD$238,Input_Day1!$AG174)),Input_Day1!$AD$12:'Input_Day1'!$AD$238,0)))</f>
        <v/>
      </c>
      <c r="O165" s="5" t="str">
        <f>IF(OR($A165="",Input_Day1!O174=""),"",INDEX(Input_Day1!O$12:O$238,MATCH(IF(Input_Day1!$AG174="","",SMALL(Input_Day1!$AD$12:$AD$238,Input_Day1!$AG174)),Input_Day1!$AD$12:'Input_Day1'!$AD$238,0)))</f>
        <v/>
      </c>
      <c r="P165" s="1" t="str">
        <f>IF($A165="","",INDEX(Input_Day1!P$12:P$238,MATCH(IF(Input_Day1!$AG174="","",SMALL(Input_Day1!$AD$12:$AD$238,Input_Day1!$AG174)),Input_Day1!$AD$12:'Input_Day1'!$AD$238,0)))</f>
        <v/>
      </c>
      <c r="Q165" s="4" t="str">
        <f>IF($A165="","",INDEX(Input_Day1!Q$12:Q$238,MATCH(IF(Input_Day1!$AG174="","",SMALL(Input_Day1!$AD$12:$AD$238,Input_Day1!$AG174)),Input_Day1!$AD$12:'Input_Day1'!$AD$238,0)))</f>
        <v/>
      </c>
      <c r="R165" s="5" t="str">
        <f>IF(OR($A165="",Input_Day1!R174=""),"",INDEX(Input_Day1!R$12:R$238,MATCH(IF(Input_Day1!$AG174="","",SMALL(Input_Day1!$AD$12:$AD$238,Input_Day1!$AG174)),Input_Day1!$AD$12:'Input_Day1'!$AD$238,0)))</f>
        <v/>
      </c>
      <c r="S165" s="1" t="str">
        <f>IF($A165="","",INDEX(Input_Day1!S$12:S$238,MATCH(IF(Input_Day1!$AG174="","",SMALL(Input_Day1!$AD$12:$AD$238,Input_Day1!$AG174)),Input_Day1!$AD$12:'Input_Day1'!$AD$238,0)))</f>
        <v/>
      </c>
      <c r="T165" s="4" t="str">
        <f>IF($A165="","",INDEX(Input_Day1!T$12:T$238,MATCH(IF(Input_Day1!$AG174="","",SMALL(Input_Day1!$AD$12:$AD$238,Input_Day1!$AG174)),Input_Day1!$AD$12:'Input_Day1'!$AD$238,0)))</f>
        <v/>
      </c>
      <c r="U165" s="5" t="str">
        <f>IF(OR($A165="",Input_Day1!U174=""),"",INDEX(Input_Day1!U$12:U$238,MATCH(IF(Input_Day1!$AG174="","",SMALL(Input_Day1!$AD$12:$AD$238,Input_Day1!$AG174)),Input_Day1!$AD$12:'Input_Day1'!$AD$238,0)))</f>
        <v/>
      </c>
      <c r="V165" s="1" t="str">
        <f>IF($A165="","",INDEX(Input_Day1!V$12:V$238,MATCH(IF(Input_Day1!$AG174="","",SMALL(Input_Day1!$AD$12:$AD$238,Input_Day1!$AG174)),Input_Day1!$AD$12:'Input_Day1'!$AD$238,0)))</f>
        <v/>
      </c>
      <c r="W165" s="4" t="str">
        <f>IF($A165="","",INDEX(Input_Day1!W$12:W$238,MATCH(IF(Input_Day1!$AG174="","",SMALL(Input_Day1!$AD$12:$AD$238,Input_Day1!$AG174)),Input_Day1!$AD$12:'Input_Day1'!$AD$238,0)))</f>
        <v/>
      </c>
      <c r="X165" s="5" t="str">
        <f>IF(OR($A165="",Input_Day1!X174=""),"",INDEX(Input_Day1!X$12:X$238,MATCH(IF(Input_Day1!$AG174="","",SMALL(Input_Day1!$AD$12:$AD$238,Input_Day1!$AG174)),Input_Day1!$AD$12:'Input_Day1'!$AD$238,0)))</f>
        <v/>
      </c>
      <c r="Y165" s="1" t="str">
        <f>IF($A165="","",INDEX(Input_Day1!Y$12:Y$238,MATCH(IF(Input_Day1!$AG174="","",SMALL(Input_Day1!$AD$12:$AD$238,Input_Day1!$AG174)),Input_Day1!$AD$12:'Input_Day1'!$AD$238,0)))</f>
        <v/>
      </c>
      <c r="Z165" s="1" t="str">
        <f>IF($A165="","",INDEX(Input_Day1!Z$12:Z$238,MATCH(IF(Input_Day1!$AG174="","",SMALL(Input_Day1!$AD$12:$AD$238,Input_Day1!$AG174)),Input_Day1!$AD$12:'Input_Day1'!$AD$238,0)))</f>
        <v/>
      </c>
    </row>
    <row r="166" spans="1:26" x14ac:dyDescent="0.35">
      <c r="A166" s="1" t="str">
        <f>INDEX(Input_Day1!AC$12:AC$238,MATCH(IF(Input_Day1!$AG175="","",SMALL(Input_Day1!$AD$12:$AD$238,Input_Day1!$AG175)),Input_Day1!$AD$12:'Input_Day1'!$AD$238,0))</f>
        <v/>
      </c>
      <c r="B166" s="1" t="str">
        <f>IF($A166="","",INDEX(Input_Day1!A$12:A$238,MATCH(IF(Input_Day1!$AG175="","",SMALL(Input_Day1!$AD$12:$AD$238,Input_Day1!$AG175)),Input_Day1!$AD$12:'Input_Day1'!$AD$238,0)))</f>
        <v/>
      </c>
      <c r="C166" s="1" t="str">
        <f>IF($A166="","",INDEX(Input_Day1!B$12:B$238,MATCH(IF(Input_Day1!$AG175="","",SMALL(Input_Day1!$AD$12:$AD$238,Input_Day1!$AG175)),Input_Day1!$AD$12:'Input_Day1'!$AD$238,0)))</f>
        <v/>
      </c>
      <c r="D166" s="1" t="str">
        <f>IF($A166="","",INDEX(Input_Day1!C$12:C$238,MATCH(IF(Input_Day1!$AG175="","",SMALL(Input_Day1!$AD$12:$AD$238,Input_Day1!$AG175)),Input_Day1!$AD$12:'Input_Day1'!$AD$238,0)))</f>
        <v/>
      </c>
      <c r="E166" s="4" t="str">
        <f>IF($A166="","",INDEX(Input_Day1!D$12:D$238,MATCH(IF(Input_Day1!$AG175="","",SMALL(Input_Day1!$AD$12:$AD$238,Input_Day1!$AG175)),Input_Day1!$AD$12:'Input_Day1'!$AD$238,0)))</f>
        <v/>
      </c>
      <c r="F166" s="5" t="str">
        <f>IF(OR($A166="",Input_Day1!F175=""),"",INDEX(Input_Day1!F$12:F$238,MATCH(IF(Input_Day1!$AG175="","",SMALL(Input_Day1!$AD$12:$AD$238,Input_Day1!$AG175)),Input_Day1!$AD$12:'Input_Day1'!$AD$238,0)))</f>
        <v/>
      </c>
      <c r="G166" s="1" t="str">
        <f>IF($A166="","",INDEX(Input_Day1!G$12:G$238,MATCH(IF(Input_Day1!$AG175="","",SMALL(Input_Day1!$AD$12:$AD$238,Input_Day1!$AG175)),Input_Day1!$AD$12:'Input_Day1'!$AD$238,0)))</f>
        <v/>
      </c>
      <c r="H166" s="4" t="str">
        <f>IF($A166="","",INDEX(Input_Day1!H$12:H$238,MATCH(IF(Input_Day1!$AG175="","",SMALL(Input_Day1!$AD$12:$AD$238,Input_Day1!$AG175)),Input_Day1!$AD$12:'Input_Day1'!$AD$238,0)))</f>
        <v/>
      </c>
      <c r="I166" s="5" t="str">
        <f>IF(OR($A166="",Input_Day1!I175=""),"",INDEX(Input_Day1!I$12:I$238,MATCH(IF(Input_Day1!$AG175="","",SMALL(Input_Day1!$AD$12:$AD$238,Input_Day1!$AG175)),Input_Day1!$AD$12:'Input_Day1'!$AD$238,0)))</f>
        <v/>
      </c>
      <c r="J166" s="1" t="str">
        <f>IF($A166="","",INDEX(Input_Day1!J$12:J$238,MATCH(IF(Input_Day1!$AG175="","",SMALL(Input_Day1!$AD$12:$AD$238,Input_Day1!$AG175)),Input_Day1!$AD$12:'Input_Day1'!$AD$238,0)))</f>
        <v/>
      </c>
      <c r="K166" s="4" t="str">
        <f>IF($A166="","",INDEX(Input_Day1!K$12:K$238,MATCH(IF(Input_Day1!$AG175="","",SMALL(Input_Day1!$AD$12:$AD$238,Input_Day1!$AG175)),Input_Day1!$AD$12:'Input_Day1'!$AD$238,0)))</f>
        <v/>
      </c>
      <c r="L166" s="5" t="str">
        <f>IF(OR($A166="",Input_Day1!L175=""),"",INDEX(Input_Day1!L$12:L$238,MATCH(IF(Input_Day1!$AG175="","",SMALL(Input_Day1!$AD$12:$AD$238,Input_Day1!$AG175)),Input_Day1!$AD$12:'Input_Day1'!$AD$238,0)))</f>
        <v/>
      </c>
      <c r="M166" s="1" t="str">
        <f>IF($A166="","",INDEX(Input_Day1!M$12:M$238,MATCH(IF(Input_Day1!$AG175="","",SMALL(Input_Day1!$AD$12:$AD$238,Input_Day1!$AG175)),Input_Day1!$AD$12:'Input_Day1'!$AD$238,0)))</f>
        <v/>
      </c>
      <c r="N166" s="4" t="str">
        <f>IF($A166="","",INDEX(Input_Day1!N$12:N$238,MATCH(IF(Input_Day1!$AG175="","",SMALL(Input_Day1!$AD$12:$AD$238,Input_Day1!$AG175)),Input_Day1!$AD$12:'Input_Day1'!$AD$238,0)))</f>
        <v/>
      </c>
      <c r="O166" s="5" t="str">
        <f>IF(OR($A166="",Input_Day1!O175=""),"",INDEX(Input_Day1!O$12:O$238,MATCH(IF(Input_Day1!$AG175="","",SMALL(Input_Day1!$AD$12:$AD$238,Input_Day1!$AG175)),Input_Day1!$AD$12:'Input_Day1'!$AD$238,0)))</f>
        <v/>
      </c>
      <c r="P166" s="1" t="str">
        <f>IF($A166="","",INDEX(Input_Day1!P$12:P$238,MATCH(IF(Input_Day1!$AG175="","",SMALL(Input_Day1!$AD$12:$AD$238,Input_Day1!$AG175)),Input_Day1!$AD$12:'Input_Day1'!$AD$238,0)))</f>
        <v/>
      </c>
      <c r="Q166" s="4" t="str">
        <f>IF($A166="","",INDEX(Input_Day1!Q$12:Q$238,MATCH(IF(Input_Day1!$AG175="","",SMALL(Input_Day1!$AD$12:$AD$238,Input_Day1!$AG175)),Input_Day1!$AD$12:'Input_Day1'!$AD$238,0)))</f>
        <v/>
      </c>
      <c r="R166" s="5" t="str">
        <f>IF(OR($A166="",Input_Day1!R175=""),"",INDEX(Input_Day1!R$12:R$238,MATCH(IF(Input_Day1!$AG175="","",SMALL(Input_Day1!$AD$12:$AD$238,Input_Day1!$AG175)),Input_Day1!$AD$12:'Input_Day1'!$AD$238,0)))</f>
        <v/>
      </c>
      <c r="S166" s="1" t="str">
        <f>IF($A166="","",INDEX(Input_Day1!S$12:S$238,MATCH(IF(Input_Day1!$AG175="","",SMALL(Input_Day1!$AD$12:$AD$238,Input_Day1!$AG175)),Input_Day1!$AD$12:'Input_Day1'!$AD$238,0)))</f>
        <v/>
      </c>
      <c r="T166" s="4" t="str">
        <f>IF($A166="","",INDEX(Input_Day1!T$12:T$238,MATCH(IF(Input_Day1!$AG175="","",SMALL(Input_Day1!$AD$12:$AD$238,Input_Day1!$AG175)),Input_Day1!$AD$12:'Input_Day1'!$AD$238,0)))</f>
        <v/>
      </c>
      <c r="U166" s="5" t="str">
        <f>IF(OR($A166="",Input_Day1!U175=""),"",INDEX(Input_Day1!U$12:U$238,MATCH(IF(Input_Day1!$AG175="","",SMALL(Input_Day1!$AD$12:$AD$238,Input_Day1!$AG175)),Input_Day1!$AD$12:'Input_Day1'!$AD$238,0)))</f>
        <v/>
      </c>
      <c r="V166" s="1" t="str">
        <f>IF($A166="","",INDEX(Input_Day1!V$12:V$238,MATCH(IF(Input_Day1!$AG175="","",SMALL(Input_Day1!$AD$12:$AD$238,Input_Day1!$AG175)),Input_Day1!$AD$12:'Input_Day1'!$AD$238,0)))</f>
        <v/>
      </c>
      <c r="W166" s="4" t="str">
        <f>IF($A166="","",INDEX(Input_Day1!W$12:W$238,MATCH(IF(Input_Day1!$AG175="","",SMALL(Input_Day1!$AD$12:$AD$238,Input_Day1!$AG175)),Input_Day1!$AD$12:'Input_Day1'!$AD$238,0)))</f>
        <v/>
      </c>
      <c r="X166" s="5" t="str">
        <f>IF(OR($A166="",Input_Day1!X175=""),"",INDEX(Input_Day1!X$12:X$238,MATCH(IF(Input_Day1!$AG175="","",SMALL(Input_Day1!$AD$12:$AD$238,Input_Day1!$AG175)),Input_Day1!$AD$12:'Input_Day1'!$AD$238,0)))</f>
        <v/>
      </c>
      <c r="Y166" s="1" t="str">
        <f>IF($A166="","",INDEX(Input_Day1!Y$12:Y$238,MATCH(IF(Input_Day1!$AG175="","",SMALL(Input_Day1!$AD$12:$AD$238,Input_Day1!$AG175)),Input_Day1!$AD$12:'Input_Day1'!$AD$238,0)))</f>
        <v/>
      </c>
      <c r="Z166" s="1" t="str">
        <f>IF($A166="","",INDEX(Input_Day1!Z$12:Z$238,MATCH(IF(Input_Day1!$AG175="","",SMALL(Input_Day1!$AD$12:$AD$238,Input_Day1!$AG175)),Input_Day1!$AD$12:'Input_Day1'!$AD$238,0)))</f>
        <v/>
      </c>
    </row>
    <row r="167" spans="1:26" x14ac:dyDescent="0.35">
      <c r="A167" s="1" t="str">
        <f>INDEX(Input_Day1!AC$12:AC$238,MATCH(IF(Input_Day1!$AG176="","",SMALL(Input_Day1!$AD$12:$AD$238,Input_Day1!$AG176)),Input_Day1!$AD$12:'Input_Day1'!$AD$238,0))</f>
        <v/>
      </c>
      <c r="B167" s="1" t="str">
        <f>IF($A167="","",INDEX(Input_Day1!A$12:A$238,MATCH(IF(Input_Day1!$AG176="","",SMALL(Input_Day1!$AD$12:$AD$238,Input_Day1!$AG176)),Input_Day1!$AD$12:'Input_Day1'!$AD$238,0)))</f>
        <v/>
      </c>
      <c r="C167" s="1" t="str">
        <f>IF($A167="","",INDEX(Input_Day1!B$12:B$238,MATCH(IF(Input_Day1!$AG176="","",SMALL(Input_Day1!$AD$12:$AD$238,Input_Day1!$AG176)),Input_Day1!$AD$12:'Input_Day1'!$AD$238,0)))</f>
        <v/>
      </c>
      <c r="D167" s="1" t="str">
        <f>IF($A167="","",INDEX(Input_Day1!C$12:C$238,MATCH(IF(Input_Day1!$AG176="","",SMALL(Input_Day1!$AD$12:$AD$238,Input_Day1!$AG176)),Input_Day1!$AD$12:'Input_Day1'!$AD$238,0)))</f>
        <v/>
      </c>
      <c r="E167" s="4" t="str">
        <f>IF($A167="","",INDEX(Input_Day1!D$12:D$238,MATCH(IF(Input_Day1!$AG176="","",SMALL(Input_Day1!$AD$12:$AD$238,Input_Day1!$AG176)),Input_Day1!$AD$12:'Input_Day1'!$AD$238,0)))</f>
        <v/>
      </c>
      <c r="F167" s="5" t="str">
        <f>IF(OR($A167="",Input_Day1!F176=""),"",INDEX(Input_Day1!F$12:F$238,MATCH(IF(Input_Day1!$AG176="","",SMALL(Input_Day1!$AD$12:$AD$238,Input_Day1!$AG176)),Input_Day1!$AD$12:'Input_Day1'!$AD$238,0)))</f>
        <v/>
      </c>
      <c r="G167" s="1" t="str">
        <f>IF($A167="","",INDEX(Input_Day1!G$12:G$238,MATCH(IF(Input_Day1!$AG176="","",SMALL(Input_Day1!$AD$12:$AD$238,Input_Day1!$AG176)),Input_Day1!$AD$12:'Input_Day1'!$AD$238,0)))</f>
        <v/>
      </c>
      <c r="H167" s="4" t="str">
        <f>IF($A167="","",INDEX(Input_Day1!H$12:H$238,MATCH(IF(Input_Day1!$AG176="","",SMALL(Input_Day1!$AD$12:$AD$238,Input_Day1!$AG176)),Input_Day1!$AD$12:'Input_Day1'!$AD$238,0)))</f>
        <v/>
      </c>
      <c r="I167" s="5" t="str">
        <f>IF(OR($A167="",Input_Day1!I176=""),"",INDEX(Input_Day1!I$12:I$238,MATCH(IF(Input_Day1!$AG176="","",SMALL(Input_Day1!$AD$12:$AD$238,Input_Day1!$AG176)),Input_Day1!$AD$12:'Input_Day1'!$AD$238,0)))</f>
        <v/>
      </c>
      <c r="J167" s="1" t="str">
        <f>IF($A167="","",INDEX(Input_Day1!J$12:J$238,MATCH(IF(Input_Day1!$AG176="","",SMALL(Input_Day1!$AD$12:$AD$238,Input_Day1!$AG176)),Input_Day1!$AD$12:'Input_Day1'!$AD$238,0)))</f>
        <v/>
      </c>
      <c r="K167" s="4" t="str">
        <f>IF($A167="","",INDEX(Input_Day1!K$12:K$238,MATCH(IF(Input_Day1!$AG176="","",SMALL(Input_Day1!$AD$12:$AD$238,Input_Day1!$AG176)),Input_Day1!$AD$12:'Input_Day1'!$AD$238,0)))</f>
        <v/>
      </c>
      <c r="L167" s="5" t="str">
        <f>IF(OR($A167="",Input_Day1!L176=""),"",INDEX(Input_Day1!L$12:L$238,MATCH(IF(Input_Day1!$AG176="","",SMALL(Input_Day1!$AD$12:$AD$238,Input_Day1!$AG176)),Input_Day1!$AD$12:'Input_Day1'!$AD$238,0)))</f>
        <v/>
      </c>
      <c r="M167" s="1" t="str">
        <f>IF($A167="","",INDEX(Input_Day1!M$12:M$238,MATCH(IF(Input_Day1!$AG176="","",SMALL(Input_Day1!$AD$12:$AD$238,Input_Day1!$AG176)),Input_Day1!$AD$12:'Input_Day1'!$AD$238,0)))</f>
        <v/>
      </c>
      <c r="N167" s="4" t="str">
        <f>IF($A167="","",INDEX(Input_Day1!N$12:N$238,MATCH(IF(Input_Day1!$AG176="","",SMALL(Input_Day1!$AD$12:$AD$238,Input_Day1!$AG176)),Input_Day1!$AD$12:'Input_Day1'!$AD$238,0)))</f>
        <v/>
      </c>
      <c r="O167" s="5" t="str">
        <f>IF(OR($A167="",Input_Day1!O176=""),"",INDEX(Input_Day1!O$12:O$238,MATCH(IF(Input_Day1!$AG176="","",SMALL(Input_Day1!$AD$12:$AD$238,Input_Day1!$AG176)),Input_Day1!$AD$12:'Input_Day1'!$AD$238,0)))</f>
        <v/>
      </c>
      <c r="P167" s="1" t="str">
        <f>IF($A167="","",INDEX(Input_Day1!P$12:P$238,MATCH(IF(Input_Day1!$AG176="","",SMALL(Input_Day1!$AD$12:$AD$238,Input_Day1!$AG176)),Input_Day1!$AD$12:'Input_Day1'!$AD$238,0)))</f>
        <v/>
      </c>
      <c r="Q167" s="4" t="str">
        <f>IF($A167="","",INDEX(Input_Day1!Q$12:Q$238,MATCH(IF(Input_Day1!$AG176="","",SMALL(Input_Day1!$AD$12:$AD$238,Input_Day1!$AG176)),Input_Day1!$AD$12:'Input_Day1'!$AD$238,0)))</f>
        <v/>
      </c>
      <c r="R167" s="5" t="str">
        <f>IF(OR($A167="",Input_Day1!R176=""),"",INDEX(Input_Day1!R$12:R$238,MATCH(IF(Input_Day1!$AG176="","",SMALL(Input_Day1!$AD$12:$AD$238,Input_Day1!$AG176)),Input_Day1!$AD$12:'Input_Day1'!$AD$238,0)))</f>
        <v/>
      </c>
      <c r="S167" s="1" t="str">
        <f>IF($A167="","",INDEX(Input_Day1!S$12:S$238,MATCH(IF(Input_Day1!$AG176="","",SMALL(Input_Day1!$AD$12:$AD$238,Input_Day1!$AG176)),Input_Day1!$AD$12:'Input_Day1'!$AD$238,0)))</f>
        <v/>
      </c>
      <c r="T167" s="4" t="str">
        <f>IF($A167="","",INDEX(Input_Day1!T$12:T$238,MATCH(IF(Input_Day1!$AG176="","",SMALL(Input_Day1!$AD$12:$AD$238,Input_Day1!$AG176)),Input_Day1!$AD$12:'Input_Day1'!$AD$238,0)))</f>
        <v/>
      </c>
      <c r="U167" s="5" t="str">
        <f>IF(OR($A167="",Input_Day1!U176=""),"",INDEX(Input_Day1!U$12:U$238,MATCH(IF(Input_Day1!$AG176="","",SMALL(Input_Day1!$AD$12:$AD$238,Input_Day1!$AG176)),Input_Day1!$AD$12:'Input_Day1'!$AD$238,0)))</f>
        <v/>
      </c>
      <c r="V167" s="1" t="str">
        <f>IF($A167="","",INDEX(Input_Day1!V$12:V$238,MATCH(IF(Input_Day1!$AG176="","",SMALL(Input_Day1!$AD$12:$AD$238,Input_Day1!$AG176)),Input_Day1!$AD$12:'Input_Day1'!$AD$238,0)))</f>
        <v/>
      </c>
      <c r="W167" s="4" t="str">
        <f>IF($A167="","",INDEX(Input_Day1!W$12:W$238,MATCH(IF(Input_Day1!$AG176="","",SMALL(Input_Day1!$AD$12:$AD$238,Input_Day1!$AG176)),Input_Day1!$AD$12:'Input_Day1'!$AD$238,0)))</f>
        <v/>
      </c>
      <c r="X167" s="5" t="str">
        <f>IF(OR($A167="",Input_Day1!X176=""),"",INDEX(Input_Day1!X$12:X$238,MATCH(IF(Input_Day1!$AG176="","",SMALL(Input_Day1!$AD$12:$AD$238,Input_Day1!$AG176)),Input_Day1!$AD$12:'Input_Day1'!$AD$238,0)))</f>
        <v/>
      </c>
      <c r="Y167" s="1" t="str">
        <f>IF($A167="","",INDEX(Input_Day1!Y$12:Y$238,MATCH(IF(Input_Day1!$AG176="","",SMALL(Input_Day1!$AD$12:$AD$238,Input_Day1!$AG176)),Input_Day1!$AD$12:'Input_Day1'!$AD$238,0)))</f>
        <v/>
      </c>
      <c r="Z167" s="1" t="str">
        <f>IF($A167="","",INDEX(Input_Day1!Z$12:Z$238,MATCH(IF(Input_Day1!$AG176="","",SMALL(Input_Day1!$AD$12:$AD$238,Input_Day1!$AG176)),Input_Day1!$AD$12:'Input_Day1'!$AD$238,0)))</f>
        <v/>
      </c>
    </row>
    <row r="168" spans="1:26" x14ac:dyDescent="0.35">
      <c r="A168" s="1" t="str">
        <f>INDEX(Input_Day1!AC$12:AC$238,MATCH(IF(Input_Day1!$AG177="","",SMALL(Input_Day1!$AD$12:$AD$238,Input_Day1!$AG177)),Input_Day1!$AD$12:'Input_Day1'!$AD$238,0))</f>
        <v/>
      </c>
      <c r="B168" s="1" t="str">
        <f>IF($A168="","",INDEX(Input_Day1!A$12:A$238,MATCH(IF(Input_Day1!$AG177="","",SMALL(Input_Day1!$AD$12:$AD$238,Input_Day1!$AG177)),Input_Day1!$AD$12:'Input_Day1'!$AD$238,0)))</f>
        <v/>
      </c>
      <c r="C168" s="1" t="str">
        <f>IF($A168="","",INDEX(Input_Day1!B$12:B$238,MATCH(IF(Input_Day1!$AG177="","",SMALL(Input_Day1!$AD$12:$AD$238,Input_Day1!$AG177)),Input_Day1!$AD$12:'Input_Day1'!$AD$238,0)))</f>
        <v/>
      </c>
      <c r="D168" s="1" t="str">
        <f>IF($A168="","",INDEX(Input_Day1!C$12:C$238,MATCH(IF(Input_Day1!$AG177="","",SMALL(Input_Day1!$AD$12:$AD$238,Input_Day1!$AG177)),Input_Day1!$AD$12:'Input_Day1'!$AD$238,0)))</f>
        <v/>
      </c>
      <c r="E168" s="4" t="str">
        <f>IF($A168="","",INDEX(Input_Day1!D$12:D$238,MATCH(IF(Input_Day1!$AG177="","",SMALL(Input_Day1!$AD$12:$AD$238,Input_Day1!$AG177)),Input_Day1!$AD$12:'Input_Day1'!$AD$238,0)))</f>
        <v/>
      </c>
      <c r="F168" s="5" t="str">
        <f>IF(OR($A168="",Input_Day1!F177=""),"",INDEX(Input_Day1!F$12:F$238,MATCH(IF(Input_Day1!$AG177="","",SMALL(Input_Day1!$AD$12:$AD$238,Input_Day1!$AG177)),Input_Day1!$AD$12:'Input_Day1'!$AD$238,0)))</f>
        <v/>
      </c>
      <c r="G168" s="1" t="str">
        <f>IF($A168="","",INDEX(Input_Day1!G$12:G$238,MATCH(IF(Input_Day1!$AG177="","",SMALL(Input_Day1!$AD$12:$AD$238,Input_Day1!$AG177)),Input_Day1!$AD$12:'Input_Day1'!$AD$238,0)))</f>
        <v/>
      </c>
      <c r="H168" s="4" t="str">
        <f>IF($A168="","",INDEX(Input_Day1!H$12:H$238,MATCH(IF(Input_Day1!$AG177="","",SMALL(Input_Day1!$AD$12:$AD$238,Input_Day1!$AG177)),Input_Day1!$AD$12:'Input_Day1'!$AD$238,0)))</f>
        <v/>
      </c>
      <c r="I168" s="5" t="str">
        <f>IF(OR($A168="",Input_Day1!I177=""),"",INDEX(Input_Day1!I$12:I$238,MATCH(IF(Input_Day1!$AG177="","",SMALL(Input_Day1!$AD$12:$AD$238,Input_Day1!$AG177)),Input_Day1!$AD$12:'Input_Day1'!$AD$238,0)))</f>
        <v/>
      </c>
      <c r="J168" s="1" t="str">
        <f>IF($A168="","",INDEX(Input_Day1!J$12:J$238,MATCH(IF(Input_Day1!$AG177="","",SMALL(Input_Day1!$AD$12:$AD$238,Input_Day1!$AG177)),Input_Day1!$AD$12:'Input_Day1'!$AD$238,0)))</f>
        <v/>
      </c>
      <c r="K168" s="4" t="str">
        <f>IF($A168="","",INDEX(Input_Day1!K$12:K$238,MATCH(IF(Input_Day1!$AG177="","",SMALL(Input_Day1!$AD$12:$AD$238,Input_Day1!$AG177)),Input_Day1!$AD$12:'Input_Day1'!$AD$238,0)))</f>
        <v/>
      </c>
      <c r="L168" s="5" t="str">
        <f>IF(OR($A168="",Input_Day1!L177=""),"",INDEX(Input_Day1!L$12:L$238,MATCH(IF(Input_Day1!$AG177="","",SMALL(Input_Day1!$AD$12:$AD$238,Input_Day1!$AG177)),Input_Day1!$AD$12:'Input_Day1'!$AD$238,0)))</f>
        <v/>
      </c>
      <c r="M168" s="1" t="str">
        <f>IF($A168="","",INDEX(Input_Day1!M$12:M$238,MATCH(IF(Input_Day1!$AG177="","",SMALL(Input_Day1!$AD$12:$AD$238,Input_Day1!$AG177)),Input_Day1!$AD$12:'Input_Day1'!$AD$238,0)))</f>
        <v/>
      </c>
      <c r="N168" s="4" t="str">
        <f>IF($A168="","",INDEX(Input_Day1!N$12:N$238,MATCH(IF(Input_Day1!$AG177="","",SMALL(Input_Day1!$AD$12:$AD$238,Input_Day1!$AG177)),Input_Day1!$AD$12:'Input_Day1'!$AD$238,0)))</f>
        <v/>
      </c>
      <c r="O168" s="5" t="str">
        <f>IF(OR($A168="",Input_Day1!O177=""),"",INDEX(Input_Day1!O$12:O$238,MATCH(IF(Input_Day1!$AG177="","",SMALL(Input_Day1!$AD$12:$AD$238,Input_Day1!$AG177)),Input_Day1!$AD$12:'Input_Day1'!$AD$238,0)))</f>
        <v/>
      </c>
      <c r="P168" s="1" t="str">
        <f>IF($A168="","",INDEX(Input_Day1!P$12:P$238,MATCH(IF(Input_Day1!$AG177="","",SMALL(Input_Day1!$AD$12:$AD$238,Input_Day1!$AG177)),Input_Day1!$AD$12:'Input_Day1'!$AD$238,0)))</f>
        <v/>
      </c>
      <c r="Q168" s="4" t="str">
        <f>IF($A168="","",INDEX(Input_Day1!Q$12:Q$238,MATCH(IF(Input_Day1!$AG177="","",SMALL(Input_Day1!$AD$12:$AD$238,Input_Day1!$AG177)),Input_Day1!$AD$12:'Input_Day1'!$AD$238,0)))</f>
        <v/>
      </c>
      <c r="R168" s="5" t="str">
        <f>IF(OR($A168="",Input_Day1!R177=""),"",INDEX(Input_Day1!R$12:R$238,MATCH(IF(Input_Day1!$AG177="","",SMALL(Input_Day1!$AD$12:$AD$238,Input_Day1!$AG177)),Input_Day1!$AD$12:'Input_Day1'!$AD$238,0)))</f>
        <v/>
      </c>
      <c r="S168" s="1" t="str">
        <f>IF($A168="","",INDEX(Input_Day1!S$12:S$238,MATCH(IF(Input_Day1!$AG177="","",SMALL(Input_Day1!$AD$12:$AD$238,Input_Day1!$AG177)),Input_Day1!$AD$12:'Input_Day1'!$AD$238,0)))</f>
        <v/>
      </c>
      <c r="T168" s="4" t="str">
        <f>IF($A168="","",INDEX(Input_Day1!T$12:T$238,MATCH(IF(Input_Day1!$AG177="","",SMALL(Input_Day1!$AD$12:$AD$238,Input_Day1!$AG177)),Input_Day1!$AD$12:'Input_Day1'!$AD$238,0)))</f>
        <v/>
      </c>
      <c r="U168" s="5" t="str">
        <f>IF(OR($A168="",Input_Day1!U177=""),"",INDEX(Input_Day1!U$12:U$238,MATCH(IF(Input_Day1!$AG177="","",SMALL(Input_Day1!$AD$12:$AD$238,Input_Day1!$AG177)),Input_Day1!$AD$12:'Input_Day1'!$AD$238,0)))</f>
        <v/>
      </c>
      <c r="V168" s="1" t="str">
        <f>IF($A168="","",INDEX(Input_Day1!V$12:V$238,MATCH(IF(Input_Day1!$AG177="","",SMALL(Input_Day1!$AD$12:$AD$238,Input_Day1!$AG177)),Input_Day1!$AD$12:'Input_Day1'!$AD$238,0)))</f>
        <v/>
      </c>
      <c r="W168" s="4" t="str">
        <f>IF($A168="","",INDEX(Input_Day1!W$12:W$238,MATCH(IF(Input_Day1!$AG177="","",SMALL(Input_Day1!$AD$12:$AD$238,Input_Day1!$AG177)),Input_Day1!$AD$12:'Input_Day1'!$AD$238,0)))</f>
        <v/>
      </c>
      <c r="X168" s="5" t="str">
        <f>IF(OR($A168="",Input_Day1!X177=""),"",INDEX(Input_Day1!X$12:X$238,MATCH(IF(Input_Day1!$AG177="","",SMALL(Input_Day1!$AD$12:$AD$238,Input_Day1!$AG177)),Input_Day1!$AD$12:'Input_Day1'!$AD$238,0)))</f>
        <v/>
      </c>
      <c r="Y168" s="1" t="str">
        <f>IF($A168="","",INDEX(Input_Day1!Y$12:Y$238,MATCH(IF(Input_Day1!$AG177="","",SMALL(Input_Day1!$AD$12:$AD$238,Input_Day1!$AG177)),Input_Day1!$AD$12:'Input_Day1'!$AD$238,0)))</f>
        <v/>
      </c>
      <c r="Z168" s="1" t="str">
        <f>IF($A168="","",INDEX(Input_Day1!Z$12:Z$238,MATCH(IF(Input_Day1!$AG177="","",SMALL(Input_Day1!$AD$12:$AD$238,Input_Day1!$AG177)),Input_Day1!$AD$12:'Input_Day1'!$AD$238,0)))</f>
        <v/>
      </c>
    </row>
    <row r="169" spans="1:26" x14ac:dyDescent="0.35">
      <c r="A169" s="1" t="str">
        <f>INDEX(Input_Day1!AC$12:AC$238,MATCH(IF(Input_Day1!$AG178="","",SMALL(Input_Day1!$AD$12:$AD$238,Input_Day1!$AG178)),Input_Day1!$AD$12:'Input_Day1'!$AD$238,0))</f>
        <v/>
      </c>
      <c r="B169" s="1" t="str">
        <f>IF($A169="","",INDEX(Input_Day1!A$12:A$238,MATCH(IF(Input_Day1!$AG178="","",SMALL(Input_Day1!$AD$12:$AD$238,Input_Day1!$AG178)),Input_Day1!$AD$12:'Input_Day1'!$AD$238,0)))</f>
        <v/>
      </c>
      <c r="C169" s="1" t="str">
        <f>IF($A169="","",INDEX(Input_Day1!B$12:B$238,MATCH(IF(Input_Day1!$AG178="","",SMALL(Input_Day1!$AD$12:$AD$238,Input_Day1!$AG178)),Input_Day1!$AD$12:'Input_Day1'!$AD$238,0)))</f>
        <v/>
      </c>
      <c r="D169" s="1" t="str">
        <f>IF($A169="","",INDEX(Input_Day1!C$12:C$238,MATCH(IF(Input_Day1!$AG178="","",SMALL(Input_Day1!$AD$12:$AD$238,Input_Day1!$AG178)),Input_Day1!$AD$12:'Input_Day1'!$AD$238,0)))</f>
        <v/>
      </c>
      <c r="E169" s="4" t="str">
        <f>IF($A169="","",INDEX(Input_Day1!D$12:D$238,MATCH(IF(Input_Day1!$AG178="","",SMALL(Input_Day1!$AD$12:$AD$238,Input_Day1!$AG178)),Input_Day1!$AD$12:'Input_Day1'!$AD$238,0)))</f>
        <v/>
      </c>
      <c r="F169" s="5" t="str">
        <f>IF(OR($A169="",Input_Day1!F178=""),"",INDEX(Input_Day1!F$12:F$238,MATCH(IF(Input_Day1!$AG178="","",SMALL(Input_Day1!$AD$12:$AD$238,Input_Day1!$AG178)),Input_Day1!$AD$12:'Input_Day1'!$AD$238,0)))</f>
        <v/>
      </c>
      <c r="G169" s="1" t="str">
        <f>IF($A169="","",INDEX(Input_Day1!G$12:G$238,MATCH(IF(Input_Day1!$AG178="","",SMALL(Input_Day1!$AD$12:$AD$238,Input_Day1!$AG178)),Input_Day1!$AD$12:'Input_Day1'!$AD$238,0)))</f>
        <v/>
      </c>
      <c r="H169" s="4" t="str">
        <f>IF($A169="","",INDEX(Input_Day1!H$12:H$238,MATCH(IF(Input_Day1!$AG178="","",SMALL(Input_Day1!$AD$12:$AD$238,Input_Day1!$AG178)),Input_Day1!$AD$12:'Input_Day1'!$AD$238,0)))</f>
        <v/>
      </c>
      <c r="I169" s="5" t="str">
        <f>IF(OR($A169="",Input_Day1!I178=""),"",INDEX(Input_Day1!I$12:I$238,MATCH(IF(Input_Day1!$AG178="","",SMALL(Input_Day1!$AD$12:$AD$238,Input_Day1!$AG178)),Input_Day1!$AD$12:'Input_Day1'!$AD$238,0)))</f>
        <v/>
      </c>
      <c r="J169" s="1" t="str">
        <f>IF($A169="","",INDEX(Input_Day1!J$12:J$238,MATCH(IF(Input_Day1!$AG178="","",SMALL(Input_Day1!$AD$12:$AD$238,Input_Day1!$AG178)),Input_Day1!$AD$12:'Input_Day1'!$AD$238,0)))</f>
        <v/>
      </c>
      <c r="K169" s="4" t="str">
        <f>IF($A169="","",INDEX(Input_Day1!K$12:K$238,MATCH(IF(Input_Day1!$AG178="","",SMALL(Input_Day1!$AD$12:$AD$238,Input_Day1!$AG178)),Input_Day1!$AD$12:'Input_Day1'!$AD$238,0)))</f>
        <v/>
      </c>
      <c r="L169" s="5" t="str">
        <f>IF(OR($A169="",Input_Day1!L178=""),"",INDEX(Input_Day1!L$12:L$238,MATCH(IF(Input_Day1!$AG178="","",SMALL(Input_Day1!$AD$12:$AD$238,Input_Day1!$AG178)),Input_Day1!$AD$12:'Input_Day1'!$AD$238,0)))</f>
        <v/>
      </c>
      <c r="M169" s="1" t="str">
        <f>IF($A169="","",INDEX(Input_Day1!M$12:M$238,MATCH(IF(Input_Day1!$AG178="","",SMALL(Input_Day1!$AD$12:$AD$238,Input_Day1!$AG178)),Input_Day1!$AD$12:'Input_Day1'!$AD$238,0)))</f>
        <v/>
      </c>
      <c r="N169" s="4" t="str">
        <f>IF($A169="","",INDEX(Input_Day1!N$12:N$238,MATCH(IF(Input_Day1!$AG178="","",SMALL(Input_Day1!$AD$12:$AD$238,Input_Day1!$AG178)),Input_Day1!$AD$12:'Input_Day1'!$AD$238,0)))</f>
        <v/>
      </c>
      <c r="O169" s="5" t="str">
        <f>IF(OR($A169="",Input_Day1!O178=""),"",INDEX(Input_Day1!O$12:O$238,MATCH(IF(Input_Day1!$AG178="","",SMALL(Input_Day1!$AD$12:$AD$238,Input_Day1!$AG178)),Input_Day1!$AD$12:'Input_Day1'!$AD$238,0)))</f>
        <v/>
      </c>
      <c r="P169" s="1" t="str">
        <f>IF($A169="","",INDEX(Input_Day1!P$12:P$238,MATCH(IF(Input_Day1!$AG178="","",SMALL(Input_Day1!$AD$12:$AD$238,Input_Day1!$AG178)),Input_Day1!$AD$12:'Input_Day1'!$AD$238,0)))</f>
        <v/>
      </c>
      <c r="Q169" s="4" t="str">
        <f>IF($A169="","",INDEX(Input_Day1!Q$12:Q$238,MATCH(IF(Input_Day1!$AG178="","",SMALL(Input_Day1!$AD$12:$AD$238,Input_Day1!$AG178)),Input_Day1!$AD$12:'Input_Day1'!$AD$238,0)))</f>
        <v/>
      </c>
      <c r="R169" s="5" t="str">
        <f>IF(OR($A169="",Input_Day1!R178=""),"",INDEX(Input_Day1!R$12:R$238,MATCH(IF(Input_Day1!$AG178="","",SMALL(Input_Day1!$AD$12:$AD$238,Input_Day1!$AG178)),Input_Day1!$AD$12:'Input_Day1'!$AD$238,0)))</f>
        <v/>
      </c>
      <c r="S169" s="1" t="str">
        <f>IF($A169="","",INDEX(Input_Day1!S$12:S$238,MATCH(IF(Input_Day1!$AG178="","",SMALL(Input_Day1!$AD$12:$AD$238,Input_Day1!$AG178)),Input_Day1!$AD$12:'Input_Day1'!$AD$238,0)))</f>
        <v/>
      </c>
      <c r="T169" s="4" t="str">
        <f>IF($A169="","",INDEX(Input_Day1!T$12:T$238,MATCH(IF(Input_Day1!$AG178="","",SMALL(Input_Day1!$AD$12:$AD$238,Input_Day1!$AG178)),Input_Day1!$AD$12:'Input_Day1'!$AD$238,0)))</f>
        <v/>
      </c>
      <c r="U169" s="5" t="str">
        <f>IF(OR($A169="",Input_Day1!U178=""),"",INDEX(Input_Day1!U$12:U$238,MATCH(IF(Input_Day1!$AG178="","",SMALL(Input_Day1!$AD$12:$AD$238,Input_Day1!$AG178)),Input_Day1!$AD$12:'Input_Day1'!$AD$238,0)))</f>
        <v/>
      </c>
      <c r="V169" s="1" t="str">
        <f>IF($A169="","",INDEX(Input_Day1!V$12:V$238,MATCH(IF(Input_Day1!$AG178="","",SMALL(Input_Day1!$AD$12:$AD$238,Input_Day1!$AG178)),Input_Day1!$AD$12:'Input_Day1'!$AD$238,0)))</f>
        <v/>
      </c>
      <c r="W169" s="4" t="str">
        <f>IF($A169="","",INDEX(Input_Day1!W$12:W$238,MATCH(IF(Input_Day1!$AG178="","",SMALL(Input_Day1!$AD$12:$AD$238,Input_Day1!$AG178)),Input_Day1!$AD$12:'Input_Day1'!$AD$238,0)))</f>
        <v/>
      </c>
      <c r="X169" s="5" t="str">
        <f>IF(OR($A169="",Input_Day1!X178=""),"",INDEX(Input_Day1!X$12:X$238,MATCH(IF(Input_Day1!$AG178="","",SMALL(Input_Day1!$AD$12:$AD$238,Input_Day1!$AG178)),Input_Day1!$AD$12:'Input_Day1'!$AD$238,0)))</f>
        <v/>
      </c>
      <c r="Y169" s="1" t="str">
        <f>IF($A169="","",INDEX(Input_Day1!Y$12:Y$238,MATCH(IF(Input_Day1!$AG178="","",SMALL(Input_Day1!$AD$12:$AD$238,Input_Day1!$AG178)),Input_Day1!$AD$12:'Input_Day1'!$AD$238,0)))</f>
        <v/>
      </c>
      <c r="Z169" s="1" t="str">
        <f>IF($A169="","",INDEX(Input_Day1!Z$12:Z$238,MATCH(IF(Input_Day1!$AG178="","",SMALL(Input_Day1!$AD$12:$AD$238,Input_Day1!$AG178)),Input_Day1!$AD$12:'Input_Day1'!$AD$238,0)))</f>
        <v/>
      </c>
    </row>
    <row r="170" spans="1:26" x14ac:dyDescent="0.35">
      <c r="A170" s="1" t="str">
        <f>INDEX(Input_Day1!AC$12:AC$238,MATCH(IF(Input_Day1!$AG179="","",SMALL(Input_Day1!$AD$12:$AD$238,Input_Day1!$AG179)),Input_Day1!$AD$12:'Input_Day1'!$AD$238,0))</f>
        <v/>
      </c>
      <c r="B170" s="1" t="str">
        <f>IF($A170="","",INDEX(Input_Day1!A$12:A$238,MATCH(IF(Input_Day1!$AG179="","",SMALL(Input_Day1!$AD$12:$AD$238,Input_Day1!$AG179)),Input_Day1!$AD$12:'Input_Day1'!$AD$238,0)))</f>
        <v/>
      </c>
      <c r="C170" s="1" t="str">
        <f>IF($A170="","",INDEX(Input_Day1!B$12:B$238,MATCH(IF(Input_Day1!$AG179="","",SMALL(Input_Day1!$AD$12:$AD$238,Input_Day1!$AG179)),Input_Day1!$AD$12:'Input_Day1'!$AD$238,0)))</f>
        <v/>
      </c>
      <c r="D170" s="1" t="str">
        <f>IF($A170="","",INDEX(Input_Day1!C$12:C$238,MATCH(IF(Input_Day1!$AG179="","",SMALL(Input_Day1!$AD$12:$AD$238,Input_Day1!$AG179)),Input_Day1!$AD$12:'Input_Day1'!$AD$238,0)))</f>
        <v/>
      </c>
      <c r="E170" s="4" t="str">
        <f>IF($A170="","",INDEX(Input_Day1!D$12:D$238,MATCH(IF(Input_Day1!$AG179="","",SMALL(Input_Day1!$AD$12:$AD$238,Input_Day1!$AG179)),Input_Day1!$AD$12:'Input_Day1'!$AD$238,0)))</f>
        <v/>
      </c>
      <c r="F170" s="5" t="str">
        <f>IF(OR($A170="",Input_Day1!F179=""),"",INDEX(Input_Day1!F$12:F$238,MATCH(IF(Input_Day1!$AG179="","",SMALL(Input_Day1!$AD$12:$AD$238,Input_Day1!$AG179)),Input_Day1!$AD$12:'Input_Day1'!$AD$238,0)))</f>
        <v/>
      </c>
      <c r="G170" s="1" t="str">
        <f>IF($A170="","",INDEX(Input_Day1!G$12:G$238,MATCH(IF(Input_Day1!$AG179="","",SMALL(Input_Day1!$AD$12:$AD$238,Input_Day1!$AG179)),Input_Day1!$AD$12:'Input_Day1'!$AD$238,0)))</f>
        <v/>
      </c>
      <c r="H170" s="4" t="str">
        <f>IF($A170="","",INDEX(Input_Day1!H$12:H$238,MATCH(IF(Input_Day1!$AG179="","",SMALL(Input_Day1!$AD$12:$AD$238,Input_Day1!$AG179)),Input_Day1!$AD$12:'Input_Day1'!$AD$238,0)))</f>
        <v/>
      </c>
      <c r="I170" s="5" t="str">
        <f>IF(OR($A170="",Input_Day1!I179=""),"",INDEX(Input_Day1!I$12:I$238,MATCH(IF(Input_Day1!$AG179="","",SMALL(Input_Day1!$AD$12:$AD$238,Input_Day1!$AG179)),Input_Day1!$AD$12:'Input_Day1'!$AD$238,0)))</f>
        <v/>
      </c>
      <c r="J170" s="1" t="str">
        <f>IF($A170="","",INDEX(Input_Day1!J$12:J$238,MATCH(IF(Input_Day1!$AG179="","",SMALL(Input_Day1!$AD$12:$AD$238,Input_Day1!$AG179)),Input_Day1!$AD$12:'Input_Day1'!$AD$238,0)))</f>
        <v/>
      </c>
      <c r="K170" s="4" t="str">
        <f>IF($A170="","",INDEX(Input_Day1!K$12:K$238,MATCH(IF(Input_Day1!$AG179="","",SMALL(Input_Day1!$AD$12:$AD$238,Input_Day1!$AG179)),Input_Day1!$AD$12:'Input_Day1'!$AD$238,0)))</f>
        <v/>
      </c>
      <c r="L170" s="5" t="str">
        <f>IF(OR($A170="",Input_Day1!L179=""),"",INDEX(Input_Day1!L$12:L$238,MATCH(IF(Input_Day1!$AG179="","",SMALL(Input_Day1!$AD$12:$AD$238,Input_Day1!$AG179)),Input_Day1!$AD$12:'Input_Day1'!$AD$238,0)))</f>
        <v/>
      </c>
      <c r="M170" s="1" t="str">
        <f>IF($A170="","",INDEX(Input_Day1!M$12:M$238,MATCH(IF(Input_Day1!$AG179="","",SMALL(Input_Day1!$AD$12:$AD$238,Input_Day1!$AG179)),Input_Day1!$AD$12:'Input_Day1'!$AD$238,0)))</f>
        <v/>
      </c>
      <c r="N170" s="4" t="str">
        <f>IF($A170="","",INDEX(Input_Day1!N$12:N$238,MATCH(IF(Input_Day1!$AG179="","",SMALL(Input_Day1!$AD$12:$AD$238,Input_Day1!$AG179)),Input_Day1!$AD$12:'Input_Day1'!$AD$238,0)))</f>
        <v/>
      </c>
      <c r="O170" s="5" t="str">
        <f>IF(OR($A170="",Input_Day1!O179=""),"",INDEX(Input_Day1!O$12:O$238,MATCH(IF(Input_Day1!$AG179="","",SMALL(Input_Day1!$AD$12:$AD$238,Input_Day1!$AG179)),Input_Day1!$AD$12:'Input_Day1'!$AD$238,0)))</f>
        <v/>
      </c>
      <c r="P170" s="1" t="str">
        <f>IF($A170="","",INDEX(Input_Day1!P$12:P$238,MATCH(IF(Input_Day1!$AG179="","",SMALL(Input_Day1!$AD$12:$AD$238,Input_Day1!$AG179)),Input_Day1!$AD$12:'Input_Day1'!$AD$238,0)))</f>
        <v/>
      </c>
      <c r="Q170" s="4" t="str">
        <f>IF($A170="","",INDEX(Input_Day1!Q$12:Q$238,MATCH(IF(Input_Day1!$AG179="","",SMALL(Input_Day1!$AD$12:$AD$238,Input_Day1!$AG179)),Input_Day1!$AD$12:'Input_Day1'!$AD$238,0)))</f>
        <v/>
      </c>
      <c r="R170" s="5" t="str">
        <f>IF(OR($A170="",Input_Day1!R179=""),"",INDEX(Input_Day1!R$12:R$238,MATCH(IF(Input_Day1!$AG179="","",SMALL(Input_Day1!$AD$12:$AD$238,Input_Day1!$AG179)),Input_Day1!$AD$12:'Input_Day1'!$AD$238,0)))</f>
        <v/>
      </c>
      <c r="S170" s="1" t="str">
        <f>IF($A170="","",INDEX(Input_Day1!S$12:S$238,MATCH(IF(Input_Day1!$AG179="","",SMALL(Input_Day1!$AD$12:$AD$238,Input_Day1!$AG179)),Input_Day1!$AD$12:'Input_Day1'!$AD$238,0)))</f>
        <v/>
      </c>
      <c r="T170" s="4" t="str">
        <f>IF($A170="","",INDEX(Input_Day1!T$12:T$238,MATCH(IF(Input_Day1!$AG179="","",SMALL(Input_Day1!$AD$12:$AD$238,Input_Day1!$AG179)),Input_Day1!$AD$12:'Input_Day1'!$AD$238,0)))</f>
        <v/>
      </c>
      <c r="U170" s="5" t="str">
        <f>IF(OR($A170="",Input_Day1!U179=""),"",INDEX(Input_Day1!U$12:U$238,MATCH(IF(Input_Day1!$AG179="","",SMALL(Input_Day1!$AD$12:$AD$238,Input_Day1!$AG179)),Input_Day1!$AD$12:'Input_Day1'!$AD$238,0)))</f>
        <v/>
      </c>
      <c r="V170" s="1" t="str">
        <f>IF($A170="","",INDEX(Input_Day1!V$12:V$238,MATCH(IF(Input_Day1!$AG179="","",SMALL(Input_Day1!$AD$12:$AD$238,Input_Day1!$AG179)),Input_Day1!$AD$12:'Input_Day1'!$AD$238,0)))</f>
        <v/>
      </c>
      <c r="W170" s="4" t="str">
        <f>IF($A170="","",INDEX(Input_Day1!W$12:W$238,MATCH(IF(Input_Day1!$AG179="","",SMALL(Input_Day1!$AD$12:$AD$238,Input_Day1!$AG179)),Input_Day1!$AD$12:'Input_Day1'!$AD$238,0)))</f>
        <v/>
      </c>
      <c r="X170" s="5" t="str">
        <f>IF(OR($A170="",Input_Day1!X179=""),"",INDEX(Input_Day1!X$12:X$238,MATCH(IF(Input_Day1!$AG179="","",SMALL(Input_Day1!$AD$12:$AD$238,Input_Day1!$AG179)),Input_Day1!$AD$12:'Input_Day1'!$AD$238,0)))</f>
        <v/>
      </c>
      <c r="Y170" s="1" t="str">
        <f>IF($A170="","",INDEX(Input_Day1!Y$12:Y$238,MATCH(IF(Input_Day1!$AG179="","",SMALL(Input_Day1!$AD$12:$AD$238,Input_Day1!$AG179)),Input_Day1!$AD$12:'Input_Day1'!$AD$238,0)))</f>
        <v/>
      </c>
      <c r="Z170" s="1" t="str">
        <f>IF($A170="","",INDEX(Input_Day1!Z$12:Z$238,MATCH(IF(Input_Day1!$AG179="","",SMALL(Input_Day1!$AD$12:$AD$238,Input_Day1!$AG179)),Input_Day1!$AD$12:'Input_Day1'!$AD$238,0)))</f>
        <v/>
      </c>
    </row>
    <row r="171" spans="1:26" x14ac:dyDescent="0.35">
      <c r="A171" s="1" t="str">
        <f>INDEX(Input_Day1!AC$12:AC$238,MATCH(IF(Input_Day1!$AG180="","",SMALL(Input_Day1!$AD$12:$AD$238,Input_Day1!$AG180)),Input_Day1!$AD$12:'Input_Day1'!$AD$238,0))</f>
        <v/>
      </c>
      <c r="B171" s="1" t="str">
        <f>IF($A171="","",INDEX(Input_Day1!A$12:A$238,MATCH(IF(Input_Day1!$AG180="","",SMALL(Input_Day1!$AD$12:$AD$238,Input_Day1!$AG180)),Input_Day1!$AD$12:'Input_Day1'!$AD$238,0)))</f>
        <v/>
      </c>
      <c r="C171" s="1" t="str">
        <f>IF($A171="","",INDEX(Input_Day1!B$12:B$238,MATCH(IF(Input_Day1!$AG180="","",SMALL(Input_Day1!$AD$12:$AD$238,Input_Day1!$AG180)),Input_Day1!$AD$12:'Input_Day1'!$AD$238,0)))</f>
        <v/>
      </c>
      <c r="D171" s="1" t="str">
        <f>IF($A171="","",INDEX(Input_Day1!C$12:C$238,MATCH(IF(Input_Day1!$AG180="","",SMALL(Input_Day1!$AD$12:$AD$238,Input_Day1!$AG180)),Input_Day1!$AD$12:'Input_Day1'!$AD$238,0)))</f>
        <v/>
      </c>
      <c r="E171" s="4" t="str">
        <f>IF($A171="","",INDEX(Input_Day1!D$12:D$238,MATCH(IF(Input_Day1!$AG180="","",SMALL(Input_Day1!$AD$12:$AD$238,Input_Day1!$AG180)),Input_Day1!$AD$12:'Input_Day1'!$AD$238,0)))</f>
        <v/>
      </c>
      <c r="F171" s="5" t="str">
        <f>IF(OR($A171="",Input_Day1!F180=""),"",INDEX(Input_Day1!F$12:F$238,MATCH(IF(Input_Day1!$AG180="","",SMALL(Input_Day1!$AD$12:$AD$238,Input_Day1!$AG180)),Input_Day1!$AD$12:'Input_Day1'!$AD$238,0)))</f>
        <v/>
      </c>
      <c r="G171" s="1" t="str">
        <f>IF($A171="","",INDEX(Input_Day1!G$12:G$238,MATCH(IF(Input_Day1!$AG180="","",SMALL(Input_Day1!$AD$12:$AD$238,Input_Day1!$AG180)),Input_Day1!$AD$12:'Input_Day1'!$AD$238,0)))</f>
        <v/>
      </c>
      <c r="H171" s="4" t="str">
        <f>IF($A171="","",INDEX(Input_Day1!H$12:H$238,MATCH(IF(Input_Day1!$AG180="","",SMALL(Input_Day1!$AD$12:$AD$238,Input_Day1!$AG180)),Input_Day1!$AD$12:'Input_Day1'!$AD$238,0)))</f>
        <v/>
      </c>
      <c r="I171" s="5" t="str">
        <f>IF(OR($A171="",Input_Day1!I180=""),"",INDEX(Input_Day1!I$12:I$238,MATCH(IF(Input_Day1!$AG180="","",SMALL(Input_Day1!$AD$12:$AD$238,Input_Day1!$AG180)),Input_Day1!$AD$12:'Input_Day1'!$AD$238,0)))</f>
        <v/>
      </c>
      <c r="J171" s="1" t="str">
        <f>IF($A171="","",INDEX(Input_Day1!J$12:J$238,MATCH(IF(Input_Day1!$AG180="","",SMALL(Input_Day1!$AD$12:$AD$238,Input_Day1!$AG180)),Input_Day1!$AD$12:'Input_Day1'!$AD$238,0)))</f>
        <v/>
      </c>
      <c r="K171" s="4" t="str">
        <f>IF($A171="","",INDEX(Input_Day1!K$12:K$238,MATCH(IF(Input_Day1!$AG180="","",SMALL(Input_Day1!$AD$12:$AD$238,Input_Day1!$AG180)),Input_Day1!$AD$12:'Input_Day1'!$AD$238,0)))</f>
        <v/>
      </c>
      <c r="L171" s="5" t="str">
        <f>IF(OR($A171="",Input_Day1!L180=""),"",INDEX(Input_Day1!L$12:L$238,MATCH(IF(Input_Day1!$AG180="","",SMALL(Input_Day1!$AD$12:$AD$238,Input_Day1!$AG180)),Input_Day1!$AD$12:'Input_Day1'!$AD$238,0)))</f>
        <v/>
      </c>
      <c r="M171" s="1" t="str">
        <f>IF($A171="","",INDEX(Input_Day1!M$12:M$238,MATCH(IF(Input_Day1!$AG180="","",SMALL(Input_Day1!$AD$12:$AD$238,Input_Day1!$AG180)),Input_Day1!$AD$12:'Input_Day1'!$AD$238,0)))</f>
        <v/>
      </c>
      <c r="N171" s="4" t="str">
        <f>IF($A171="","",INDEX(Input_Day1!N$12:N$238,MATCH(IF(Input_Day1!$AG180="","",SMALL(Input_Day1!$AD$12:$AD$238,Input_Day1!$AG180)),Input_Day1!$AD$12:'Input_Day1'!$AD$238,0)))</f>
        <v/>
      </c>
      <c r="O171" s="5" t="str">
        <f>IF(OR($A171="",Input_Day1!O180=""),"",INDEX(Input_Day1!O$12:O$238,MATCH(IF(Input_Day1!$AG180="","",SMALL(Input_Day1!$AD$12:$AD$238,Input_Day1!$AG180)),Input_Day1!$AD$12:'Input_Day1'!$AD$238,0)))</f>
        <v/>
      </c>
      <c r="P171" s="1" t="str">
        <f>IF($A171="","",INDEX(Input_Day1!P$12:P$238,MATCH(IF(Input_Day1!$AG180="","",SMALL(Input_Day1!$AD$12:$AD$238,Input_Day1!$AG180)),Input_Day1!$AD$12:'Input_Day1'!$AD$238,0)))</f>
        <v/>
      </c>
      <c r="Q171" s="4" t="str">
        <f>IF($A171="","",INDEX(Input_Day1!Q$12:Q$238,MATCH(IF(Input_Day1!$AG180="","",SMALL(Input_Day1!$AD$12:$AD$238,Input_Day1!$AG180)),Input_Day1!$AD$12:'Input_Day1'!$AD$238,0)))</f>
        <v/>
      </c>
      <c r="R171" s="5" t="str">
        <f>IF(OR($A171="",Input_Day1!R180=""),"",INDEX(Input_Day1!R$12:R$238,MATCH(IF(Input_Day1!$AG180="","",SMALL(Input_Day1!$AD$12:$AD$238,Input_Day1!$AG180)),Input_Day1!$AD$12:'Input_Day1'!$AD$238,0)))</f>
        <v/>
      </c>
      <c r="S171" s="1" t="str">
        <f>IF($A171="","",INDEX(Input_Day1!S$12:S$238,MATCH(IF(Input_Day1!$AG180="","",SMALL(Input_Day1!$AD$12:$AD$238,Input_Day1!$AG180)),Input_Day1!$AD$12:'Input_Day1'!$AD$238,0)))</f>
        <v/>
      </c>
      <c r="T171" s="4" t="str">
        <f>IF($A171="","",INDEX(Input_Day1!T$12:T$238,MATCH(IF(Input_Day1!$AG180="","",SMALL(Input_Day1!$AD$12:$AD$238,Input_Day1!$AG180)),Input_Day1!$AD$12:'Input_Day1'!$AD$238,0)))</f>
        <v/>
      </c>
      <c r="U171" s="5" t="str">
        <f>IF(OR($A171="",Input_Day1!U180=""),"",INDEX(Input_Day1!U$12:U$238,MATCH(IF(Input_Day1!$AG180="","",SMALL(Input_Day1!$AD$12:$AD$238,Input_Day1!$AG180)),Input_Day1!$AD$12:'Input_Day1'!$AD$238,0)))</f>
        <v/>
      </c>
      <c r="V171" s="1" t="str">
        <f>IF($A171="","",INDEX(Input_Day1!V$12:V$238,MATCH(IF(Input_Day1!$AG180="","",SMALL(Input_Day1!$AD$12:$AD$238,Input_Day1!$AG180)),Input_Day1!$AD$12:'Input_Day1'!$AD$238,0)))</f>
        <v/>
      </c>
      <c r="W171" s="4" t="str">
        <f>IF($A171="","",INDEX(Input_Day1!W$12:W$238,MATCH(IF(Input_Day1!$AG180="","",SMALL(Input_Day1!$AD$12:$AD$238,Input_Day1!$AG180)),Input_Day1!$AD$12:'Input_Day1'!$AD$238,0)))</f>
        <v/>
      </c>
      <c r="X171" s="5" t="str">
        <f>IF(OR($A171="",Input_Day1!X180=""),"",INDEX(Input_Day1!X$12:X$238,MATCH(IF(Input_Day1!$AG180="","",SMALL(Input_Day1!$AD$12:$AD$238,Input_Day1!$AG180)),Input_Day1!$AD$12:'Input_Day1'!$AD$238,0)))</f>
        <v/>
      </c>
      <c r="Y171" s="1" t="str">
        <f>IF($A171="","",INDEX(Input_Day1!Y$12:Y$238,MATCH(IF(Input_Day1!$AG180="","",SMALL(Input_Day1!$AD$12:$AD$238,Input_Day1!$AG180)),Input_Day1!$AD$12:'Input_Day1'!$AD$238,0)))</f>
        <v/>
      </c>
      <c r="Z171" s="1" t="str">
        <f>IF($A171="","",INDEX(Input_Day1!Z$12:Z$238,MATCH(IF(Input_Day1!$AG180="","",SMALL(Input_Day1!$AD$12:$AD$238,Input_Day1!$AG180)),Input_Day1!$AD$12:'Input_Day1'!$AD$238,0)))</f>
        <v/>
      </c>
    </row>
    <row r="172" spans="1:26" x14ac:dyDescent="0.35">
      <c r="A172" s="1" t="str">
        <f>INDEX(Input_Day1!AC$12:AC$238,MATCH(IF(Input_Day1!$AG181="","",SMALL(Input_Day1!$AD$12:$AD$238,Input_Day1!$AG181)),Input_Day1!$AD$12:'Input_Day1'!$AD$238,0))</f>
        <v/>
      </c>
      <c r="B172" s="1" t="str">
        <f>IF($A172="","",INDEX(Input_Day1!A$12:A$238,MATCH(IF(Input_Day1!$AG181="","",SMALL(Input_Day1!$AD$12:$AD$238,Input_Day1!$AG181)),Input_Day1!$AD$12:'Input_Day1'!$AD$238,0)))</f>
        <v/>
      </c>
      <c r="C172" s="1" t="str">
        <f>IF($A172="","",INDEX(Input_Day1!B$12:B$238,MATCH(IF(Input_Day1!$AG181="","",SMALL(Input_Day1!$AD$12:$AD$238,Input_Day1!$AG181)),Input_Day1!$AD$12:'Input_Day1'!$AD$238,0)))</f>
        <v/>
      </c>
      <c r="D172" s="1" t="str">
        <f>IF($A172="","",INDEX(Input_Day1!C$12:C$238,MATCH(IF(Input_Day1!$AG181="","",SMALL(Input_Day1!$AD$12:$AD$238,Input_Day1!$AG181)),Input_Day1!$AD$12:'Input_Day1'!$AD$238,0)))</f>
        <v/>
      </c>
      <c r="E172" s="4" t="str">
        <f>IF($A172="","",INDEX(Input_Day1!D$12:D$238,MATCH(IF(Input_Day1!$AG181="","",SMALL(Input_Day1!$AD$12:$AD$238,Input_Day1!$AG181)),Input_Day1!$AD$12:'Input_Day1'!$AD$238,0)))</f>
        <v/>
      </c>
      <c r="F172" s="5" t="str">
        <f>IF(OR($A172="",Input_Day1!F181=""),"",INDEX(Input_Day1!F$12:F$238,MATCH(IF(Input_Day1!$AG181="","",SMALL(Input_Day1!$AD$12:$AD$238,Input_Day1!$AG181)),Input_Day1!$AD$12:'Input_Day1'!$AD$238,0)))</f>
        <v/>
      </c>
      <c r="G172" s="1" t="str">
        <f>IF($A172="","",INDEX(Input_Day1!G$12:G$238,MATCH(IF(Input_Day1!$AG181="","",SMALL(Input_Day1!$AD$12:$AD$238,Input_Day1!$AG181)),Input_Day1!$AD$12:'Input_Day1'!$AD$238,0)))</f>
        <v/>
      </c>
      <c r="H172" s="4" t="str">
        <f>IF($A172="","",INDEX(Input_Day1!H$12:H$238,MATCH(IF(Input_Day1!$AG181="","",SMALL(Input_Day1!$AD$12:$AD$238,Input_Day1!$AG181)),Input_Day1!$AD$12:'Input_Day1'!$AD$238,0)))</f>
        <v/>
      </c>
      <c r="I172" s="5" t="str">
        <f>IF(OR($A172="",Input_Day1!I181=""),"",INDEX(Input_Day1!I$12:I$238,MATCH(IF(Input_Day1!$AG181="","",SMALL(Input_Day1!$AD$12:$AD$238,Input_Day1!$AG181)),Input_Day1!$AD$12:'Input_Day1'!$AD$238,0)))</f>
        <v/>
      </c>
      <c r="J172" s="1" t="str">
        <f>IF($A172="","",INDEX(Input_Day1!J$12:J$238,MATCH(IF(Input_Day1!$AG181="","",SMALL(Input_Day1!$AD$12:$AD$238,Input_Day1!$AG181)),Input_Day1!$AD$12:'Input_Day1'!$AD$238,0)))</f>
        <v/>
      </c>
      <c r="K172" s="4" t="str">
        <f>IF($A172="","",INDEX(Input_Day1!K$12:K$238,MATCH(IF(Input_Day1!$AG181="","",SMALL(Input_Day1!$AD$12:$AD$238,Input_Day1!$AG181)),Input_Day1!$AD$12:'Input_Day1'!$AD$238,0)))</f>
        <v/>
      </c>
      <c r="L172" s="5" t="str">
        <f>IF(OR($A172="",Input_Day1!L181=""),"",INDEX(Input_Day1!L$12:L$238,MATCH(IF(Input_Day1!$AG181="","",SMALL(Input_Day1!$AD$12:$AD$238,Input_Day1!$AG181)),Input_Day1!$AD$12:'Input_Day1'!$AD$238,0)))</f>
        <v/>
      </c>
      <c r="M172" s="1" t="str">
        <f>IF($A172="","",INDEX(Input_Day1!M$12:M$238,MATCH(IF(Input_Day1!$AG181="","",SMALL(Input_Day1!$AD$12:$AD$238,Input_Day1!$AG181)),Input_Day1!$AD$12:'Input_Day1'!$AD$238,0)))</f>
        <v/>
      </c>
      <c r="N172" s="4" t="str">
        <f>IF($A172="","",INDEX(Input_Day1!N$12:N$238,MATCH(IF(Input_Day1!$AG181="","",SMALL(Input_Day1!$AD$12:$AD$238,Input_Day1!$AG181)),Input_Day1!$AD$12:'Input_Day1'!$AD$238,0)))</f>
        <v/>
      </c>
      <c r="O172" s="5" t="str">
        <f>IF(OR($A172="",Input_Day1!O181=""),"",INDEX(Input_Day1!O$12:O$238,MATCH(IF(Input_Day1!$AG181="","",SMALL(Input_Day1!$AD$12:$AD$238,Input_Day1!$AG181)),Input_Day1!$AD$12:'Input_Day1'!$AD$238,0)))</f>
        <v/>
      </c>
      <c r="P172" s="1" t="str">
        <f>IF($A172="","",INDEX(Input_Day1!P$12:P$238,MATCH(IF(Input_Day1!$AG181="","",SMALL(Input_Day1!$AD$12:$AD$238,Input_Day1!$AG181)),Input_Day1!$AD$12:'Input_Day1'!$AD$238,0)))</f>
        <v/>
      </c>
      <c r="Q172" s="4" t="str">
        <f>IF($A172="","",INDEX(Input_Day1!Q$12:Q$238,MATCH(IF(Input_Day1!$AG181="","",SMALL(Input_Day1!$AD$12:$AD$238,Input_Day1!$AG181)),Input_Day1!$AD$12:'Input_Day1'!$AD$238,0)))</f>
        <v/>
      </c>
      <c r="R172" s="5" t="str">
        <f>IF(OR($A172="",Input_Day1!R181=""),"",INDEX(Input_Day1!R$12:R$238,MATCH(IF(Input_Day1!$AG181="","",SMALL(Input_Day1!$AD$12:$AD$238,Input_Day1!$AG181)),Input_Day1!$AD$12:'Input_Day1'!$AD$238,0)))</f>
        <v/>
      </c>
      <c r="S172" s="1" t="str">
        <f>IF($A172="","",INDEX(Input_Day1!S$12:S$238,MATCH(IF(Input_Day1!$AG181="","",SMALL(Input_Day1!$AD$12:$AD$238,Input_Day1!$AG181)),Input_Day1!$AD$12:'Input_Day1'!$AD$238,0)))</f>
        <v/>
      </c>
      <c r="T172" s="4" t="str">
        <f>IF($A172="","",INDEX(Input_Day1!T$12:T$238,MATCH(IF(Input_Day1!$AG181="","",SMALL(Input_Day1!$AD$12:$AD$238,Input_Day1!$AG181)),Input_Day1!$AD$12:'Input_Day1'!$AD$238,0)))</f>
        <v/>
      </c>
      <c r="U172" s="5" t="str">
        <f>IF(OR($A172="",Input_Day1!U181=""),"",INDEX(Input_Day1!U$12:U$238,MATCH(IF(Input_Day1!$AG181="","",SMALL(Input_Day1!$AD$12:$AD$238,Input_Day1!$AG181)),Input_Day1!$AD$12:'Input_Day1'!$AD$238,0)))</f>
        <v/>
      </c>
      <c r="V172" s="1" t="str">
        <f>IF($A172="","",INDEX(Input_Day1!V$12:V$238,MATCH(IF(Input_Day1!$AG181="","",SMALL(Input_Day1!$AD$12:$AD$238,Input_Day1!$AG181)),Input_Day1!$AD$12:'Input_Day1'!$AD$238,0)))</f>
        <v/>
      </c>
      <c r="W172" s="4" t="str">
        <f>IF($A172="","",INDEX(Input_Day1!W$12:W$238,MATCH(IF(Input_Day1!$AG181="","",SMALL(Input_Day1!$AD$12:$AD$238,Input_Day1!$AG181)),Input_Day1!$AD$12:'Input_Day1'!$AD$238,0)))</f>
        <v/>
      </c>
      <c r="X172" s="5" t="str">
        <f>IF(OR($A172="",Input_Day1!X181=""),"",INDEX(Input_Day1!X$12:X$238,MATCH(IF(Input_Day1!$AG181="","",SMALL(Input_Day1!$AD$12:$AD$238,Input_Day1!$AG181)),Input_Day1!$AD$12:'Input_Day1'!$AD$238,0)))</f>
        <v/>
      </c>
      <c r="Y172" s="1" t="str">
        <f>IF($A172="","",INDEX(Input_Day1!Y$12:Y$238,MATCH(IF(Input_Day1!$AG181="","",SMALL(Input_Day1!$AD$12:$AD$238,Input_Day1!$AG181)),Input_Day1!$AD$12:'Input_Day1'!$AD$238,0)))</f>
        <v/>
      </c>
      <c r="Z172" s="1" t="str">
        <f>IF($A172="","",INDEX(Input_Day1!Z$12:Z$238,MATCH(IF(Input_Day1!$AG181="","",SMALL(Input_Day1!$AD$12:$AD$238,Input_Day1!$AG181)),Input_Day1!$AD$12:'Input_Day1'!$AD$238,0)))</f>
        <v/>
      </c>
    </row>
    <row r="173" spans="1:26" x14ac:dyDescent="0.35">
      <c r="A173" s="1" t="str">
        <f>INDEX(Input_Day1!AC$12:AC$238,MATCH(IF(Input_Day1!$AG182="","",SMALL(Input_Day1!$AD$12:$AD$238,Input_Day1!$AG182)),Input_Day1!$AD$12:'Input_Day1'!$AD$238,0))</f>
        <v/>
      </c>
      <c r="B173" s="1" t="str">
        <f>IF($A173="","",INDEX(Input_Day1!A$12:A$238,MATCH(IF(Input_Day1!$AG182="","",SMALL(Input_Day1!$AD$12:$AD$238,Input_Day1!$AG182)),Input_Day1!$AD$12:'Input_Day1'!$AD$238,0)))</f>
        <v/>
      </c>
      <c r="C173" s="1" t="str">
        <f>IF($A173="","",INDEX(Input_Day1!B$12:B$238,MATCH(IF(Input_Day1!$AG182="","",SMALL(Input_Day1!$AD$12:$AD$238,Input_Day1!$AG182)),Input_Day1!$AD$12:'Input_Day1'!$AD$238,0)))</f>
        <v/>
      </c>
      <c r="D173" s="1" t="str">
        <f>IF($A173="","",INDEX(Input_Day1!C$12:C$238,MATCH(IF(Input_Day1!$AG182="","",SMALL(Input_Day1!$AD$12:$AD$238,Input_Day1!$AG182)),Input_Day1!$AD$12:'Input_Day1'!$AD$238,0)))</f>
        <v/>
      </c>
      <c r="E173" s="4" t="str">
        <f>IF($A173="","",INDEX(Input_Day1!D$12:D$238,MATCH(IF(Input_Day1!$AG182="","",SMALL(Input_Day1!$AD$12:$AD$238,Input_Day1!$AG182)),Input_Day1!$AD$12:'Input_Day1'!$AD$238,0)))</f>
        <v/>
      </c>
      <c r="F173" s="5" t="str">
        <f>IF(OR($A173="",Input_Day1!F182=""),"",INDEX(Input_Day1!F$12:F$238,MATCH(IF(Input_Day1!$AG182="","",SMALL(Input_Day1!$AD$12:$AD$238,Input_Day1!$AG182)),Input_Day1!$AD$12:'Input_Day1'!$AD$238,0)))</f>
        <v/>
      </c>
      <c r="G173" s="1" t="str">
        <f>IF($A173="","",INDEX(Input_Day1!G$12:G$238,MATCH(IF(Input_Day1!$AG182="","",SMALL(Input_Day1!$AD$12:$AD$238,Input_Day1!$AG182)),Input_Day1!$AD$12:'Input_Day1'!$AD$238,0)))</f>
        <v/>
      </c>
      <c r="H173" s="4" t="str">
        <f>IF($A173="","",INDEX(Input_Day1!H$12:H$238,MATCH(IF(Input_Day1!$AG182="","",SMALL(Input_Day1!$AD$12:$AD$238,Input_Day1!$AG182)),Input_Day1!$AD$12:'Input_Day1'!$AD$238,0)))</f>
        <v/>
      </c>
      <c r="I173" s="5" t="str">
        <f>IF(OR($A173="",Input_Day1!I182=""),"",INDEX(Input_Day1!I$12:I$238,MATCH(IF(Input_Day1!$AG182="","",SMALL(Input_Day1!$AD$12:$AD$238,Input_Day1!$AG182)),Input_Day1!$AD$12:'Input_Day1'!$AD$238,0)))</f>
        <v/>
      </c>
      <c r="J173" s="1" t="str">
        <f>IF($A173="","",INDEX(Input_Day1!J$12:J$238,MATCH(IF(Input_Day1!$AG182="","",SMALL(Input_Day1!$AD$12:$AD$238,Input_Day1!$AG182)),Input_Day1!$AD$12:'Input_Day1'!$AD$238,0)))</f>
        <v/>
      </c>
      <c r="K173" s="4" t="str">
        <f>IF($A173="","",INDEX(Input_Day1!K$12:K$238,MATCH(IF(Input_Day1!$AG182="","",SMALL(Input_Day1!$AD$12:$AD$238,Input_Day1!$AG182)),Input_Day1!$AD$12:'Input_Day1'!$AD$238,0)))</f>
        <v/>
      </c>
      <c r="L173" s="5" t="str">
        <f>IF(OR($A173="",Input_Day1!L182=""),"",INDEX(Input_Day1!L$12:L$238,MATCH(IF(Input_Day1!$AG182="","",SMALL(Input_Day1!$AD$12:$AD$238,Input_Day1!$AG182)),Input_Day1!$AD$12:'Input_Day1'!$AD$238,0)))</f>
        <v/>
      </c>
      <c r="M173" s="1" t="str">
        <f>IF($A173="","",INDEX(Input_Day1!M$12:M$238,MATCH(IF(Input_Day1!$AG182="","",SMALL(Input_Day1!$AD$12:$AD$238,Input_Day1!$AG182)),Input_Day1!$AD$12:'Input_Day1'!$AD$238,0)))</f>
        <v/>
      </c>
      <c r="N173" s="4" t="str">
        <f>IF($A173="","",INDEX(Input_Day1!N$12:N$238,MATCH(IF(Input_Day1!$AG182="","",SMALL(Input_Day1!$AD$12:$AD$238,Input_Day1!$AG182)),Input_Day1!$AD$12:'Input_Day1'!$AD$238,0)))</f>
        <v/>
      </c>
      <c r="O173" s="5" t="str">
        <f>IF(OR($A173="",Input_Day1!O182=""),"",INDEX(Input_Day1!O$12:O$238,MATCH(IF(Input_Day1!$AG182="","",SMALL(Input_Day1!$AD$12:$AD$238,Input_Day1!$AG182)),Input_Day1!$AD$12:'Input_Day1'!$AD$238,0)))</f>
        <v/>
      </c>
      <c r="P173" s="1" t="str">
        <f>IF($A173="","",INDEX(Input_Day1!P$12:P$238,MATCH(IF(Input_Day1!$AG182="","",SMALL(Input_Day1!$AD$12:$AD$238,Input_Day1!$AG182)),Input_Day1!$AD$12:'Input_Day1'!$AD$238,0)))</f>
        <v/>
      </c>
      <c r="Q173" s="4" t="str">
        <f>IF($A173="","",INDEX(Input_Day1!Q$12:Q$238,MATCH(IF(Input_Day1!$AG182="","",SMALL(Input_Day1!$AD$12:$AD$238,Input_Day1!$AG182)),Input_Day1!$AD$12:'Input_Day1'!$AD$238,0)))</f>
        <v/>
      </c>
      <c r="R173" s="5" t="str">
        <f>IF(OR($A173="",Input_Day1!R182=""),"",INDEX(Input_Day1!R$12:R$238,MATCH(IF(Input_Day1!$AG182="","",SMALL(Input_Day1!$AD$12:$AD$238,Input_Day1!$AG182)),Input_Day1!$AD$12:'Input_Day1'!$AD$238,0)))</f>
        <v/>
      </c>
      <c r="S173" s="1" t="str">
        <f>IF($A173="","",INDEX(Input_Day1!S$12:S$238,MATCH(IF(Input_Day1!$AG182="","",SMALL(Input_Day1!$AD$12:$AD$238,Input_Day1!$AG182)),Input_Day1!$AD$12:'Input_Day1'!$AD$238,0)))</f>
        <v/>
      </c>
      <c r="T173" s="4" t="str">
        <f>IF($A173="","",INDEX(Input_Day1!T$12:T$238,MATCH(IF(Input_Day1!$AG182="","",SMALL(Input_Day1!$AD$12:$AD$238,Input_Day1!$AG182)),Input_Day1!$AD$12:'Input_Day1'!$AD$238,0)))</f>
        <v/>
      </c>
      <c r="U173" s="5" t="str">
        <f>IF(OR($A173="",Input_Day1!U182=""),"",INDEX(Input_Day1!U$12:U$238,MATCH(IF(Input_Day1!$AG182="","",SMALL(Input_Day1!$AD$12:$AD$238,Input_Day1!$AG182)),Input_Day1!$AD$12:'Input_Day1'!$AD$238,0)))</f>
        <v/>
      </c>
      <c r="V173" s="1" t="str">
        <f>IF($A173="","",INDEX(Input_Day1!V$12:V$238,MATCH(IF(Input_Day1!$AG182="","",SMALL(Input_Day1!$AD$12:$AD$238,Input_Day1!$AG182)),Input_Day1!$AD$12:'Input_Day1'!$AD$238,0)))</f>
        <v/>
      </c>
      <c r="W173" s="4" t="str">
        <f>IF($A173="","",INDEX(Input_Day1!W$12:W$238,MATCH(IF(Input_Day1!$AG182="","",SMALL(Input_Day1!$AD$12:$AD$238,Input_Day1!$AG182)),Input_Day1!$AD$12:'Input_Day1'!$AD$238,0)))</f>
        <v/>
      </c>
      <c r="X173" s="5" t="str">
        <f>IF(OR($A173="",Input_Day1!X182=""),"",INDEX(Input_Day1!X$12:X$238,MATCH(IF(Input_Day1!$AG182="","",SMALL(Input_Day1!$AD$12:$AD$238,Input_Day1!$AG182)),Input_Day1!$AD$12:'Input_Day1'!$AD$238,0)))</f>
        <v/>
      </c>
      <c r="Y173" s="1" t="str">
        <f>IF($A173="","",INDEX(Input_Day1!Y$12:Y$238,MATCH(IF(Input_Day1!$AG182="","",SMALL(Input_Day1!$AD$12:$AD$238,Input_Day1!$AG182)),Input_Day1!$AD$12:'Input_Day1'!$AD$238,0)))</f>
        <v/>
      </c>
      <c r="Z173" s="1" t="str">
        <f>IF($A173="","",INDEX(Input_Day1!Z$12:Z$238,MATCH(IF(Input_Day1!$AG182="","",SMALL(Input_Day1!$AD$12:$AD$238,Input_Day1!$AG182)),Input_Day1!$AD$12:'Input_Day1'!$AD$238,0)))</f>
        <v/>
      </c>
    </row>
    <row r="174" spans="1:26" x14ac:dyDescent="0.35">
      <c r="A174" s="1" t="str">
        <f>INDEX(Input_Day1!AC$12:AC$238,MATCH(IF(Input_Day1!$AG183="","",SMALL(Input_Day1!$AD$12:$AD$238,Input_Day1!$AG183)),Input_Day1!$AD$12:'Input_Day1'!$AD$238,0))</f>
        <v/>
      </c>
      <c r="B174" s="1" t="str">
        <f>IF($A174="","",INDEX(Input_Day1!A$12:A$238,MATCH(IF(Input_Day1!$AG183="","",SMALL(Input_Day1!$AD$12:$AD$238,Input_Day1!$AG183)),Input_Day1!$AD$12:'Input_Day1'!$AD$238,0)))</f>
        <v/>
      </c>
      <c r="C174" s="1" t="str">
        <f>IF($A174="","",INDEX(Input_Day1!B$12:B$238,MATCH(IF(Input_Day1!$AG183="","",SMALL(Input_Day1!$AD$12:$AD$238,Input_Day1!$AG183)),Input_Day1!$AD$12:'Input_Day1'!$AD$238,0)))</f>
        <v/>
      </c>
      <c r="D174" s="1" t="str">
        <f>IF($A174="","",INDEX(Input_Day1!C$12:C$238,MATCH(IF(Input_Day1!$AG183="","",SMALL(Input_Day1!$AD$12:$AD$238,Input_Day1!$AG183)),Input_Day1!$AD$12:'Input_Day1'!$AD$238,0)))</f>
        <v/>
      </c>
      <c r="E174" s="4" t="str">
        <f>IF($A174="","",INDEX(Input_Day1!D$12:D$238,MATCH(IF(Input_Day1!$AG183="","",SMALL(Input_Day1!$AD$12:$AD$238,Input_Day1!$AG183)),Input_Day1!$AD$12:'Input_Day1'!$AD$238,0)))</f>
        <v/>
      </c>
      <c r="F174" s="5" t="str">
        <f>IF(OR($A174="",Input_Day1!F183=""),"",INDEX(Input_Day1!F$12:F$238,MATCH(IF(Input_Day1!$AG183="","",SMALL(Input_Day1!$AD$12:$AD$238,Input_Day1!$AG183)),Input_Day1!$AD$12:'Input_Day1'!$AD$238,0)))</f>
        <v/>
      </c>
      <c r="G174" s="1" t="str">
        <f>IF($A174="","",INDEX(Input_Day1!G$12:G$238,MATCH(IF(Input_Day1!$AG183="","",SMALL(Input_Day1!$AD$12:$AD$238,Input_Day1!$AG183)),Input_Day1!$AD$12:'Input_Day1'!$AD$238,0)))</f>
        <v/>
      </c>
      <c r="H174" s="4" t="str">
        <f>IF($A174="","",INDEX(Input_Day1!H$12:H$238,MATCH(IF(Input_Day1!$AG183="","",SMALL(Input_Day1!$AD$12:$AD$238,Input_Day1!$AG183)),Input_Day1!$AD$12:'Input_Day1'!$AD$238,0)))</f>
        <v/>
      </c>
      <c r="I174" s="5" t="str">
        <f>IF(OR($A174="",Input_Day1!I183=""),"",INDEX(Input_Day1!I$12:I$238,MATCH(IF(Input_Day1!$AG183="","",SMALL(Input_Day1!$AD$12:$AD$238,Input_Day1!$AG183)),Input_Day1!$AD$12:'Input_Day1'!$AD$238,0)))</f>
        <v/>
      </c>
      <c r="J174" s="1" t="str">
        <f>IF($A174="","",INDEX(Input_Day1!J$12:J$238,MATCH(IF(Input_Day1!$AG183="","",SMALL(Input_Day1!$AD$12:$AD$238,Input_Day1!$AG183)),Input_Day1!$AD$12:'Input_Day1'!$AD$238,0)))</f>
        <v/>
      </c>
      <c r="K174" s="4" t="str">
        <f>IF($A174="","",INDEX(Input_Day1!K$12:K$238,MATCH(IF(Input_Day1!$AG183="","",SMALL(Input_Day1!$AD$12:$AD$238,Input_Day1!$AG183)),Input_Day1!$AD$12:'Input_Day1'!$AD$238,0)))</f>
        <v/>
      </c>
      <c r="L174" s="5" t="str">
        <f>IF(OR($A174="",Input_Day1!L183=""),"",INDEX(Input_Day1!L$12:L$238,MATCH(IF(Input_Day1!$AG183="","",SMALL(Input_Day1!$AD$12:$AD$238,Input_Day1!$AG183)),Input_Day1!$AD$12:'Input_Day1'!$AD$238,0)))</f>
        <v/>
      </c>
      <c r="M174" s="1" t="str">
        <f>IF($A174="","",INDEX(Input_Day1!M$12:M$238,MATCH(IF(Input_Day1!$AG183="","",SMALL(Input_Day1!$AD$12:$AD$238,Input_Day1!$AG183)),Input_Day1!$AD$12:'Input_Day1'!$AD$238,0)))</f>
        <v/>
      </c>
      <c r="N174" s="4" t="str">
        <f>IF($A174="","",INDEX(Input_Day1!N$12:N$238,MATCH(IF(Input_Day1!$AG183="","",SMALL(Input_Day1!$AD$12:$AD$238,Input_Day1!$AG183)),Input_Day1!$AD$12:'Input_Day1'!$AD$238,0)))</f>
        <v/>
      </c>
      <c r="O174" s="5" t="str">
        <f>IF(OR($A174="",Input_Day1!O183=""),"",INDEX(Input_Day1!O$12:O$238,MATCH(IF(Input_Day1!$AG183="","",SMALL(Input_Day1!$AD$12:$AD$238,Input_Day1!$AG183)),Input_Day1!$AD$12:'Input_Day1'!$AD$238,0)))</f>
        <v/>
      </c>
      <c r="P174" s="1" t="str">
        <f>IF($A174="","",INDEX(Input_Day1!P$12:P$238,MATCH(IF(Input_Day1!$AG183="","",SMALL(Input_Day1!$AD$12:$AD$238,Input_Day1!$AG183)),Input_Day1!$AD$12:'Input_Day1'!$AD$238,0)))</f>
        <v/>
      </c>
      <c r="Q174" s="4" t="str">
        <f>IF($A174="","",INDEX(Input_Day1!Q$12:Q$238,MATCH(IF(Input_Day1!$AG183="","",SMALL(Input_Day1!$AD$12:$AD$238,Input_Day1!$AG183)),Input_Day1!$AD$12:'Input_Day1'!$AD$238,0)))</f>
        <v/>
      </c>
      <c r="R174" s="5" t="str">
        <f>IF(OR($A174="",Input_Day1!R183=""),"",INDEX(Input_Day1!R$12:R$238,MATCH(IF(Input_Day1!$AG183="","",SMALL(Input_Day1!$AD$12:$AD$238,Input_Day1!$AG183)),Input_Day1!$AD$12:'Input_Day1'!$AD$238,0)))</f>
        <v/>
      </c>
      <c r="S174" s="1" t="str">
        <f>IF($A174="","",INDEX(Input_Day1!S$12:S$238,MATCH(IF(Input_Day1!$AG183="","",SMALL(Input_Day1!$AD$12:$AD$238,Input_Day1!$AG183)),Input_Day1!$AD$12:'Input_Day1'!$AD$238,0)))</f>
        <v/>
      </c>
      <c r="T174" s="4" t="str">
        <f>IF($A174="","",INDEX(Input_Day1!T$12:T$238,MATCH(IF(Input_Day1!$AG183="","",SMALL(Input_Day1!$AD$12:$AD$238,Input_Day1!$AG183)),Input_Day1!$AD$12:'Input_Day1'!$AD$238,0)))</f>
        <v/>
      </c>
      <c r="U174" s="5" t="str">
        <f>IF(OR($A174="",Input_Day1!U183=""),"",INDEX(Input_Day1!U$12:U$238,MATCH(IF(Input_Day1!$AG183="","",SMALL(Input_Day1!$AD$12:$AD$238,Input_Day1!$AG183)),Input_Day1!$AD$12:'Input_Day1'!$AD$238,0)))</f>
        <v/>
      </c>
      <c r="V174" s="1" t="str">
        <f>IF($A174="","",INDEX(Input_Day1!V$12:V$238,MATCH(IF(Input_Day1!$AG183="","",SMALL(Input_Day1!$AD$12:$AD$238,Input_Day1!$AG183)),Input_Day1!$AD$12:'Input_Day1'!$AD$238,0)))</f>
        <v/>
      </c>
      <c r="W174" s="4" t="str">
        <f>IF($A174="","",INDEX(Input_Day1!W$12:W$238,MATCH(IF(Input_Day1!$AG183="","",SMALL(Input_Day1!$AD$12:$AD$238,Input_Day1!$AG183)),Input_Day1!$AD$12:'Input_Day1'!$AD$238,0)))</f>
        <v/>
      </c>
      <c r="X174" s="5" t="str">
        <f>IF(OR($A174="",Input_Day1!X183=""),"",INDEX(Input_Day1!X$12:X$238,MATCH(IF(Input_Day1!$AG183="","",SMALL(Input_Day1!$AD$12:$AD$238,Input_Day1!$AG183)),Input_Day1!$AD$12:'Input_Day1'!$AD$238,0)))</f>
        <v/>
      </c>
      <c r="Y174" s="1" t="str">
        <f>IF($A174="","",INDEX(Input_Day1!Y$12:Y$238,MATCH(IF(Input_Day1!$AG183="","",SMALL(Input_Day1!$AD$12:$AD$238,Input_Day1!$AG183)),Input_Day1!$AD$12:'Input_Day1'!$AD$238,0)))</f>
        <v/>
      </c>
      <c r="Z174" s="1" t="str">
        <f>IF($A174="","",INDEX(Input_Day1!Z$12:Z$238,MATCH(IF(Input_Day1!$AG183="","",SMALL(Input_Day1!$AD$12:$AD$238,Input_Day1!$AG183)),Input_Day1!$AD$12:'Input_Day1'!$AD$238,0)))</f>
        <v/>
      </c>
    </row>
    <row r="175" spans="1:26" x14ac:dyDescent="0.35">
      <c r="A175" s="1" t="str">
        <f>INDEX(Input_Day1!AC$12:AC$238,MATCH(IF(Input_Day1!$AG184="","",SMALL(Input_Day1!$AD$12:$AD$238,Input_Day1!$AG184)),Input_Day1!$AD$12:'Input_Day1'!$AD$238,0))</f>
        <v/>
      </c>
      <c r="B175" s="1" t="str">
        <f>IF($A175="","",INDEX(Input_Day1!A$12:A$238,MATCH(IF(Input_Day1!$AG184="","",SMALL(Input_Day1!$AD$12:$AD$238,Input_Day1!$AG184)),Input_Day1!$AD$12:'Input_Day1'!$AD$238,0)))</f>
        <v/>
      </c>
      <c r="C175" s="1" t="str">
        <f>IF($A175="","",INDEX(Input_Day1!B$12:B$238,MATCH(IF(Input_Day1!$AG184="","",SMALL(Input_Day1!$AD$12:$AD$238,Input_Day1!$AG184)),Input_Day1!$AD$12:'Input_Day1'!$AD$238,0)))</f>
        <v/>
      </c>
      <c r="D175" s="1" t="str">
        <f>IF($A175="","",INDEX(Input_Day1!C$12:C$238,MATCH(IF(Input_Day1!$AG184="","",SMALL(Input_Day1!$AD$12:$AD$238,Input_Day1!$AG184)),Input_Day1!$AD$12:'Input_Day1'!$AD$238,0)))</f>
        <v/>
      </c>
      <c r="E175" s="4" t="str">
        <f>IF($A175="","",INDEX(Input_Day1!D$12:D$238,MATCH(IF(Input_Day1!$AG184="","",SMALL(Input_Day1!$AD$12:$AD$238,Input_Day1!$AG184)),Input_Day1!$AD$12:'Input_Day1'!$AD$238,0)))</f>
        <v/>
      </c>
      <c r="F175" s="5" t="str">
        <f>IF(OR($A175="",Input_Day1!F184=""),"",INDEX(Input_Day1!F$12:F$238,MATCH(IF(Input_Day1!$AG184="","",SMALL(Input_Day1!$AD$12:$AD$238,Input_Day1!$AG184)),Input_Day1!$AD$12:'Input_Day1'!$AD$238,0)))</f>
        <v/>
      </c>
      <c r="G175" s="1" t="str">
        <f>IF($A175="","",INDEX(Input_Day1!G$12:G$238,MATCH(IF(Input_Day1!$AG184="","",SMALL(Input_Day1!$AD$12:$AD$238,Input_Day1!$AG184)),Input_Day1!$AD$12:'Input_Day1'!$AD$238,0)))</f>
        <v/>
      </c>
      <c r="H175" s="4" t="str">
        <f>IF($A175="","",INDEX(Input_Day1!H$12:H$238,MATCH(IF(Input_Day1!$AG184="","",SMALL(Input_Day1!$AD$12:$AD$238,Input_Day1!$AG184)),Input_Day1!$AD$12:'Input_Day1'!$AD$238,0)))</f>
        <v/>
      </c>
      <c r="I175" s="5" t="str">
        <f>IF(OR($A175="",Input_Day1!I184=""),"",INDEX(Input_Day1!I$12:I$238,MATCH(IF(Input_Day1!$AG184="","",SMALL(Input_Day1!$AD$12:$AD$238,Input_Day1!$AG184)),Input_Day1!$AD$12:'Input_Day1'!$AD$238,0)))</f>
        <v/>
      </c>
      <c r="J175" s="1" t="str">
        <f>IF($A175="","",INDEX(Input_Day1!J$12:J$238,MATCH(IF(Input_Day1!$AG184="","",SMALL(Input_Day1!$AD$12:$AD$238,Input_Day1!$AG184)),Input_Day1!$AD$12:'Input_Day1'!$AD$238,0)))</f>
        <v/>
      </c>
      <c r="K175" s="4" t="str">
        <f>IF($A175="","",INDEX(Input_Day1!K$12:K$238,MATCH(IF(Input_Day1!$AG184="","",SMALL(Input_Day1!$AD$12:$AD$238,Input_Day1!$AG184)),Input_Day1!$AD$12:'Input_Day1'!$AD$238,0)))</f>
        <v/>
      </c>
      <c r="L175" s="5" t="str">
        <f>IF(OR($A175="",Input_Day1!L184=""),"",INDEX(Input_Day1!L$12:L$238,MATCH(IF(Input_Day1!$AG184="","",SMALL(Input_Day1!$AD$12:$AD$238,Input_Day1!$AG184)),Input_Day1!$AD$12:'Input_Day1'!$AD$238,0)))</f>
        <v/>
      </c>
      <c r="M175" s="1" t="str">
        <f>IF($A175="","",INDEX(Input_Day1!M$12:M$238,MATCH(IF(Input_Day1!$AG184="","",SMALL(Input_Day1!$AD$12:$AD$238,Input_Day1!$AG184)),Input_Day1!$AD$12:'Input_Day1'!$AD$238,0)))</f>
        <v/>
      </c>
      <c r="N175" s="4" t="str">
        <f>IF($A175="","",INDEX(Input_Day1!N$12:N$238,MATCH(IF(Input_Day1!$AG184="","",SMALL(Input_Day1!$AD$12:$AD$238,Input_Day1!$AG184)),Input_Day1!$AD$12:'Input_Day1'!$AD$238,0)))</f>
        <v/>
      </c>
      <c r="O175" s="5" t="str">
        <f>IF(OR($A175="",Input_Day1!O184=""),"",INDEX(Input_Day1!O$12:O$238,MATCH(IF(Input_Day1!$AG184="","",SMALL(Input_Day1!$AD$12:$AD$238,Input_Day1!$AG184)),Input_Day1!$AD$12:'Input_Day1'!$AD$238,0)))</f>
        <v/>
      </c>
      <c r="P175" s="1" t="str">
        <f>IF($A175="","",INDEX(Input_Day1!P$12:P$238,MATCH(IF(Input_Day1!$AG184="","",SMALL(Input_Day1!$AD$12:$AD$238,Input_Day1!$AG184)),Input_Day1!$AD$12:'Input_Day1'!$AD$238,0)))</f>
        <v/>
      </c>
      <c r="Q175" s="4" t="str">
        <f>IF($A175="","",INDEX(Input_Day1!Q$12:Q$238,MATCH(IF(Input_Day1!$AG184="","",SMALL(Input_Day1!$AD$12:$AD$238,Input_Day1!$AG184)),Input_Day1!$AD$12:'Input_Day1'!$AD$238,0)))</f>
        <v/>
      </c>
      <c r="R175" s="5" t="str">
        <f>IF(OR($A175="",Input_Day1!R184=""),"",INDEX(Input_Day1!R$12:R$238,MATCH(IF(Input_Day1!$AG184="","",SMALL(Input_Day1!$AD$12:$AD$238,Input_Day1!$AG184)),Input_Day1!$AD$12:'Input_Day1'!$AD$238,0)))</f>
        <v/>
      </c>
      <c r="S175" s="1" t="str">
        <f>IF($A175="","",INDEX(Input_Day1!S$12:S$238,MATCH(IF(Input_Day1!$AG184="","",SMALL(Input_Day1!$AD$12:$AD$238,Input_Day1!$AG184)),Input_Day1!$AD$12:'Input_Day1'!$AD$238,0)))</f>
        <v/>
      </c>
      <c r="T175" s="4" t="str">
        <f>IF($A175="","",INDEX(Input_Day1!T$12:T$238,MATCH(IF(Input_Day1!$AG184="","",SMALL(Input_Day1!$AD$12:$AD$238,Input_Day1!$AG184)),Input_Day1!$AD$12:'Input_Day1'!$AD$238,0)))</f>
        <v/>
      </c>
      <c r="U175" s="5" t="str">
        <f>IF(OR($A175="",Input_Day1!U184=""),"",INDEX(Input_Day1!U$12:U$238,MATCH(IF(Input_Day1!$AG184="","",SMALL(Input_Day1!$AD$12:$AD$238,Input_Day1!$AG184)),Input_Day1!$AD$12:'Input_Day1'!$AD$238,0)))</f>
        <v/>
      </c>
      <c r="V175" s="1" t="str">
        <f>IF($A175="","",INDEX(Input_Day1!V$12:V$238,MATCH(IF(Input_Day1!$AG184="","",SMALL(Input_Day1!$AD$12:$AD$238,Input_Day1!$AG184)),Input_Day1!$AD$12:'Input_Day1'!$AD$238,0)))</f>
        <v/>
      </c>
      <c r="W175" s="4" t="str">
        <f>IF($A175="","",INDEX(Input_Day1!W$12:W$238,MATCH(IF(Input_Day1!$AG184="","",SMALL(Input_Day1!$AD$12:$AD$238,Input_Day1!$AG184)),Input_Day1!$AD$12:'Input_Day1'!$AD$238,0)))</f>
        <v/>
      </c>
      <c r="X175" s="5" t="str">
        <f>IF(OR($A175="",Input_Day1!X184=""),"",INDEX(Input_Day1!X$12:X$238,MATCH(IF(Input_Day1!$AG184="","",SMALL(Input_Day1!$AD$12:$AD$238,Input_Day1!$AG184)),Input_Day1!$AD$12:'Input_Day1'!$AD$238,0)))</f>
        <v/>
      </c>
      <c r="Y175" s="1" t="str">
        <f>IF($A175="","",INDEX(Input_Day1!Y$12:Y$238,MATCH(IF(Input_Day1!$AG184="","",SMALL(Input_Day1!$AD$12:$AD$238,Input_Day1!$AG184)),Input_Day1!$AD$12:'Input_Day1'!$AD$238,0)))</f>
        <v/>
      </c>
      <c r="Z175" s="1" t="str">
        <f>IF($A175="","",INDEX(Input_Day1!Z$12:Z$238,MATCH(IF(Input_Day1!$AG184="","",SMALL(Input_Day1!$AD$12:$AD$238,Input_Day1!$AG184)),Input_Day1!$AD$12:'Input_Day1'!$AD$238,0)))</f>
        <v/>
      </c>
    </row>
    <row r="176" spans="1:26" x14ac:dyDescent="0.35">
      <c r="A176" s="1" t="str">
        <f>INDEX(Input_Day1!AC$12:AC$238,MATCH(IF(Input_Day1!$AG185="","",SMALL(Input_Day1!$AD$12:$AD$238,Input_Day1!$AG185)),Input_Day1!$AD$12:'Input_Day1'!$AD$238,0))</f>
        <v/>
      </c>
      <c r="B176" s="1" t="str">
        <f>IF($A176="","",INDEX(Input_Day1!A$12:A$238,MATCH(IF(Input_Day1!$AG185="","",SMALL(Input_Day1!$AD$12:$AD$238,Input_Day1!$AG185)),Input_Day1!$AD$12:'Input_Day1'!$AD$238,0)))</f>
        <v/>
      </c>
      <c r="C176" s="1" t="str">
        <f>IF($A176="","",INDEX(Input_Day1!B$12:B$238,MATCH(IF(Input_Day1!$AG185="","",SMALL(Input_Day1!$AD$12:$AD$238,Input_Day1!$AG185)),Input_Day1!$AD$12:'Input_Day1'!$AD$238,0)))</f>
        <v/>
      </c>
      <c r="D176" s="1" t="str">
        <f>IF($A176="","",INDEX(Input_Day1!C$12:C$238,MATCH(IF(Input_Day1!$AG185="","",SMALL(Input_Day1!$AD$12:$AD$238,Input_Day1!$AG185)),Input_Day1!$AD$12:'Input_Day1'!$AD$238,0)))</f>
        <v/>
      </c>
      <c r="E176" s="4" t="str">
        <f>IF($A176="","",INDEX(Input_Day1!D$12:D$238,MATCH(IF(Input_Day1!$AG185="","",SMALL(Input_Day1!$AD$12:$AD$238,Input_Day1!$AG185)),Input_Day1!$AD$12:'Input_Day1'!$AD$238,0)))</f>
        <v/>
      </c>
      <c r="F176" s="5" t="str">
        <f>IF(OR($A176="",Input_Day1!F185=""),"",INDEX(Input_Day1!F$12:F$238,MATCH(IF(Input_Day1!$AG185="","",SMALL(Input_Day1!$AD$12:$AD$238,Input_Day1!$AG185)),Input_Day1!$AD$12:'Input_Day1'!$AD$238,0)))</f>
        <v/>
      </c>
      <c r="G176" s="1" t="str">
        <f>IF($A176="","",INDEX(Input_Day1!G$12:G$238,MATCH(IF(Input_Day1!$AG185="","",SMALL(Input_Day1!$AD$12:$AD$238,Input_Day1!$AG185)),Input_Day1!$AD$12:'Input_Day1'!$AD$238,0)))</f>
        <v/>
      </c>
      <c r="H176" s="4" t="str">
        <f>IF($A176="","",INDEX(Input_Day1!H$12:H$238,MATCH(IF(Input_Day1!$AG185="","",SMALL(Input_Day1!$AD$12:$AD$238,Input_Day1!$AG185)),Input_Day1!$AD$12:'Input_Day1'!$AD$238,0)))</f>
        <v/>
      </c>
      <c r="I176" s="5" t="str">
        <f>IF(OR($A176="",Input_Day1!I185=""),"",INDEX(Input_Day1!I$12:I$238,MATCH(IF(Input_Day1!$AG185="","",SMALL(Input_Day1!$AD$12:$AD$238,Input_Day1!$AG185)),Input_Day1!$AD$12:'Input_Day1'!$AD$238,0)))</f>
        <v/>
      </c>
      <c r="J176" s="1" t="str">
        <f>IF($A176="","",INDEX(Input_Day1!J$12:J$238,MATCH(IF(Input_Day1!$AG185="","",SMALL(Input_Day1!$AD$12:$AD$238,Input_Day1!$AG185)),Input_Day1!$AD$12:'Input_Day1'!$AD$238,0)))</f>
        <v/>
      </c>
      <c r="K176" s="4" t="str">
        <f>IF($A176="","",INDEX(Input_Day1!K$12:K$238,MATCH(IF(Input_Day1!$AG185="","",SMALL(Input_Day1!$AD$12:$AD$238,Input_Day1!$AG185)),Input_Day1!$AD$12:'Input_Day1'!$AD$238,0)))</f>
        <v/>
      </c>
      <c r="L176" s="5" t="str">
        <f>IF(OR($A176="",Input_Day1!L185=""),"",INDEX(Input_Day1!L$12:L$238,MATCH(IF(Input_Day1!$AG185="","",SMALL(Input_Day1!$AD$12:$AD$238,Input_Day1!$AG185)),Input_Day1!$AD$12:'Input_Day1'!$AD$238,0)))</f>
        <v/>
      </c>
      <c r="M176" s="1" t="str">
        <f>IF($A176="","",INDEX(Input_Day1!M$12:M$238,MATCH(IF(Input_Day1!$AG185="","",SMALL(Input_Day1!$AD$12:$AD$238,Input_Day1!$AG185)),Input_Day1!$AD$12:'Input_Day1'!$AD$238,0)))</f>
        <v/>
      </c>
      <c r="N176" s="4" t="str">
        <f>IF($A176="","",INDEX(Input_Day1!N$12:N$238,MATCH(IF(Input_Day1!$AG185="","",SMALL(Input_Day1!$AD$12:$AD$238,Input_Day1!$AG185)),Input_Day1!$AD$12:'Input_Day1'!$AD$238,0)))</f>
        <v/>
      </c>
      <c r="O176" s="5" t="str">
        <f>IF(OR($A176="",Input_Day1!O185=""),"",INDEX(Input_Day1!O$12:O$238,MATCH(IF(Input_Day1!$AG185="","",SMALL(Input_Day1!$AD$12:$AD$238,Input_Day1!$AG185)),Input_Day1!$AD$12:'Input_Day1'!$AD$238,0)))</f>
        <v/>
      </c>
      <c r="P176" s="1" t="str">
        <f>IF($A176="","",INDEX(Input_Day1!P$12:P$238,MATCH(IF(Input_Day1!$AG185="","",SMALL(Input_Day1!$AD$12:$AD$238,Input_Day1!$AG185)),Input_Day1!$AD$12:'Input_Day1'!$AD$238,0)))</f>
        <v/>
      </c>
      <c r="Q176" s="4" t="str">
        <f>IF($A176="","",INDEX(Input_Day1!Q$12:Q$238,MATCH(IF(Input_Day1!$AG185="","",SMALL(Input_Day1!$AD$12:$AD$238,Input_Day1!$AG185)),Input_Day1!$AD$12:'Input_Day1'!$AD$238,0)))</f>
        <v/>
      </c>
      <c r="R176" s="5" t="str">
        <f>IF(OR($A176="",Input_Day1!R185=""),"",INDEX(Input_Day1!R$12:R$238,MATCH(IF(Input_Day1!$AG185="","",SMALL(Input_Day1!$AD$12:$AD$238,Input_Day1!$AG185)),Input_Day1!$AD$12:'Input_Day1'!$AD$238,0)))</f>
        <v/>
      </c>
      <c r="S176" s="1" t="str">
        <f>IF($A176="","",INDEX(Input_Day1!S$12:S$238,MATCH(IF(Input_Day1!$AG185="","",SMALL(Input_Day1!$AD$12:$AD$238,Input_Day1!$AG185)),Input_Day1!$AD$12:'Input_Day1'!$AD$238,0)))</f>
        <v/>
      </c>
      <c r="T176" s="4" t="str">
        <f>IF($A176="","",INDEX(Input_Day1!T$12:T$238,MATCH(IF(Input_Day1!$AG185="","",SMALL(Input_Day1!$AD$12:$AD$238,Input_Day1!$AG185)),Input_Day1!$AD$12:'Input_Day1'!$AD$238,0)))</f>
        <v/>
      </c>
      <c r="U176" s="5" t="str">
        <f>IF(OR($A176="",Input_Day1!U185=""),"",INDEX(Input_Day1!U$12:U$238,MATCH(IF(Input_Day1!$AG185="","",SMALL(Input_Day1!$AD$12:$AD$238,Input_Day1!$AG185)),Input_Day1!$AD$12:'Input_Day1'!$AD$238,0)))</f>
        <v/>
      </c>
      <c r="V176" s="1" t="str">
        <f>IF($A176="","",INDEX(Input_Day1!V$12:V$238,MATCH(IF(Input_Day1!$AG185="","",SMALL(Input_Day1!$AD$12:$AD$238,Input_Day1!$AG185)),Input_Day1!$AD$12:'Input_Day1'!$AD$238,0)))</f>
        <v/>
      </c>
      <c r="W176" s="4" t="str">
        <f>IF($A176="","",INDEX(Input_Day1!W$12:W$238,MATCH(IF(Input_Day1!$AG185="","",SMALL(Input_Day1!$AD$12:$AD$238,Input_Day1!$AG185)),Input_Day1!$AD$12:'Input_Day1'!$AD$238,0)))</f>
        <v/>
      </c>
      <c r="X176" s="5" t="str">
        <f>IF(OR($A176="",Input_Day1!X185=""),"",INDEX(Input_Day1!X$12:X$238,MATCH(IF(Input_Day1!$AG185="","",SMALL(Input_Day1!$AD$12:$AD$238,Input_Day1!$AG185)),Input_Day1!$AD$12:'Input_Day1'!$AD$238,0)))</f>
        <v/>
      </c>
      <c r="Y176" s="1" t="str">
        <f>IF($A176="","",INDEX(Input_Day1!Y$12:Y$238,MATCH(IF(Input_Day1!$AG185="","",SMALL(Input_Day1!$AD$12:$AD$238,Input_Day1!$AG185)),Input_Day1!$AD$12:'Input_Day1'!$AD$238,0)))</f>
        <v/>
      </c>
      <c r="Z176" s="1" t="str">
        <f>IF($A176="","",INDEX(Input_Day1!Z$12:Z$238,MATCH(IF(Input_Day1!$AG185="","",SMALL(Input_Day1!$AD$12:$AD$238,Input_Day1!$AG185)),Input_Day1!$AD$12:'Input_Day1'!$AD$238,0)))</f>
        <v/>
      </c>
    </row>
    <row r="177" spans="1:26" x14ac:dyDescent="0.35">
      <c r="A177" s="1" t="str">
        <f>INDEX(Input_Day1!AC$12:AC$238,MATCH(IF(Input_Day1!$AG186="","",SMALL(Input_Day1!$AD$12:$AD$238,Input_Day1!$AG186)),Input_Day1!$AD$12:'Input_Day1'!$AD$238,0))</f>
        <v/>
      </c>
      <c r="B177" s="1" t="str">
        <f>IF($A177="","",INDEX(Input_Day1!A$12:A$238,MATCH(IF(Input_Day1!$AG186="","",SMALL(Input_Day1!$AD$12:$AD$238,Input_Day1!$AG186)),Input_Day1!$AD$12:'Input_Day1'!$AD$238,0)))</f>
        <v/>
      </c>
      <c r="C177" s="1" t="str">
        <f>IF($A177="","",INDEX(Input_Day1!B$12:B$238,MATCH(IF(Input_Day1!$AG186="","",SMALL(Input_Day1!$AD$12:$AD$238,Input_Day1!$AG186)),Input_Day1!$AD$12:'Input_Day1'!$AD$238,0)))</f>
        <v/>
      </c>
      <c r="D177" s="1" t="str">
        <f>IF($A177="","",INDEX(Input_Day1!C$12:C$238,MATCH(IF(Input_Day1!$AG186="","",SMALL(Input_Day1!$AD$12:$AD$238,Input_Day1!$AG186)),Input_Day1!$AD$12:'Input_Day1'!$AD$238,0)))</f>
        <v/>
      </c>
      <c r="E177" s="4" t="str">
        <f>IF($A177="","",INDEX(Input_Day1!D$12:D$238,MATCH(IF(Input_Day1!$AG186="","",SMALL(Input_Day1!$AD$12:$AD$238,Input_Day1!$AG186)),Input_Day1!$AD$12:'Input_Day1'!$AD$238,0)))</f>
        <v/>
      </c>
      <c r="F177" s="5" t="str">
        <f>IF(OR($A177="",Input_Day1!F186=""),"",INDEX(Input_Day1!F$12:F$238,MATCH(IF(Input_Day1!$AG186="","",SMALL(Input_Day1!$AD$12:$AD$238,Input_Day1!$AG186)),Input_Day1!$AD$12:'Input_Day1'!$AD$238,0)))</f>
        <v/>
      </c>
      <c r="G177" s="1" t="str">
        <f>IF($A177="","",INDEX(Input_Day1!G$12:G$238,MATCH(IF(Input_Day1!$AG186="","",SMALL(Input_Day1!$AD$12:$AD$238,Input_Day1!$AG186)),Input_Day1!$AD$12:'Input_Day1'!$AD$238,0)))</f>
        <v/>
      </c>
      <c r="H177" s="4" t="str">
        <f>IF($A177="","",INDEX(Input_Day1!H$12:H$238,MATCH(IF(Input_Day1!$AG186="","",SMALL(Input_Day1!$AD$12:$AD$238,Input_Day1!$AG186)),Input_Day1!$AD$12:'Input_Day1'!$AD$238,0)))</f>
        <v/>
      </c>
      <c r="I177" s="5" t="str">
        <f>IF(OR($A177="",Input_Day1!I186=""),"",INDEX(Input_Day1!I$12:I$238,MATCH(IF(Input_Day1!$AG186="","",SMALL(Input_Day1!$AD$12:$AD$238,Input_Day1!$AG186)),Input_Day1!$AD$12:'Input_Day1'!$AD$238,0)))</f>
        <v/>
      </c>
      <c r="J177" s="1" t="str">
        <f>IF($A177="","",INDEX(Input_Day1!J$12:J$238,MATCH(IF(Input_Day1!$AG186="","",SMALL(Input_Day1!$AD$12:$AD$238,Input_Day1!$AG186)),Input_Day1!$AD$12:'Input_Day1'!$AD$238,0)))</f>
        <v/>
      </c>
      <c r="K177" s="4" t="str">
        <f>IF($A177="","",INDEX(Input_Day1!K$12:K$238,MATCH(IF(Input_Day1!$AG186="","",SMALL(Input_Day1!$AD$12:$AD$238,Input_Day1!$AG186)),Input_Day1!$AD$12:'Input_Day1'!$AD$238,0)))</f>
        <v/>
      </c>
      <c r="L177" s="5" t="str">
        <f>IF(OR($A177="",Input_Day1!L186=""),"",INDEX(Input_Day1!L$12:L$238,MATCH(IF(Input_Day1!$AG186="","",SMALL(Input_Day1!$AD$12:$AD$238,Input_Day1!$AG186)),Input_Day1!$AD$12:'Input_Day1'!$AD$238,0)))</f>
        <v/>
      </c>
      <c r="M177" s="1" t="str">
        <f>IF($A177="","",INDEX(Input_Day1!M$12:M$238,MATCH(IF(Input_Day1!$AG186="","",SMALL(Input_Day1!$AD$12:$AD$238,Input_Day1!$AG186)),Input_Day1!$AD$12:'Input_Day1'!$AD$238,0)))</f>
        <v/>
      </c>
      <c r="N177" s="4" t="str">
        <f>IF($A177="","",INDEX(Input_Day1!N$12:N$238,MATCH(IF(Input_Day1!$AG186="","",SMALL(Input_Day1!$AD$12:$AD$238,Input_Day1!$AG186)),Input_Day1!$AD$12:'Input_Day1'!$AD$238,0)))</f>
        <v/>
      </c>
      <c r="O177" s="5" t="str">
        <f>IF(OR($A177="",Input_Day1!O186=""),"",INDEX(Input_Day1!O$12:O$238,MATCH(IF(Input_Day1!$AG186="","",SMALL(Input_Day1!$AD$12:$AD$238,Input_Day1!$AG186)),Input_Day1!$AD$12:'Input_Day1'!$AD$238,0)))</f>
        <v/>
      </c>
      <c r="P177" s="1" t="str">
        <f>IF($A177="","",INDEX(Input_Day1!P$12:P$238,MATCH(IF(Input_Day1!$AG186="","",SMALL(Input_Day1!$AD$12:$AD$238,Input_Day1!$AG186)),Input_Day1!$AD$12:'Input_Day1'!$AD$238,0)))</f>
        <v/>
      </c>
      <c r="Q177" s="4" t="str">
        <f>IF($A177="","",INDEX(Input_Day1!Q$12:Q$238,MATCH(IF(Input_Day1!$AG186="","",SMALL(Input_Day1!$AD$12:$AD$238,Input_Day1!$AG186)),Input_Day1!$AD$12:'Input_Day1'!$AD$238,0)))</f>
        <v/>
      </c>
      <c r="R177" s="5" t="str">
        <f>IF(OR($A177="",Input_Day1!R186=""),"",INDEX(Input_Day1!R$12:R$238,MATCH(IF(Input_Day1!$AG186="","",SMALL(Input_Day1!$AD$12:$AD$238,Input_Day1!$AG186)),Input_Day1!$AD$12:'Input_Day1'!$AD$238,0)))</f>
        <v/>
      </c>
      <c r="S177" s="1" t="str">
        <f>IF($A177="","",INDEX(Input_Day1!S$12:S$238,MATCH(IF(Input_Day1!$AG186="","",SMALL(Input_Day1!$AD$12:$AD$238,Input_Day1!$AG186)),Input_Day1!$AD$12:'Input_Day1'!$AD$238,0)))</f>
        <v/>
      </c>
      <c r="T177" s="4" t="str">
        <f>IF($A177="","",INDEX(Input_Day1!T$12:T$238,MATCH(IF(Input_Day1!$AG186="","",SMALL(Input_Day1!$AD$12:$AD$238,Input_Day1!$AG186)),Input_Day1!$AD$12:'Input_Day1'!$AD$238,0)))</f>
        <v/>
      </c>
      <c r="U177" s="5" t="str">
        <f>IF(OR($A177="",Input_Day1!U186=""),"",INDEX(Input_Day1!U$12:U$238,MATCH(IF(Input_Day1!$AG186="","",SMALL(Input_Day1!$AD$12:$AD$238,Input_Day1!$AG186)),Input_Day1!$AD$12:'Input_Day1'!$AD$238,0)))</f>
        <v/>
      </c>
      <c r="V177" s="1" t="str">
        <f>IF($A177="","",INDEX(Input_Day1!V$12:V$238,MATCH(IF(Input_Day1!$AG186="","",SMALL(Input_Day1!$AD$12:$AD$238,Input_Day1!$AG186)),Input_Day1!$AD$12:'Input_Day1'!$AD$238,0)))</f>
        <v/>
      </c>
      <c r="W177" s="4" t="str">
        <f>IF($A177="","",INDEX(Input_Day1!W$12:W$238,MATCH(IF(Input_Day1!$AG186="","",SMALL(Input_Day1!$AD$12:$AD$238,Input_Day1!$AG186)),Input_Day1!$AD$12:'Input_Day1'!$AD$238,0)))</f>
        <v/>
      </c>
      <c r="X177" s="5" t="str">
        <f>IF(OR($A177="",Input_Day1!X186=""),"",INDEX(Input_Day1!X$12:X$238,MATCH(IF(Input_Day1!$AG186="","",SMALL(Input_Day1!$AD$12:$AD$238,Input_Day1!$AG186)),Input_Day1!$AD$12:'Input_Day1'!$AD$238,0)))</f>
        <v/>
      </c>
      <c r="Y177" s="1" t="str">
        <f>IF($A177="","",INDEX(Input_Day1!Y$12:Y$238,MATCH(IF(Input_Day1!$AG186="","",SMALL(Input_Day1!$AD$12:$AD$238,Input_Day1!$AG186)),Input_Day1!$AD$12:'Input_Day1'!$AD$238,0)))</f>
        <v/>
      </c>
      <c r="Z177" s="1" t="str">
        <f>IF($A177="","",INDEX(Input_Day1!Z$12:Z$238,MATCH(IF(Input_Day1!$AG186="","",SMALL(Input_Day1!$AD$12:$AD$238,Input_Day1!$AG186)),Input_Day1!$AD$12:'Input_Day1'!$AD$238,0)))</f>
        <v/>
      </c>
    </row>
    <row r="178" spans="1:26" x14ac:dyDescent="0.35">
      <c r="A178" s="1" t="str">
        <f>INDEX(Input_Day1!AC$12:AC$238,MATCH(IF(Input_Day1!$AG187="","",SMALL(Input_Day1!$AD$12:$AD$238,Input_Day1!$AG187)),Input_Day1!$AD$12:'Input_Day1'!$AD$238,0))</f>
        <v/>
      </c>
      <c r="B178" s="1" t="str">
        <f>IF($A178="","",INDEX(Input_Day1!A$12:A$238,MATCH(IF(Input_Day1!$AG187="","",SMALL(Input_Day1!$AD$12:$AD$238,Input_Day1!$AG187)),Input_Day1!$AD$12:'Input_Day1'!$AD$238,0)))</f>
        <v/>
      </c>
      <c r="C178" s="1" t="str">
        <f>IF($A178="","",INDEX(Input_Day1!B$12:B$238,MATCH(IF(Input_Day1!$AG187="","",SMALL(Input_Day1!$AD$12:$AD$238,Input_Day1!$AG187)),Input_Day1!$AD$12:'Input_Day1'!$AD$238,0)))</f>
        <v/>
      </c>
      <c r="D178" s="1" t="str">
        <f>IF($A178="","",INDEX(Input_Day1!C$12:C$238,MATCH(IF(Input_Day1!$AG187="","",SMALL(Input_Day1!$AD$12:$AD$238,Input_Day1!$AG187)),Input_Day1!$AD$12:'Input_Day1'!$AD$238,0)))</f>
        <v/>
      </c>
      <c r="E178" s="4" t="str">
        <f>IF($A178="","",INDEX(Input_Day1!D$12:D$238,MATCH(IF(Input_Day1!$AG187="","",SMALL(Input_Day1!$AD$12:$AD$238,Input_Day1!$AG187)),Input_Day1!$AD$12:'Input_Day1'!$AD$238,0)))</f>
        <v/>
      </c>
      <c r="F178" s="5" t="str">
        <f>IF(OR($A178="",Input_Day1!F187=""),"",INDEX(Input_Day1!F$12:F$238,MATCH(IF(Input_Day1!$AG187="","",SMALL(Input_Day1!$AD$12:$AD$238,Input_Day1!$AG187)),Input_Day1!$AD$12:'Input_Day1'!$AD$238,0)))</f>
        <v/>
      </c>
      <c r="G178" s="1" t="str">
        <f>IF($A178="","",INDEX(Input_Day1!G$12:G$238,MATCH(IF(Input_Day1!$AG187="","",SMALL(Input_Day1!$AD$12:$AD$238,Input_Day1!$AG187)),Input_Day1!$AD$12:'Input_Day1'!$AD$238,0)))</f>
        <v/>
      </c>
      <c r="H178" s="4" t="str">
        <f>IF($A178="","",INDEX(Input_Day1!H$12:H$238,MATCH(IF(Input_Day1!$AG187="","",SMALL(Input_Day1!$AD$12:$AD$238,Input_Day1!$AG187)),Input_Day1!$AD$12:'Input_Day1'!$AD$238,0)))</f>
        <v/>
      </c>
      <c r="I178" s="5" t="str">
        <f>IF(OR($A178="",Input_Day1!I187=""),"",INDEX(Input_Day1!I$12:I$238,MATCH(IF(Input_Day1!$AG187="","",SMALL(Input_Day1!$AD$12:$AD$238,Input_Day1!$AG187)),Input_Day1!$AD$12:'Input_Day1'!$AD$238,0)))</f>
        <v/>
      </c>
      <c r="J178" s="1" t="str">
        <f>IF($A178="","",INDEX(Input_Day1!J$12:J$238,MATCH(IF(Input_Day1!$AG187="","",SMALL(Input_Day1!$AD$12:$AD$238,Input_Day1!$AG187)),Input_Day1!$AD$12:'Input_Day1'!$AD$238,0)))</f>
        <v/>
      </c>
      <c r="K178" s="4" t="str">
        <f>IF($A178="","",INDEX(Input_Day1!K$12:K$238,MATCH(IF(Input_Day1!$AG187="","",SMALL(Input_Day1!$AD$12:$AD$238,Input_Day1!$AG187)),Input_Day1!$AD$12:'Input_Day1'!$AD$238,0)))</f>
        <v/>
      </c>
      <c r="L178" s="5" t="str">
        <f>IF(OR($A178="",Input_Day1!L187=""),"",INDEX(Input_Day1!L$12:L$238,MATCH(IF(Input_Day1!$AG187="","",SMALL(Input_Day1!$AD$12:$AD$238,Input_Day1!$AG187)),Input_Day1!$AD$12:'Input_Day1'!$AD$238,0)))</f>
        <v/>
      </c>
      <c r="M178" s="1" t="str">
        <f>IF($A178="","",INDEX(Input_Day1!M$12:M$238,MATCH(IF(Input_Day1!$AG187="","",SMALL(Input_Day1!$AD$12:$AD$238,Input_Day1!$AG187)),Input_Day1!$AD$12:'Input_Day1'!$AD$238,0)))</f>
        <v/>
      </c>
      <c r="N178" s="4" t="str">
        <f>IF($A178="","",INDEX(Input_Day1!N$12:N$238,MATCH(IF(Input_Day1!$AG187="","",SMALL(Input_Day1!$AD$12:$AD$238,Input_Day1!$AG187)),Input_Day1!$AD$12:'Input_Day1'!$AD$238,0)))</f>
        <v/>
      </c>
      <c r="O178" s="5" t="str">
        <f>IF(OR($A178="",Input_Day1!O187=""),"",INDEX(Input_Day1!O$12:O$238,MATCH(IF(Input_Day1!$AG187="","",SMALL(Input_Day1!$AD$12:$AD$238,Input_Day1!$AG187)),Input_Day1!$AD$12:'Input_Day1'!$AD$238,0)))</f>
        <v/>
      </c>
      <c r="P178" s="1" t="str">
        <f>IF($A178="","",INDEX(Input_Day1!P$12:P$238,MATCH(IF(Input_Day1!$AG187="","",SMALL(Input_Day1!$AD$12:$AD$238,Input_Day1!$AG187)),Input_Day1!$AD$12:'Input_Day1'!$AD$238,0)))</f>
        <v/>
      </c>
      <c r="Q178" s="4" t="str">
        <f>IF($A178="","",INDEX(Input_Day1!Q$12:Q$238,MATCH(IF(Input_Day1!$AG187="","",SMALL(Input_Day1!$AD$12:$AD$238,Input_Day1!$AG187)),Input_Day1!$AD$12:'Input_Day1'!$AD$238,0)))</f>
        <v/>
      </c>
      <c r="R178" s="5" t="str">
        <f>IF(OR($A178="",Input_Day1!R187=""),"",INDEX(Input_Day1!R$12:R$238,MATCH(IF(Input_Day1!$AG187="","",SMALL(Input_Day1!$AD$12:$AD$238,Input_Day1!$AG187)),Input_Day1!$AD$12:'Input_Day1'!$AD$238,0)))</f>
        <v/>
      </c>
      <c r="S178" s="1" t="str">
        <f>IF($A178="","",INDEX(Input_Day1!S$12:S$238,MATCH(IF(Input_Day1!$AG187="","",SMALL(Input_Day1!$AD$12:$AD$238,Input_Day1!$AG187)),Input_Day1!$AD$12:'Input_Day1'!$AD$238,0)))</f>
        <v/>
      </c>
      <c r="T178" s="4" t="str">
        <f>IF($A178="","",INDEX(Input_Day1!T$12:T$238,MATCH(IF(Input_Day1!$AG187="","",SMALL(Input_Day1!$AD$12:$AD$238,Input_Day1!$AG187)),Input_Day1!$AD$12:'Input_Day1'!$AD$238,0)))</f>
        <v/>
      </c>
      <c r="U178" s="5" t="str">
        <f>IF(OR($A178="",Input_Day1!U187=""),"",INDEX(Input_Day1!U$12:U$238,MATCH(IF(Input_Day1!$AG187="","",SMALL(Input_Day1!$AD$12:$AD$238,Input_Day1!$AG187)),Input_Day1!$AD$12:'Input_Day1'!$AD$238,0)))</f>
        <v/>
      </c>
      <c r="V178" s="1" t="str">
        <f>IF($A178="","",INDEX(Input_Day1!V$12:V$238,MATCH(IF(Input_Day1!$AG187="","",SMALL(Input_Day1!$AD$12:$AD$238,Input_Day1!$AG187)),Input_Day1!$AD$12:'Input_Day1'!$AD$238,0)))</f>
        <v/>
      </c>
      <c r="W178" s="4" t="str">
        <f>IF($A178="","",INDEX(Input_Day1!W$12:W$238,MATCH(IF(Input_Day1!$AG187="","",SMALL(Input_Day1!$AD$12:$AD$238,Input_Day1!$AG187)),Input_Day1!$AD$12:'Input_Day1'!$AD$238,0)))</f>
        <v/>
      </c>
      <c r="X178" s="5" t="str">
        <f>IF(OR($A178="",Input_Day1!X187=""),"",INDEX(Input_Day1!X$12:X$238,MATCH(IF(Input_Day1!$AG187="","",SMALL(Input_Day1!$AD$12:$AD$238,Input_Day1!$AG187)),Input_Day1!$AD$12:'Input_Day1'!$AD$238,0)))</f>
        <v/>
      </c>
      <c r="Y178" s="1" t="str">
        <f>IF($A178="","",INDEX(Input_Day1!Y$12:Y$238,MATCH(IF(Input_Day1!$AG187="","",SMALL(Input_Day1!$AD$12:$AD$238,Input_Day1!$AG187)),Input_Day1!$AD$12:'Input_Day1'!$AD$238,0)))</f>
        <v/>
      </c>
      <c r="Z178" s="1" t="str">
        <f>IF($A178="","",INDEX(Input_Day1!Z$12:Z$238,MATCH(IF(Input_Day1!$AG187="","",SMALL(Input_Day1!$AD$12:$AD$238,Input_Day1!$AG187)),Input_Day1!$AD$12:'Input_Day1'!$AD$238,0)))</f>
        <v/>
      </c>
    </row>
    <row r="179" spans="1:26" x14ac:dyDescent="0.35">
      <c r="A179" s="1" t="str">
        <f>INDEX(Input_Day1!AC$12:AC$238,MATCH(IF(Input_Day1!$AG188="","",SMALL(Input_Day1!$AD$12:$AD$238,Input_Day1!$AG188)),Input_Day1!$AD$12:'Input_Day1'!$AD$238,0))</f>
        <v/>
      </c>
      <c r="B179" s="1" t="str">
        <f>IF($A179="","",INDEX(Input_Day1!A$12:A$238,MATCH(IF(Input_Day1!$AG188="","",SMALL(Input_Day1!$AD$12:$AD$238,Input_Day1!$AG188)),Input_Day1!$AD$12:'Input_Day1'!$AD$238,0)))</f>
        <v/>
      </c>
      <c r="C179" s="1" t="str">
        <f>IF($A179="","",INDEX(Input_Day1!B$12:B$238,MATCH(IF(Input_Day1!$AG188="","",SMALL(Input_Day1!$AD$12:$AD$238,Input_Day1!$AG188)),Input_Day1!$AD$12:'Input_Day1'!$AD$238,0)))</f>
        <v/>
      </c>
      <c r="D179" s="1" t="str">
        <f>IF($A179="","",INDEX(Input_Day1!C$12:C$238,MATCH(IF(Input_Day1!$AG188="","",SMALL(Input_Day1!$AD$12:$AD$238,Input_Day1!$AG188)),Input_Day1!$AD$12:'Input_Day1'!$AD$238,0)))</f>
        <v/>
      </c>
      <c r="E179" s="4" t="str">
        <f>IF($A179="","",INDEX(Input_Day1!D$12:D$238,MATCH(IF(Input_Day1!$AG188="","",SMALL(Input_Day1!$AD$12:$AD$238,Input_Day1!$AG188)),Input_Day1!$AD$12:'Input_Day1'!$AD$238,0)))</f>
        <v/>
      </c>
      <c r="F179" s="5" t="str">
        <f>IF(OR($A179="",Input_Day1!F188=""),"",INDEX(Input_Day1!F$12:F$238,MATCH(IF(Input_Day1!$AG188="","",SMALL(Input_Day1!$AD$12:$AD$238,Input_Day1!$AG188)),Input_Day1!$AD$12:'Input_Day1'!$AD$238,0)))</f>
        <v/>
      </c>
      <c r="G179" s="1" t="str">
        <f>IF($A179="","",INDEX(Input_Day1!G$12:G$238,MATCH(IF(Input_Day1!$AG188="","",SMALL(Input_Day1!$AD$12:$AD$238,Input_Day1!$AG188)),Input_Day1!$AD$12:'Input_Day1'!$AD$238,0)))</f>
        <v/>
      </c>
      <c r="H179" s="4" t="str">
        <f>IF($A179="","",INDEX(Input_Day1!H$12:H$238,MATCH(IF(Input_Day1!$AG188="","",SMALL(Input_Day1!$AD$12:$AD$238,Input_Day1!$AG188)),Input_Day1!$AD$12:'Input_Day1'!$AD$238,0)))</f>
        <v/>
      </c>
      <c r="I179" s="5" t="str">
        <f>IF(OR($A179="",Input_Day1!I188=""),"",INDEX(Input_Day1!I$12:I$238,MATCH(IF(Input_Day1!$AG188="","",SMALL(Input_Day1!$AD$12:$AD$238,Input_Day1!$AG188)),Input_Day1!$AD$12:'Input_Day1'!$AD$238,0)))</f>
        <v/>
      </c>
      <c r="J179" s="1" t="str">
        <f>IF($A179="","",INDEX(Input_Day1!J$12:J$238,MATCH(IF(Input_Day1!$AG188="","",SMALL(Input_Day1!$AD$12:$AD$238,Input_Day1!$AG188)),Input_Day1!$AD$12:'Input_Day1'!$AD$238,0)))</f>
        <v/>
      </c>
      <c r="K179" s="4" t="str">
        <f>IF($A179="","",INDEX(Input_Day1!K$12:K$238,MATCH(IF(Input_Day1!$AG188="","",SMALL(Input_Day1!$AD$12:$AD$238,Input_Day1!$AG188)),Input_Day1!$AD$12:'Input_Day1'!$AD$238,0)))</f>
        <v/>
      </c>
      <c r="L179" s="5" t="str">
        <f>IF(OR($A179="",Input_Day1!L188=""),"",INDEX(Input_Day1!L$12:L$238,MATCH(IF(Input_Day1!$AG188="","",SMALL(Input_Day1!$AD$12:$AD$238,Input_Day1!$AG188)),Input_Day1!$AD$12:'Input_Day1'!$AD$238,0)))</f>
        <v/>
      </c>
      <c r="M179" s="1" t="str">
        <f>IF($A179="","",INDEX(Input_Day1!M$12:M$238,MATCH(IF(Input_Day1!$AG188="","",SMALL(Input_Day1!$AD$12:$AD$238,Input_Day1!$AG188)),Input_Day1!$AD$12:'Input_Day1'!$AD$238,0)))</f>
        <v/>
      </c>
      <c r="N179" s="4" t="str">
        <f>IF($A179="","",INDEX(Input_Day1!N$12:N$238,MATCH(IF(Input_Day1!$AG188="","",SMALL(Input_Day1!$AD$12:$AD$238,Input_Day1!$AG188)),Input_Day1!$AD$12:'Input_Day1'!$AD$238,0)))</f>
        <v/>
      </c>
      <c r="O179" s="5" t="str">
        <f>IF(OR($A179="",Input_Day1!O188=""),"",INDEX(Input_Day1!O$12:O$238,MATCH(IF(Input_Day1!$AG188="","",SMALL(Input_Day1!$AD$12:$AD$238,Input_Day1!$AG188)),Input_Day1!$AD$12:'Input_Day1'!$AD$238,0)))</f>
        <v/>
      </c>
      <c r="P179" s="1" t="str">
        <f>IF($A179="","",INDEX(Input_Day1!P$12:P$238,MATCH(IF(Input_Day1!$AG188="","",SMALL(Input_Day1!$AD$12:$AD$238,Input_Day1!$AG188)),Input_Day1!$AD$12:'Input_Day1'!$AD$238,0)))</f>
        <v/>
      </c>
      <c r="Q179" s="4" t="str">
        <f>IF($A179="","",INDEX(Input_Day1!Q$12:Q$238,MATCH(IF(Input_Day1!$AG188="","",SMALL(Input_Day1!$AD$12:$AD$238,Input_Day1!$AG188)),Input_Day1!$AD$12:'Input_Day1'!$AD$238,0)))</f>
        <v/>
      </c>
      <c r="R179" s="5" t="str">
        <f>IF(OR($A179="",Input_Day1!R188=""),"",INDEX(Input_Day1!R$12:R$238,MATCH(IF(Input_Day1!$AG188="","",SMALL(Input_Day1!$AD$12:$AD$238,Input_Day1!$AG188)),Input_Day1!$AD$12:'Input_Day1'!$AD$238,0)))</f>
        <v/>
      </c>
      <c r="S179" s="1" t="str">
        <f>IF($A179="","",INDEX(Input_Day1!S$12:S$238,MATCH(IF(Input_Day1!$AG188="","",SMALL(Input_Day1!$AD$12:$AD$238,Input_Day1!$AG188)),Input_Day1!$AD$12:'Input_Day1'!$AD$238,0)))</f>
        <v/>
      </c>
      <c r="T179" s="4" t="str">
        <f>IF($A179="","",INDEX(Input_Day1!T$12:T$238,MATCH(IF(Input_Day1!$AG188="","",SMALL(Input_Day1!$AD$12:$AD$238,Input_Day1!$AG188)),Input_Day1!$AD$12:'Input_Day1'!$AD$238,0)))</f>
        <v/>
      </c>
      <c r="U179" s="5" t="str">
        <f>IF(OR($A179="",Input_Day1!U188=""),"",INDEX(Input_Day1!U$12:U$238,MATCH(IF(Input_Day1!$AG188="","",SMALL(Input_Day1!$AD$12:$AD$238,Input_Day1!$AG188)),Input_Day1!$AD$12:'Input_Day1'!$AD$238,0)))</f>
        <v/>
      </c>
      <c r="V179" s="1" t="str">
        <f>IF($A179="","",INDEX(Input_Day1!V$12:V$238,MATCH(IF(Input_Day1!$AG188="","",SMALL(Input_Day1!$AD$12:$AD$238,Input_Day1!$AG188)),Input_Day1!$AD$12:'Input_Day1'!$AD$238,0)))</f>
        <v/>
      </c>
      <c r="W179" s="4" t="str">
        <f>IF($A179="","",INDEX(Input_Day1!W$12:W$238,MATCH(IF(Input_Day1!$AG188="","",SMALL(Input_Day1!$AD$12:$AD$238,Input_Day1!$AG188)),Input_Day1!$AD$12:'Input_Day1'!$AD$238,0)))</f>
        <v/>
      </c>
      <c r="X179" s="5" t="str">
        <f>IF(OR($A179="",Input_Day1!X188=""),"",INDEX(Input_Day1!X$12:X$238,MATCH(IF(Input_Day1!$AG188="","",SMALL(Input_Day1!$AD$12:$AD$238,Input_Day1!$AG188)),Input_Day1!$AD$12:'Input_Day1'!$AD$238,0)))</f>
        <v/>
      </c>
      <c r="Y179" s="1" t="str">
        <f>IF($A179="","",INDEX(Input_Day1!Y$12:Y$238,MATCH(IF(Input_Day1!$AG188="","",SMALL(Input_Day1!$AD$12:$AD$238,Input_Day1!$AG188)),Input_Day1!$AD$12:'Input_Day1'!$AD$238,0)))</f>
        <v/>
      </c>
      <c r="Z179" s="1" t="str">
        <f>IF($A179="","",INDEX(Input_Day1!Z$12:Z$238,MATCH(IF(Input_Day1!$AG188="","",SMALL(Input_Day1!$AD$12:$AD$238,Input_Day1!$AG188)),Input_Day1!$AD$12:'Input_Day1'!$AD$238,0)))</f>
        <v/>
      </c>
    </row>
    <row r="180" spans="1:26" x14ac:dyDescent="0.35">
      <c r="A180" s="1" t="str">
        <f>INDEX(Input_Day1!AC$12:AC$238,MATCH(IF(Input_Day1!$AG189="","",SMALL(Input_Day1!$AD$12:$AD$238,Input_Day1!$AG189)),Input_Day1!$AD$12:'Input_Day1'!$AD$238,0))</f>
        <v/>
      </c>
      <c r="B180" s="1" t="str">
        <f>IF($A180="","",INDEX(Input_Day1!A$12:A$238,MATCH(IF(Input_Day1!$AG189="","",SMALL(Input_Day1!$AD$12:$AD$238,Input_Day1!$AG189)),Input_Day1!$AD$12:'Input_Day1'!$AD$238,0)))</f>
        <v/>
      </c>
      <c r="C180" s="1" t="str">
        <f>IF($A180="","",INDEX(Input_Day1!B$12:B$238,MATCH(IF(Input_Day1!$AG189="","",SMALL(Input_Day1!$AD$12:$AD$238,Input_Day1!$AG189)),Input_Day1!$AD$12:'Input_Day1'!$AD$238,0)))</f>
        <v/>
      </c>
      <c r="D180" s="1" t="str">
        <f>IF($A180="","",INDEX(Input_Day1!C$12:C$238,MATCH(IF(Input_Day1!$AG189="","",SMALL(Input_Day1!$AD$12:$AD$238,Input_Day1!$AG189)),Input_Day1!$AD$12:'Input_Day1'!$AD$238,0)))</f>
        <v/>
      </c>
      <c r="E180" s="4" t="str">
        <f>IF($A180="","",INDEX(Input_Day1!D$12:D$238,MATCH(IF(Input_Day1!$AG189="","",SMALL(Input_Day1!$AD$12:$AD$238,Input_Day1!$AG189)),Input_Day1!$AD$12:'Input_Day1'!$AD$238,0)))</f>
        <v/>
      </c>
      <c r="F180" s="5" t="str">
        <f>IF(OR($A180="",Input_Day1!F189=""),"",INDEX(Input_Day1!F$12:F$238,MATCH(IF(Input_Day1!$AG189="","",SMALL(Input_Day1!$AD$12:$AD$238,Input_Day1!$AG189)),Input_Day1!$AD$12:'Input_Day1'!$AD$238,0)))</f>
        <v/>
      </c>
      <c r="G180" s="1" t="str">
        <f>IF($A180="","",INDEX(Input_Day1!G$12:G$238,MATCH(IF(Input_Day1!$AG189="","",SMALL(Input_Day1!$AD$12:$AD$238,Input_Day1!$AG189)),Input_Day1!$AD$12:'Input_Day1'!$AD$238,0)))</f>
        <v/>
      </c>
      <c r="H180" s="4" t="str">
        <f>IF($A180="","",INDEX(Input_Day1!H$12:H$238,MATCH(IF(Input_Day1!$AG189="","",SMALL(Input_Day1!$AD$12:$AD$238,Input_Day1!$AG189)),Input_Day1!$AD$12:'Input_Day1'!$AD$238,0)))</f>
        <v/>
      </c>
      <c r="I180" s="5" t="str">
        <f>IF(OR($A180="",Input_Day1!I189=""),"",INDEX(Input_Day1!I$12:I$238,MATCH(IF(Input_Day1!$AG189="","",SMALL(Input_Day1!$AD$12:$AD$238,Input_Day1!$AG189)),Input_Day1!$AD$12:'Input_Day1'!$AD$238,0)))</f>
        <v/>
      </c>
      <c r="J180" s="1" t="str">
        <f>IF($A180="","",INDEX(Input_Day1!J$12:J$238,MATCH(IF(Input_Day1!$AG189="","",SMALL(Input_Day1!$AD$12:$AD$238,Input_Day1!$AG189)),Input_Day1!$AD$12:'Input_Day1'!$AD$238,0)))</f>
        <v/>
      </c>
      <c r="K180" s="4" t="str">
        <f>IF($A180="","",INDEX(Input_Day1!K$12:K$238,MATCH(IF(Input_Day1!$AG189="","",SMALL(Input_Day1!$AD$12:$AD$238,Input_Day1!$AG189)),Input_Day1!$AD$12:'Input_Day1'!$AD$238,0)))</f>
        <v/>
      </c>
      <c r="L180" s="5" t="str">
        <f>IF(OR($A180="",Input_Day1!L189=""),"",INDEX(Input_Day1!L$12:L$238,MATCH(IF(Input_Day1!$AG189="","",SMALL(Input_Day1!$AD$12:$AD$238,Input_Day1!$AG189)),Input_Day1!$AD$12:'Input_Day1'!$AD$238,0)))</f>
        <v/>
      </c>
      <c r="M180" s="1" t="str">
        <f>IF($A180="","",INDEX(Input_Day1!M$12:M$238,MATCH(IF(Input_Day1!$AG189="","",SMALL(Input_Day1!$AD$12:$AD$238,Input_Day1!$AG189)),Input_Day1!$AD$12:'Input_Day1'!$AD$238,0)))</f>
        <v/>
      </c>
      <c r="N180" s="4" t="str">
        <f>IF($A180="","",INDEX(Input_Day1!N$12:N$238,MATCH(IF(Input_Day1!$AG189="","",SMALL(Input_Day1!$AD$12:$AD$238,Input_Day1!$AG189)),Input_Day1!$AD$12:'Input_Day1'!$AD$238,0)))</f>
        <v/>
      </c>
      <c r="O180" s="5" t="str">
        <f>IF(OR($A180="",Input_Day1!O189=""),"",INDEX(Input_Day1!O$12:O$238,MATCH(IF(Input_Day1!$AG189="","",SMALL(Input_Day1!$AD$12:$AD$238,Input_Day1!$AG189)),Input_Day1!$AD$12:'Input_Day1'!$AD$238,0)))</f>
        <v/>
      </c>
      <c r="P180" s="1" t="str">
        <f>IF($A180="","",INDEX(Input_Day1!P$12:P$238,MATCH(IF(Input_Day1!$AG189="","",SMALL(Input_Day1!$AD$12:$AD$238,Input_Day1!$AG189)),Input_Day1!$AD$12:'Input_Day1'!$AD$238,0)))</f>
        <v/>
      </c>
      <c r="Q180" s="4" t="str">
        <f>IF($A180="","",INDEX(Input_Day1!Q$12:Q$238,MATCH(IF(Input_Day1!$AG189="","",SMALL(Input_Day1!$AD$12:$AD$238,Input_Day1!$AG189)),Input_Day1!$AD$12:'Input_Day1'!$AD$238,0)))</f>
        <v/>
      </c>
      <c r="R180" s="5" t="str">
        <f>IF(OR($A180="",Input_Day1!R189=""),"",INDEX(Input_Day1!R$12:R$238,MATCH(IF(Input_Day1!$AG189="","",SMALL(Input_Day1!$AD$12:$AD$238,Input_Day1!$AG189)),Input_Day1!$AD$12:'Input_Day1'!$AD$238,0)))</f>
        <v/>
      </c>
      <c r="S180" s="1" t="str">
        <f>IF($A180="","",INDEX(Input_Day1!S$12:S$238,MATCH(IF(Input_Day1!$AG189="","",SMALL(Input_Day1!$AD$12:$AD$238,Input_Day1!$AG189)),Input_Day1!$AD$12:'Input_Day1'!$AD$238,0)))</f>
        <v/>
      </c>
      <c r="T180" s="4" t="str">
        <f>IF($A180="","",INDEX(Input_Day1!T$12:T$238,MATCH(IF(Input_Day1!$AG189="","",SMALL(Input_Day1!$AD$12:$AD$238,Input_Day1!$AG189)),Input_Day1!$AD$12:'Input_Day1'!$AD$238,0)))</f>
        <v/>
      </c>
      <c r="U180" s="5" t="str">
        <f>IF(OR($A180="",Input_Day1!U189=""),"",INDEX(Input_Day1!U$12:U$238,MATCH(IF(Input_Day1!$AG189="","",SMALL(Input_Day1!$AD$12:$AD$238,Input_Day1!$AG189)),Input_Day1!$AD$12:'Input_Day1'!$AD$238,0)))</f>
        <v/>
      </c>
      <c r="V180" s="1" t="str">
        <f>IF($A180="","",INDEX(Input_Day1!V$12:V$238,MATCH(IF(Input_Day1!$AG189="","",SMALL(Input_Day1!$AD$12:$AD$238,Input_Day1!$AG189)),Input_Day1!$AD$12:'Input_Day1'!$AD$238,0)))</f>
        <v/>
      </c>
      <c r="W180" s="4" t="str">
        <f>IF($A180="","",INDEX(Input_Day1!W$12:W$238,MATCH(IF(Input_Day1!$AG189="","",SMALL(Input_Day1!$AD$12:$AD$238,Input_Day1!$AG189)),Input_Day1!$AD$12:'Input_Day1'!$AD$238,0)))</f>
        <v/>
      </c>
      <c r="X180" s="5" t="str">
        <f>IF(OR($A180="",Input_Day1!X189=""),"",INDEX(Input_Day1!X$12:X$238,MATCH(IF(Input_Day1!$AG189="","",SMALL(Input_Day1!$AD$12:$AD$238,Input_Day1!$AG189)),Input_Day1!$AD$12:'Input_Day1'!$AD$238,0)))</f>
        <v/>
      </c>
      <c r="Y180" s="1" t="str">
        <f>IF($A180="","",INDEX(Input_Day1!Y$12:Y$238,MATCH(IF(Input_Day1!$AG189="","",SMALL(Input_Day1!$AD$12:$AD$238,Input_Day1!$AG189)),Input_Day1!$AD$12:'Input_Day1'!$AD$238,0)))</f>
        <v/>
      </c>
      <c r="Z180" s="1" t="str">
        <f>IF($A180="","",INDEX(Input_Day1!Z$12:Z$238,MATCH(IF(Input_Day1!$AG189="","",SMALL(Input_Day1!$AD$12:$AD$238,Input_Day1!$AG189)),Input_Day1!$AD$12:'Input_Day1'!$AD$238,0)))</f>
        <v/>
      </c>
    </row>
    <row r="181" spans="1:26" x14ac:dyDescent="0.35">
      <c r="A181" s="1" t="str">
        <f>INDEX(Input_Day1!AC$12:AC$238,MATCH(IF(Input_Day1!$AG190="","",SMALL(Input_Day1!$AD$12:$AD$238,Input_Day1!$AG190)),Input_Day1!$AD$12:'Input_Day1'!$AD$238,0))</f>
        <v/>
      </c>
      <c r="B181" s="1" t="str">
        <f>IF($A181="","",INDEX(Input_Day1!A$12:A$238,MATCH(IF(Input_Day1!$AG190="","",SMALL(Input_Day1!$AD$12:$AD$238,Input_Day1!$AG190)),Input_Day1!$AD$12:'Input_Day1'!$AD$238,0)))</f>
        <v/>
      </c>
      <c r="C181" s="1" t="str">
        <f>IF($A181="","",INDEX(Input_Day1!B$12:B$238,MATCH(IF(Input_Day1!$AG190="","",SMALL(Input_Day1!$AD$12:$AD$238,Input_Day1!$AG190)),Input_Day1!$AD$12:'Input_Day1'!$AD$238,0)))</f>
        <v/>
      </c>
      <c r="D181" s="1" t="str">
        <f>IF($A181="","",INDEX(Input_Day1!C$12:C$238,MATCH(IF(Input_Day1!$AG190="","",SMALL(Input_Day1!$AD$12:$AD$238,Input_Day1!$AG190)),Input_Day1!$AD$12:'Input_Day1'!$AD$238,0)))</f>
        <v/>
      </c>
      <c r="E181" s="4" t="str">
        <f>IF($A181="","",INDEX(Input_Day1!D$12:D$238,MATCH(IF(Input_Day1!$AG190="","",SMALL(Input_Day1!$AD$12:$AD$238,Input_Day1!$AG190)),Input_Day1!$AD$12:'Input_Day1'!$AD$238,0)))</f>
        <v/>
      </c>
      <c r="F181" s="5" t="str">
        <f>IF(OR($A181="",Input_Day1!F190=""),"",INDEX(Input_Day1!F$12:F$238,MATCH(IF(Input_Day1!$AG190="","",SMALL(Input_Day1!$AD$12:$AD$238,Input_Day1!$AG190)),Input_Day1!$AD$12:'Input_Day1'!$AD$238,0)))</f>
        <v/>
      </c>
      <c r="G181" s="1" t="str">
        <f>IF($A181="","",INDEX(Input_Day1!G$12:G$238,MATCH(IF(Input_Day1!$AG190="","",SMALL(Input_Day1!$AD$12:$AD$238,Input_Day1!$AG190)),Input_Day1!$AD$12:'Input_Day1'!$AD$238,0)))</f>
        <v/>
      </c>
      <c r="H181" s="4" t="str">
        <f>IF($A181="","",INDEX(Input_Day1!H$12:H$238,MATCH(IF(Input_Day1!$AG190="","",SMALL(Input_Day1!$AD$12:$AD$238,Input_Day1!$AG190)),Input_Day1!$AD$12:'Input_Day1'!$AD$238,0)))</f>
        <v/>
      </c>
      <c r="I181" s="5" t="str">
        <f>IF(OR($A181="",Input_Day1!I190=""),"",INDEX(Input_Day1!I$12:I$238,MATCH(IF(Input_Day1!$AG190="","",SMALL(Input_Day1!$AD$12:$AD$238,Input_Day1!$AG190)),Input_Day1!$AD$12:'Input_Day1'!$AD$238,0)))</f>
        <v/>
      </c>
      <c r="J181" s="1" t="str">
        <f>IF($A181="","",INDEX(Input_Day1!J$12:J$238,MATCH(IF(Input_Day1!$AG190="","",SMALL(Input_Day1!$AD$12:$AD$238,Input_Day1!$AG190)),Input_Day1!$AD$12:'Input_Day1'!$AD$238,0)))</f>
        <v/>
      </c>
      <c r="K181" s="4" t="str">
        <f>IF($A181="","",INDEX(Input_Day1!K$12:K$238,MATCH(IF(Input_Day1!$AG190="","",SMALL(Input_Day1!$AD$12:$AD$238,Input_Day1!$AG190)),Input_Day1!$AD$12:'Input_Day1'!$AD$238,0)))</f>
        <v/>
      </c>
      <c r="L181" s="5" t="str">
        <f>IF(OR($A181="",Input_Day1!L190=""),"",INDEX(Input_Day1!L$12:L$238,MATCH(IF(Input_Day1!$AG190="","",SMALL(Input_Day1!$AD$12:$AD$238,Input_Day1!$AG190)),Input_Day1!$AD$12:'Input_Day1'!$AD$238,0)))</f>
        <v/>
      </c>
      <c r="M181" s="1" t="str">
        <f>IF($A181="","",INDEX(Input_Day1!M$12:M$238,MATCH(IF(Input_Day1!$AG190="","",SMALL(Input_Day1!$AD$12:$AD$238,Input_Day1!$AG190)),Input_Day1!$AD$12:'Input_Day1'!$AD$238,0)))</f>
        <v/>
      </c>
      <c r="N181" s="4" t="str">
        <f>IF($A181="","",INDEX(Input_Day1!N$12:N$238,MATCH(IF(Input_Day1!$AG190="","",SMALL(Input_Day1!$AD$12:$AD$238,Input_Day1!$AG190)),Input_Day1!$AD$12:'Input_Day1'!$AD$238,0)))</f>
        <v/>
      </c>
      <c r="O181" s="5" t="str">
        <f>IF(OR($A181="",Input_Day1!O190=""),"",INDEX(Input_Day1!O$12:O$238,MATCH(IF(Input_Day1!$AG190="","",SMALL(Input_Day1!$AD$12:$AD$238,Input_Day1!$AG190)),Input_Day1!$AD$12:'Input_Day1'!$AD$238,0)))</f>
        <v/>
      </c>
      <c r="P181" s="1" t="str">
        <f>IF($A181="","",INDEX(Input_Day1!P$12:P$238,MATCH(IF(Input_Day1!$AG190="","",SMALL(Input_Day1!$AD$12:$AD$238,Input_Day1!$AG190)),Input_Day1!$AD$12:'Input_Day1'!$AD$238,0)))</f>
        <v/>
      </c>
      <c r="Q181" s="4" t="str">
        <f>IF($A181="","",INDEX(Input_Day1!Q$12:Q$238,MATCH(IF(Input_Day1!$AG190="","",SMALL(Input_Day1!$AD$12:$AD$238,Input_Day1!$AG190)),Input_Day1!$AD$12:'Input_Day1'!$AD$238,0)))</f>
        <v/>
      </c>
      <c r="R181" s="5" t="str">
        <f>IF(OR($A181="",Input_Day1!R190=""),"",INDEX(Input_Day1!R$12:R$238,MATCH(IF(Input_Day1!$AG190="","",SMALL(Input_Day1!$AD$12:$AD$238,Input_Day1!$AG190)),Input_Day1!$AD$12:'Input_Day1'!$AD$238,0)))</f>
        <v/>
      </c>
      <c r="S181" s="1" t="str">
        <f>IF($A181="","",INDEX(Input_Day1!S$12:S$238,MATCH(IF(Input_Day1!$AG190="","",SMALL(Input_Day1!$AD$12:$AD$238,Input_Day1!$AG190)),Input_Day1!$AD$12:'Input_Day1'!$AD$238,0)))</f>
        <v/>
      </c>
      <c r="T181" s="4" t="str">
        <f>IF($A181="","",INDEX(Input_Day1!T$12:T$238,MATCH(IF(Input_Day1!$AG190="","",SMALL(Input_Day1!$AD$12:$AD$238,Input_Day1!$AG190)),Input_Day1!$AD$12:'Input_Day1'!$AD$238,0)))</f>
        <v/>
      </c>
      <c r="U181" s="5" t="str">
        <f>IF(OR($A181="",Input_Day1!U190=""),"",INDEX(Input_Day1!U$12:U$238,MATCH(IF(Input_Day1!$AG190="","",SMALL(Input_Day1!$AD$12:$AD$238,Input_Day1!$AG190)),Input_Day1!$AD$12:'Input_Day1'!$AD$238,0)))</f>
        <v/>
      </c>
      <c r="V181" s="1" t="str">
        <f>IF($A181="","",INDEX(Input_Day1!V$12:V$238,MATCH(IF(Input_Day1!$AG190="","",SMALL(Input_Day1!$AD$12:$AD$238,Input_Day1!$AG190)),Input_Day1!$AD$12:'Input_Day1'!$AD$238,0)))</f>
        <v/>
      </c>
      <c r="W181" s="4" t="str">
        <f>IF($A181="","",INDEX(Input_Day1!W$12:W$238,MATCH(IF(Input_Day1!$AG190="","",SMALL(Input_Day1!$AD$12:$AD$238,Input_Day1!$AG190)),Input_Day1!$AD$12:'Input_Day1'!$AD$238,0)))</f>
        <v/>
      </c>
      <c r="X181" s="5" t="str">
        <f>IF(OR($A181="",Input_Day1!X190=""),"",INDEX(Input_Day1!X$12:X$238,MATCH(IF(Input_Day1!$AG190="","",SMALL(Input_Day1!$AD$12:$AD$238,Input_Day1!$AG190)),Input_Day1!$AD$12:'Input_Day1'!$AD$238,0)))</f>
        <v/>
      </c>
      <c r="Y181" s="1" t="str">
        <f>IF($A181="","",INDEX(Input_Day1!Y$12:Y$238,MATCH(IF(Input_Day1!$AG190="","",SMALL(Input_Day1!$AD$12:$AD$238,Input_Day1!$AG190)),Input_Day1!$AD$12:'Input_Day1'!$AD$238,0)))</f>
        <v/>
      </c>
      <c r="Z181" s="1" t="str">
        <f>IF($A181="","",INDEX(Input_Day1!Z$12:Z$238,MATCH(IF(Input_Day1!$AG190="","",SMALL(Input_Day1!$AD$12:$AD$238,Input_Day1!$AG190)),Input_Day1!$AD$12:'Input_Day1'!$AD$238,0)))</f>
        <v/>
      </c>
    </row>
    <row r="182" spans="1:26" x14ac:dyDescent="0.35">
      <c r="A182" s="1" t="str">
        <f>INDEX(Input_Day1!AC$12:AC$238,MATCH(IF(Input_Day1!$AG191="","",SMALL(Input_Day1!$AD$12:$AD$238,Input_Day1!$AG191)),Input_Day1!$AD$12:'Input_Day1'!$AD$238,0))</f>
        <v/>
      </c>
      <c r="B182" s="1" t="str">
        <f>IF($A182="","",INDEX(Input_Day1!A$12:A$238,MATCH(IF(Input_Day1!$AG191="","",SMALL(Input_Day1!$AD$12:$AD$238,Input_Day1!$AG191)),Input_Day1!$AD$12:'Input_Day1'!$AD$238,0)))</f>
        <v/>
      </c>
      <c r="C182" s="1" t="str">
        <f>IF($A182="","",INDEX(Input_Day1!B$12:B$238,MATCH(IF(Input_Day1!$AG191="","",SMALL(Input_Day1!$AD$12:$AD$238,Input_Day1!$AG191)),Input_Day1!$AD$12:'Input_Day1'!$AD$238,0)))</f>
        <v/>
      </c>
      <c r="D182" s="1" t="str">
        <f>IF($A182="","",INDEX(Input_Day1!C$12:C$238,MATCH(IF(Input_Day1!$AG191="","",SMALL(Input_Day1!$AD$12:$AD$238,Input_Day1!$AG191)),Input_Day1!$AD$12:'Input_Day1'!$AD$238,0)))</f>
        <v/>
      </c>
      <c r="E182" s="4" t="str">
        <f>IF($A182="","",INDEX(Input_Day1!D$12:D$238,MATCH(IF(Input_Day1!$AG191="","",SMALL(Input_Day1!$AD$12:$AD$238,Input_Day1!$AG191)),Input_Day1!$AD$12:'Input_Day1'!$AD$238,0)))</f>
        <v/>
      </c>
      <c r="F182" s="5" t="str">
        <f>IF(OR($A182="",Input_Day1!F191=""),"",INDEX(Input_Day1!F$12:F$238,MATCH(IF(Input_Day1!$AG191="","",SMALL(Input_Day1!$AD$12:$AD$238,Input_Day1!$AG191)),Input_Day1!$AD$12:'Input_Day1'!$AD$238,0)))</f>
        <v/>
      </c>
      <c r="G182" s="1" t="str">
        <f>IF($A182="","",INDEX(Input_Day1!G$12:G$238,MATCH(IF(Input_Day1!$AG191="","",SMALL(Input_Day1!$AD$12:$AD$238,Input_Day1!$AG191)),Input_Day1!$AD$12:'Input_Day1'!$AD$238,0)))</f>
        <v/>
      </c>
      <c r="H182" s="4" t="str">
        <f>IF($A182="","",INDEX(Input_Day1!H$12:H$238,MATCH(IF(Input_Day1!$AG191="","",SMALL(Input_Day1!$AD$12:$AD$238,Input_Day1!$AG191)),Input_Day1!$AD$12:'Input_Day1'!$AD$238,0)))</f>
        <v/>
      </c>
      <c r="I182" s="5" t="str">
        <f>IF(OR($A182="",Input_Day1!I191=""),"",INDEX(Input_Day1!I$12:I$238,MATCH(IF(Input_Day1!$AG191="","",SMALL(Input_Day1!$AD$12:$AD$238,Input_Day1!$AG191)),Input_Day1!$AD$12:'Input_Day1'!$AD$238,0)))</f>
        <v/>
      </c>
      <c r="J182" s="1" t="str">
        <f>IF($A182="","",INDEX(Input_Day1!J$12:J$238,MATCH(IF(Input_Day1!$AG191="","",SMALL(Input_Day1!$AD$12:$AD$238,Input_Day1!$AG191)),Input_Day1!$AD$12:'Input_Day1'!$AD$238,0)))</f>
        <v/>
      </c>
      <c r="K182" s="4" t="str">
        <f>IF($A182="","",INDEX(Input_Day1!K$12:K$238,MATCH(IF(Input_Day1!$AG191="","",SMALL(Input_Day1!$AD$12:$AD$238,Input_Day1!$AG191)),Input_Day1!$AD$12:'Input_Day1'!$AD$238,0)))</f>
        <v/>
      </c>
      <c r="L182" s="5" t="str">
        <f>IF(OR($A182="",Input_Day1!L191=""),"",INDEX(Input_Day1!L$12:L$238,MATCH(IF(Input_Day1!$AG191="","",SMALL(Input_Day1!$AD$12:$AD$238,Input_Day1!$AG191)),Input_Day1!$AD$12:'Input_Day1'!$AD$238,0)))</f>
        <v/>
      </c>
      <c r="M182" s="1" t="str">
        <f>IF($A182="","",INDEX(Input_Day1!M$12:M$238,MATCH(IF(Input_Day1!$AG191="","",SMALL(Input_Day1!$AD$12:$AD$238,Input_Day1!$AG191)),Input_Day1!$AD$12:'Input_Day1'!$AD$238,0)))</f>
        <v/>
      </c>
      <c r="N182" s="4" t="str">
        <f>IF($A182="","",INDEX(Input_Day1!N$12:N$238,MATCH(IF(Input_Day1!$AG191="","",SMALL(Input_Day1!$AD$12:$AD$238,Input_Day1!$AG191)),Input_Day1!$AD$12:'Input_Day1'!$AD$238,0)))</f>
        <v/>
      </c>
      <c r="O182" s="5" t="str">
        <f>IF(OR($A182="",Input_Day1!O191=""),"",INDEX(Input_Day1!O$12:O$238,MATCH(IF(Input_Day1!$AG191="","",SMALL(Input_Day1!$AD$12:$AD$238,Input_Day1!$AG191)),Input_Day1!$AD$12:'Input_Day1'!$AD$238,0)))</f>
        <v/>
      </c>
      <c r="P182" s="1" t="str">
        <f>IF($A182="","",INDEX(Input_Day1!P$12:P$238,MATCH(IF(Input_Day1!$AG191="","",SMALL(Input_Day1!$AD$12:$AD$238,Input_Day1!$AG191)),Input_Day1!$AD$12:'Input_Day1'!$AD$238,0)))</f>
        <v/>
      </c>
      <c r="Q182" s="4" t="str">
        <f>IF($A182="","",INDEX(Input_Day1!Q$12:Q$238,MATCH(IF(Input_Day1!$AG191="","",SMALL(Input_Day1!$AD$12:$AD$238,Input_Day1!$AG191)),Input_Day1!$AD$12:'Input_Day1'!$AD$238,0)))</f>
        <v/>
      </c>
      <c r="R182" s="5" t="str">
        <f>IF(OR($A182="",Input_Day1!R191=""),"",INDEX(Input_Day1!R$12:R$238,MATCH(IF(Input_Day1!$AG191="","",SMALL(Input_Day1!$AD$12:$AD$238,Input_Day1!$AG191)),Input_Day1!$AD$12:'Input_Day1'!$AD$238,0)))</f>
        <v/>
      </c>
      <c r="S182" s="1" t="str">
        <f>IF($A182="","",INDEX(Input_Day1!S$12:S$238,MATCH(IF(Input_Day1!$AG191="","",SMALL(Input_Day1!$AD$12:$AD$238,Input_Day1!$AG191)),Input_Day1!$AD$12:'Input_Day1'!$AD$238,0)))</f>
        <v/>
      </c>
      <c r="T182" s="4" t="str">
        <f>IF($A182="","",INDEX(Input_Day1!T$12:T$238,MATCH(IF(Input_Day1!$AG191="","",SMALL(Input_Day1!$AD$12:$AD$238,Input_Day1!$AG191)),Input_Day1!$AD$12:'Input_Day1'!$AD$238,0)))</f>
        <v/>
      </c>
      <c r="U182" s="5" t="str">
        <f>IF(OR($A182="",Input_Day1!U191=""),"",INDEX(Input_Day1!U$12:U$238,MATCH(IF(Input_Day1!$AG191="","",SMALL(Input_Day1!$AD$12:$AD$238,Input_Day1!$AG191)),Input_Day1!$AD$12:'Input_Day1'!$AD$238,0)))</f>
        <v/>
      </c>
      <c r="V182" s="1" t="str">
        <f>IF($A182="","",INDEX(Input_Day1!V$12:V$238,MATCH(IF(Input_Day1!$AG191="","",SMALL(Input_Day1!$AD$12:$AD$238,Input_Day1!$AG191)),Input_Day1!$AD$12:'Input_Day1'!$AD$238,0)))</f>
        <v/>
      </c>
      <c r="W182" s="4" t="str">
        <f>IF($A182="","",INDEX(Input_Day1!W$12:W$238,MATCH(IF(Input_Day1!$AG191="","",SMALL(Input_Day1!$AD$12:$AD$238,Input_Day1!$AG191)),Input_Day1!$AD$12:'Input_Day1'!$AD$238,0)))</f>
        <v/>
      </c>
      <c r="X182" s="5" t="str">
        <f>IF(OR($A182="",Input_Day1!X191=""),"",INDEX(Input_Day1!X$12:X$238,MATCH(IF(Input_Day1!$AG191="","",SMALL(Input_Day1!$AD$12:$AD$238,Input_Day1!$AG191)),Input_Day1!$AD$12:'Input_Day1'!$AD$238,0)))</f>
        <v/>
      </c>
      <c r="Y182" s="1" t="str">
        <f>IF($A182="","",INDEX(Input_Day1!Y$12:Y$238,MATCH(IF(Input_Day1!$AG191="","",SMALL(Input_Day1!$AD$12:$AD$238,Input_Day1!$AG191)),Input_Day1!$AD$12:'Input_Day1'!$AD$238,0)))</f>
        <v/>
      </c>
      <c r="Z182" s="1" t="str">
        <f>IF($A182="","",INDEX(Input_Day1!Z$12:Z$238,MATCH(IF(Input_Day1!$AG191="","",SMALL(Input_Day1!$AD$12:$AD$238,Input_Day1!$AG191)),Input_Day1!$AD$12:'Input_Day1'!$AD$238,0)))</f>
        <v/>
      </c>
    </row>
    <row r="183" spans="1:26" x14ac:dyDescent="0.35">
      <c r="A183" s="1" t="str">
        <f>INDEX(Input_Day1!AC$12:AC$238,MATCH(IF(Input_Day1!$AG192="","",SMALL(Input_Day1!$AD$12:$AD$238,Input_Day1!$AG192)),Input_Day1!$AD$12:'Input_Day1'!$AD$238,0))</f>
        <v/>
      </c>
      <c r="B183" s="1" t="str">
        <f>IF($A183="","",INDEX(Input_Day1!A$12:A$238,MATCH(IF(Input_Day1!$AG192="","",SMALL(Input_Day1!$AD$12:$AD$238,Input_Day1!$AG192)),Input_Day1!$AD$12:'Input_Day1'!$AD$238,0)))</f>
        <v/>
      </c>
      <c r="C183" s="1" t="str">
        <f>IF($A183="","",INDEX(Input_Day1!B$12:B$238,MATCH(IF(Input_Day1!$AG192="","",SMALL(Input_Day1!$AD$12:$AD$238,Input_Day1!$AG192)),Input_Day1!$AD$12:'Input_Day1'!$AD$238,0)))</f>
        <v/>
      </c>
      <c r="D183" s="1" t="str">
        <f>IF($A183="","",INDEX(Input_Day1!C$12:C$238,MATCH(IF(Input_Day1!$AG192="","",SMALL(Input_Day1!$AD$12:$AD$238,Input_Day1!$AG192)),Input_Day1!$AD$12:'Input_Day1'!$AD$238,0)))</f>
        <v/>
      </c>
      <c r="E183" s="4" t="str">
        <f>IF($A183="","",INDEX(Input_Day1!D$12:D$238,MATCH(IF(Input_Day1!$AG192="","",SMALL(Input_Day1!$AD$12:$AD$238,Input_Day1!$AG192)),Input_Day1!$AD$12:'Input_Day1'!$AD$238,0)))</f>
        <v/>
      </c>
      <c r="F183" s="5" t="str">
        <f>IF(OR($A183="",Input_Day1!F192=""),"",INDEX(Input_Day1!F$12:F$238,MATCH(IF(Input_Day1!$AG192="","",SMALL(Input_Day1!$AD$12:$AD$238,Input_Day1!$AG192)),Input_Day1!$AD$12:'Input_Day1'!$AD$238,0)))</f>
        <v/>
      </c>
      <c r="G183" s="1" t="str">
        <f>IF($A183="","",INDEX(Input_Day1!G$12:G$238,MATCH(IF(Input_Day1!$AG192="","",SMALL(Input_Day1!$AD$12:$AD$238,Input_Day1!$AG192)),Input_Day1!$AD$12:'Input_Day1'!$AD$238,0)))</f>
        <v/>
      </c>
      <c r="H183" s="4" t="str">
        <f>IF($A183="","",INDEX(Input_Day1!H$12:H$238,MATCH(IF(Input_Day1!$AG192="","",SMALL(Input_Day1!$AD$12:$AD$238,Input_Day1!$AG192)),Input_Day1!$AD$12:'Input_Day1'!$AD$238,0)))</f>
        <v/>
      </c>
      <c r="I183" s="5" t="str">
        <f>IF(OR($A183="",Input_Day1!I192=""),"",INDEX(Input_Day1!I$12:I$238,MATCH(IF(Input_Day1!$AG192="","",SMALL(Input_Day1!$AD$12:$AD$238,Input_Day1!$AG192)),Input_Day1!$AD$12:'Input_Day1'!$AD$238,0)))</f>
        <v/>
      </c>
      <c r="J183" s="1" t="str">
        <f>IF($A183="","",INDEX(Input_Day1!J$12:J$238,MATCH(IF(Input_Day1!$AG192="","",SMALL(Input_Day1!$AD$12:$AD$238,Input_Day1!$AG192)),Input_Day1!$AD$12:'Input_Day1'!$AD$238,0)))</f>
        <v/>
      </c>
      <c r="K183" s="4" t="str">
        <f>IF($A183="","",INDEX(Input_Day1!K$12:K$238,MATCH(IF(Input_Day1!$AG192="","",SMALL(Input_Day1!$AD$12:$AD$238,Input_Day1!$AG192)),Input_Day1!$AD$12:'Input_Day1'!$AD$238,0)))</f>
        <v/>
      </c>
      <c r="L183" s="5" t="str">
        <f>IF(OR($A183="",Input_Day1!L192=""),"",INDEX(Input_Day1!L$12:L$238,MATCH(IF(Input_Day1!$AG192="","",SMALL(Input_Day1!$AD$12:$AD$238,Input_Day1!$AG192)),Input_Day1!$AD$12:'Input_Day1'!$AD$238,0)))</f>
        <v/>
      </c>
      <c r="M183" s="1" t="str">
        <f>IF($A183="","",INDEX(Input_Day1!M$12:M$238,MATCH(IF(Input_Day1!$AG192="","",SMALL(Input_Day1!$AD$12:$AD$238,Input_Day1!$AG192)),Input_Day1!$AD$12:'Input_Day1'!$AD$238,0)))</f>
        <v/>
      </c>
      <c r="N183" s="4" t="str">
        <f>IF($A183="","",INDEX(Input_Day1!N$12:N$238,MATCH(IF(Input_Day1!$AG192="","",SMALL(Input_Day1!$AD$12:$AD$238,Input_Day1!$AG192)),Input_Day1!$AD$12:'Input_Day1'!$AD$238,0)))</f>
        <v/>
      </c>
      <c r="O183" s="5" t="str">
        <f>IF(OR($A183="",Input_Day1!O192=""),"",INDEX(Input_Day1!O$12:O$238,MATCH(IF(Input_Day1!$AG192="","",SMALL(Input_Day1!$AD$12:$AD$238,Input_Day1!$AG192)),Input_Day1!$AD$12:'Input_Day1'!$AD$238,0)))</f>
        <v/>
      </c>
      <c r="P183" s="1" t="str">
        <f>IF($A183="","",INDEX(Input_Day1!P$12:P$238,MATCH(IF(Input_Day1!$AG192="","",SMALL(Input_Day1!$AD$12:$AD$238,Input_Day1!$AG192)),Input_Day1!$AD$12:'Input_Day1'!$AD$238,0)))</f>
        <v/>
      </c>
      <c r="Q183" s="4" t="str">
        <f>IF($A183="","",INDEX(Input_Day1!Q$12:Q$238,MATCH(IF(Input_Day1!$AG192="","",SMALL(Input_Day1!$AD$12:$AD$238,Input_Day1!$AG192)),Input_Day1!$AD$12:'Input_Day1'!$AD$238,0)))</f>
        <v/>
      </c>
      <c r="R183" s="5" t="str">
        <f>IF(OR($A183="",Input_Day1!R192=""),"",INDEX(Input_Day1!R$12:R$238,MATCH(IF(Input_Day1!$AG192="","",SMALL(Input_Day1!$AD$12:$AD$238,Input_Day1!$AG192)),Input_Day1!$AD$12:'Input_Day1'!$AD$238,0)))</f>
        <v/>
      </c>
      <c r="S183" s="1" t="str">
        <f>IF($A183="","",INDEX(Input_Day1!S$12:S$238,MATCH(IF(Input_Day1!$AG192="","",SMALL(Input_Day1!$AD$12:$AD$238,Input_Day1!$AG192)),Input_Day1!$AD$12:'Input_Day1'!$AD$238,0)))</f>
        <v/>
      </c>
      <c r="T183" s="4" t="str">
        <f>IF($A183="","",INDEX(Input_Day1!T$12:T$238,MATCH(IF(Input_Day1!$AG192="","",SMALL(Input_Day1!$AD$12:$AD$238,Input_Day1!$AG192)),Input_Day1!$AD$12:'Input_Day1'!$AD$238,0)))</f>
        <v/>
      </c>
      <c r="U183" s="5" t="str">
        <f>IF(OR($A183="",Input_Day1!U192=""),"",INDEX(Input_Day1!U$12:U$238,MATCH(IF(Input_Day1!$AG192="","",SMALL(Input_Day1!$AD$12:$AD$238,Input_Day1!$AG192)),Input_Day1!$AD$12:'Input_Day1'!$AD$238,0)))</f>
        <v/>
      </c>
      <c r="V183" s="1" t="str">
        <f>IF($A183="","",INDEX(Input_Day1!V$12:V$238,MATCH(IF(Input_Day1!$AG192="","",SMALL(Input_Day1!$AD$12:$AD$238,Input_Day1!$AG192)),Input_Day1!$AD$12:'Input_Day1'!$AD$238,0)))</f>
        <v/>
      </c>
      <c r="W183" s="4" t="str">
        <f>IF($A183="","",INDEX(Input_Day1!W$12:W$238,MATCH(IF(Input_Day1!$AG192="","",SMALL(Input_Day1!$AD$12:$AD$238,Input_Day1!$AG192)),Input_Day1!$AD$12:'Input_Day1'!$AD$238,0)))</f>
        <v/>
      </c>
      <c r="X183" s="5" t="str">
        <f>IF(OR($A183="",Input_Day1!X192=""),"",INDEX(Input_Day1!X$12:X$238,MATCH(IF(Input_Day1!$AG192="","",SMALL(Input_Day1!$AD$12:$AD$238,Input_Day1!$AG192)),Input_Day1!$AD$12:'Input_Day1'!$AD$238,0)))</f>
        <v/>
      </c>
      <c r="Y183" s="1" t="str">
        <f>IF($A183="","",INDEX(Input_Day1!Y$12:Y$238,MATCH(IF(Input_Day1!$AG192="","",SMALL(Input_Day1!$AD$12:$AD$238,Input_Day1!$AG192)),Input_Day1!$AD$12:'Input_Day1'!$AD$238,0)))</f>
        <v/>
      </c>
      <c r="Z183" s="1" t="str">
        <f>IF($A183="","",INDEX(Input_Day1!Z$12:Z$238,MATCH(IF(Input_Day1!$AG192="","",SMALL(Input_Day1!$AD$12:$AD$238,Input_Day1!$AG192)),Input_Day1!$AD$12:'Input_Day1'!$AD$238,0)))</f>
        <v/>
      </c>
    </row>
    <row r="184" spans="1:26" x14ac:dyDescent="0.35">
      <c r="A184" s="1" t="str">
        <f>INDEX(Input_Day1!AC$12:AC$238,MATCH(IF(Input_Day1!$AG193="","",SMALL(Input_Day1!$AD$12:$AD$238,Input_Day1!$AG193)),Input_Day1!$AD$12:'Input_Day1'!$AD$238,0))</f>
        <v/>
      </c>
      <c r="B184" s="1" t="str">
        <f>IF($A184="","",INDEX(Input_Day1!A$12:A$238,MATCH(IF(Input_Day1!$AG193="","",SMALL(Input_Day1!$AD$12:$AD$238,Input_Day1!$AG193)),Input_Day1!$AD$12:'Input_Day1'!$AD$238,0)))</f>
        <v/>
      </c>
      <c r="C184" s="1" t="str">
        <f>IF($A184="","",INDEX(Input_Day1!B$12:B$238,MATCH(IF(Input_Day1!$AG193="","",SMALL(Input_Day1!$AD$12:$AD$238,Input_Day1!$AG193)),Input_Day1!$AD$12:'Input_Day1'!$AD$238,0)))</f>
        <v/>
      </c>
      <c r="D184" s="1" t="str">
        <f>IF($A184="","",INDEX(Input_Day1!C$12:C$238,MATCH(IF(Input_Day1!$AG193="","",SMALL(Input_Day1!$AD$12:$AD$238,Input_Day1!$AG193)),Input_Day1!$AD$12:'Input_Day1'!$AD$238,0)))</f>
        <v/>
      </c>
      <c r="E184" s="4" t="str">
        <f>IF($A184="","",INDEX(Input_Day1!D$12:D$238,MATCH(IF(Input_Day1!$AG193="","",SMALL(Input_Day1!$AD$12:$AD$238,Input_Day1!$AG193)),Input_Day1!$AD$12:'Input_Day1'!$AD$238,0)))</f>
        <v/>
      </c>
      <c r="F184" s="5" t="str">
        <f>IF(OR($A184="",Input_Day1!F193=""),"",INDEX(Input_Day1!F$12:F$238,MATCH(IF(Input_Day1!$AG193="","",SMALL(Input_Day1!$AD$12:$AD$238,Input_Day1!$AG193)),Input_Day1!$AD$12:'Input_Day1'!$AD$238,0)))</f>
        <v/>
      </c>
      <c r="G184" s="1" t="str">
        <f>IF($A184="","",INDEX(Input_Day1!G$12:G$238,MATCH(IF(Input_Day1!$AG193="","",SMALL(Input_Day1!$AD$12:$AD$238,Input_Day1!$AG193)),Input_Day1!$AD$12:'Input_Day1'!$AD$238,0)))</f>
        <v/>
      </c>
      <c r="H184" s="4" t="str">
        <f>IF($A184="","",INDEX(Input_Day1!H$12:H$238,MATCH(IF(Input_Day1!$AG193="","",SMALL(Input_Day1!$AD$12:$AD$238,Input_Day1!$AG193)),Input_Day1!$AD$12:'Input_Day1'!$AD$238,0)))</f>
        <v/>
      </c>
      <c r="I184" s="5" t="str">
        <f>IF(OR($A184="",Input_Day1!I193=""),"",INDEX(Input_Day1!I$12:I$238,MATCH(IF(Input_Day1!$AG193="","",SMALL(Input_Day1!$AD$12:$AD$238,Input_Day1!$AG193)),Input_Day1!$AD$12:'Input_Day1'!$AD$238,0)))</f>
        <v/>
      </c>
      <c r="J184" s="1" t="str">
        <f>IF($A184="","",INDEX(Input_Day1!J$12:J$238,MATCH(IF(Input_Day1!$AG193="","",SMALL(Input_Day1!$AD$12:$AD$238,Input_Day1!$AG193)),Input_Day1!$AD$12:'Input_Day1'!$AD$238,0)))</f>
        <v/>
      </c>
      <c r="K184" s="4" t="str">
        <f>IF($A184="","",INDEX(Input_Day1!K$12:K$238,MATCH(IF(Input_Day1!$AG193="","",SMALL(Input_Day1!$AD$12:$AD$238,Input_Day1!$AG193)),Input_Day1!$AD$12:'Input_Day1'!$AD$238,0)))</f>
        <v/>
      </c>
      <c r="L184" s="5" t="str">
        <f>IF(OR($A184="",Input_Day1!L193=""),"",INDEX(Input_Day1!L$12:L$238,MATCH(IF(Input_Day1!$AG193="","",SMALL(Input_Day1!$AD$12:$AD$238,Input_Day1!$AG193)),Input_Day1!$AD$12:'Input_Day1'!$AD$238,0)))</f>
        <v/>
      </c>
      <c r="M184" s="1" t="str">
        <f>IF($A184="","",INDEX(Input_Day1!M$12:M$238,MATCH(IF(Input_Day1!$AG193="","",SMALL(Input_Day1!$AD$12:$AD$238,Input_Day1!$AG193)),Input_Day1!$AD$12:'Input_Day1'!$AD$238,0)))</f>
        <v/>
      </c>
      <c r="N184" s="4" t="str">
        <f>IF($A184="","",INDEX(Input_Day1!N$12:N$238,MATCH(IF(Input_Day1!$AG193="","",SMALL(Input_Day1!$AD$12:$AD$238,Input_Day1!$AG193)),Input_Day1!$AD$12:'Input_Day1'!$AD$238,0)))</f>
        <v/>
      </c>
      <c r="O184" s="5" t="str">
        <f>IF(OR($A184="",Input_Day1!O193=""),"",INDEX(Input_Day1!O$12:O$238,MATCH(IF(Input_Day1!$AG193="","",SMALL(Input_Day1!$AD$12:$AD$238,Input_Day1!$AG193)),Input_Day1!$AD$12:'Input_Day1'!$AD$238,0)))</f>
        <v/>
      </c>
      <c r="P184" s="1" t="str">
        <f>IF($A184="","",INDEX(Input_Day1!P$12:P$238,MATCH(IF(Input_Day1!$AG193="","",SMALL(Input_Day1!$AD$12:$AD$238,Input_Day1!$AG193)),Input_Day1!$AD$12:'Input_Day1'!$AD$238,0)))</f>
        <v/>
      </c>
      <c r="Q184" s="4" t="str">
        <f>IF($A184="","",INDEX(Input_Day1!Q$12:Q$238,MATCH(IF(Input_Day1!$AG193="","",SMALL(Input_Day1!$AD$12:$AD$238,Input_Day1!$AG193)),Input_Day1!$AD$12:'Input_Day1'!$AD$238,0)))</f>
        <v/>
      </c>
      <c r="R184" s="5" t="str">
        <f>IF(OR($A184="",Input_Day1!R193=""),"",INDEX(Input_Day1!R$12:R$238,MATCH(IF(Input_Day1!$AG193="","",SMALL(Input_Day1!$AD$12:$AD$238,Input_Day1!$AG193)),Input_Day1!$AD$12:'Input_Day1'!$AD$238,0)))</f>
        <v/>
      </c>
      <c r="S184" s="1" t="str">
        <f>IF($A184="","",INDEX(Input_Day1!S$12:S$238,MATCH(IF(Input_Day1!$AG193="","",SMALL(Input_Day1!$AD$12:$AD$238,Input_Day1!$AG193)),Input_Day1!$AD$12:'Input_Day1'!$AD$238,0)))</f>
        <v/>
      </c>
      <c r="T184" s="4" t="str">
        <f>IF($A184="","",INDEX(Input_Day1!T$12:T$238,MATCH(IF(Input_Day1!$AG193="","",SMALL(Input_Day1!$AD$12:$AD$238,Input_Day1!$AG193)),Input_Day1!$AD$12:'Input_Day1'!$AD$238,0)))</f>
        <v/>
      </c>
      <c r="U184" s="5" t="str">
        <f>IF(OR($A184="",Input_Day1!U193=""),"",INDEX(Input_Day1!U$12:U$238,MATCH(IF(Input_Day1!$AG193="","",SMALL(Input_Day1!$AD$12:$AD$238,Input_Day1!$AG193)),Input_Day1!$AD$12:'Input_Day1'!$AD$238,0)))</f>
        <v/>
      </c>
      <c r="V184" s="1" t="str">
        <f>IF($A184="","",INDEX(Input_Day1!V$12:V$238,MATCH(IF(Input_Day1!$AG193="","",SMALL(Input_Day1!$AD$12:$AD$238,Input_Day1!$AG193)),Input_Day1!$AD$12:'Input_Day1'!$AD$238,0)))</f>
        <v/>
      </c>
      <c r="W184" s="4" t="str">
        <f>IF($A184="","",INDEX(Input_Day1!W$12:W$238,MATCH(IF(Input_Day1!$AG193="","",SMALL(Input_Day1!$AD$12:$AD$238,Input_Day1!$AG193)),Input_Day1!$AD$12:'Input_Day1'!$AD$238,0)))</f>
        <v/>
      </c>
      <c r="X184" s="5" t="str">
        <f>IF(OR($A184="",Input_Day1!X193=""),"",INDEX(Input_Day1!X$12:X$238,MATCH(IF(Input_Day1!$AG193="","",SMALL(Input_Day1!$AD$12:$AD$238,Input_Day1!$AG193)),Input_Day1!$AD$12:'Input_Day1'!$AD$238,0)))</f>
        <v/>
      </c>
      <c r="Y184" s="1" t="str">
        <f>IF($A184="","",INDEX(Input_Day1!Y$12:Y$238,MATCH(IF(Input_Day1!$AG193="","",SMALL(Input_Day1!$AD$12:$AD$238,Input_Day1!$AG193)),Input_Day1!$AD$12:'Input_Day1'!$AD$238,0)))</f>
        <v/>
      </c>
      <c r="Z184" s="1" t="str">
        <f>IF($A184="","",INDEX(Input_Day1!Z$12:Z$238,MATCH(IF(Input_Day1!$AG193="","",SMALL(Input_Day1!$AD$12:$AD$238,Input_Day1!$AG193)),Input_Day1!$AD$12:'Input_Day1'!$AD$238,0)))</f>
        <v/>
      </c>
    </row>
    <row r="185" spans="1:26" x14ac:dyDescent="0.35">
      <c r="A185" s="1" t="str">
        <f>INDEX(Input_Day1!AC$12:AC$238,MATCH(IF(Input_Day1!$AG194="","",SMALL(Input_Day1!$AD$12:$AD$238,Input_Day1!$AG194)),Input_Day1!$AD$12:'Input_Day1'!$AD$238,0))</f>
        <v/>
      </c>
      <c r="B185" s="1" t="str">
        <f>IF($A185="","",INDEX(Input_Day1!A$12:A$238,MATCH(IF(Input_Day1!$AG194="","",SMALL(Input_Day1!$AD$12:$AD$238,Input_Day1!$AG194)),Input_Day1!$AD$12:'Input_Day1'!$AD$238,0)))</f>
        <v/>
      </c>
      <c r="C185" s="1" t="str">
        <f>IF($A185="","",INDEX(Input_Day1!B$12:B$238,MATCH(IF(Input_Day1!$AG194="","",SMALL(Input_Day1!$AD$12:$AD$238,Input_Day1!$AG194)),Input_Day1!$AD$12:'Input_Day1'!$AD$238,0)))</f>
        <v/>
      </c>
      <c r="D185" s="1" t="str">
        <f>IF($A185="","",INDEX(Input_Day1!C$12:C$238,MATCH(IF(Input_Day1!$AG194="","",SMALL(Input_Day1!$AD$12:$AD$238,Input_Day1!$AG194)),Input_Day1!$AD$12:'Input_Day1'!$AD$238,0)))</f>
        <v/>
      </c>
      <c r="E185" s="4" t="str">
        <f>IF($A185="","",INDEX(Input_Day1!D$12:D$238,MATCH(IF(Input_Day1!$AG194="","",SMALL(Input_Day1!$AD$12:$AD$238,Input_Day1!$AG194)),Input_Day1!$AD$12:'Input_Day1'!$AD$238,0)))</f>
        <v/>
      </c>
      <c r="F185" s="5" t="str">
        <f>IF(OR($A185="",Input_Day1!F194=""),"",INDEX(Input_Day1!F$12:F$238,MATCH(IF(Input_Day1!$AG194="","",SMALL(Input_Day1!$AD$12:$AD$238,Input_Day1!$AG194)),Input_Day1!$AD$12:'Input_Day1'!$AD$238,0)))</f>
        <v/>
      </c>
      <c r="G185" s="1" t="str">
        <f>IF($A185="","",INDEX(Input_Day1!G$12:G$238,MATCH(IF(Input_Day1!$AG194="","",SMALL(Input_Day1!$AD$12:$AD$238,Input_Day1!$AG194)),Input_Day1!$AD$12:'Input_Day1'!$AD$238,0)))</f>
        <v/>
      </c>
      <c r="H185" s="4" t="str">
        <f>IF($A185="","",INDEX(Input_Day1!H$12:H$238,MATCH(IF(Input_Day1!$AG194="","",SMALL(Input_Day1!$AD$12:$AD$238,Input_Day1!$AG194)),Input_Day1!$AD$12:'Input_Day1'!$AD$238,0)))</f>
        <v/>
      </c>
      <c r="I185" s="5" t="str">
        <f>IF(OR($A185="",Input_Day1!I194=""),"",INDEX(Input_Day1!I$12:I$238,MATCH(IF(Input_Day1!$AG194="","",SMALL(Input_Day1!$AD$12:$AD$238,Input_Day1!$AG194)),Input_Day1!$AD$12:'Input_Day1'!$AD$238,0)))</f>
        <v/>
      </c>
      <c r="J185" s="1" t="str">
        <f>IF($A185="","",INDEX(Input_Day1!J$12:J$238,MATCH(IF(Input_Day1!$AG194="","",SMALL(Input_Day1!$AD$12:$AD$238,Input_Day1!$AG194)),Input_Day1!$AD$12:'Input_Day1'!$AD$238,0)))</f>
        <v/>
      </c>
      <c r="K185" s="4" t="str">
        <f>IF($A185="","",INDEX(Input_Day1!K$12:K$238,MATCH(IF(Input_Day1!$AG194="","",SMALL(Input_Day1!$AD$12:$AD$238,Input_Day1!$AG194)),Input_Day1!$AD$12:'Input_Day1'!$AD$238,0)))</f>
        <v/>
      </c>
      <c r="L185" s="5" t="str">
        <f>IF(OR($A185="",Input_Day1!L194=""),"",INDEX(Input_Day1!L$12:L$238,MATCH(IF(Input_Day1!$AG194="","",SMALL(Input_Day1!$AD$12:$AD$238,Input_Day1!$AG194)),Input_Day1!$AD$12:'Input_Day1'!$AD$238,0)))</f>
        <v/>
      </c>
      <c r="M185" s="1" t="str">
        <f>IF($A185="","",INDEX(Input_Day1!M$12:M$238,MATCH(IF(Input_Day1!$AG194="","",SMALL(Input_Day1!$AD$12:$AD$238,Input_Day1!$AG194)),Input_Day1!$AD$12:'Input_Day1'!$AD$238,0)))</f>
        <v/>
      </c>
      <c r="N185" s="4" t="str">
        <f>IF($A185="","",INDEX(Input_Day1!N$12:N$238,MATCH(IF(Input_Day1!$AG194="","",SMALL(Input_Day1!$AD$12:$AD$238,Input_Day1!$AG194)),Input_Day1!$AD$12:'Input_Day1'!$AD$238,0)))</f>
        <v/>
      </c>
      <c r="O185" s="5" t="str">
        <f>IF(OR($A185="",Input_Day1!O194=""),"",INDEX(Input_Day1!O$12:O$238,MATCH(IF(Input_Day1!$AG194="","",SMALL(Input_Day1!$AD$12:$AD$238,Input_Day1!$AG194)),Input_Day1!$AD$12:'Input_Day1'!$AD$238,0)))</f>
        <v/>
      </c>
      <c r="P185" s="1" t="str">
        <f>IF($A185="","",INDEX(Input_Day1!P$12:P$238,MATCH(IF(Input_Day1!$AG194="","",SMALL(Input_Day1!$AD$12:$AD$238,Input_Day1!$AG194)),Input_Day1!$AD$12:'Input_Day1'!$AD$238,0)))</f>
        <v/>
      </c>
      <c r="Q185" s="4" t="str">
        <f>IF($A185="","",INDEX(Input_Day1!Q$12:Q$238,MATCH(IF(Input_Day1!$AG194="","",SMALL(Input_Day1!$AD$12:$AD$238,Input_Day1!$AG194)),Input_Day1!$AD$12:'Input_Day1'!$AD$238,0)))</f>
        <v/>
      </c>
      <c r="R185" s="5" t="str">
        <f>IF(OR($A185="",Input_Day1!R194=""),"",INDEX(Input_Day1!R$12:R$238,MATCH(IF(Input_Day1!$AG194="","",SMALL(Input_Day1!$AD$12:$AD$238,Input_Day1!$AG194)),Input_Day1!$AD$12:'Input_Day1'!$AD$238,0)))</f>
        <v/>
      </c>
      <c r="S185" s="1" t="str">
        <f>IF($A185="","",INDEX(Input_Day1!S$12:S$238,MATCH(IF(Input_Day1!$AG194="","",SMALL(Input_Day1!$AD$12:$AD$238,Input_Day1!$AG194)),Input_Day1!$AD$12:'Input_Day1'!$AD$238,0)))</f>
        <v/>
      </c>
      <c r="T185" s="4" t="str">
        <f>IF($A185="","",INDEX(Input_Day1!T$12:T$238,MATCH(IF(Input_Day1!$AG194="","",SMALL(Input_Day1!$AD$12:$AD$238,Input_Day1!$AG194)),Input_Day1!$AD$12:'Input_Day1'!$AD$238,0)))</f>
        <v/>
      </c>
      <c r="U185" s="5" t="str">
        <f>IF(OR($A185="",Input_Day1!U194=""),"",INDEX(Input_Day1!U$12:U$238,MATCH(IF(Input_Day1!$AG194="","",SMALL(Input_Day1!$AD$12:$AD$238,Input_Day1!$AG194)),Input_Day1!$AD$12:'Input_Day1'!$AD$238,0)))</f>
        <v/>
      </c>
      <c r="V185" s="1" t="str">
        <f>IF($A185="","",INDEX(Input_Day1!V$12:V$238,MATCH(IF(Input_Day1!$AG194="","",SMALL(Input_Day1!$AD$12:$AD$238,Input_Day1!$AG194)),Input_Day1!$AD$12:'Input_Day1'!$AD$238,0)))</f>
        <v/>
      </c>
      <c r="W185" s="4" t="str">
        <f>IF($A185="","",INDEX(Input_Day1!W$12:W$238,MATCH(IF(Input_Day1!$AG194="","",SMALL(Input_Day1!$AD$12:$AD$238,Input_Day1!$AG194)),Input_Day1!$AD$12:'Input_Day1'!$AD$238,0)))</f>
        <v/>
      </c>
      <c r="X185" s="5" t="str">
        <f>IF(OR($A185="",Input_Day1!X194=""),"",INDEX(Input_Day1!X$12:X$238,MATCH(IF(Input_Day1!$AG194="","",SMALL(Input_Day1!$AD$12:$AD$238,Input_Day1!$AG194)),Input_Day1!$AD$12:'Input_Day1'!$AD$238,0)))</f>
        <v/>
      </c>
      <c r="Y185" s="1" t="str">
        <f>IF($A185="","",INDEX(Input_Day1!Y$12:Y$238,MATCH(IF(Input_Day1!$AG194="","",SMALL(Input_Day1!$AD$12:$AD$238,Input_Day1!$AG194)),Input_Day1!$AD$12:'Input_Day1'!$AD$238,0)))</f>
        <v/>
      </c>
      <c r="Z185" s="1" t="str">
        <f>IF($A185="","",INDEX(Input_Day1!Z$12:Z$238,MATCH(IF(Input_Day1!$AG194="","",SMALL(Input_Day1!$AD$12:$AD$238,Input_Day1!$AG194)),Input_Day1!$AD$12:'Input_Day1'!$AD$238,0)))</f>
        <v/>
      </c>
    </row>
    <row r="186" spans="1:26" x14ac:dyDescent="0.35">
      <c r="A186" s="1" t="str">
        <f>INDEX(Input_Day1!AC$12:AC$238,MATCH(IF(Input_Day1!$AG195="","",SMALL(Input_Day1!$AD$12:$AD$238,Input_Day1!$AG195)),Input_Day1!$AD$12:'Input_Day1'!$AD$238,0))</f>
        <v/>
      </c>
      <c r="B186" s="1" t="str">
        <f>IF($A186="","",INDEX(Input_Day1!A$12:A$238,MATCH(IF(Input_Day1!$AG195="","",SMALL(Input_Day1!$AD$12:$AD$238,Input_Day1!$AG195)),Input_Day1!$AD$12:'Input_Day1'!$AD$238,0)))</f>
        <v/>
      </c>
      <c r="C186" s="1" t="str">
        <f>IF($A186="","",INDEX(Input_Day1!B$12:B$238,MATCH(IF(Input_Day1!$AG195="","",SMALL(Input_Day1!$AD$12:$AD$238,Input_Day1!$AG195)),Input_Day1!$AD$12:'Input_Day1'!$AD$238,0)))</f>
        <v/>
      </c>
      <c r="D186" s="1" t="str">
        <f>IF($A186="","",INDEX(Input_Day1!C$12:C$238,MATCH(IF(Input_Day1!$AG195="","",SMALL(Input_Day1!$AD$12:$AD$238,Input_Day1!$AG195)),Input_Day1!$AD$12:'Input_Day1'!$AD$238,0)))</f>
        <v/>
      </c>
      <c r="E186" s="4" t="str">
        <f>IF($A186="","",INDEX(Input_Day1!D$12:D$238,MATCH(IF(Input_Day1!$AG195="","",SMALL(Input_Day1!$AD$12:$AD$238,Input_Day1!$AG195)),Input_Day1!$AD$12:'Input_Day1'!$AD$238,0)))</f>
        <v/>
      </c>
      <c r="F186" s="5" t="str">
        <f>IF(OR($A186="",Input_Day1!F195=""),"",INDEX(Input_Day1!F$12:F$238,MATCH(IF(Input_Day1!$AG195="","",SMALL(Input_Day1!$AD$12:$AD$238,Input_Day1!$AG195)),Input_Day1!$AD$12:'Input_Day1'!$AD$238,0)))</f>
        <v/>
      </c>
      <c r="G186" s="1" t="str">
        <f>IF($A186="","",INDEX(Input_Day1!G$12:G$238,MATCH(IF(Input_Day1!$AG195="","",SMALL(Input_Day1!$AD$12:$AD$238,Input_Day1!$AG195)),Input_Day1!$AD$12:'Input_Day1'!$AD$238,0)))</f>
        <v/>
      </c>
      <c r="H186" s="4" t="str">
        <f>IF($A186="","",INDEX(Input_Day1!H$12:H$238,MATCH(IF(Input_Day1!$AG195="","",SMALL(Input_Day1!$AD$12:$AD$238,Input_Day1!$AG195)),Input_Day1!$AD$12:'Input_Day1'!$AD$238,0)))</f>
        <v/>
      </c>
      <c r="I186" s="5" t="str">
        <f>IF(OR($A186="",Input_Day1!I195=""),"",INDEX(Input_Day1!I$12:I$238,MATCH(IF(Input_Day1!$AG195="","",SMALL(Input_Day1!$AD$12:$AD$238,Input_Day1!$AG195)),Input_Day1!$AD$12:'Input_Day1'!$AD$238,0)))</f>
        <v/>
      </c>
      <c r="J186" s="1" t="str">
        <f>IF($A186="","",INDEX(Input_Day1!J$12:J$238,MATCH(IF(Input_Day1!$AG195="","",SMALL(Input_Day1!$AD$12:$AD$238,Input_Day1!$AG195)),Input_Day1!$AD$12:'Input_Day1'!$AD$238,0)))</f>
        <v/>
      </c>
      <c r="K186" s="4" t="str">
        <f>IF($A186="","",INDEX(Input_Day1!K$12:K$238,MATCH(IF(Input_Day1!$AG195="","",SMALL(Input_Day1!$AD$12:$AD$238,Input_Day1!$AG195)),Input_Day1!$AD$12:'Input_Day1'!$AD$238,0)))</f>
        <v/>
      </c>
      <c r="L186" s="5" t="str">
        <f>IF(OR($A186="",Input_Day1!L195=""),"",INDEX(Input_Day1!L$12:L$238,MATCH(IF(Input_Day1!$AG195="","",SMALL(Input_Day1!$AD$12:$AD$238,Input_Day1!$AG195)),Input_Day1!$AD$12:'Input_Day1'!$AD$238,0)))</f>
        <v/>
      </c>
      <c r="M186" s="1" t="str">
        <f>IF($A186="","",INDEX(Input_Day1!M$12:M$238,MATCH(IF(Input_Day1!$AG195="","",SMALL(Input_Day1!$AD$12:$AD$238,Input_Day1!$AG195)),Input_Day1!$AD$12:'Input_Day1'!$AD$238,0)))</f>
        <v/>
      </c>
      <c r="N186" s="4" t="str">
        <f>IF($A186="","",INDEX(Input_Day1!N$12:N$238,MATCH(IF(Input_Day1!$AG195="","",SMALL(Input_Day1!$AD$12:$AD$238,Input_Day1!$AG195)),Input_Day1!$AD$12:'Input_Day1'!$AD$238,0)))</f>
        <v/>
      </c>
      <c r="O186" s="5" t="str">
        <f>IF(OR($A186="",Input_Day1!O195=""),"",INDEX(Input_Day1!O$12:O$238,MATCH(IF(Input_Day1!$AG195="","",SMALL(Input_Day1!$AD$12:$AD$238,Input_Day1!$AG195)),Input_Day1!$AD$12:'Input_Day1'!$AD$238,0)))</f>
        <v/>
      </c>
      <c r="P186" s="1" t="str">
        <f>IF($A186="","",INDEX(Input_Day1!P$12:P$238,MATCH(IF(Input_Day1!$AG195="","",SMALL(Input_Day1!$AD$12:$AD$238,Input_Day1!$AG195)),Input_Day1!$AD$12:'Input_Day1'!$AD$238,0)))</f>
        <v/>
      </c>
      <c r="Q186" s="4" t="str">
        <f>IF($A186="","",INDEX(Input_Day1!Q$12:Q$238,MATCH(IF(Input_Day1!$AG195="","",SMALL(Input_Day1!$AD$12:$AD$238,Input_Day1!$AG195)),Input_Day1!$AD$12:'Input_Day1'!$AD$238,0)))</f>
        <v/>
      </c>
      <c r="R186" s="5" t="str">
        <f>IF(OR($A186="",Input_Day1!R195=""),"",INDEX(Input_Day1!R$12:R$238,MATCH(IF(Input_Day1!$AG195="","",SMALL(Input_Day1!$AD$12:$AD$238,Input_Day1!$AG195)),Input_Day1!$AD$12:'Input_Day1'!$AD$238,0)))</f>
        <v/>
      </c>
      <c r="S186" s="1" t="str">
        <f>IF($A186="","",INDEX(Input_Day1!S$12:S$238,MATCH(IF(Input_Day1!$AG195="","",SMALL(Input_Day1!$AD$12:$AD$238,Input_Day1!$AG195)),Input_Day1!$AD$12:'Input_Day1'!$AD$238,0)))</f>
        <v/>
      </c>
      <c r="T186" s="4" t="str">
        <f>IF($A186="","",INDEX(Input_Day1!T$12:T$238,MATCH(IF(Input_Day1!$AG195="","",SMALL(Input_Day1!$AD$12:$AD$238,Input_Day1!$AG195)),Input_Day1!$AD$12:'Input_Day1'!$AD$238,0)))</f>
        <v/>
      </c>
      <c r="U186" s="5" t="str">
        <f>IF(OR($A186="",Input_Day1!U195=""),"",INDEX(Input_Day1!U$12:U$238,MATCH(IF(Input_Day1!$AG195="","",SMALL(Input_Day1!$AD$12:$AD$238,Input_Day1!$AG195)),Input_Day1!$AD$12:'Input_Day1'!$AD$238,0)))</f>
        <v/>
      </c>
      <c r="V186" s="1" t="str">
        <f>IF($A186="","",INDEX(Input_Day1!V$12:V$238,MATCH(IF(Input_Day1!$AG195="","",SMALL(Input_Day1!$AD$12:$AD$238,Input_Day1!$AG195)),Input_Day1!$AD$12:'Input_Day1'!$AD$238,0)))</f>
        <v/>
      </c>
      <c r="W186" s="4" t="str">
        <f>IF($A186="","",INDEX(Input_Day1!W$12:W$238,MATCH(IF(Input_Day1!$AG195="","",SMALL(Input_Day1!$AD$12:$AD$238,Input_Day1!$AG195)),Input_Day1!$AD$12:'Input_Day1'!$AD$238,0)))</f>
        <v/>
      </c>
      <c r="X186" s="5" t="str">
        <f>IF(OR($A186="",Input_Day1!X195=""),"",INDEX(Input_Day1!X$12:X$238,MATCH(IF(Input_Day1!$AG195="","",SMALL(Input_Day1!$AD$12:$AD$238,Input_Day1!$AG195)),Input_Day1!$AD$12:'Input_Day1'!$AD$238,0)))</f>
        <v/>
      </c>
      <c r="Y186" s="1" t="str">
        <f>IF($A186="","",INDEX(Input_Day1!Y$12:Y$238,MATCH(IF(Input_Day1!$AG195="","",SMALL(Input_Day1!$AD$12:$AD$238,Input_Day1!$AG195)),Input_Day1!$AD$12:'Input_Day1'!$AD$238,0)))</f>
        <v/>
      </c>
      <c r="Z186" s="1" t="str">
        <f>IF($A186="","",INDEX(Input_Day1!Z$12:Z$238,MATCH(IF(Input_Day1!$AG195="","",SMALL(Input_Day1!$AD$12:$AD$238,Input_Day1!$AG195)),Input_Day1!$AD$12:'Input_Day1'!$AD$238,0)))</f>
        <v/>
      </c>
    </row>
    <row r="187" spans="1:26" x14ac:dyDescent="0.35">
      <c r="A187" s="1" t="str">
        <f>INDEX(Input_Day1!AC$12:AC$238,MATCH(IF(Input_Day1!$AG196="","",SMALL(Input_Day1!$AD$12:$AD$238,Input_Day1!$AG196)),Input_Day1!$AD$12:'Input_Day1'!$AD$238,0))</f>
        <v/>
      </c>
      <c r="B187" s="1" t="str">
        <f>IF($A187="","",INDEX(Input_Day1!A$12:A$238,MATCH(IF(Input_Day1!$AG196="","",SMALL(Input_Day1!$AD$12:$AD$238,Input_Day1!$AG196)),Input_Day1!$AD$12:'Input_Day1'!$AD$238,0)))</f>
        <v/>
      </c>
      <c r="C187" s="1" t="str">
        <f>IF($A187="","",INDEX(Input_Day1!B$12:B$238,MATCH(IF(Input_Day1!$AG196="","",SMALL(Input_Day1!$AD$12:$AD$238,Input_Day1!$AG196)),Input_Day1!$AD$12:'Input_Day1'!$AD$238,0)))</f>
        <v/>
      </c>
      <c r="D187" s="1" t="str">
        <f>IF($A187="","",INDEX(Input_Day1!C$12:C$238,MATCH(IF(Input_Day1!$AG196="","",SMALL(Input_Day1!$AD$12:$AD$238,Input_Day1!$AG196)),Input_Day1!$AD$12:'Input_Day1'!$AD$238,0)))</f>
        <v/>
      </c>
      <c r="E187" s="4" t="str">
        <f>IF($A187="","",INDEX(Input_Day1!D$12:D$238,MATCH(IF(Input_Day1!$AG196="","",SMALL(Input_Day1!$AD$12:$AD$238,Input_Day1!$AG196)),Input_Day1!$AD$12:'Input_Day1'!$AD$238,0)))</f>
        <v/>
      </c>
      <c r="F187" s="5" t="str">
        <f>IF(OR($A187="",Input_Day1!F196=""),"",INDEX(Input_Day1!F$12:F$238,MATCH(IF(Input_Day1!$AG196="","",SMALL(Input_Day1!$AD$12:$AD$238,Input_Day1!$AG196)),Input_Day1!$AD$12:'Input_Day1'!$AD$238,0)))</f>
        <v/>
      </c>
      <c r="G187" s="1" t="str">
        <f>IF($A187="","",INDEX(Input_Day1!G$12:G$238,MATCH(IF(Input_Day1!$AG196="","",SMALL(Input_Day1!$AD$12:$AD$238,Input_Day1!$AG196)),Input_Day1!$AD$12:'Input_Day1'!$AD$238,0)))</f>
        <v/>
      </c>
      <c r="H187" s="4" t="str">
        <f>IF($A187="","",INDEX(Input_Day1!H$12:H$238,MATCH(IF(Input_Day1!$AG196="","",SMALL(Input_Day1!$AD$12:$AD$238,Input_Day1!$AG196)),Input_Day1!$AD$12:'Input_Day1'!$AD$238,0)))</f>
        <v/>
      </c>
      <c r="I187" s="5" t="str">
        <f>IF(OR($A187="",Input_Day1!I196=""),"",INDEX(Input_Day1!I$12:I$238,MATCH(IF(Input_Day1!$AG196="","",SMALL(Input_Day1!$AD$12:$AD$238,Input_Day1!$AG196)),Input_Day1!$AD$12:'Input_Day1'!$AD$238,0)))</f>
        <v/>
      </c>
      <c r="J187" s="1" t="str">
        <f>IF($A187="","",INDEX(Input_Day1!J$12:J$238,MATCH(IF(Input_Day1!$AG196="","",SMALL(Input_Day1!$AD$12:$AD$238,Input_Day1!$AG196)),Input_Day1!$AD$12:'Input_Day1'!$AD$238,0)))</f>
        <v/>
      </c>
      <c r="K187" s="4" t="str">
        <f>IF($A187="","",INDEX(Input_Day1!K$12:K$238,MATCH(IF(Input_Day1!$AG196="","",SMALL(Input_Day1!$AD$12:$AD$238,Input_Day1!$AG196)),Input_Day1!$AD$12:'Input_Day1'!$AD$238,0)))</f>
        <v/>
      </c>
      <c r="L187" s="5" t="str">
        <f>IF(OR($A187="",Input_Day1!L196=""),"",INDEX(Input_Day1!L$12:L$238,MATCH(IF(Input_Day1!$AG196="","",SMALL(Input_Day1!$AD$12:$AD$238,Input_Day1!$AG196)),Input_Day1!$AD$12:'Input_Day1'!$AD$238,0)))</f>
        <v/>
      </c>
      <c r="M187" s="1" t="str">
        <f>IF($A187="","",INDEX(Input_Day1!M$12:M$238,MATCH(IF(Input_Day1!$AG196="","",SMALL(Input_Day1!$AD$12:$AD$238,Input_Day1!$AG196)),Input_Day1!$AD$12:'Input_Day1'!$AD$238,0)))</f>
        <v/>
      </c>
      <c r="N187" s="4" t="str">
        <f>IF($A187="","",INDEX(Input_Day1!N$12:N$238,MATCH(IF(Input_Day1!$AG196="","",SMALL(Input_Day1!$AD$12:$AD$238,Input_Day1!$AG196)),Input_Day1!$AD$12:'Input_Day1'!$AD$238,0)))</f>
        <v/>
      </c>
      <c r="O187" s="5" t="str">
        <f>IF(OR($A187="",Input_Day1!O196=""),"",INDEX(Input_Day1!O$12:O$238,MATCH(IF(Input_Day1!$AG196="","",SMALL(Input_Day1!$AD$12:$AD$238,Input_Day1!$AG196)),Input_Day1!$AD$12:'Input_Day1'!$AD$238,0)))</f>
        <v/>
      </c>
      <c r="P187" s="1" t="str">
        <f>IF($A187="","",INDEX(Input_Day1!P$12:P$238,MATCH(IF(Input_Day1!$AG196="","",SMALL(Input_Day1!$AD$12:$AD$238,Input_Day1!$AG196)),Input_Day1!$AD$12:'Input_Day1'!$AD$238,0)))</f>
        <v/>
      </c>
      <c r="Q187" s="4" t="str">
        <f>IF($A187="","",INDEX(Input_Day1!Q$12:Q$238,MATCH(IF(Input_Day1!$AG196="","",SMALL(Input_Day1!$AD$12:$AD$238,Input_Day1!$AG196)),Input_Day1!$AD$12:'Input_Day1'!$AD$238,0)))</f>
        <v/>
      </c>
      <c r="R187" s="5" t="str">
        <f>IF(OR($A187="",Input_Day1!R196=""),"",INDEX(Input_Day1!R$12:R$238,MATCH(IF(Input_Day1!$AG196="","",SMALL(Input_Day1!$AD$12:$AD$238,Input_Day1!$AG196)),Input_Day1!$AD$12:'Input_Day1'!$AD$238,0)))</f>
        <v/>
      </c>
      <c r="S187" s="1" t="str">
        <f>IF($A187="","",INDEX(Input_Day1!S$12:S$238,MATCH(IF(Input_Day1!$AG196="","",SMALL(Input_Day1!$AD$12:$AD$238,Input_Day1!$AG196)),Input_Day1!$AD$12:'Input_Day1'!$AD$238,0)))</f>
        <v/>
      </c>
      <c r="T187" s="4" t="str">
        <f>IF($A187="","",INDEX(Input_Day1!T$12:T$238,MATCH(IF(Input_Day1!$AG196="","",SMALL(Input_Day1!$AD$12:$AD$238,Input_Day1!$AG196)),Input_Day1!$AD$12:'Input_Day1'!$AD$238,0)))</f>
        <v/>
      </c>
      <c r="U187" s="5" t="str">
        <f>IF(OR($A187="",Input_Day1!U196=""),"",INDEX(Input_Day1!U$12:U$238,MATCH(IF(Input_Day1!$AG196="","",SMALL(Input_Day1!$AD$12:$AD$238,Input_Day1!$AG196)),Input_Day1!$AD$12:'Input_Day1'!$AD$238,0)))</f>
        <v/>
      </c>
      <c r="V187" s="1" t="str">
        <f>IF($A187="","",INDEX(Input_Day1!V$12:V$238,MATCH(IF(Input_Day1!$AG196="","",SMALL(Input_Day1!$AD$12:$AD$238,Input_Day1!$AG196)),Input_Day1!$AD$12:'Input_Day1'!$AD$238,0)))</f>
        <v/>
      </c>
      <c r="W187" s="4" t="str">
        <f>IF($A187="","",INDEX(Input_Day1!W$12:W$238,MATCH(IF(Input_Day1!$AG196="","",SMALL(Input_Day1!$AD$12:$AD$238,Input_Day1!$AG196)),Input_Day1!$AD$12:'Input_Day1'!$AD$238,0)))</f>
        <v/>
      </c>
      <c r="X187" s="5" t="str">
        <f>IF(OR($A187="",Input_Day1!X196=""),"",INDEX(Input_Day1!X$12:X$238,MATCH(IF(Input_Day1!$AG196="","",SMALL(Input_Day1!$AD$12:$AD$238,Input_Day1!$AG196)),Input_Day1!$AD$12:'Input_Day1'!$AD$238,0)))</f>
        <v/>
      </c>
      <c r="Y187" s="1" t="str">
        <f>IF($A187="","",INDEX(Input_Day1!Y$12:Y$238,MATCH(IF(Input_Day1!$AG196="","",SMALL(Input_Day1!$AD$12:$AD$238,Input_Day1!$AG196)),Input_Day1!$AD$12:'Input_Day1'!$AD$238,0)))</f>
        <v/>
      </c>
      <c r="Z187" s="1" t="str">
        <f>IF($A187="","",INDEX(Input_Day1!Z$12:Z$238,MATCH(IF(Input_Day1!$AG196="","",SMALL(Input_Day1!$AD$12:$AD$238,Input_Day1!$AG196)),Input_Day1!$AD$12:'Input_Day1'!$AD$238,0)))</f>
        <v/>
      </c>
    </row>
    <row r="188" spans="1:26" x14ac:dyDescent="0.35">
      <c r="A188" s="1" t="str">
        <f>INDEX(Input_Day1!AC$12:AC$238,MATCH(IF(Input_Day1!$AG197="","",SMALL(Input_Day1!$AD$12:$AD$238,Input_Day1!$AG197)),Input_Day1!$AD$12:'Input_Day1'!$AD$238,0))</f>
        <v/>
      </c>
      <c r="B188" s="1" t="str">
        <f>IF($A188="","",INDEX(Input_Day1!A$12:A$238,MATCH(IF(Input_Day1!$AG197="","",SMALL(Input_Day1!$AD$12:$AD$238,Input_Day1!$AG197)),Input_Day1!$AD$12:'Input_Day1'!$AD$238,0)))</f>
        <v/>
      </c>
      <c r="C188" s="1" t="str">
        <f>IF($A188="","",INDEX(Input_Day1!B$12:B$238,MATCH(IF(Input_Day1!$AG197="","",SMALL(Input_Day1!$AD$12:$AD$238,Input_Day1!$AG197)),Input_Day1!$AD$12:'Input_Day1'!$AD$238,0)))</f>
        <v/>
      </c>
      <c r="D188" s="1" t="str">
        <f>IF($A188="","",INDEX(Input_Day1!C$12:C$238,MATCH(IF(Input_Day1!$AG197="","",SMALL(Input_Day1!$AD$12:$AD$238,Input_Day1!$AG197)),Input_Day1!$AD$12:'Input_Day1'!$AD$238,0)))</f>
        <v/>
      </c>
      <c r="E188" s="4" t="str">
        <f>IF($A188="","",INDEX(Input_Day1!D$12:D$238,MATCH(IF(Input_Day1!$AG197="","",SMALL(Input_Day1!$AD$12:$AD$238,Input_Day1!$AG197)),Input_Day1!$AD$12:'Input_Day1'!$AD$238,0)))</f>
        <v/>
      </c>
      <c r="F188" s="5" t="str">
        <f>IF(OR($A188="",Input_Day1!F197=""),"",INDEX(Input_Day1!F$12:F$238,MATCH(IF(Input_Day1!$AG197="","",SMALL(Input_Day1!$AD$12:$AD$238,Input_Day1!$AG197)),Input_Day1!$AD$12:'Input_Day1'!$AD$238,0)))</f>
        <v/>
      </c>
      <c r="G188" s="1" t="str">
        <f>IF($A188="","",INDEX(Input_Day1!G$12:G$238,MATCH(IF(Input_Day1!$AG197="","",SMALL(Input_Day1!$AD$12:$AD$238,Input_Day1!$AG197)),Input_Day1!$AD$12:'Input_Day1'!$AD$238,0)))</f>
        <v/>
      </c>
      <c r="H188" s="4" t="str">
        <f>IF($A188="","",INDEX(Input_Day1!H$12:H$238,MATCH(IF(Input_Day1!$AG197="","",SMALL(Input_Day1!$AD$12:$AD$238,Input_Day1!$AG197)),Input_Day1!$AD$12:'Input_Day1'!$AD$238,0)))</f>
        <v/>
      </c>
      <c r="I188" s="5" t="str">
        <f>IF(OR($A188="",Input_Day1!I197=""),"",INDEX(Input_Day1!I$12:I$238,MATCH(IF(Input_Day1!$AG197="","",SMALL(Input_Day1!$AD$12:$AD$238,Input_Day1!$AG197)),Input_Day1!$AD$12:'Input_Day1'!$AD$238,0)))</f>
        <v/>
      </c>
      <c r="J188" s="1" t="str">
        <f>IF($A188="","",INDEX(Input_Day1!J$12:J$238,MATCH(IF(Input_Day1!$AG197="","",SMALL(Input_Day1!$AD$12:$AD$238,Input_Day1!$AG197)),Input_Day1!$AD$12:'Input_Day1'!$AD$238,0)))</f>
        <v/>
      </c>
      <c r="K188" s="4" t="str">
        <f>IF($A188="","",INDEX(Input_Day1!K$12:K$238,MATCH(IF(Input_Day1!$AG197="","",SMALL(Input_Day1!$AD$12:$AD$238,Input_Day1!$AG197)),Input_Day1!$AD$12:'Input_Day1'!$AD$238,0)))</f>
        <v/>
      </c>
      <c r="L188" s="5" t="str">
        <f>IF(OR($A188="",Input_Day1!L197=""),"",INDEX(Input_Day1!L$12:L$238,MATCH(IF(Input_Day1!$AG197="","",SMALL(Input_Day1!$AD$12:$AD$238,Input_Day1!$AG197)),Input_Day1!$AD$12:'Input_Day1'!$AD$238,0)))</f>
        <v/>
      </c>
      <c r="M188" s="1" t="str">
        <f>IF($A188="","",INDEX(Input_Day1!M$12:M$238,MATCH(IF(Input_Day1!$AG197="","",SMALL(Input_Day1!$AD$12:$AD$238,Input_Day1!$AG197)),Input_Day1!$AD$12:'Input_Day1'!$AD$238,0)))</f>
        <v/>
      </c>
      <c r="N188" s="4" t="str">
        <f>IF($A188="","",INDEX(Input_Day1!N$12:N$238,MATCH(IF(Input_Day1!$AG197="","",SMALL(Input_Day1!$AD$12:$AD$238,Input_Day1!$AG197)),Input_Day1!$AD$12:'Input_Day1'!$AD$238,0)))</f>
        <v/>
      </c>
      <c r="O188" s="5" t="str">
        <f>IF(OR($A188="",Input_Day1!O197=""),"",INDEX(Input_Day1!O$12:O$238,MATCH(IF(Input_Day1!$AG197="","",SMALL(Input_Day1!$AD$12:$AD$238,Input_Day1!$AG197)),Input_Day1!$AD$12:'Input_Day1'!$AD$238,0)))</f>
        <v/>
      </c>
      <c r="P188" s="1" t="str">
        <f>IF($A188="","",INDEX(Input_Day1!P$12:P$238,MATCH(IF(Input_Day1!$AG197="","",SMALL(Input_Day1!$AD$12:$AD$238,Input_Day1!$AG197)),Input_Day1!$AD$12:'Input_Day1'!$AD$238,0)))</f>
        <v/>
      </c>
      <c r="Q188" s="4" t="str">
        <f>IF($A188="","",INDEX(Input_Day1!Q$12:Q$238,MATCH(IF(Input_Day1!$AG197="","",SMALL(Input_Day1!$AD$12:$AD$238,Input_Day1!$AG197)),Input_Day1!$AD$12:'Input_Day1'!$AD$238,0)))</f>
        <v/>
      </c>
      <c r="R188" s="5" t="str">
        <f>IF(OR($A188="",Input_Day1!R197=""),"",INDEX(Input_Day1!R$12:R$238,MATCH(IF(Input_Day1!$AG197="","",SMALL(Input_Day1!$AD$12:$AD$238,Input_Day1!$AG197)),Input_Day1!$AD$12:'Input_Day1'!$AD$238,0)))</f>
        <v/>
      </c>
      <c r="S188" s="1" t="str">
        <f>IF($A188="","",INDEX(Input_Day1!S$12:S$238,MATCH(IF(Input_Day1!$AG197="","",SMALL(Input_Day1!$AD$12:$AD$238,Input_Day1!$AG197)),Input_Day1!$AD$12:'Input_Day1'!$AD$238,0)))</f>
        <v/>
      </c>
      <c r="T188" s="4" t="str">
        <f>IF($A188="","",INDEX(Input_Day1!T$12:T$238,MATCH(IF(Input_Day1!$AG197="","",SMALL(Input_Day1!$AD$12:$AD$238,Input_Day1!$AG197)),Input_Day1!$AD$12:'Input_Day1'!$AD$238,0)))</f>
        <v/>
      </c>
      <c r="U188" s="5" t="str">
        <f>IF(OR($A188="",Input_Day1!U197=""),"",INDEX(Input_Day1!U$12:U$238,MATCH(IF(Input_Day1!$AG197="","",SMALL(Input_Day1!$AD$12:$AD$238,Input_Day1!$AG197)),Input_Day1!$AD$12:'Input_Day1'!$AD$238,0)))</f>
        <v/>
      </c>
      <c r="V188" s="1" t="str">
        <f>IF($A188="","",INDEX(Input_Day1!V$12:V$238,MATCH(IF(Input_Day1!$AG197="","",SMALL(Input_Day1!$AD$12:$AD$238,Input_Day1!$AG197)),Input_Day1!$AD$12:'Input_Day1'!$AD$238,0)))</f>
        <v/>
      </c>
      <c r="W188" s="4" t="str">
        <f>IF($A188="","",INDEX(Input_Day1!W$12:W$238,MATCH(IF(Input_Day1!$AG197="","",SMALL(Input_Day1!$AD$12:$AD$238,Input_Day1!$AG197)),Input_Day1!$AD$12:'Input_Day1'!$AD$238,0)))</f>
        <v/>
      </c>
      <c r="X188" s="5" t="str">
        <f>IF(OR($A188="",Input_Day1!X197=""),"",INDEX(Input_Day1!X$12:X$238,MATCH(IF(Input_Day1!$AG197="","",SMALL(Input_Day1!$AD$12:$AD$238,Input_Day1!$AG197)),Input_Day1!$AD$12:'Input_Day1'!$AD$238,0)))</f>
        <v/>
      </c>
      <c r="Y188" s="1" t="str">
        <f>IF($A188="","",INDEX(Input_Day1!Y$12:Y$238,MATCH(IF(Input_Day1!$AG197="","",SMALL(Input_Day1!$AD$12:$AD$238,Input_Day1!$AG197)),Input_Day1!$AD$12:'Input_Day1'!$AD$238,0)))</f>
        <v/>
      </c>
      <c r="Z188" s="1" t="str">
        <f>IF($A188="","",INDEX(Input_Day1!Z$12:Z$238,MATCH(IF(Input_Day1!$AG197="","",SMALL(Input_Day1!$AD$12:$AD$238,Input_Day1!$AG197)),Input_Day1!$AD$12:'Input_Day1'!$AD$238,0)))</f>
        <v/>
      </c>
    </row>
    <row r="189" spans="1:26" x14ac:dyDescent="0.35">
      <c r="A189" s="1" t="str">
        <f>INDEX(Input_Day1!AC$12:AC$238,MATCH(IF(Input_Day1!$AG198="","",SMALL(Input_Day1!$AD$12:$AD$238,Input_Day1!$AG198)),Input_Day1!$AD$12:'Input_Day1'!$AD$238,0))</f>
        <v/>
      </c>
      <c r="B189" s="1" t="str">
        <f>IF($A189="","",INDEX(Input_Day1!A$12:A$238,MATCH(IF(Input_Day1!$AG198="","",SMALL(Input_Day1!$AD$12:$AD$238,Input_Day1!$AG198)),Input_Day1!$AD$12:'Input_Day1'!$AD$238,0)))</f>
        <v/>
      </c>
      <c r="C189" s="1" t="str">
        <f>IF($A189="","",INDEX(Input_Day1!B$12:B$238,MATCH(IF(Input_Day1!$AG198="","",SMALL(Input_Day1!$AD$12:$AD$238,Input_Day1!$AG198)),Input_Day1!$AD$12:'Input_Day1'!$AD$238,0)))</f>
        <v/>
      </c>
      <c r="D189" s="1" t="str">
        <f>IF($A189="","",INDEX(Input_Day1!C$12:C$238,MATCH(IF(Input_Day1!$AG198="","",SMALL(Input_Day1!$AD$12:$AD$238,Input_Day1!$AG198)),Input_Day1!$AD$12:'Input_Day1'!$AD$238,0)))</f>
        <v/>
      </c>
      <c r="E189" s="4" t="str">
        <f>IF($A189="","",INDEX(Input_Day1!D$12:D$238,MATCH(IF(Input_Day1!$AG198="","",SMALL(Input_Day1!$AD$12:$AD$238,Input_Day1!$AG198)),Input_Day1!$AD$12:'Input_Day1'!$AD$238,0)))</f>
        <v/>
      </c>
      <c r="F189" s="5" t="str">
        <f>IF(OR($A189="",Input_Day1!F198=""),"",INDEX(Input_Day1!F$12:F$238,MATCH(IF(Input_Day1!$AG198="","",SMALL(Input_Day1!$AD$12:$AD$238,Input_Day1!$AG198)),Input_Day1!$AD$12:'Input_Day1'!$AD$238,0)))</f>
        <v/>
      </c>
      <c r="G189" s="1" t="str">
        <f>IF($A189="","",INDEX(Input_Day1!G$12:G$238,MATCH(IF(Input_Day1!$AG198="","",SMALL(Input_Day1!$AD$12:$AD$238,Input_Day1!$AG198)),Input_Day1!$AD$12:'Input_Day1'!$AD$238,0)))</f>
        <v/>
      </c>
      <c r="H189" s="4" t="str">
        <f>IF($A189="","",INDEX(Input_Day1!H$12:H$238,MATCH(IF(Input_Day1!$AG198="","",SMALL(Input_Day1!$AD$12:$AD$238,Input_Day1!$AG198)),Input_Day1!$AD$12:'Input_Day1'!$AD$238,0)))</f>
        <v/>
      </c>
      <c r="I189" s="5" t="str">
        <f>IF(OR($A189="",Input_Day1!I198=""),"",INDEX(Input_Day1!I$12:I$238,MATCH(IF(Input_Day1!$AG198="","",SMALL(Input_Day1!$AD$12:$AD$238,Input_Day1!$AG198)),Input_Day1!$AD$12:'Input_Day1'!$AD$238,0)))</f>
        <v/>
      </c>
      <c r="J189" s="1" t="str">
        <f>IF($A189="","",INDEX(Input_Day1!J$12:J$238,MATCH(IF(Input_Day1!$AG198="","",SMALL(Input_Day1!$AD$12:$AD$238,Input_Day1!$AG198)),Input_Day1!$AD$12:'Input_Day1'!$AD$238,0)))</f>
        <v/>
      </c>
      <c r="K189" s="4" t="str">
        <f>IF($A189="","",INDEX(Input_Day1!K$12:K$238,MATCH(IF(Input_Day1!$AG198="","",SMALL(Input_Day1!$AD$12:$AD$238,Input_Day1!$AG198)),Input_Day1!$AD$12:'Input_Day1'!$AD$238,0)))</f>
        <v/>
      </c>
      <c r="L189" s="5" t="str">
        <f>IF(OR($A189="",Input_Day1!L198=""),"",INDEX(Input_Day1!L$12:L$238,MATCH(IF(Input_Day1!$AG198="","",SMALL(Input_Day1!$AD$12:$AD$238,Input_Day1!$AG198)),Input_Day1!$AD$12:'Input_Day1'!$AD$238,0)))</f>
        <v/>
      </c>
      <c r="M189" s="1" t="str">
        <f>IF($A189="","",INDEX(Input_Day1!M$12:M$238,MATCH(IF(Input_Day1!$AG198="","",SMALL(Input_Day1!$AD$12:$AD$238,Input_Day1!$AG198)),Input_Day1!$AD$12:'Input_Day1'!$AD$238,0)))</f>
        <v/>
      </c>
      <c r="N189" s="4" t="str">
        <f>IF($A189="","",INDEX(Input_Day1!N$12:N$238,MATCH(IF(Input_Day1!$AG198="","",SMALL(Input_Day1!$AD$12:$AD$238,Input_Day1!$AG198)),Input_Day1!$AD$12:'Input_Day1'!$AD$238,0)))</f>
        <v/>
      </c>
      <c r="O189" s="5" t="str">
        <f>IF(OR($A189="",Input_Day1!O198=""),"",INDEX(Input_Day1!O$12:O$238,MATCH(IF(Input_Day1!$AG198="","",SMALL(Input_Day1!$AD$12:$AD$238,Input_Day1!$AG198)),Input_Day1!$AD$12:'Input_Day1'!$AD$238,0)))</f>
        <v/>
      </c>
      <c r="P189" s="1" t="str">
        <f>IF($A189="","",INDEX(Input_Day1!P$12:P$238,MATCH(IF(Input_Day1!$AG198="","",SMALL(Input_Day1!$AD$12:$AD$238,Input_Day1!$AG198)),Input_Day1!$AD$12:'Input_Day1'!$AD$238,0)))</f>
        <v/>
      </c>
      <c r="Q189" s="4" t="str">
        <f>IF($A189="","",INDEX(Input_Day1!Q$12:Q$238,MATCH(IF(Input_Day1!$AG198="","",SMALL(Input_Day1!$AD$12:$AD$238,Input_Day1!$AG198)),Input_Day1!$AD$12:'Input_Day1'!$AD$238,0)))</f>
        <v/>
      </c>
      <c r="R189" s="5" t="str">
        <f>IF(OR($A189="",Input_Day1!R198=""),"",INDEX(Input_Day1!R$12:R$238,MATCH(IF(Input_Day1!$AG198="","",SMALL(Input_Day1!$AD$12:$AD$238,Input_Day1!$AG198)),Input_Day1!$AD$12:'Input_Day1'!$AD$238,0)))</f>
        <v/>
      </c>
      <c r="S189" s="1" t="str">
        <f>IF($A189="","",INDEX(Input_Day1!S$12:S$238,MATCH(IF(Input_Day1!$AG198="","",SMALL(Input_Day1!$AD$12:$AD$238,Input_Day1!$AG198)),Input_Day1!$AD$12:'Input_Day1'!$AD$238,0)))</f>
        <v/>
      </c>
      <c r="T189" s="4" t="str">
        <f>IF($A189="","",INDEX(Input_Day1!T$12:T$238,MATCH(IF(Input_Day1!$AG198="","",SMALL(Input_Day1!$AD$12:$AD$238,Input_Day1!$AG198)),Input_Day1!$AD$12:'Input_Day1'!$AD$238,0)))</f>
        <v/>
      </c>
      <c r="U189" s="5" t="str">
        <f>IF(OR($A189="",Input_Day1!U198=""),"",INDEX(Input_Day1!U$12:U$238,MATCH(IF(Input_Day1!$AG198="","",SMALL(Input_Day1!$AD$12:$AD$238,Input_Day1!$AG198)),Input_Day1!$AD$12:'Input_Day1'!$AD$238,0)))</f>
        <v/>
      </c>
      <c r="V189" s="1" t="str">
        <f>IF($A189="","",INDEX(Input_Day1!V$12:V$238,MATCH(IF(Input_Day1!$AG198="","",SMALL(Input_Day1!$AD$12:$AD$238,Input_Day1!$AG198)),Input_Day1!$AD$12:'Input_Day1'!$AD$238,0)))</f>
        <v/>
      </c>
      <c r="W189" s="4" t="str">
        <f>IF($A189="","",INDEX(Input_Day1!W$12:W$238,MATCH(IF(Input_Day1!$AG198="","",SMALL(Input_Day1!$AD$12:$AD$238,Input_Day1!$AG198)),Input_Day1!$AD$12:'Input_Day1'!$AD$238,0)))</f>
        <v/>
      </c>
      <c r="X189" s="5" t="str">
        <f>IF(OR($A189="",Input_Day1!X198=""),"",INDEX(Input_Day1!X$12:X$238,MATCH(IF(Input_Day1!$AG198="","",SMALL(Input_Day1!$AD$12:$AD$238,Input_Day1!$AG198)),Input_Day1!$AD$12:'Input_Day1'!$AD$238,0)))</f>
        <v/>
      </c>
      <c r="Y189" s="1" t="str">
        <f>IF($A189="","",INDEX(Input_Day1!Y$12:Y$238,MATCH(IF(Input_Day1!$AG198="","",SMALL(Input_Day1!$AD$12:$AD$238,Input_Day1!$AG198)),Input_Day1!$AD$12:'Input_Day1'!$AD$238,0)))</f>
        <v/>
      </c>
      <c r="Z189" s="1" t="str">
        <f>IF($A189="","",INDEX(Input_Day1!Z$12:Z$238,MATCH(IF(Input_Day1!$AG198="","",SMALL(Input_Day1!$AD$12:$AD$238,Input_Day1!$AG198)),Input_Day1!$AD$12:'Input_Day1'!$AD$238,0)))</f>
        <v/>
      </c>
    </row>
    <row r="190" spans="1:26" x14ac:dyDescent="0.35">
      <c r="A190" s="1" t="str">
        <f>INDEX(Input_Day1!AC$12:AC$238,MATCH(IF(Input_Day1!$AG199="","",SMALL(Input_Day1!$AD$12:$AD$238,Input_Day1!$AG199)),Input_Day1!$AD$12:'Input_Day1'!$AD$238,0))</f>
        <v/>
      </c>
      <c r="B190" s="1" t="str">
        <f>IF($A190="","",INDEX(Input_Day1!A$12:A$238,MATCH(IF(Input_Day1!$AG199="","",SMALL(Input_Day1!$AD$12:$AD$238,Input_Day1!$AG199)),Input_Day1!$AD$12:'Input_Day1'!$AD$238,0)))</f>
        <v/>
      </c>
      <c r="C190" s="1" t="str">
        <f>IF($A190="","",INDEX(Input_Day1!B$12:B$238,MATCH(IF(Input_Day1!$AG199="","",SMALL(Input_Day1!$AD$12:$AD$238,Input_Day1!$AG199)),Input_Day1!$AD$12:'Input_Day1'!$AD$238,0)))</f>
        <v/>
      </c>
      <c r="D190" s="1" t="str">
        <f>IF($A190="","",INDEX(Input_Day1!C$12:C$238,MATCH(IF(Input_Day1!$AG199="","",SMALL(Input_Day1!$AD$12:$AD$238,Input_Day1!$AG199)),Input_Day1!$AD$12:'Input_Day1'!$AD$238,0)))</f>
        <v/>
      </c>
      <c r="E190" s="4" t="str">
        <f>IF($A190="","",INDEX(Input_Day1!D$12:D$238,MATCH(IF(Input_Day1!$AG199="","",SMALL(Input_Day1!$AD$12:$AD$238,Input_Day1!$AG199)),Input_Day1!$AD$12:'Input_Day1'!$AD$238,0)))</f>
        <v/>
      </c>
      <c r="F190" s="5" t="str">
        <f>IF(OR($A190="",Input_Day1!F199=""),"",INDEX(Input_Day1!F$12:F$238,MATCH(IF(Input_Day1!$AG199="","",SMALL(Input_Day1!$AD$12:$AD$238,Input_Day1!$AG199)),Input_Day1!$AD$12:'Input_Day1'!$AD$238,0)))</f>
        <v/>
      </c>
      <c r="G190" s="1" t="str">
        <f>IF($A190="","",INDEX(Input_Day1!G$12:G$238,MATCH(IF(Input_Day1!$AG199="","",SMALL(Input_Day1!$AD$12:$AD$238,Input_Day1!$AG199)),Input_Day1!$AD$12:'Input_Day1'!$AD$238,0)))</f>
        <v/>
      </c>
      <c r="H190" s="4" t="str">
        <f>IF($A190="","",INDEX(Input_Day1!H$12:H$238,MATCH(IF(Input_Day1!$AG199="","",SMALL(Input_Day1!$AD$12:$AD$238,Input_Day1!$AG199)),Input_Day1!$AD$12:'Input_Day1'!$AD$238,0)))</f>
        <v/>
      </c>
      <c r="I190" s="5" t="str">
        <f>IF(OR($A190="",Input_Day1!I199=""),"",INDEX(Input_Day1!I$12:I$238,MATCH(IF(Input_Day1!$AG199="","",SMALL(Input_Day1!$AD$12:$AD$238,Input_Day1!$AG199)),Input_Day1!$AD$12:'Input_Day1'!$AD$238,0)))</f>
        <v/>
      </c>
      <c r="J190" s="1" t="str">
        <f>IF($A190="","",INDEX(Input_Day1!J$12:J$238,MATCH(IF(Input_Day1!$AG199="","",SMALL(Input_Day1!$AD$12:$AD$238,Input_Day1!$AG199)),Input_Day1!$AD$12:'Input_Day1'!$AD$238,0)))</f>
        <v/>
      </c>
      <c r="K190" s="4" t="str">
        <f>IF($A190="","",INDEX(Input_Day1!K$12:K$238,MATCH(IF(Input_Day1!$AG199="","",SMALL(Input_Day1!$AD$12:$AD$238,Input_Day1!$AG199)),Input_Day1!$AD$12:'Input_Day1'!$AD$238,0)))</f>
        <v/>
      </c>
      <c r="L190" s="5" t="str">
        <f>IF(OR($A190="",Input_Day1!L199=""),"",INDEX(Input_Day1!L$12:L$238,MATCH(IF(Input_Day1!$AG199="","",SMALL(Input_Day1!$AD$12:$AD$238,Input_Day1!$AG199)),Input_Day1!$AD$12:'Input_Day1'!$AD$238,0)))</f>
        <v/>
      </c>
      <c r="M190" s="1" t="str">
        <f>IF($A190="","",INDEX(Input_Day1!M$12:M$238,MATCH(IF(Input_Day1!$AG199="","",SMALL(Input_Day1!$AD$12:$AD$238,Input_Day1!$AG199)),Input_Day1!$AD$12:'Input_Day1'!$AD$238,0)))</f>
        <v/>
      </c>
      <c r="N190" s="4" t="str">
        <f>IF($A190="","",INDEX(Input_Day1!N$12:N$238,MATCH(IF(Input_Day1!$AG199="","",SMALL(Input_Day1!$AD$12:$AD$238,Input_Day1!$AG199)),Input_Day1!$AD$12:'Input_Day1'!$AD$238,0)))</f>
        <v/>
      </c>
      <c r="O190" s="5" t="str">
        <f>IF(OR($A190="",Input_Day1!O199=""),"",INDEX(Input_Day1!O$12:O$238,MATCH(IF(Input_Day1!$AG199="","",SMALL(Input_Day1!$AD$12:$AD$238,Input_Day1!$AG199)),Input_Day1!$AD$12:'Input_Day1'!$AD$238,0)))</f>
        <v/>
      </c>
      <c r="P190" s="1" t="str">
        <f>IF($A190="","",INDEX(Input_Day1!P$12:P$238,MATCH(IF(Input_Day1!$AG199="","",SMALL(Input_Day1!$AD$12:$AD$238,Input_Day1!$AG199)),Input_Day1!$AD$12:'Input_Day1'!$AD$238,0)))</f>
        <v/>
      </c>
      <c r="Q190" s="4" t="str">
        <f>IF($A190="","",INDEX(Input_Day1!Q$12:Q$238,MATCH(IF(Input_Day1!$AG199="","",SMALL(Input_Day1!$AD$12:$AD$238,Input_Day1!$AG199)),Input_Day1!$AD$12:'Input_Day1'!$AD$238,0)))</f>
        <v/>
      </c>
      <c r="R190" s="5" t="str">
        <f>IF(OR($A190="",Input_Day1!R199=""),"",INDEX(Input_Day1!R$12:R$238,MATCH(IF(Input_Day1!$AG199="","",SMALL(Input_Day1!$AD$12:$AD$238,Input_Day1!$AG199)),Input_Day1!$AD$12:'Input_Day1'!$AD$238,0)))</f>
        <v/>
      </c>
      <c r="S190" s="1" t="str">
        <f>IF($A190="","",INDEX(Input_Day1!S$12:S$238,MATCH(IF(Input_Day1!$AG199="","",SMALL(Input_Day1!$AD$12:$AD$238,Input_Day1!$AG199)),Input_Day1!$AD$12:'Input_Day1'!$AD$238,0)))</f>
        <v/>
      </c>
      <c r="T190" s="4" t="str">
        <f>IF($A190="","",INDEX(Input_Day1!T$12:T$238,MATCH(IF(Input_Day1!$AG199="","",SMALL(Input_Day1!$AD$12:$AD$238,Input_Day1!$AG199)),Input_Day1!$AD$12:'Input_Day1'!$AD$238,0)))</f>
        <v/>
      </c>
      <c r="U190" s="5" t="str">
        <f>IF(OR($A190="",Input_Day1!U199=""),"",INDEX(Input_Day1!U$12:U$238,MATCH(IF(Input_Day1!$AG199="","",SMALL(Input_Day1!$AD$12:$AD$238,Input_Day1!$AG199)),Input_Day1!$AD$12:'Input_Day1'!$AD$238,0)))</f>
        <v/>
      </c>
      <c r="V190" s="1" t="str">
        <f>IF($A190="","",INDEX(Input_Day1!V$12:V$238,MATCH(IF(Input_Day1!$AG199="","",SMALL(Input_Day1!$AD$12:$AD$238,Input_Day1!$AG199)),Input_Day1!$AD$12:'Input_Day1'!$AD$238,0)))</f>
        <v/>
      </c>
      <c r="W190" s="4" t="str">
        <f>IF($A190="","",INDEX(Input_Day1!W$12:W$238,MATCH(IF(Input_Day1!$AG199="","",SMALL(Input_Day1!$AD$12:$AD$238,Input_Day1!$AG199)),Input_Day1!$AD$12:'Input_Day1'!$AD$238,0)))</f>
        <v/>
      </c>
      <c r="X190" s="5" t="str">
        <f>IF(OR($A190="",Input_Day1!X199=""),"",INDEX(Input_Day1!X$12:X$238,MATCH(IF(Input_Day1!$AG199="","",SMALL(Input_Day1!$AD$12:$AD$238,Input_Day1!$AG199)),Input_Day1!$AD$12:'Input_Day1'!$AD$238,0)))</f>
        <v/>
      </c>
      <c r="Y190" s="1" t="str">
        <f>IF($A190="","",INDEX(Input_Day1!Y$12:Y$238,MATCH(IF(Input_Day1!$AG199="","",SMALL(Input_Day1!$AD$12:$AD$238,Input_Day1!$AG199)),Input_Day1!$AD$12:'Input_Day1'!$AD$238,0)))</f>
        <v/>
      </c>
      <c r="Z190" s="1" t="str">
        <f>IF($A190="","",INDEX(Input_Day1!Z$12:Z$238,MATCH(IF(Input_Day1!$AG199="","",SMALL(Input_Day1!$AD$12:$AD$238,Input_Day1!$AG199)),Input_Day1!$AD$12:'Input_Day1'!$AD$238,0)))</f>
        <v/>
      </c>
    </row>
    <row r="191" spans="1:26" x14ac:dyDescent="0.35">
      <c r="A191" s="1" t="str">
        <f>INDEX(Input_Day1!AC$12:AC$238,MATCH(IF(Input_Day1!$AG200="","",SMALL(Input_Day1!$AD$12:$AD$238,Input_Day1!$AG200)),Input_Day1!$AD$12:'Input_Day1'!$AD$238,0))</f>
        <v/>
      </c>
      <c r="B191" s="1" t="str">
        <f>IF($A191="","",INDEX(Input_Day1!A$12:A$238,MATCH(IF(Input_Day1!$AG200="","",SMALL(Input_Day1!$AD$12:$AD$238,Input_Day1!$AG200)),Input_Day1!$AD$12:'Input_Day1'!$AD$238,0)))</f>
        <v/>
      </c>
      <c r="C191" s="1" t="str">
        <f>IF($A191="","",INDEX(Input_Day1!B$12:B$238,MATCH(IF(Input_Day1!$AG200="","",SMALL(Input_Day1!$AD$12:$AD$238,Input_Day1!$AG200)),Input_Day1!$AD$12:'Input_Day1'!$AD$238,0)))</f>
        <v/>
      </c>
      <c r="D191" s="1" t="str">
        <f>IF($A191="","",INDEX(Input_Day1!C$12:C$238,MATCH(IF(Input_Day1!$AG200="","",SMALL(Input_Day1!$AD$12:$AD$238,Input_Day1!$AG200)),Input_Day1!$AD$12:'Input_Day1'!$AD$238,0)))</f>
        <v/>
      </c>
      <c r="E191" s="4" t="str">
        <f>IF($A191="","",INDEX(Input_Day1!D$12:D$238,MATCH(IF(Input_Day1!$AG200="","",SMALL(Input_Day1!$AD$12:$AD$238,Input_Day1!$AG200)),Input_Day1!$AD$12:'Input_Day1'!$AD$238,0)))</f>
        <v/>
      </c>
      <c r="F191" s="5" t="str">
        <f>IF(OR($A191="",Input_Day1!F200=""),"",INDEX(Input_Day1!F$12:F$238,MATCH(IF(Input_Day1!$AG200="","",SMALL(Input_Day1!$AD$12:$AD$238,Input_Day1!$AG200)),Input_Day1!$AD$12:'Input_Day1'!$AD$238,0)))</f>
        <v/>
      </c>
      <c r="G191" s="1" t="str">
        <f>IF($A191="","",INDEX(Input_Day1!G$12:G$238,MATCH(IF(Input_Day1!$AG200="","",SMALL(Input_Day1!$AD$12:$AD$238,Input_Day1!$AG200)),Input_Day1!$AD$12:'Input_Day1'!$AD$238,0)))</f>
        <v/>
      </c>
      <c r="H191" s="4" t="str">
        <f>IF($A191="","",INDEX(Input_Day1!H$12:H$238,MATCH(IF(Input_Day1!$AG200="","",SMALL(Input_Day1!$AD$12:$AD$238,Input_Day1!$AG200)),Input_Day1!$AD$12:'Input_Day1'!$AD$238,0)))</f>
        <v/>
      </c>
      <c r="I191" s="5" t="str">
        <f>IF(OR($A191="",Input_Day1!I200=""),"",INDEX(Input_Day1!I$12:I$238,MATCH(IF(Input_Day1!$AG200="","",SMALL(Input_Day1!$AD$12:$AD$238,Input_Day1!$AG200)),Input_Day1!$AD$12:'Input_Day1'!$AD$238,0)))</f>
        <v/>
      </c>
      <c r="J191" s="1" t="str">
        <f>IF($A191="","",INDEX(Input_Day1!J$12:J$238,MATCH(IF(Input_Day1!$AG200="","",SMALL(Input_Day1!$AD$12:$AD$238,Input_Day1!$AG200)),Input_Day1!$AD$12:'Input_Day1'!$AD$238,0)))</f>
        <v/>
      </c>
      <c r="K191" s="4" t="str">
        <f>IF($A191="","",INDEX(Input_Day1!K$12:K$238,MATCH(IF(Input_Day1!$AG200="","",SMALL(Input_Day1!$AD$12:$AD$238,Input_Day1!$AG200)),Input_Day1!$AD$12:'Input_Day1'!$AD$238,0)))</f>
        <v/>
      </c>
      <c r="L191" s="5" t="str">
        <f>IF(OR($A191="",Input_Day1!L200=""),"",INDEX(Input_Day1!L$12:L$238,MATCH(IF(Input_Day1!$AG200="","",SMALL(Input_Day1!$AD$12:$AD$238,Input_Day1!$AG200)),Input_Day1!$AD$12:'Input_Day1'!$AD$238,0)))</f>
        <v/>
      </c>
      <c r="M191" s="1" t="str">
        <f>IF($A191="","",INDEX(Input_Day1!M$12:M$238,MATCH(IF(Input_Day1!$AG200="","",SMALL(Input_Day1!$AD$12:$AD$238,Input_Day1!$AG200)),Input_Day1!$AD$12:'Input_Day1'!$AD$238,0)))</f>
        <v/>
      </c>
      <c r="N191" s="4" t="str">
        <f>IF($A191="","",INDEX(Input_Day1!N$12:N$238,MATCH(IF(Input_Day1!$AG200="","",SMALL(Input_Day1!$AD$12:$AD$238,Input_Day1!$AG200)),Input_Day1!$AD$12:'Input_Day1'!$AD$238,0)))</f>
        <v/>
      </c>
      <c r="O191" s="5" t="str">
        <f>IF(OR($A191="",Input_Day1!O200=""),"",INDEX(Input_Day1!O$12:O$238,MATCH(IF(Input_Day1!$AG200="","",SMALL(Input_Day1!$AD$12:$AD$238,Input_Day1!$AG200)),Input_Day1!$AD$12:'Input_Day1'!$AD$238,0)))</f>
        <v/>
      </c>
      <c r="P191" s="1" t="str">
        <f>IF($A191="","",INDEX(Input_Day1!P$12:P$238,MATCH(IF(Input_Day1!$AG200="","",SMALL(Input_Day1!$AD$12:$AD$238,Input_Day1!$AG200)),Input_Day1!$AD$12:'Input_Day1'!$AD$238,0)))</f>
        <v/>
      </c>
      <c r="Q191" s="4" t="str">
        <f>IF($A191="","",INDEX(Input_Day1!Q$12:Q$238,MATCH(IF(Input_Day1!$AG200="","",SMALL(Input_Day1!$AD$12:$AD$238,Input_Day1!$AG200)),Input_Day1!$AD$12:'Input_Day1'!$AD$238,0)))</f>
        <v/>
      </c>
      <c r="R191" s="5" t="str">
        <f>IF(OR($A191="",Input_Day1!R200=""),"",INDEX(Input_Day1!R$12:R$238,MATCH(IF(Input_Day1!$AG200="","",SMALL(Input_Day1!$AD$12:$AD$238,Input_Day1!$AG200)),Input_Day1!$AD$12:'Input_Day1'!$AD$238,0)))</f>
        <v/>
      </c>
      <c r="S191" s="1" t="str">
        <f>IF($A191="","",INDEX(Input_Day1!S$12:S$238,MATCH(IF(Input_Day1!$AG200="","",SMALL(Input_Day1!$AD$12:$AD$238,Input_Day1!$AG200)),Input_Day1!$AD$12:'Input_Day1'!$AD$238,0)))</f>
        <v/>
      </c>
      <c r="T191" s="4" t="str">
        <f>IF($A191="","",INDEX(Input_Day1!T$12:T$238,MATCH(IF(Input_Day1!$AG200="","",SMALL(Input_Day1!$AD$12:$AD$238,Input_Day1!$AG200)),Input_Day1!$AD$12:'Input_Day1'!$AD$238,0)))</f>
        <v/>
      </c>
      <c r="U191" s="5" t="str">
        <f>IF(OR($A191="",Input_Day1!U200=""),"",INDEX(Input_Day1!U$12:U$238,MATCH(IF(Input_Day1!$AG200="","",SMALL(Input_Day1!$AD$12:$AD$238,Input_Day1!$AG200)),Input_Day1!$AD$12:'Input_Day1'!$AD$238,0)))</f>
        <v/>
      </c>
      <c r="V191" s="1" t="str">
        <f>IF($A191="","",INDEX(Input_Day1!V$12:V$238,MATCH(IF(Input_Day1!$AG200="","",SMALL(Input_Day1!$AD$12:$AD$238,Input_Day1!$AG200)),Input_Day1!$AD$12:'Input_Day1'!$AD$238,0)))</f>
        <v/>
      </c>
      <c r="W191" s="4" t="str">
        <f>IF($A191="","",INDEX(Input_Day1!W$12:W$238,MATCH(IF(Input_Day1!$AG200="","",SMALL(Input_Day1!$AD$12:$AD$238,Input_Day1!$AG200)),Input_Day1!$AD$12:'Input_Day1'!$AD$238,0)))</f>
        <v/>
      </c>
      <c r="X191" s="5" t="str">
        <f>IF(OR($A191="",Input_Day1!X200=""),"",INDEX(Input_Day1!X$12:X$238,MATCH(IF(Input_Day1!$AG200="","",SMALL(Input_Day1!$AD$12:$AD$238,Input_Day1!$AG200)),Input_Day1!$AD$12:'Input_Day1'!$AD$238,0)))</f>
        <v/>
      </c>
      <c r="Y191" s="1" t="str">
        <f>IF($A191="","",INDEX(Input_Day1!Y$12:Y$238,MATCH(IF(Input_Day1!$AG200="","",SMALL(Input_Day1!$AD$12:$AD$238,Input_Day1!$AG200)),Input_Day1!$AD$12:'Input_Day1'!$AD$238,0)))</f>
        <v/>
      </c>
      <c r="Z191" s="1" t="str">
        <f>IF($A191="","",INDEX(Input_Day1!Z$12:Z$238,MATCH(IF(Input_Day1!$AG200="","",SMALL(Input_Day1!$AD$12:$AD$238,Input_Day1!$AG200)),Input_Day1!$AD$12:'Input_Day1'!$AD$238,0)))</f>
        <v/>
      </c>
    </row>
    <row r="192" spans="1:26" x14ac:dyDescent="0.35">
      <c r="A192" s="1" t="str">
        <f>INDEX(Input_Day1!AC$12:AC$238,MATCH(IF(Input_Day1!$AG201="","",SMALL(Input_Day1!$AD$12:$AD$238,Input_Day1!$AG201)),Input_Day1!$AD$12:'Input_Day1'!$AD$238,0))</f>
        <v/>
      </c>
      <c r="B192" s="1" t="str">
        <f>IF($A192="","",INDEX(Input_Day1!A$12:A$238,MATCH(IF(Input_Day1!$AG201="","",SMALL(Input_Day1!$AD$12:$AD$238,Input_Day1!$AG201)),Input_Day1!$AD$12:'Input_Day1'!$AD$238,0)))</f>
        <v/>
      </c>
      <c r="C192" s="1" t="str">
        <f>IF($A192="","",INDEX(Input_Day1!B$12:B$238,MATCH(IF(Input_Day1!$AG201="","",SMALL(Input_Day1!$AD$12:$AD$238,Input_Day1!$AG201)),Input_Day1!$AD$12:'Input_Day1'!$AD$238,0)))</f>
        <v/>
      </c>
      <c r="D192" s="1" t="str">
        <f>IF($A192="","",INDEX(Input_Day1!C$12:C$238,MATCH(IF(Input_Day1!$AG201="","",SMALL(Input_Day1!$AD$12:$AD$238,Input_Day1!$AG201)),Input_Day1!$AD$12:'Input_Day1'!$AD$238,0)))</f>
        <v/>
      </c>
      <c r="E192" s="4" t="str">
        <f>IF($A192="","",INDEX(Input_Day1!D$12:D$238,MATCH(IF(Input_Day1!$AG201="","",SMALL(Input_Day1!$AD$12:$AD$238,Input_Day1!$AG201)),Input_Day1!$AD$12:'Input_Day1'!$AD$238,0)))</f>
        <v/>
      </c>
      <c r="F192" s="5" t="str">
        <f>IF(OR($A192="",Input_Day1!F201=""),"",INDEX(Input_Day1!F$12:F$238,MATCH(IF(Input_Day1!$AG201="","",SMALL(Input_Day1!$AD$12:$AD$238,Input_Day1!$AG201)),Input_Day1!$AD$12:'Input_Day1'!$AD$238,0)))</f>
        <v/>
      </c>
      <c r="G192" s="1" t="str">
        <f>IF($A192="","",INDEX(Input_Day1!G$12:G$238,MATCH(IF(Input_Day1!$AG201="","",SMALL(Input_Day1!$AD$12:$AD$238,Input_Day1!$AG201)),Input_Day1!$AD$12:'Input_Day1'!$AD$238,0)))</f>
        <v/>
      </c>
      <c r="H192" s="4" t="str">
        <f>IF($A192="","",INDEX(Input_Day1!H$12:H$238,MATCH(IF(Input_Day1!$AG201="","",SMALL(Input_Day1!$AD$12:$AD$238,Input_Day1!$AG201)),Input_Day1!$AD$12:'Input_Day1'!$AD$238,0)))</f>
        <v/>
      </c>
      <c r="I192" s="5" t="str">
        <f>IF(OR($A192="",Input_Day1!I201=""),"",INDEX(Input_Day1!I$12:I$238,MATCH(IF(Input_Day1!$AG201="","",SMALL(Input_Day1!$AD$12:$AD$238,Input_Day1!$AG201)),Input_Day1!$AD$12:'Input_Day1'!$AD$238,0)))</f>
        <v/>
      </c>
      <c r="J192" s="1" t="str">
        <f>IF($A192="","",INDEX(Input_Day1!J$12:J$238,MATCH(IF(Input_Day1!$AG201="","",SMALL(Input_Day1!$AD$12:$AD$238,Input_Day1!$AG201)),Input_Day1!$AD$12:'Input_Day1'!$AD$238,0)))</f>
        <v/>
      </c>
      <c r="K192" s="4" t="str">
        <f>IF($A192="","",INDEX(Input_Day1!K$12:K$238,MATCH(IF(Input_Day1!$AG201="","",SMALL(Input_Day1!$AD$12:$AD$238,Input_Day1!$AG201)),Input_Day1!$AD$12:'Input_Day1'!$AD$238,0)))</f>
        <v/>
      </c>
      <c r="L192" s="5" t="str">
        <f>IF(OR($A192="",Input_Day1!L201=""),"",INDEX(Input_Day1!L$12:L$238,MATCH(IF(Input_Day1!$AG201="","",SMALL(Input_Day1!$AD$12:$AD$238,Input_Day1!$AG201)),Input_Day1!$AD$12:'Input_Day1'!$AD$238,0)))</f>
        <v/>
      </c>
      <c r="M192" s="1" t="str">
        <f>IF($A192="","",INDEX(Input_Day1!M$12:M$238,MATCH(IF(Input_Day1!$AG201="","",SMALL(Input_Day1!$AD$12:$AD$238,Input_Day1!$AG201)),Input_Day1!$AD$12:'Input_Day1'!$AD$238,0)))</f>
        <v/>
      </c>
      <c r="N192" s="4" t="str">
        <f>IF($A192="","",INDEX(Input_Day1!N$12:N$238,MATCH(IF(Input_Day1!$AG201="","",SMALL(Input_Day1!$AD$12:$AD$238,Input_Day1!$AG201)),Input_Day1!$AD$12:'Input_Day1'!$AD$238,0)))</f>
        <v/>
      </c>
      <c r="O192" s="5" t="str">
        <f>IF(OR($A192="",Input_Day1!O201=""),"",INDEX(Input_Day1!O$12:O$238,MATCH(IF(Input_Day1!$AG201="","",SMALL(Input_Day1!$AD$12:$AD$238,Input_Day1!$AG201)),Input_Day1!$AD$12:'Input_Day1'!$AD$238,0)))</f>
        <v/>
      </c>
      <c r="P192" s="1" t="str">
        <f>IF($A192="","",INDEX(Input_Day1!P$12:P$238,MATCH(IF(Input_Day1!$AG201="","",SMALL(Input_Day1!$AD$12:$AD$238,Input_Day1!$AG201)),Input_Day1!$AD$12:'Input_Day1'!$AD$238,0)))</f>
        <v/>
      </c>
      <c r="Q192" s="4" t="str">
        <f>IF($A192="","",INDEX(Input_Day1!Q$12:Q$238,MATCH(IF(Input_Day1!$AG201="","",SMALL(Input_Day1!$AD$12:$AD$238,Input_Day1!$AG201)),Input_Day1!$AD$12:'Input_Day1'!$AD$238,0)))</f>
        <v/>
      </c>
      <c r="R192" s="5" t="str">
        <f>IF(OR($A192="",Input_Day1!R201=""),"",INDEX(Input_Day1!R$12:R$238,MATCH(IF(Input_Day1!$AG201="","",SMALL(Input_Day1!$AD$12:$AD$238,Input_Day1!$AG201)),Input_Day1!$AD$12:'Input_Day1'!$AD$238,0)))</f>
        <v/>
      </c>
      <c r="S192" s="1" t="str">
        <f>IF($A192="","",INDEX(Input_Day1!S$12:S$238,MATCH(IF(Input_Day1!$AG201="","",SMALL(Input_Day1!$AD$12:$AD$238,Input_Day1!$AG201)),Input_Day1!$AD$12:'Input_Day1'!$AD$238,0)))</f>
        <v/>
      </c>
      <c r="T192" s="4" t="str">
        <f>IF($A192="","",INDEX(Input_Day1!T$12:T$238,MATCH(IF(Input_Day1!$AG201="","",SMALL(Input_Day1!$AD$12:$AD$238,Input_Day1!$AG201)),Input_Day1!$AD$12:'Input_Day1'!$AD$238,0)))</f>
        <v/>
      </c>
      <c r="U192" s="5" t="str">
        <f>IF(OR($A192="",Input_Day1!U201=""),"",INDEX(Input_Day1!U$12:U$238,MATCH(IF(Input_Day1!$AG201="","",SMALL(Input_Day1!$AD$12:$AD$238,Input_Day1!$AG201)),Input_Day1!$AD$12:'Input_Day1'!$AD$238,0)))</f>
        <v/>
      </c>
      <c r="V192" s="1" t="str">
        <f>IF($A192="","",INDEX(Input_Day1!V$12:V$238,MATCH(IF(Input_Day1!$AG201="","",SMALL(Input_Day1!$AD$12:$AD$238,Input_Day1!$AG201)),Input_Day1!$AD$12:'Input_Day1'!$AD$238,0)))</f>
        <v/>
      </c>
      <c r="W192" s="4" t="str">
        <f>IF($A192="","",INDEX(Input_Day1!W$12:W$238,MATCH(IF(Input_Day1!$AG201="","",SMALL(Input_Day1!$AD$12:$AD$238,Input_Day1!$AG201)),Input_Day1!$AD$12:'Input_Day1'!$AD$238,0)))</f>
        <v/>
      </c>
      <c r="X192" s="5" t="str">
        <f>IF(OR($A192="",Input_Day1!X201=""),"",INDEX(Input_Day1!X$12:X$238,MATCH(IF(Input_Day1!$AG201="","",SMALL(Input_Day1!$AD$12:$AD$238,Input_Day1!$AG201)),Input_Day1!$AD$12:'Input_Day1'!$AD$238,0)))</f>
        <v/>
      </c>
      <c r="Y192" s="1" t="str">
        <f>IF($A192="","",INDEX(Input_Day1!Y$12:Y$238,MATCH(IF(Input_Day1!$AG201="","",SMALL(Input_Day1!$AD$12:$AD$238,Input_Day1!$AG201)),Input_Day1!$AD$12:'Input_Day1'!$AD$238,0)))</f>
        <v/>
      </c>
      <c r="Z192" s="1" t="str">
        <f>IF($A192="","",INDEX(Input_Day1!Z$12:Z$238,MATCH(IF(Input_Day1!$AG201="","",SMALL(Input_Day1!$AD$12:$AD$238,Input_Day1!$AG201)),Input_Day1!$AD$12:'Input_Day1'!$AD$238,0)))</f>
        <v/>
      </c>
    </row>
    <row r="193" spans="1:26" x14ac:dyDescent="0.35">
      <c r="A193" s="1" t="str">
        <f>INDEX(Input_Day1!AC$12:AC$238,MATCH(IF(Input_Day1!$AG202="","",SMALL(Input_Day1!$AD$12:$AD$238,Input_Day1!$AG202)),Input_Day1!$AD$12:'Input_Day1'!$AD$238,0))</f>
        <v/>
      </c>
      <c r="B193" s="1" t="str">
        <f>IF($A193="","",INDEX(Input_Day1!A$12:A$238,MATCH(IF(Input_Day1!$AG202="","",SMALL(Input_Day1!$AD$12:$AD$238,Input_Day1!$AG202)),Input_Day1!$AD$12:'Input_Day1'!$AD$238,0)))</f>
        <v/>
      </c>
      <c r="C193" s="1" t="str">
        <f>IF($A193="","",INDEX(Input_Day1!B$12:B$238,MATCH(IF(Input_Day1!$AG202="","",SMALL(Input_Day1!$AD$12:$AD$238,Input_Day1!$AG202)),Input_Day1!$AD$12:'Input_Day1'!$AD$238,0)))</f>
        <v/>
      </c>
      <c r="D193" s="1" t="str">
        <f>IF($A193="","",INDEX(Input_Day1!C$12:C$238,MATCH(IF(Input_Day1!$AG202="","",SMALL(Input_Day1!$AD$12:$AD$238,Input_Day1!$AG202)),Input_Day1!$AD$12:'Input_Day1'!$AD$238,0)))</f>
        <v/>
      </c>
      <c r="E193" s="4" t="str">
        <f>IF($A193="","",INDEX(Input_Day1!D$12:D$238,MATCH(IF(Input_Day1!$AG202="","",SMALL(Input_Day1!$AD$12:$AD$238,Input_Day1!$AG202)),Input_Day1!$AD$12:'Input_Day1'!$AD$238,0)))</f>
        <v/>
      </c>
      <c r="F193" s="5" t="str">
        <f>IF(OR($A193="",Input_Day1!F202=""),"",INDEX(Input_Day1!F$12:F$238,MATCH(IF(Input_Day1!$AG202="","",SMALL(Input_Day1!$AD$12:$AD$238,Input_Day1!$AG202)),Input_Day1!$AD$12:'Input_Day1'!$AD$238,0)))</f>
        <v/>
      </c>
      <c r="G193" s="1" t="str">
        <f>IF($A193="","",INDEX(Input_Day1!G$12:G$238,MATCH(IF(Input_Day1!$AG202="","",SMALL(Input_Day1!$AD$12:$AD$238,Input_Day1!$AG202)),Input_Day1!$AD$12:'Input_Day1'!$AD$238,0)))</f>
        <v/>
      </c>
      <c r="H193" s="4" t="str">
        <f>IF($A193="","",INDEX(Input_Day1!H$12:H$238,MATCH(IF(Input_Day1!$AG202="","",SMALL(Input_Day1!$AD$12:$AD$238,Input_Day1!$AG202)),Input_Day1!$AD$12:'Input_Day1'!$AD$238,0)))</f>
        <v/>
      </c>
      <c r="I193" s="5" t="str">
        <f>IF(OR($A193="",Input_Day1!I202=""),"",INDEX(Input_Day1!I$12:I$238,MATCH(IF(Input_Day1!$AG202="","",SMALL(Input_Day1!$AD$12:$AD$238,Input_Day1!$AG202)),Input_Day1!$AD$12:'Input_Day1'!$AD$238,0)))</f>
        <v/>
      </c>
      <c r="J193" s="1" t="str">
        <f>IF($A193="","",INDEX(Input_Day1!J$12:J$238,MATCH(IF(Input_Day1!$AG202="","",SMALL(Input_Day1!$AD$12:$AD$238,Input_Day1!$AG202)),Input_Day1!$AD$12:'Input_Day1'!$AD$238,0)))</f>
        <v/>
      </c>
      <c r="K193" s="4" t="str">
        <f>IF($A193="","",INDEX(Input_Day1!K$12:K$238,MATCH(IF(Input_Day1!$AG202="","",SMALL(Input_Day1!$AD$12:$AD$238,Input_Day1!$AG202)),Input_Day1!$AD$12:'Input_Day1'!$AD$238,0)))</f>
        <v/>
      </c>
      <c r="L193" s="5" t="str">
        <f>IF(OR($A193="",Input_Day1!L202=""),"",INDEX(Input_Day1!L$12:L$238,MATCH(IF(Input_Day1!$AG202="","",SMALL(Input_Day1!$AD$12:$AD$238,Input_Day1!$AG202)),Input_Day1!$AD$12:'Input_Day1'!$AD$238,0)))</f>
        <v/>
      </c>
      <c r="M193" s="1" t="str">
        <f>IF($A193="","",INDEX(Input_Day1!M$12:M$238,MATCH(IF(Input_Day1!$AG202="","",SMALL(Input_Day1!$AD$12:$AD$238,Input_Day1!$AG202)),Input_Day1!$AD$12:'Input_Day1'!$AD$238,0)))</f>
        <v/>
      </c>
      <c r="N193" s="4" t="str">
        <f>IF($A193="","",INDEX(Input_Day1!N$12:N$238,MATCH(IF(Input_Day1!$AG202="","",SMALL(Input_Day1!$AD$12:$AD$238,Input_Day1!$AG202)),Input_Day1!$AD$12:'Input_Day1'!$AD$238,0)))</f>
        <v/>
      </c>
      <c r="O193" s="5" t="str">
        <f>IF(OR($A193="",Input_Day1!O202=""),"",INDEX(Input_Day1!O$12:O$238,MATCH(IF(Input_Day1!$AG202="","",SMALL(Input_Day1!$AD$12:$AD$238,Input_Day1!$AG202)),Input_Day1!$AD$12:'Input_Day1'!$AD$238,0)))</f>
        <v/>
      </c>
      <c r="P193" s="1" t="str">
        <f>IF($A193="","",INDEX(Input_Day1!P$12:P$238,MATCH(IF(Input_Day1!$AG202="","",SMALL(Input_Day1!$AD$12:$AD$238,Input_Day1!$AG202)),Input_Day1!$AD$12:'Input_Day1'!$AD$238,0)))</f>
        <v/>
      </c>
      <c r="Q193" s="4" t="str">
        <f>IF($A193="","",INDEX(Input_Day1!Q$12:Q$238,MATCH(IF(Input_Day1!$AG202="","",SMALL(Input_Day1!$AD$12:$AD$238,Input_Day1!$AG202)),Input_Day1!$AD$12:'Input_Day1'!$AD$238,0)))</f>
        <v/>
      </c>
      <c r="R193" s="5" t="str">
        <f>IF(OR($A193="",Input_Day1!R202=""),"",INDEX(Input_Day1!R$12:R$238,MATCH(IF(Input_Day1!$AG202="","",SMALL(Input_Day1!$AD$12:$AD$238,Input_Day1!$AG202)),Input_Day1!$AD$12:'Input_Day1'!$AD$238,0)))</f>
        <v/>
      </c>
      <c r="S193" s="1" t="str">
        <f>IF($A193="","",INDEX(Input_Day1!S$12:S$238,MATCH(IF(Input_Day1!$AG202="","",SMALL(Input_Day1!$AD$12:$AD$238,Input_Day1!$AG202)),Input_Day1!$AD$12:'Input_Day1'!$AD$238,0)))</f>
        <v/>
      </c>
      <c r="T193" s="4" t="str">
        <f>IF($A193="","",INDEX(Input_Day1!T$12:T$238,MATCH(IF(Input_Day1!$AG202="","",SMALL(Input_Day1!$AD$12:$AD$238,Input_Day1!$AG202)),Input_Day1!$AD$12:'Input_Day1'!$AD$238,0)))</f>
        <v/>
      </c>
      <c r="U193" s="5" t="str">
        <f>IF(OR($A193="",Input_Day1!U202=""),"",INDEX(Input_Day1!U$12:U$238,MATCH(IF(Input_Day1!$AG202="","",SMALL(Input_Day1!$AD$12:$AD$238,Input_Day1!$AG202)),Input_Day1!$AD$12:'Input_Day1'!$AD$238,0)))</f>
        <v/>
      </c>
      <c r="V193" s="1" t="str">
        <f>IF($A193="","",INDEX(Input_Day1!V$12:V$238,MATCH(IF(Input_Day1!$AG202="","",SMALL(Input_Day1!$AD$12:$AD$238,Input_Day1!$AG202)),Input_Day1!$AD$12:'Input_Day1'!$AD$238,0)))</f>
        <v/>
      </c>
      <c r="W193" s="4" t="str">
        <f>IF($A193="","",INDEX(Input_Day1!W$12:W$238,MATCH(IF(Input_Day1!$AG202="","",SMALL(Input_Day1!$AD$12:$AD$238,Input_Day1!$AG202)),Input_Day1!$AD$12:'Input_Day1'!$AD$238,0)))</f>
        <v/>
      </c>
      <c r="X193" s="5" t="str">
        <f>IF(OR($A193="",Input_Day1!X202=""),"",INDEX(Input_Day1!X$12:X$238,MATCH(IF(Input_Day1!$AG202="","",SMALL(Input_Day1!$AD$12:$AD$238,Input_Day1!$AG202)),Input_Day1!$AD$12:'Input_Day1'!$AD$238,0)))</f>
        <v/>
      </c>
      <c r="Y193" s="1" t="str">
        <f>IF($A193="","",INDEX(Input_Day1!Y$12:Y$238,MATCH(IF(Input_Day1!$AG202="","",SMALL(Input_Day1!$AD$12:$AD$238,Input_Day1!$AG202)),Input_Day1!$AD$12:'Input_Day1'!$AD$238,0)))</f>
        <v/>
      </c>
      <c r="Z193" s="1" t="str">
        <f>IF($A193="","",INDEX(Input_Day1!Z$12:Z$238,MATCH(IF(Input_Day1!$AG202="","",SMALL(Input_Day1!$AD$12:$AD$238,Input_Day1!$AG202)),Input_Day1!$AD$12:'Input_Day1'!$AD$238,0)))</f>
        <v/>
      </c>
    </row>
    <row r="194" spans="1:26" x14ac:dyDescent="0.35">
      <c r="A194" s="1" t="str">
        <f>INDEX(Input_Day1!AC$12:AC$238,MATCH(IF(Input_Day1!$AG203="","",SMALL(Input_Day1!$AD$12:$AD$238,Input_Day1!$AG203)),Input_Day1!$AD$12:'Input_Day1'!$AD$238,0))</f>
        <v/>
      </c>
      <c r="B194" s="1" t="str">
        <f>IF($A194="","",INDEX(Input_Day1!A$12:A$238,MATCH(IF(Input_Day1!$AG203="","",SMALL(Input_Day1!$AD$12:$AD$238,Input_Day1!$AG203)),Input_Day1!$AD$12:'Input_Day1'!$AD$238,0)))</f>
        <v/>
      </c>
      <c r="C194" s="1" t="str">
        <f>IF($A194="","",INDEX(Input_Day1!B$12:B$238,MATCH(IF(Input_Day1!$AG203="","",SMALL(Input_Day1!$AD$12:$AD$238,Input_Day1!$AG203)),Input_Day1!$AD$12:'Input_Day1'!$AD$238,0)))</f>
        <v/>
      </c>
      <c r="D194" s="1" t="str">
        <f>IF($A194="","",INDEX(Input_Day1!C$12:C$238,MATCH(IF(Input_Day1!$AG203="","",SMALL(Input_Day1!$AD$12:$AD$238,Input_Day1!$AG203)),Input_Day1!$AD$12:'Input_Day1'!$AD$238,0)))</f>
        <v/>
      </c>
      <c r="E194" s="4" t="str">
        <f>IF($A194="","",INDEX(Input_Day1!D$12:D$238,MATCH(IF(Input_Day1!$AG203="","",SMALL(Input_Day1!$AD$12:$AD$238,Input_Day1!$AG203)),Input_Day1!$AD$12:'Input_Day1'!$AD$238,0)))</f>
        <v/>
      </c>
      <c r="F194" s="5" t="str">
        <f>IF(OR($A194="",Input_Day1!F203=""),"",INDEX(Input_Day1!F$12:F$238,MATCH(IF(Input_Day1!$AG203="","",SMALL(Input_Day1!$AD$12:$AD$238,Input_Day1!$AG203)),Input_Day1!$AD$12:'Input_Day1'!$AD$238,0)))</f>
        <v/>
      </c>
      <c r="G194" s="1" t="str">
        <f>IF($A194="","",INDEX(Input_Day1!G$12:G$238,MATCH(IF(Input_Day1!$AG203="","",SMALL(Input_Day1!$AD$12:$AD$238,Input_Day1!$AG203)),Input_Day1!$AD$12:'Input_Day1'!$AD$238,0)))</f>
        <v/>
      </c>
      <c r="H194" s="4" t="str">
        <f>IF($A194="","",INDEX(Input_Day1!H$12:H$238,MATCH(IF(Input_Day1!$AG203="","",SMALL(Input_Day1!$AD$12:$AD$238,Input_Day1!$AG203)),Input_Day1!$AD$12:'Input_Day1'!$AD$238,0)))</f>
        <v/>
      </c>
      <c r="I194" s="5" t="str">
        <f>IF(OR($A194="",Input_Day1!I203=""),"",INDEX(Input_Day1!I$12:I$238,MATCH(IF(Input_Day1!$AG203="","",SMALL(Input_Day1!$AD$12:$AD$238,Input_Day1!$AG203)),Input_Day1!$AD$12:'Input_Day1'!$AD$238,0)))</f>
        <v/>
      </c>
      <c r="J194" s="1" t="str">
        <f>IF($A194="","",INDEX(Input_Day1!J$12:J$238,MATCH(IF(Input_Day1!$AG203="","",SMALL(Input_Day1!$AD$12:$AD$238,Input_Day1!$AG203)),Input_Day1!$AD$12:'Input_Day1'!$AD$238,0)))</f>
        <v/>
      </c>
      <c r="K194" s="4" t="str">
        <f>IF($A194="","",INDEX(Input_Day1!K$12:K$238,MATCH(IF(Input_Day1!$AG203="","",SMALL(Input_Day1!$AD$12:$AD$238,Input_Day1!$AG203)),Input_Day1!$AD$12:'Input_Day1'!$AD$238,0)))</f>
        <v/>
      </c>
      <c r="L194" s="5" t="str">
        <f>IF(OR($A194="",Input_Day1!L203=""),"",INDEX(Input_Day1!L$12:L$238,MATCH(IF(Input_Day1!$AG203="","",SMALL(Input_Day1!$AD$12:$AD$238,Input_Day1!$AG203)),Input_Day1!$AD$12:'Input_Day1'!$AD$238,0)))</f>
        <v/>
      </c>
      <c r="M194" s="1" t="str">
        <f>IF($A194="","",INDEX(Input_Day1!M$12:M$238,MATCH(IF(Input_Day1!$AG203="","",SMALL(Input_Day1!$AD$12:$AD$238,Input_Day1!$AG203)),Input_Day1!$AD$12:'Input_Day1'!$AD$238,0)))</f>
        <v/>
      </c>
      <c r="N194" s="4" t="str">
        <f>IF($A194="","",INDEX(Input_Day1!N$12:N$238,MATCH(IF(Input_Day1!$AG203="","",SMALL(Input_Day1!$AD$12:$AD$238,Input_Day1!$AG203)),Input_Day1!$AD$12:'Input_Day1'!$AD$238,0)))</f>
        <v/>
      </c>
      <c r="O194" s="5" t="str">
        <f>IF(OR($A194="",Input_Day1!O203=""),"",INDEX(Input_Day1!O$12:O$238,MATCH(IF(Input_Day1!$AG203="","",SMALL(Input_Day1!$AD$12:$AD$238,Input_Day1!$AG203)),Input_Day1!$AD$12:'Input_Day1'!$AD$238,0)))</f>
        <v/>
      </c>
      <c r="P194" s="1" t="str">
        <f>IF($A194="","",INDEX(Input_Day1!P$12:P$238,MATCH(IF(Input_Day1!$AG203="","",SMALL(Input_Day1!$AD$12:$AD$238,Input_Day1!$AG203)),Input_Day1!$AD$12:'Input_Day1'!$AD$238,0)))</f>
        <v/>
      </c>
      <c r="Q194" s="4" t="str">
        <f>IF($A194="","",INDEX(Input_Day1!Q$12:Q$238,MATCH(IF(Input_Day1!$AG203="","",SMALL(Input_Day1!$AD$12:$AD$238,Input_Day1!$AG203)),Input_Day1!$AD$12:'Input_Day1'!$AD$238,0)))</f>
        <v/>
      </c>
      <c r="R194" s="5" t="str">
        <f>IF(OR($A194="",Input_Day1!R203=""),"",INDEX(Input_Day1!R$12:R$238,MATCH(IF(Input_Day1!$AG203="","",SMALL(Input_Day1!$AD$12:$AD$238,Input_Day1!$AG203)),Input_Day1!$AD$12:'Input_Day1'!$AD$238,0)))</f>
        <v/>
      </c>
      <c r="S194" s="1" t="str">
        <f>IF($A194="","",INDEX(Input_Day1!S$12:S$238,MATCH(IF(Input_Day1!$AG203="","",SMALL(Input_Day1!$AD$12:$AD$238,Input_Day1!$AG203)),Input_Day1!$AD$12:'Input_Day1'!$AD$238,0)))</f>
        <v/>
      </c>
      <c r="T194" s="4" t="str">
        <f>IF($A194="","",INDEX(Input_Day1!T$12:T$238,MATCH(IF(Input_Day1!$AG203="","",SMALL(Input_Day1!$AD$12:$AD$238,Input_Day1!$AG203)),Input_Day1!$AD$12:'Input_Day1'!$AD$238,0)))</f>
        <v/>
      </c>
      <c r="U194" s="5" t="str">
        <f>IF(OR($A194="",Input_Day1!U203=""),"",INDEX(Input_Day1!U$12:U$238,MATCH(IF(Input_Day1!$AG203="","",SMALL(Input_Day1!$AD$12:$AD$238,Input_Day1!$AG203)),Input_Day1!$AD$12:'Input_Day1'!$AD$238,0)))</f>
        <v/>
      </c>
      <c r="V194" s="1" t="str">
        <f>IF($A194="","",INDEX(Input_Day1!V$12:V$238,MATCH(IF(Input_Day1!$AG203="","",SMALL(Input_Day1!$AD$12:$AD$238,Input_Day1!$AG203)),Input_Day1!$AD$12:'Input_Day1'!$AD$238,0)))</f>
        <v/>
      </c>
      <c r="W194" s="4" t="str">
        <f>IF($A194="","",INDEX(Input_Day1!W$12:W$238,MATCH(IF(Input_Day1!$AG203="","",SMALL(Input_Day1!$AD$12:$AD$238,Input_Day1!$AG203)),Input_Day1!$AD$12:'Input_Day1'!$AD$238,0)))</f>
        <v/>
      </c>
      <c r="X194" s="5" t="str">
        <f>IF(OR($A194="",Input_Day1!X203=""),"",INDEX(Input_Day1!X$12:X$238,MATCH(IF(Input_Day1!$AG203="","",SMALL(Input_Day1!$AD$12:$AD$238,Input_Day1!$AG203)),Input_Day1!$AD$12:'Input_Day1'!$AD$238,0)))</f>
        <v/>
      </c>
      <c r="Y194" s="1" t="str">
        <f>IF($A194="","",INDEX(Input_Day1!Y$12:Y$238,MATCH(IF(Input_Day1!$AG203="","",SMALL(Input_Day1!$AD$12:$AD$238,Input_Day1!$AG203)),Input_Day1!$AD$12:'Input_Day1'!$AD$238,0)))</f>
        <v/>
      </c>
      <c r="Z194" s="1" t="str">
        <f>IF($A194="","",INDEX(Input_Day1!Z$12:Z$238,MATCH(IF(Input_Day1!$AG203="","",SMALL(Input_Day1!$AD$12:$AD$238,Input_Day1!$AG203)),Input_Day1!$AD$12:'Input_Day1'!$AD$238,0)))</f>
        <v/>
      </c>
    </row>
    <row r="195" spans="1:26" x14ac:dyDescent="0.35">
      <c r="A195" s="1" t="str">
        <f>INDEX(Input_Day1!AC$12:AC$238,MATCH(IF(Input_Day1!$AG204="","",SMALL(Input_Day1!$AD$12:$AD$238,Input_Day1!$AG204)),Input_Day1!$AD$12:'Input_Day1'!$AD$238,0))</f>
        <v/>
      </c>
      <c r="B195" s="1" t="str">
        <f>IF($A195="","",INDEX(Input_Day1!A$12:A$238,MATCH(IF(Input_Day1!$AG204="","",SMALL(Input_Day1!$AD$12:$AD$238,Input_Day1!$AG204)),Input_Day1!$AD$12:'Input_Day1'!$AD$238,0)))</f>
        <v/>
      </c>
      <c r="C195" s="1" t="str">
        <f>IF($A195="","",INDEX(Input_Day1!B$12:B$238,MATCH(IF(Input_Day1!$AG204="","",SMALL(Input_Day1!$AD$12:$AD$238,Input_Day1!$AG204)),Input_Day1!$AD$12:'Input_Day1'!$AD$238,0)))</f>
        <v/>
      </c>
      <c r="D195" s="1" t="str">
        <f>IF($A195="","",INDEX(Input_Day1!C$12:C$238,MATCH(IF(Input_Day1!$AG204="","",SMALL(Input_Day1!$AD$12:$AD$238,Input_Day1!$AG204)),Input_Day1!$AD$12:'Input_Day1'!$AD$238,0)))</f>
        <v/>
      </c>
      <c r="E195" s="4" t="str">
        <f>IF($A195="","",INDEX(Input_Day1!D$12:D$238,MATCH(IF(Input_Day1!$AG204="","",SMALL(Input_Day1!$AD$12:$AD$238,Input_Day1!$AG204)),Input_Day1!$AD$12:'Input_Day1'!$AD$238,0)))</f>
        <v/>
      </c>
      <c r="F195" s="5" t="str">
        <f>IF(OR($A195="",Input_Day1!F204=""),"",INDEX(Input_Day1!F$12:F$238,MATCH(IF(Input_Day1!$AG204="","",SMALL(Input_Day1!$AD$12:$AD$238,Input_Day1!$AG204)),Input_Day1!$AD$12:'Input_Day1'!$AD$238,0)))</f>
        <v/>
      </c>
      <c r="G195" s="1" t="str">
        <f>IF($A195="","",INDEX(Input_Day1!G$12:G$238,MATCH(IF(Input_Day1!$AG204="","",SMALL(Input_Day1!$AD$12:$AD$238,Input_Day1!$AG204)),Input_Day1!$AD$12:'Input_Day1'!$AD$238,0)))</f>
        <v/>
      </c>
      <c r="H195" s="4" t="str">
        <f>IF($A195="","",INDEX(Input_Day1!H$12:H$238,MATCH(IF(Input_Day1!$AG204="","",SMALL(Input_Day1!$AD$12:$AD$238,Input_Day1!$AG204)),Input_Day1!$AD$12:'Input_Day1'!$AD$238,0)))</f>
        <v/>
      </c>
      <c r="I195" s="5" t="str">
        <f>IF(OR($A195="",Input_Day1!I204=""),"",INDEX(Input_Day1!I$12:I$238,MATCH(IF(Input_Day1!$AG204="","",SMALL(Input_Day1!$AD$12:$AD$238,Input_Day1!$AG204)),Input_Day1!$AD$12:'Input_Day1'!$AD$238,0)))</f>
        <v/>
      </c>
      <c r="J195" s="1" t="str">
        <f>IF($A195="","",INDEX(Input_Day1!J$12:J$238,MATCH(IF(Input_Day1!$AG204="","",SMALL(Input_Day1!$AD$12:$AD$238,Input_Day1!$AG204)),Input_Day1!$AD$12:'Input_Day1'!$AD$238,0)))</f>
        <v/>
      </c>
      <c r="K195" s="4" t="str">
        <f>IF($A195="","",INDEX(Input_Day1!K$12:K$238,MATCH(IF(Input_Day1!$AG204="","",SMALL(Input_Day1!$AD$12:$AD$238,Input_Day1!$AG204)),Input_Day1!$AD$12:'Input_Day1'!$AD$238,0)))</f>
        <v/>
      </c>
      <c r="L195" s="5" t="str">
        <f>IF(OR($A195="",Input_Day1!L204=""),"",INDEX(Input_Day1!L$12:L$238,MATCH(IF(Input_Day1!$AG204="","",SMALL(Input_Day1!$AD$12:$AD$238,Input_Day1!$AG204)),Input_Day1!$AD$12:'Input_Day1'!$AD$238,0)))</f>
        <v/>
      </c>
      <c r="M195" s="1" t="str">
        <f>IF($A195="","",INDEX(Input_Day1!M$12:M$238,MATCH(IF(Input_Day1!$AG204="","",SMALL(Input_Day1!$AD$12:$AD$238,Input_Day1!$AG204)),Input_Day1!$AD$12:'Input_Day1'!$AD$238,0)))</f>
        <v/>
      </c>
      <c r="N195" s="4" t="str">
        <f>IF($A195="","",INDEX(Input_Day1!N$12:N$238,MATCH(IF(Input_Day1!$AG204="","",SMALL(Input_Day1!$AD$12:$AD$238,Input_Day1!$AG204)),Input_Day1!$AD$12:'Input_Day1'!$AD$238,0)))</f>
        <v/>
      </c>
      <c r="O195" s="5" t="str">
        <f>IF(OR($A195="",Input_Day1!O204=""),"",INDEX(Input_Day1!O$12:O$238,MATCH(IF(Input_Day1!$AG204="","",SMALL(Input_Day1!$AD$12:$AD$238,Input_Day1!$AG204)),Input_Day1!$AD$12:'Input_Day1'!$AD$238,0)))</f>
        <v/>
      </c>
      <c r="P195" s="1" t="str">
        <f>IF($A195="","",INDEX(Input_Day1!P$12:P$238,MATCH(IF(Input_Day1!$AG204="","",SMALL(Input_Day1!$AD$12:$AD$238,Input_Day1!$AG204)),Input_Day1!$AD$12:'Input_Day1'!$AD$238,0)))</f>
        <v/>
      </c>
      <c r="Q195" s="4" t="str">
        <f>IF($A195="","",INDEX(Input_Day1!Q$12:Q$238,MATCH(IF(Input_Day1!$AG204="","",SMALL(Input_Day1!$AD$12:$AD$238,Input_Day1!$AG204)),Input_Day1!$AD$12:'Input_Day1'!$AD$238,0)))</f>
        <v/>
      </c>
      <c r="R195" s="5" t="str">
        <f>IF(OR($A195="",Input_Day1!R204=""),"",INDEX(Input_Day1!R$12:R$238,MATCH(IF(Input_Day1!$AG204="","",SMALL(Input_Day1!$AD$12:$AD$238,Input_Day1!$AG204)),Input_Day1!$AD$12:'Input_Day1'!$AD$238,0)))</f>
        <v/>
      </c>
      <c r="S195" s="1" t="str">
        <f>IF($A195="","",INDEX(Input_Day1!S$12:S$238,MATCH(IF(Input_Day1!$AG204="","",SMALL(Input_Day1!$AD$12:$AD$238,Input_Day1!$AG204)),Input_Day1!$AD$12:'Input_Day1'!$AD$238,0)))</f>
        <v/>
      </c>
      <c r="T195" s="4" t="str">
        <f>IF($A195="","",INDEX(Input_Day1!T$12:T$238,MATCH(IF(Input_Day1!$AG204="","",SMALL(Input_Day1!$AD$12:$AD$238,Input_Day1!$AG204)),Input_Day1!$AD$12:'Input_Day1'!$AD$238,0)))</f>
        <v/>
      </c>
      <c r="U195" s="5" t="str">
        <f>IF(OR($A195="",Input_Day1!U204=""),"",INDEX(Input_Day1!U$12:U$238,MATCH(IF(Input_Day1!$AG204="","",SMALL(Input_Day1!$AD$12:$AD$238,Input_Day1!$AG204)),Input_Day1!$AD$12:'Input_Day1'!$AD$238,0)))</f>
        <v/>
      </c>
      <c r="V195" s="1" t="str">
        <f>IF($A195="","",INDEX(Input_Day1!V$12:V$238,MATCH(IF(Input_Day1!$AG204="","",SMALL(Input_Day1!$AD$12:$AD$238,Input_Day1!$AG204)),Input_Day1!$AD$12:'Input_Day1'!$AD$238,0)))</f>
        <v/>
      </c>
      <c r="W195" s="4" t="str">
        <f>IF($A195="","",INDEX(Input_Day1!W$12:W$238,MATCH(IF(Input_Day1!$AG204="","",SMALL(Input_Day1!$AD$12:$AD$238,Input_Day1!$AG204)),Input_Day1!$AD$12:'Input_Day1'!$AD$238,0)))</f>
        <v/>
      </c>
      <c r="X195" s="5" t="str">
        <f>IF(OR($A195="",Input_Day1!X204=""),"",INDEX(Input_Day1!X$12:X$238,MATCH(IF(Input_Day1!$AG204="","",SMALL(Input_Day1!$AD$12:$AD$238,Input_Day1!$AG204)),Input_Day1!$AD$12:'Input_Day1'!$AD$238,0)))</f>
        <v/>
      </c>
      <c r="Y195" s="1" t="str">
        <f>IF($A195="","",INDEX(Input_Day1!Y$12:Y$238,MATCH(IF(Input_Day1!$AG204="","",SMALL(Input_Day1!$AD$12:$AD$238,Input_Day1!$AG204)),Input_Day1!$AD$12:'Input_Day1'!$AD$238,0)))</f>
        <v/>
      </c>
      <c r="Z195" s="1" t="str">
        <f>IF($A195="","",INDEX(Input_Day1!Z$12:Z$238,MATCH(IF(Input_Day1!$AG204="","",SMALL(Input_Day1!$AD$12:$AD$238,Input_Day1!$AG204)),Input_Day1!$AD$12:'Input_Day1'!$AD$238,0)))</f>
        <v/>
      </c>
    </row>
    <row r="196" spans="1:26" x14ac:dyDescent="0.35">
      <c r="A196" s="1" t="str">
        <f>INDEX(Input_Day1!AC$12:AC$238,MATCH(IF(Input_Day1!$AG205="","",SMALL(Input_Day1!$AD$12:$AD$238,Input_Day1!$AG205)),Input_Day1!$AD$12:'Input_Day1'!$AD$238,0))</f>
        <v/>
      </c>
      <c r="B196" s="1" t="str">
        <f>IF($A196="","",INDEX(Input_Day1!A$12:A$238,MATCH(IF(Input_Day1!$AG205="","",SMALL(Input_Day1!$AD$12:$AD$238,Input_Day1!$AG205)),Input_Day1!$AD$12:'Input_Day1'!$AD$238,0)))</f>
        <v/>
      </c>
      <c r="C196" s="1" t="str">
        <f>IF($A196="","",INDEX(Input_Day1!B$12:B$238,MATCH(IF(Input_Day1!$AG205="","",SMALL(Input_Day1!$AD$12:$AD$238,Input_Day1!$AG205)),Input_Day1!$AD$12:'Input_Day1'!$AD$238,0)))</f>
        <v/>
      </c>
      <c r="D196" s="1" t="str">
        <f>IF($A196="","",INDEX(Input_Day1!C$12:C$238,MATCH(IF(Input_Day1!$AG205="","",SMALL(Input_Day1!$AD$12:$AD$238,Input_Day1!$AG205)),Input_Day1!$AD$12:'Input_Day1'!$AD$238,0)))</f>
        <v/>
      </c>
      <c r="E196" s="4" t="str">
        <f>IF($A196="","",INDEX(Input_Day1!D$12:D$238,MATCH(IF(Input_Day1!$AG205="","",SMALL(Input_Day1!$AD$12:$AD$238,Input_Day1!$AG205)),Input_Day1!$AD$12:'Input_Day1'!$AD$238,0)))</f>
        <v/>
      </c>
      <c r="F196" s="5" t="str">
        <f>IF(OR($A196="",Input_Day1!F205=""),"",INDEX(Input_Day1!F$12:F$238,MATCH(IF(Input_Day1!$AG205="","",SMALL(Input_Day1!$AD$12:$AD$238,Input_Day1!$AG205)),Input_Day1!$AD$12:'Input_Day1'!$AD$238,0)))</f>
        <v/>
      </c>
      <c r="G196" s="1" t="str">
        <f>IF($A196="","",INDEX(Input_Day1!G$12:G$238,MATCH(IF(Input_Day1!$AG205="","",SMALL(Input_Day1!$AD$12:$AD$238,Input_Day1!$AG205)),Input_Day1!$AD$12:'Input_Day1'!$AD$238,0)))</f>
        <v/>
      </c>
      <c r="H196" s="4" t="str">
        <f>IF($A196="","",INDEX(Input_Day1!H$12:H$238,MATCH(IF(Input_Day1!$AG205="","",SMALL(Input_Day1!$AD$12:$AD$238,Input_Day1!$AG205)),Input_Day1!$AD$12:'Input_Day1'!$AD$238,0)))</f>
        <v/>
      </c>
      <c r="I196" s="5" t="str">
        <f>IF(OR($A196="",Input_Day1!I205=""),"",INDEX(Input_Day1!I$12:I$238,MATCH(IF(Input_Day1!$AG205="","",SMALL(Input_Day1!$AD$12:$AD$238,Input_Day1!$AG205)),Input_Day1!$AD$12:'Input_Day1'!$AD$238,0)))</f>
        <v/>
      </c>
      <c r="J196" s="1" t="str">
        <f>IF($A196="","",INDEX(Input_Day1!J$12:J$238,MATCH(IF(Input_Day1!$AG205="","",SMALL(Input_Day1!$AD$12:$AD$238,Input_Day1!$AG205)),Input_Day1!$AD$12:'Input_Day1'!$AD$238,0)))</f>
        <v/>
      </c>
      <c r="K196" s="4" t="str">
        <f>IF($A196="","",INDEX(Input_Day1!K$12:K$238,MATCH(IF(Input_Day1!$AG205="","",SMALL(Input_Day1!$AD$12:$AD$238,Input_Day1!$AG205)),Input_Day1!$AD$12:'Input_Day1'!$AD$238,0)))</f>
        <v/>
      </c>
      <c r="L196" s="5" t="str">
        <f>IF(OR($A196="",Input_Day1!L205=""),"",INDEX(Input_Day1!L$12:L$238,MATCH(IF(Input_Day1!$AG205="","",SMALL(Input_Day1!$AD$12:$AD$238,Input_Day1!$AG205)),Input_Day1!$AD$12:'Input_Day1'!$AD$238,0)))</f>
        <v/>
      </c>
      <c r="M196" s="1" t="str">
        <f>IF($A196="","",INDEX(Input_Day1!M$12:M$238,MATCH(IF(Input_Day1!$AG205="","",SMALL(Input_Day1!$AD$12:$AD$238,Input_Day1!$AG205)),Input_Day1!$AD$12:'Input_Day1'!$AD$238,0)))</f>
        <v/>
      </c>
      <c r="N196" s="4" t="str">
        <f>IF($A196="","",INDEX(Input_Day1!N$12:N$238,MATCH(IF(Input_Day1!$AG205="","",SMALL(Input_Day1!$AD$12:$AD$238,Input_Day1!$AG205)),Input_Day1!$AD$12:'Input_Day1'!$AD$238,0)))</f>
        <v/>
      </c>
      <c r="O196" s="5" t="str">
        <f>IF(OR($A196="",Input_Day1!O205=""),"",INDEX(Input_Day1!O$12:O$238,MATCH(IF(Input_Day1!$AG205="","",SMALL(Input_Day1!$AD$12:$AD$238,Input_Day1!$AG205)),Input_Day1!$AD$12:'Input_Day1'!$AD$238,0)))</f>
        <v/>
      </c>
      <c r="P196" s="1" t="str">
        <f>IF($A196="","",INDEX(Input_Day1!P$12:P$238,MATCH(IF(Input_Day1!$AG205="","",SMALL(Input_Day1!$AD$12:$AD$238,Input_Day1!$AG205)),Input_Day1!$AD$12:'Input_Day1'!$AD$238,0)))</f>
        <v/>
      </c>
      <c r="Q196" s="4" t="str">
        <f>IF($A196="","",INDEX(Input_Day1!Q$12:Q$238,MATCH(IF(Input_Day1!$AG205="","",SMALL(Input_Day1!$AD$12:$AD$238,Input_Day1!$AG205)),Input_Day1!$AD$12:'Input_Day1'!$AD$238,0)))</f>
        <v/>
      </c>
      <c r="R196" s="5" t="str">
        <f>IF(OR($A196="",Input_Day1!R205=""),"",INDEX(Input_Day1!R$12:R$238,MATCH(IF(Input_Day1!$AG205="","",SMALL(Input_Day1!$AD$12:$AD$238,Input_Day1!$AG205)),Input_Day1!$AD$12:'Input_Day1'!$AD$238,0)))</f>
        <v/>
      </c>
      <c r="S196" s="1" t="str">
        <f>IF($A196="","",INDEX(Input_Day1!S$12:S$238,MATCH(IF(Input_Day1!$AG205="","",SMALL(Input_Day1!$AD$12:$AD$238,Input_Day1!$AG205)),Input_Day1!$AD$12:'Input_Day1'!$AD$238,0)))</f>
        <v/>
      </c>
      <c r="T196" s="4" t="str">
        <f>IF($A196="","",INDEX(Input_Day1!T$12:T$238,MATCH(IF(Input_Day1!$AG205="","",SMALL(Input_Day1!$AD$12:$AD$238,Input_Day1!$AG205)),Input_Day1!$AD$12:'Input_Day1'!$AD$238,0)))</f>
        <v/>
      </c>
      <c r="U196" s="5" t="str">
        <f>IF(OR($A196="",Input_Day1!U205=""),"",INDEX(Input_Day1!U$12:U$238,MATCH(IF(Input_Day1!$AG205="","",SMALL(Input_Day1!$AD$12:$AD$238,Input_Day1!$AG205)),Input_Day1!$AD$12:'Input_Day1'!$AD$238,0)))</f>
        <v/>
      </c>
      <c r="V196" s="1" t="str">
        <f>IF($A196="","",INDEX(Input_Day1!V$12:V$238,MATCH(IF(Input_Day1!$AG205="","",SMALL(Input_Day1!$AD$12:$AD$238,Input_Day1!$AG205)),Input_Day1!$AD$12:'Input_Day1'!$AD$238,0)))</f>
        <v/>
      </c>
      <c r="W196" s="4" t="str">
        <f>IF($A196="","",INDEX(Input_Day1!W$12:W$238,MATCH(IF(Input_Day1!$AG205="","",SMALL(Input_Day1!$AD$12:$AD$238,Input_Day1!$AG205)),Input_Day1!$AD$12:'Input_Day1'!$AD$238,0)))</f>
        <v/>
      </c>
      <c r="X196" s="5" t="str">
        <f>IF(OR($A196="",Input_Day1!X205=""),"",INDEX(Input_Day1!X$12:X$238,MATCH(IF(Input_Day1!$AG205="","",SMALL(Input_Day1!$AD$12:$AD$238,Input_Day1!$AG205)),Input_Day1!$AD$12:'Input_Day1'!$AD$238,0)))</f>
        <v/>
      </c>
      <c r="Y196" s="1" t="str">
        <f>IF($A196="","",INDEX(Input_Day1!Y$12:Y$238,MATCH(IF(Input_Day1!$AG205="","",SMALL(Input_Day1!$AD$12:$AD$238,Input_Day1!$AG205)),Input_Day1!$AD$12:'Input_Day1'!$AD$238,0)))</f>
        <v/>
      </c>
      <c r="Z196" s="1" t="str">
        <f>IF($A196="","",INDEX(Input_Day1!Z$12:Z$238,MATCH(IF(Input_Day1!$AG205="","",SMALL(Input_Day1!$AD$12:$AD$238,Input_Day1!$AG205)),Input_Day1!$AD$12:'Input_Day1'!$AD$238,0)))</f>
        <v/>
      </c>
    </row>
    <row r="197" spans="1:26" x14ac:dyDescent="0.35">
      <c r="A197" s="1" t="str">
        <f>INDEX(Input_Day1!AC$12:AC$238,MATCH(IF(Input_Day1!$AG206="","",SMALL(Input_Day1!$AD$12:$AD$238,Input_Day1!$AG206)),Input_Day1!$AD$12:'Input_Day1'!$AD$238,0))</f>
        <v/>
      </c>
      <c r="B197" s="1" t="str">
        <f>IF($A197="","",INDEX(Input_Day1!A$12:A$238,MATCH(IF(Input_Day1!$AG206="","",SMALL(Input_Day1!$AD$12:$AD$238,Input_Day1!$AG206)),Input_Day1!$AD$12:'Input_Day1'!$AD$238,0)))</f>
        <v/>
      </c>
      <c r="C197" s="1" t="str">
        <f>IF($A197="","",INDEX(Input_Day1!B$12:B$238,MATCH(IF(Input_Day1!$AG206="","",SMALL(Input_Day1!$AD$12:$AD$238,Input_Day1!$AG206)),Input_Day1!$AD$12:'Input_Day1'!$AD$238,0)))</f>
        <v/>
      </c>
      <c r="D197" s="1" t="str">
        <f>IF($A197="","",INDEX(Input_Day1!C$12:C$238,MATCH(IF(Input_Day1!$AG206="","",SMALL(Input_Day1!$AD$12:$AD$238,Input_Day1!$AG206)),Input_Day1!$AD$12:'Input_Day1'!$AD$238,0)))</f>
        <v/>
      </c>
      <c r="E197" s="4" t="str">
        <f>IF($A197="","",INDEX(Input_Day1!D$12:D$238,MATCH(IF(Input_Day1!$AG206="","",SMALL(Input_Day1!$AD$12:$AD$238,Input_Day1!$AG206)),Input_Day1!$AD$12:'Input_Day1'!$AD$238,0)))</f>
        <v/>
      </c>
      <c r="F197" s="5" t="str">
        <f>IF(OR($A197="",Input_Day1!F206=""),"",INDEX(Input_Day1!F$12:F$238,MATCH(IF(Input_Day1!$AG206="","",SMALL(Input_Day1!$AD$12:$AD$238,Input_Day1!$AG206)),Input_Day1!$AD$12:'Input_Day1'!$AD$238,0)))</f>
        <v/>
      </c>
      <c r="G197" s="1" t="str">
        <f>IF($A197="","",INDEX(Input_Day1!G$12:G$238,MATCH(IF(Input_Day1!$AG206="","",SMALL(Input_Day1!$AD$12:$AD$238,Input_Day1!$AG206)),Input_Day1!$AD$12:'Input_Day1'!$AD$238,0)))</f>
        <v/>
      </c>
      <c r="H197" s="4" t="str">
        <f>IF($A197="","",INDEX(Input_Day1!H$12:H$238,MATCH(IF(Input_Day1!$AG206="","",SMALL(Input_Day1!$AD$12:$AD$238,Input_Day1!$AG206)),Input_Day1!$AD$12:'Input_Day1'!$AD$238,0)))</f>
        <v/>
      </c>
      <c r="I197" s="5" t="str">
        <f>IF(OR($A197="",Input_Day1!I206=""),"",INDEX(Input_Day1!I$12:I$238,MATCH(IF(Input_Day1!$AG206="","",SMALL(Input_Day1!$AD$12:$AD$238,Input_Day1!$AG206)),Input_Day1!$AD$12:'Input_Day1'!$AD$238,0)))</f>
        <v/>
      </c>
      <c r="J197" s="1" t="str">
        <f>IF($A197="","",INDEX(Input_Day1!J$12:J$238,MATCH(IF(Input_Day1!$AG206="","",SMALL(Input_Day1!$AD$12:$AD$238,Input_Day1!$AG206)),Input_Day1!$AD$12:'Input_Day1'!$AD$238,0)))</f>
        <v/>
      </c>
      <c r="K197" s="4" t="str">
        <f>IF($A197="","",INDEX(Input_Day1!K$12:K$238,MATCH(IF(Input_Day1!$AG206="","",SMALL(Input_Day1!$AD$12:$AD$238,Input_Day1!$AG206)),Input_Day1!$AD$12:'Input_Day1'!$AD$238,0)))</f>
        <v/>
      </c>
      <c r="L197" s="5" t="str">
        <f>IF(OR($A197="",Input_Day1!L206=""),"",INDEX(Input_Day1!L$12:L$238,MATCH(IF(Input_Day1!$AG206="","",SMALL(Input_Day1!$AD$12:$AD$238,Input_Day1!$AG206)),Input_Day1!$AD$12:'Input_Day1'!$AD$238,0)))</f>
        <v/>
      </c>
      <c r="M197" s="1" t="str">
        <f>IF($A197="","",INDEX(Input_Day1!M$12:M$238,MATCH(IF(Input_Day1!$AG206="","",SMALL(Input_Day1!$AD$12:$AD$238,Input_Day1!$AG206)),Input_Day1!$AD$12:'Input_Day1'!$AD$238,0)))</f>
        <v/>
      </c>
      <c r="N197" s="4" t="str">
        <f>IF($A197="","",INDEX(Input_Day1!N$12:N$238,MATCH(IF(Input_Day1!$AG206="","",SMALL(Input_Day1!$AD$12:$AD$238,Input_Day1!$AG206)),Input_Day1!$AD$12:'Input_Day1'!$AD$238,0)))</f>
        <v/>
      </c>
      <c r="O197" s="5" t="str">
        <f>IF(OR($A197="",Input_Day1!O206=""),"",INDEX(Input_Day1!O$12:O$238,MATCH(IF(Input_Day1!$AG206="","",SMALL(Input_Day1!$AD$12:$AD$238,Input_Day1!$AG206)),Input_Day1!$AD$12:'Input_Day1'!$AD$238,0)))</f>
        <v/>
      </c>
      <c r="P197" s="1" t="str">
        <f>IF($A197="","",INDEX(Input_Day1!P$12:P$238,MATCH(IF(Input_Day1!$AG206="","",SMALL(Input_Day1!$AD$12:$AD$238,Input_Day1!$AG206)),Input_Day1!$AD$12:'Input_Day1'!$AD$238,0)))</f>
        <v/>
      </c>
      <c r="Q197" s="4" t="str">
        <f>IF($A197="","",INDEX(Input_Day1!Q$12:Q$238,MATCH(IF(Input_Day1!$AG206="","",SMALL(Input_Day1!$AD$12:$AD$238,Input_Day1!$AG206)),Input_Day1!$AD$12:'Input_Day1'!$AD$238,0)))</f>
        <v/>
      </c>
      <c r="R197" s="5" t="str">
        <f>IF(OR($A197="",Input_Day1!R206=""),"",INDEX(Input_Day1!R$12:R$238,MATCH(IF(Input_Day1!$AG206="","",SMALL(Input_Day1!$AD$12:$AD$238,Input_Day1!$AG206)),Input_Day1!$AD$12:'Input_Day1'!$AD$238,0)))</f>
        <v/>
      </c>
      <c r="S197" s="1" t="str">
        <f>IF($A197="","",INDEX(Input_Day1!S$12:S$238,MATCH(IF(Input_Day1!$AG206="","",SMALL(Input_Day1!$AD$12:$AD$238,Input_Day1!$AG206)),Input_Day1!$AD$12:'Input_Day1'!$AD$238,0)))</f>
        <v/>
      </c>
      <c r="T197" s="4" t="str">
        <f>IF($A197="","",INDEX(Input_Day1!T$12:T$238,MATCH(IF(Input_Day1!$AG206="","",SMALL(Input_Day1!$AD$12:$AD$238,Input_Day1!$AG206)),Input_Day1!$AD$12:'Input_Day1'!$AD$238,0)))</f>
        <v/>
      </c>
      <c r="U197" s="5" t="str">
        <f>IF(OR($A197="",Input_Day1!U206=""),"",INDEX(Input_Day1!U$12:U$238,MATCH(IF(Input_Day1!$AG206="","",SMALL(Input_Day1!$AD$12:$AD$238,Input_Day1!$AG206)),Input_Day1!$AD$12:'Input_Day1'!$AD$238,0)))</f>
        <v/>
      </c>
      <c r="V197" s="1" t="str">
        <f>IF($A197="","",INDEX(Input_Day1!V$12:V$238,MATCH(IF(Input_Day1!$AG206="","",SMALL(Input_Day1!$AD$12:$AD$238,Input_Day1!$AG206)),Input_Day1!$AD$12:'Input_Day1'!$AD$238,0)))</f>
        <v/>
      </c>
      <c r="W197" s="4" t="str">
        <f>IF($A197="","",INDEX(Input_Day1!W$12:W$238,MATCH(IF(Input_Day1!$AG206="","",SMALL(Input_Day1!$AD$12:$AD$238,Input_Day1!$AG206)),Input_Day1!$AD$12:'Input_Day1'!$AD$238,0)))</f>
        <v/>
      </c>
      <c r="X197" s="5" t="str">
        <f>IF(OR($A197="",Input_Day1!X206=""),"",INDEX(Input_Day1!X$12:X$238,MATCH(IF(Input_Day1!$AG206="","",SMALL(Input_Day1!$AD$12:$AD$238,Input_Day1!$AG206)),Input_Day1!$AD$12:'Input_Day1'!$AD$238,0)))</f>
        <v/>
      </c>
      <c r="Y197" s="1" t="str">
        <f>IF($A197="","",INDEX(Input_Day1!Y$12:Y$238,MATCH(IF(Input_Day1!$AG206="","",SMALL(Input_Day1!$AD$12:$AD$238,Input_Day1!$AG206)),Input_Day1!$AD$12:'Input_Day1'!$AD$238,0)))</f>
        <v/>
      </c>
      <c r="Z197" s="1" t="str">
        <f>IF($A197="","",INDEX(Input_Day1!Z$12:Z$238,MATCH(IF(Input_Day1!$AG206="","",SMALL(Input_Day1!$AD$12:$AD$238,Input_Day1!$AG206)),Input_Day1!$AD$12:'Input_Day1'!$AD$238,0)))</f>
        <v/>
      </c>
    </row>
    <row r="198" spans="1:26" x14ac:dyDescent="0.35">
      <c r="A198" s="1" t="str">
        <f>INDEX(Input_Day1!AC$12:AC$238,MATCH(IF(Input_Day1!$AG207="","",SMALL(Input_Day1!$AD$12:$AD$238,Input_Day1!$AG207)),Input_Day1!$AD$12:'Input_Day1'!$AD$238,0))</f>
        <v/>
      </c>
      <c r="B198" s="1" t="str">
        <f>IF($A198="","",INDEX(Input_Day1!A$12:A$238,MATCH(IF(Input_Day1!$AG207="","",SMALL(Input_Day1!$AD$12:$AD$238,Input_Day1!$AG207)),Input_Day1!$AD$12:'Input_Day1'!$AD$238,0)))</f>
        <v/>
      </c>
      <c r="C198" s="1" t="str">
        <f>IF($A198="","",INDEX(Input_Day1!B$12:B$238,MATCH(IF(Input_Day1!$AG207="","",SMALL(Input_Day1!$AD$12:$AD$238,Input_Day1!$AG207)),Input_Day1!$AD$12:'Input_Day1'!$AD$238,0)))</f>
        <v/>
      </c>
      <c r="D198" s="1" t="str">
        <f>IF($A198="","",INDEX(Input_Day1!C$12:C$238,MATCH(IF(Input_Day1!$AG207="","",SMALL(Input_Day1!$AD$12:$AD$238,Input_Day1!$AG207)),Input_Day1!$AD$12:'Input_Day1'!$AD$238,0)))</f>
        <v/>
      </c>
      <c r="E198" s="4" t="str">
        <f>IF($A198="","",INDEX(Input_Day1!D$12:D$238,MATCH(IF(Input_Day1!$AG207="","",SMALL(Input_Day1!$AD$12:$AD$238,Input_Day1!$AG207)),Input_Day1!$AD$12:'Input_Day1'!$AD$238,0)))</f>
        <v/>
      </c>
      <c r="F198" s="5" t="str">
        <f>IF(OR($A198="",Input_Day1!F207=""),"",INDEX(Input_Day1!F$12:F$238,MATCH(IF(Input_Day1!$AG207="","",SMALL(Input_Day1!$AD$12:$AD$238,Input_Day1!$AG207)),Input_Day1!$AD$12:'Input_Day1'!$AD$238,0)))</f>
        <v/>
      </c>
      <c r="G198" s="1" t="str">
        <f>IF($A198="","",INDEX(Input_Day1!G$12:G$238,MATCH(IF(Input_Day1!$AG207="","",SMALL(Input_Day1!$AD$12:$AD$238,Input_Day1!$AG207)),Input_Day1!$AD$12:'Input_Day1'!$AD$238,0)))</f>
        <v/>
      </c>
      <c r="H198" s="4" t="str">
        <f>IF($A198="","",INDEX(Input_Day1!H$12:H$238,MATCH(IF(Input_Day1!$AG207="","",SMALL(Input_Day1!$AD$12:$AD$238,Input_Day1!$AG207)),Input_Day1!$AD$12:'Input_Day1'!$AD$238,0)))</f>
        <v/>
      </c>
      <c r="I198" s="5" t="str">
        <f>IF(OR($A198="",Input_Day1!I207=""),"",INDEX(Input_Day1!I$12:I$238,MATCH(IF(Input_Day1!$AG207="","",SMALL(Input_Day1!$AD$12:$AD$238,Input_Day1!$AG207)),Input_Day1!$AD$12:'Input_Day1'!$AD$238,0)))</f>
        <v/>
      </c>
      <c r="J198" s="1" t="str">
        <f>IF($A198="","",INDEX(Input_Day1!J$12:J$238,MATCH(IF(Input_Day1!$AG207="","",SMALL(Input_Day1!$AD$12:$AD$238,Input_Day1!$AG207)),Input_Day1!$AD$12:'Input_Day1'!$AD$238,0)))</f>
        <v/>
      </c>
      <c r="K198" s="4" t="str">
        <f>IF($A198="","",INDEX(Input_Day1!K$12:K$238,MATCH(IF(Input_Day1!$AG207="","",SMALL(Input_Day1!$AD$12:$AD$238,Input_Day1!$AG207)),Input_Day1!$AD$12:'Input_Day1'!$AD$238,0)))</f>
        <v/>
      </c>
      <c r="L198" s="5" t="str">
        <f>IF(OR($A198="",Input_Day1!L207=""),"",INDEX(Input_Day1!L$12:L$238,MATCH(IF(Input_Day1!$AG207="","",SMALL(Input_Day1!$AD$12:$AD$238,Input_Day1!$AG207)),Input_Day1!$AD$12:'Input_Day1'!$AD$238,0)))</f>
        <v/>
      </c>
      <c r="M198" s="1" t="str">
        <f>IF($A198="","",INDEX(Input_Day1!M$12:M$238,MATCH(IF(Input_Day1!$AG207="","",SMALL(Input_Day1!$AD$12:$AD$238,Input_Day1!$AG207)),Input_Day1!$AD$12:'Input_Day1'!$AD$238,0)))</f>
        <v/>
      </c>
      <c r="N198" s="4" t="str">
        <f>IF($A198="","",INDEX(Input_Day1!N$12:N$238,MATCH(IF(Input_Day1!$AG207="","",SMALL(Input_Day1!$AD$12:$AD$238,Input_Day1!$AG207)),Input_Day1!$AD$12:'Input_Day1'!$AD$238,0)))</f>
        <v/>
      </c>
      <c r="O198" s="5" t="str">
        <f>IF(OR($A198="",Input_Day1!O207=""),"",INDEX(Input_Day1!O$12:O$238,MATCH(IF(Input_Day1!$AG207="","",SMALL(Input_Day1!$AD$12:$AD$238,Input_Day1!$AG207)),Input_Day1!$AD$12:'Input_Day1'!$AD$238,0)))</f>
        <v/>
      </c>
      <c r="P198" s="1" t="str">
        <f>IF($A198="","",INDEX(Input_Day1!P$12:P$238,MATCH(IF(Input_Day1!$AG207="","",SMALL(Input_Day1!$AD$12:$AD$238,Input_Day1!$AG207)),Input_Day1!$AD$12:'Input_Day1'!$AD$238,0)))</f>
        <v/>
      </c>
      <c r="Q198" s="4" t="str">
        <f>IF($A198="","",INDEX(Input_Day1!Q$12:Q$238,MATCH(IF(Input_Day1!$AG207="","",SMALL(Input_Day1!$AD$12:$AD$238,Input_Day1!$AG207)),Input_Day1!$AD$12:'Input_Day1'!$AD$238,0)))</f>
        <v/>
      </c>
      <c r="R198" s="5" t="str">
        <f>IF(OR($A198="",Input_Day1!R207=""),"",INDEX(Input_Day1!R$12:R$238,MATCH(IF(Input_Day1!$AG207="","",SMALL(Input_Day1!$AD$12:$AD$238,Input_Day1!$AG207)),Input_Day1!$AD$12:'Input_Day1'!$AD$238,0)))</f>
        <v/>
      </c>
      <c r="S198" s="1" t="str">
        <f>IF($A198="","",INDEX(Input_Day1!S$12:S$238,MATCH(IF(Input_Day1!$AG207="","",SMALL(Input_Day1!$AD$12:$AD$238,Input_Day1!$AG207)),Input_Day1!$AD$12:'Input_Day1'!$AD$238,0)))</f>
        <v/>
      </c>
      <c r="T198" s="4" t="str">
        <f>IF($A198="","",INDEX(Input_Day1!T$12:T$238,MATCH(IF(Input_Day1!$AG207="","",SMALL(Input_Day1!$AD$12:$AD$238,Input_Day1!$AG207)),Input_Day1!$AD$12:'Input_Day1'!$AD$238,0)))</f>
        <v/>
      </c>
      <c r="U198" s="5" t="str">
        <f>IF(OR($A198="",Input_Day1!U207=""),"",INDEX(Input_Day1!U$12:U$238,MATCH(IF(Input_Day1!$AG207="","",SMALL(Input_Day1!$AD$12:$AD$238,Input_Day1!$AG207)),Input_Day1!$AD$12:'Input_Day1'!$AD$238,0)))</f>
        <v/>
      </c>
      <c r="V198" s="1" t="str">
        <f>IF($A198="","",INDEX(Input_Day1!V$12:V$238,MATCH(IF(Input_Day1!$AG207="","",SMALL(Input_Day1!$AD$12:$AD$238,Input_Day1!$AG207)),Input_Day1!$AD$12:'Input_Day1'!$AD$238,0)))</f>
        <v/>
      </c>
      <c r="W198" s="4" t="str">
        <f>IF($A198="","",INDEX(Input_Day1!W$12:W$238,MATCH(IF(Input_Day1!$AG207="","",SMALL(Input_Day1!$AD$12:$AD$238,Input_Day1!$AG207)),Input_Day1!$AD$12:'Input_Day1'!$AD$238,0)))</f>
        <v/>
      </c>
      <c r="X198" s="5" t="str">
        <f>IF(OR($A198="",Input_Day1!X207=""),"",INDEX(Input_Day1!X$12:X$238,MATCH(IF(Input_Day1!$AG207="","",SMALL(Input_Day1!$AD$12:$AD$238,Input_Day1!$AG207)),Input_Day1!$AD$12:'Input_Day1'!$AD$238,0)))</f>
        <v/>
      </c>
      <c r="Y198" s="1" t="str">
        <f>IF($A198="","",INDEX(Input_Day1!Y$12:Y$238,MATCH(IF(Input_Day1!$AG207="","",SMALL(Input_Day1!$AD$12:$AD$238,Input_Day1!$AG207)),Input_Day1!$AD$12:'Input_Day1'!$AD$238,0)))</f>
        <v/>
      </c>
      <c r="Z198" s="1" t="str">
        <f>IF($A198="","",INDEX(Input_Day1!Z$12:Z$238,MATCH(IF(Input_Day1!$AG207="","",SMALL(Input_Day1!$AD$12:$AD$238,Input_Day1!$AG207)),Input_Day1!$AD$12:'Input_Day1'!$AD$238,0)))</f>
        <v/>
      </c>
    </row>
    <row r="199" spans="1:26" x14ac:dyDescent="0.35">
      <c r="A199" s="1" t="str">
        <f>INDEX(Input_Day1!AC$12:AC$238,MATCH(IF(Input_Day1!$AG208="","",SMALL(Input_Day1!$AD$12:$AD$238,Input_Day1!$AG208)),Input_Day1!$AD$12:'Input_Day1'!$AD$238,0))</f>
        <v/>
      </c>
      <c r="B199" s="1" t="str">
        <f>IF($A199="","",INDEX(Input_Day1!A$12:A$238,MATCH(IF(Input_Day1!$AG208="","",SMALL(Input_Day1!$AD$12:$AD$238,Input_Day1!$AG208)),Input_Day1!$AD$12:'Input_Day1'!$AD$238,0)))</f>
        <v/>
      </c>
      <c r="C199" s="1" t="str">
        <f>IF($A199="","",INDEX(Input_Day1!B$12:B$238,MATCH(IF(Input_Day1!$AG208="","",SMALL(Input_Day1!$AD$12:$AD$238,Input_Day1!$AG208)),Input_Day1!$AD$12:'Input_Day1'!$AD$238,0)))</f>
        <v/>
      </c>
      <c r="D199" s="1" t="str">
        <f>IF($A199="","",INDEX(Input_Day1!C$12:C$238,MATCH(IF(Input_Day1!$AG208="","",SMALL(Input_Day1!$AD$12:$AD$238,Input_Day1!$AG208)),Input_Day1!$AD$12:'Input_Day1'!$AD$238,0)))</f>
        <v/>
      </c>
      <c r="E199" s="4" t="str">
        <f>IF($A199="","",INDEX(Input_Day1!D$12:D$238,MATCH(IF(Input_Day1!$AG208="","",SMALL(Input_Day1!$AD$12:$AD$238,Input_Day1!$AG208)),Input_Day1!$AD$12:'Input_Day1'!$AD$238,0)))</f>
        <v/>
      </c>
      <c r="F199" s="5" t="str">
        <f>IF(OR($A199="",Input_Day1!F208=""),"",INDEX(Input_Day1!F$12:F$238,MATCH(IF(Input_Day1!$AG208="","",SMALL(Input_Day1!$AD$12:$AD$238,Input_Day1!$AG208)),Input_Day1!$AD$12:'Input_Day1'!$AD$238,0)))</f>
        <v/>
      </c>
      <c r="G199" s="1" t="str">
        <f>IF($A199="","",INDEX(Input_Day1!G$12:G$238,MATCH(IF(Input_Day1!$AG208="","",SMALL(Input_Day1!$AD$12:$AD$238,Input_Day1!$AG208)),Input_Day1!$AD$12:'Input_Day1'!$AD$238,0)))</f>
        <v/>
      </c>
      <c r="H199" s="4" t="str">
        <f>IF($A199="","",INDEX(Input_Day1!H$12:H$238,MATCH(IF(Input_Day1!$AG208="","",SMALL(Input_Day1!$AD$12:$AD$238,Input_Day1!$AG208)),Input_Day1!$AD$12:'Input_Day1'!$AD$238,0)))</f>
        <v/>
      </c>
      <c r="I199" s="5" t="str">
        <f>IF(OR($A199="",Input_Day1!I208=""),"",INDEX(Input_Day1!I$12:I$238,MATCH(IF(Input_Day1!$AG208="","",SMALL(Input_Day1!$AD$12:$AD$238,Input_Day1!$AG208)),Input_Day1!$AD$12:'Input_Day1'!$AD$238,0)))</f>
        <v/>
      </c>
      <c r="J199" s="1" t="str">
        <f>IF($A199="","",INDEX(Input_Day1!J$12:J$238,MATCH(IF(Input_Day1!$AG208="","",SMALL(Input_Day1!$AD$12:$AD$238,Input_Day1!$AG208)),Input_Day1!$AD$12:'Input_Day1'!$AD$238,0)))</f>
        <v/>
      </c>
      <c r="K199" s="4" t="str">
        <f>IF($A199="","",INDEX(Input_Day1!K$12:K$238,MATCH(IF(Input_Day1!$AG208="","",SMALL(Input_Day1!$AD$12:$AD$238,Input_Day1!$AG208)),Input_Day1!$AD$12:'Input_Day1'!$AD$238,0)))</f>
        <v/>
      </c>
      <c r="L199" s="5" t="str">
        <f>IF(OR($A199="",Input_Day1!L208=""),"",INDEX(Input_Day1!L$12:L$238,MATCH(IF(Input_Day1!$AG208="","",SMALL(Input_Day1!$AD$12:$AD$238,Input_Day1!$AG208)),Input_Day1!$AD$12:'Input_Day1'!$AD$238,0)))</f>
        <v/>
      </c>
      <c r="M199" s="1" t="str">
        <f>IF($A199="","",INDEX(Input_Day1!M$12:M$238,MATCH(IF(Input_Day1!$AG208="","",SMALL(Input_Day1!$AD$12:$AD$238,Input_Day1!$AG208)),Input_Day1!$AD$12:'Input_Day1'!$AD$238,0)))</f>
        <v/>
      </c>
      <c r="N199" s="4" t="str">
        <f>IF($A199="","",INDEX(Input_Day1!N$12:N$238,MATCH(IF(Input_Day1!$AG208="","",SMALL(Input_Day1!$AD$12:$AD$238,Input_Day1!$AG208)),Input_Day1!$AD$12:'Input_Day1'!$AD$238,0)))</f>
        <v/>
      </c>
      <c r="O199" s="5" t="str">
        <f>IF(OR($A199="",Input_Day1!O208=""),"",INDEX(Input_Day1!O$12:O$238,MATCH(IF(Input_Day1!$AG208="","",SMALL(Input_Day1!$AD$12:$AD$238,Input_Day1!$AG208)),Input_Day1!$AD$12:'Input_Day1'!$AD$238,0)))</f>
        <v/>
      </c>
      <c r="P199" s="1" t="str">
        <f>IF($A199="","",INDEX(Input_Day1!P$12:P$238,MATCH(IF(Input_Day1!$AG208="","",SMALL(Input_Day1!$AD$12:$AD$238,Input_Day1!$AG208)),Input_Day1!$AD$12:'Input_Day1'!$AD$238,0)))</f>
        <v/>
      </c>
      <c r="Q199" s="4" t="str">
        <f>IF($A199="","",INDEX(Input_Day1!Q$12:Q$238,MATCH(IF(Input_Day1!$AG208="","",SMALL(Input_Day1!$AD$12:$AD$238,Input_Day1!$AG208)),Input_Day1!$AD$12:'Input_Day1'!$AD$238,0)))</f>
        <v/>
      </c>
      <c r="R199" s="5" t="str">
        <f>IF(OR($A199="",Input_Day1!R208=""),"",INDEX(Input_Day1!R$12:R$238,MATCH(IF(Input_Day1!$AG208="","",SMALL(Input_Day1!$AD$12:$AD$238,Input_Day1!$AG208)),Input_Day1!$AD$12:'Input_Day1'!$AD$238,0)))</f>
        <v/>
      </c>
      <c r="S199" s="1" t="str">
        <f>IF($A199="","",INDEX(Input_Day1!S$12:S$238,MATCH(IF(Input_Day1!$AG208="","",SMALL(Input_Day1!$AD$12:$AD$238,Input_Day1!$AG208)),Input_Day1!$AD$12:'Input_Day1'!$AD$238,0)))</f>
        <v/>
      </c>
      <c r="T199" s="4" t="str">
        <f>IF($A199="","",INDEX(Input_Day1!T$12:T$238,MATCH(IF(Input_Day1!$AG208="","",SMALL(Input_Day1!$AD$12:$AD$238,Input_Day1!$AG208)),Input_Day1!$AD$12:'Input_Day1'!$AD$238,0)))</f>
        <v/>
      </c>
      <c r="U199" s="5" t="str">
        <f>IF(OR($A199="",Input_Day1!U208=""),"",INDEX(Input_Day1!U$12:U$238,MATCH(IF(Input_Day1!$AG208="","",SMALL(Input_Day1!$AD$12:$AD$238,Input_Day1!$AG208)),Input_Day1!$AD$12:'Input_Day1'!$AD$238,0)))</f>
        <v/>
      </c>
      <c r="V199" s="1" t="str">
        <f>IF($A199="","",INDEX(Input_Day1!V$12:V$238,MATCH(IF(Input_Day1!$AG208="","",SMALL(Input_Day1!$AD$12:$AD$238,Input_Day1!$AG208)),Input_Day1!$AD$12:'Input_Day1'!$AD$238,0)))</f>
        <v/>
      </c>
      <c r="W199" s="4" t="str">
        <f>IF($A199="","",INDEX(Input_Day1!W$12:W$238,MATCH(IF(Input_Day1!$AG208="","",SMALL(Input_Day1!$AD$12:$AD$238,Input_Day1!$AG208)),Input_Day1!$AD$12:'Input_Day1'!$AD$238,0)))</f>
        <v/>
      </c>
      <c r="X199" s="5" t="str">
        <f>IF(OR($A199="",Input_Day1!X208=""),"",INDEX(Input_Day1!X$12:X$238,MATCH(IF(Input_Day1!$AG208="","",SMALL(Input_Day1!$AD$12:$AD$238,Input_Day1!$AG208)),Input_Day1!$AD$12:'Input_Day1'!$AD$238,0)))</f>
        <v/>
      </c>
      <c r="Y199" s="1" t="str">
        <f>IF($A199="","",INDEX(Input_Day1!Y$12:Y$238,MATCH(IF(Input_Day1!$AG208="","",SMALL(Input_Day1!$AD$12:$AD$238,Input_Day1!$AG208)),Input_Day1!$AD$12:'Input_Day1'!$AD$238,0)))</f>
        <v/>
      </c>
      <c r="Z199" s="1" t="str">
        <f>IF($A199="","",INDEX(Input_Day1!Z$12:Z$238,MATCH(IF(Input_Day1!$AG208="","",SMALL(Input_Day1!$AD$12:$AD$238,Input_Day1!$AG208)),Input_Day1!$AD$12:'Input_Day1'!$AD$238,0)))</f>
        <v/>
      </c>
    </row>
    <row r="200" spans="1:26" x14ac:dyDescent="0.35">
      <c r="A200" s="1" t="str">
        <f>INDEX(Input_Day1!AC$12:AC$238,MATCH(IF(Input_Day1!$AG209="","",SMALL(Input_Day1!$AD$12:$AD$238,Input_Day1!$AG209)),Input_Day1!$AD$12:'Input_Day1'!$AD$238,0))</f>
        <v/>
      </c>
      <c r="B200" s="1" t="str">
        <f>IF($A200="","",INDEX(Input_Day1!A$12:A$238,MATCH(IF(Input_Day1!$AG209="","",SMALL(Input_Day1!$AD$12:$AD$238,Input_Day1!$AG209)),Input_Day1!$AD$12:'Input_Day1'!$AD$238,0)))</f>
        <v/>
      </c>
      <c r="C200" s="1" t="str">
        <f>IF($A200="","",INDEX(Input_Day1!B$12:B$238,MATCH(IF(Input_Day1!$AG209="","",SMALL(Input_Day1!$AD$12:$AD$238,Input_Day1!$AG209)),Input_Day1!$AD$12:'Input_Day1'!$AD$238,0)))</f>
        <v/>
      </c>
      <c r="D200" s="1" t="str">
        <f>IF($A200="","",INDEX(Input_Day1!C$12:C$238,MATCH(IF(Input_Day1!$AG209="","",SMALL(Input_Day1!$AD$12:$AD$238,Input_Day1!$AG209)),Input_Day1!$AD$12:'Input_Day1'!$AD$238,0)))</f>
        <v/>
      </c>
      <c r="E200" s="4" t="str">
        <f>IF($A200="","",INDEX(Input_Day1!D$12:D$238,MATCH(IF(Input_Day1!$AG209="","",SMALL(Input_Day1!$AD$12:$AD$238,Input_Day1!$AG209)),Input_Day1!$AD$12:'Input_Day1'!$AD$238,0)))</f>
        <v/>
      </c>
      <c r="F200" s="5" t="str">
        <f>IF(OR($A200="",Input_Day1!F209=""),"",INDEX(Input_Day1!F$12:F$238,MATCH(IF(Input_Day1!$AG209="","",SMALL(Input_Day1!$AD$12:$AD$238,Input_Day1!$AG209)),Input_Day1!$AD$12:'Input_Day1'!$AD$238,0)))</f>
        <v/>
      </c>
      <c r="G200" s="1" t="str">
        <f>IF($A200="","",INDEX(Input_Day1!G$12:G$238,MATCH(IF(Input_Day1!$AG209="","",SMALL(Input_Day1!$AD$12:$AD$238,Input_Day1!$AG209)),Input_Day1!$AD$12:'Input_Day1'!$AD$238,0)))</f>
        <v/>
      </c>
      <c r="H200" s="4" t="str">
        <f>IF($A200="","",INDEX(Input_Day1!H$12:H$238,MATCH(IF(Input_Day1!$AG209="","",SMALL(Input_Day1!$AD$12:$AD$238,Input_Day1!$AG209)),Input_Day1!$AD$12:'Input_Day1'!$AD$238,0)))</f>
        <v/>
      </c>
      <c r="I200" s="5" t="str">
        <f>IF(OR($A200="",Input_Day1!I209=""),"",INDEX(Input_Day1!I$12:I$238,MATCH(IF(Input_Day1!$AG209="","",SMALL(Input_Day1!$AD$12:$AD$238,Input_Day1!$AG209)),Input_Day1!$AD$12:'Input_Day1'!$AD$238,0)))</f>
        <v/>
      </c>
      <c r="J200" s="1" t="str">
        <f>IF($A200="","",INDEX(Input_Day1!J$12:J$238,MATCH(IF(Input_Day1!$AG209="","",SMALL(Input_Day1!$AD$12:$AD$238,Input_Day1!$AG209)),Input_Day1!$AD$12:'Input_Day1'!$AD$238,0)))</f>
        <v/>
      </c>
      <c r="K200" s="4" t="str">
        <f>IF($A200="","",INDEX(Input_Day1!K$12:K$238,MATCH(IF(Input_Day1!$AG209="","",SMALL(Input_Day1!$AD$12:$AD$238,Input_Day1!$AG209)),Input_Day1!$AD$12:'Input_Day1'!$AD$238,0)))</f>
        <v/>
      </c>
      <c r="L200" s="5" t="str">
        <f>IF(OR($A200="",Input_Day1!L209=""),"",INDEX(Input_Day1!L$12:L$238,MATCH(IF(Input_Day1!$AG209="","",SMALL(Input_Day1!$AD$12:$AD$238,Input_Day1!$AG209)),Input_Day1!$AD$12:'Input_Day1'!$AD$238,0)))</f>
        <v/>
      </c>
      <c r="M200" s="1" t="str">
        <f>IF($A200="","",INDEX(Input_Day1!M$12:M$238,MATCH(IF(Input_Day1!$AG209="","",SMALL(Input_Day1!$AD$12:$AD$238,Input_Day1!$AG209)),Input_Day1!$AD$12:'Input_Day1'!$AD$238,0)))</f>
        <v/>
      </c>
      <c r="N200" s="4" t="str">
        <f>IF($A200="","",INDEX(Input_Day1!N$12:N$238,MATCH(IF(Input_Day1!$AG209="","",SMALL(Input_Day1!$AD$12:$AD$238,Input_Day1!$AG209)),Input_Day1!$AD$12:'Input_Day1'!$AD$238,0)))</f>
        <v/>
      </c>
      <c r="O200" s="5" t="str">
        <f>IF(OR($A200="",Input_Day1!O209=""),"",INDEX(Input_Day1!O$12:O$238,MATCH(IF(Input_Day1!$AG209="","",SMALL(Input_Day1!$AD$12:$AD$238,Input_Day1!$AG209)),Input_Day1!$AD$12:'Input_Day1'!$AD$238,0)))</f>
        <v/>
      </c>
      <c r="P200" s="1" t="str">
        <f>IF($A200="","",INDEX(Input_Day1!P$12:P$238,MATCH(IF(Input_Day1!$AG209="","",SMALL(Input_Day1!$AD$12:$AD$238,Input_Day1!$AG209)),Input_Day1!$AD$12:'Input_Day1'!$AD$238,0)))</f>
        <v/>
      </c>
      <c r="Q200" s="4" t="str">
        <f>IF($A200="","",INDEX(Input_Day1!Q$12:Q$238,MATCH(IF(Input_Day1!$AG209="","",SMALL(Input_Day1!$AD$12:$AD$238,Input_Day1!$AG209)),Input_Day1!$AD$12:'Input_Day1'!$AD$238,0)))</f>
        <v/>
      </c>
      <c r="R200" s="5" t="str">
        <f>IF(OR($A200="",Input_Day1!R209=""),"",INDEX(Input_Day1!R$12:R$238,MATCH(IF(Input_Day1!$AG209="","",SMALL(Input_Day1!$AD$12:$AD$238,Input_Day1!$AG209)),Input_Day1!$AD$12:'Input_Day1'!$AD$238,0)))</f>
        <v/>
      </c>
      <c r="S200" s="1" t="str">
        <f>IF($A200="","",INDEX(Input_Day1!S$12:S$238,MATCH(IF(Input_Day1!$AG209="","",SMALL(Input_Day1!$AD$12:$AD$238,Input_Day1!$AG209)),Input_Day1!$AD$12:'Input_Day1'!$AD$238,0)))</f>
        <v/>
      </c>
      <c r="T200" s="4" t="str">
        <f>IF($A200="","",INDEX(Input_Day1!T$12:T$238,MATCH(IF(Input_Day1!$AG209="","",SMALL(Input_Day1!$AD$12:$AD$238,Input_Day1!$AG209)),Input_Day1!$AD$12:'Input_Day1'!$AD$238,0)))</f>
        <v/>
      </c>
      <c r="U200" s="5" t="str">
        <f>IF(OR($A200="",Input_Day1!U209=""),"",INDEX(Input_Day1!U$12:U$238,MATCH(IF(Input_Day1!$AG209="","",SMALL(Input_Day1!$AD$12:$AD$238,Input_Day1!$AG209)),Input_Day1!$AD$12:'Input_Day1'!$AD$238,0)))</f>
        <v/>
      </c>
      <c r="V200" s="1" t="str">
        <f>IF($A200="","",INDEX(Input_Day1!V$12:V$238,MATCH(IF(Input_Day1!$AG209="","",SMALL(Input_Day1!$AD$12:$AD$238,Input_Day1!$AG209)),Input_Day1!$AD$12:'Input_Day1'!$AD$238,0)))</f>
        <v/>
      </c>
      <c r="W200" s="4" t="str">
        <f>IF($A200="","",INDEX(Input_Day1!W$12:W$238,MATCH(IF(Input_Day1!$AG209="","",SMALL(Input_Day1!$AD$12:$AD$238,Input_Day1!$AG209)),Input_Day1!$AD$12:'Input_Day1'!$AD$238,0)))</f>
        <v/>
      </c>
      <c r="X200" s="5" t="str">
        <f>IF(OR($A200="",Input_Day1!X209=""),"",INDEX(Input_Day1!X$12:X$238,MATCH(IF(Input_Day1!$AG209="","",SMALL(Input_Day1!$AD$12:$AD$238,Input_Day1!$AG209)),Input_Day1!$AD$12:'Input_Day1'!$AD$238,0)))</f>
        <v/>
      </c>
      <c r="Y200" s="1" t="str">
        <f>IF($A200="","",INDEX(Input_Day1!Y$12:Y$238,MATCH(IF(Input_Day1!$AG209="","",SMALL(Input_Day1!$AD$12:$AD$238,Input_Day1!$AG209)),Input_Day1!$AD$12:'Input_Day1'!$AD$238,0)))</f>
        <v/>
      </c>
      <c r="Z200" s="1" t="str">
        <f>IF($A200="","",INDEX(Input_Day1!Z$12:Z$238,MATCH(IF(Input_Day1!$AG209="","",SMALL(Input_Day1!$AD$12:$AD$238,Input_Day1!$AG209)),Input_Day1!$AD$12:'Input_Day1'!$AD$238,0)))</f>
        <v/>
      </c>
    </row>
    <row r="201" spans="1:26" x14ac:dyDescent="0.35">
      <c r="A201" s="1" t="str">
        <f>INDEX(Input_Day1!AC$12:AC$238,MATCH(IF(Input_Day1!$AG210="","",SMALL(Input_Day1!$AD$12:$AD$238,Input_Day1!$AG210)),Input_Day1!$AD$12:'Input_Day1'!$AD$238,0))</f>
        <v/>
      </c>
      <c r="B201" s="1" t="str">
        <f>IF($A201="","",INDEX(Input_Day1!A$12:A$238,MATCH(IF(Input_Day1!$AG210="","",SMALL(Input_Day1!$AD$12:$AD$238,Input_Day1!$AG210)),Input_Day1!$AD$12:'Input_Day1'!$AD$238,0)))</f>
        <v/>
      </c>
      <c r="C201" s="1" t="str">
        <f>IF($A201="","",INDEX(Input_Day1!B$12:B$238,MATCH(IF(Input_Day1!$AG210="","",SMALL(Input_Day1!$AD$12:$AD$238,Input_Day1!$AG210)),Input_Day1!$AD$12:'Input_Day1'!$AD$238,0)))</f>
        <v/>
      </c>
      <c r="D201" s="1" t="str">
        <f>IF($A201="","",INDEX(Input_Day1!C$12:C$238,MATCH(IF(Input_Day1!$AG210="","",SMALL(Input_Day1!$AD$12:$AD$238,Input_Day1!$AG210)),Input_Day1!$AD$12:'Input_Day1'!$AD$238,0)))</f>
        <v/>
      </c>
      <c r="E201" s="4" t="str">
        <f>IF($A201="","",INDEX(Input_Day1!D$12:D$238,MATCH(IF(Input_Day1!$AG210="","",SMALL(Input_Day1!$AD$12:$AD$238,Input_Day1!$AG210)),Input_Day1!$AD$12:'Input_Day1'!$AD$238,0)))</f>
        <v/>
      </c>
      <c r="F201" s="5" t="str">
        <f>IF(OR($A201="",Input_Day1!F210=""),"",INDEX(Input_Day1!F$12:F$238,MATCH(IF(Input_Day1!$AG210="","",SMALL(Input_Day1!$AD$12:$AD$238,Input_Day1!$AG210)),Input_Day1!$AD$12:'Input_Day1'!$AD$238,0)))</f>
        <v/>
      </c>
      <c r="G201" s="1" t="str">
        <f>IF($A201="","",INDEX(Input_Day1!G$12:G$238,MATCH(IF(Input_Day1!$AG210="","",SMALL(Input_Day1!$AD$12:$AD$238,Input_Day1!$AG210)),Input_Day1!$AD$12:'Input_Day1'!$AD$238,0)))</f>
        <v/>
      </c>
      <c r="H201" s="4" t="str">
        <f>IF($A201="","",INDEX(Input_Day1!H$12:H$238,MATCH(IF(Input_Day1!$AG210="","",SMALL(Input_Day1!$AD$12:$AD$238,Input_Day1!$AG210)),Input_Day1!$AD$12:'Input_Day1'!$AD$238,0)))</f>
        <v/>
      </c>
      <c r="I201" s="5" t="str">
        <f>IF(OR($A201="",Input_Day1!I210=""),"",INDEX(Input_Day1!I$12:I$238,MATCH(IF(Input_Day1!$AG210="","",SMALL(Input_Day1!$AD$12:$AD$238,Input_Day1!$AG210)),Input_Day1!$AD$12:'Input_Day1'!$AD$238,0)))</f>
        <v/>
      </c>
      <c r="J201" s="1" t="str">
        <f>IF($A201="","",INDEX(Input_Day1!J$12:J$238,MATCH(IF(Input_Day1!$AG210="","",SMALL(Input_Day1!$AD$12:$AD$238,Input_Day1!$AG210)),Input_Day1!$AD$12:'Input_Day1'!$AD$238,0)))</f>
        <v/>
      </c>
      <c r="K201" s="4" t="str">
        <f>IF($A201="","",INDEX(Input_Day1!K$12:K$238,MATCH(IF(Input_Day1!$AG210="","",SMALL(Input_Day1!$AD$12:$AD$238,Input_Day1!$AG210)),Input_Day1!$AD$12:'Input_Day1'!$AD$238,0)))</f>
        <v/>
      </c>
      <c r="L201" s="5" t="str">
        <f>IF(OR($A201="",Input_Day1!L210=""),"",INDEX(Input_Day1!L$12:L$238,MATCH(IF(Input_Day1!$AG210="","",SMALL(Input_Day1!$AD$12:$AD$238,Input_Day1!$AG210)),Input_Day1!$AD$12:'Input_Day1'!$AD$238,0)))</f>
        <v/>
      </c>
      <c r="M201" s="1" t="str">
        <f>IF($A201="","",INDEX(Input_Day1!M$12:M$238,MATCH(IF(Input_Day1!$AG210="","",SMALL(Input_Day1!$AD$12:$AD$238,Input_Day1!$AG210)),Input_Day1!$AD$12:'Input_Day1'!$AD$238,0)))</f>
        <v/>
      </c>
      <c r="N201" s="4" t="str">
        <f>IF($A201="","",INDEX(Input_Day1!N$12:N$238,MATCH(IF(Input_Day1!$AG210="","",SMALL(Input_Day1!$AD$12:$AD$238,Input_Day1!$AG210)),Input_Day1!$AD$12:'Input_Day1'!$AD$238,0)))</f>
        <v/>
      </c>
      <c r="O201" s="5" t="str">
        <f>IF(OR($A201="",Input_Day1!O210=""),"",INDEX(Input_Day1!O$12:O$238,MATCH(IF(Input_Day1!$AG210="","",SMALL(Input_Day1!$AD$12:$AD$238,Input_Day1!$AG210)),Input_Day1!$AD$12:'Input_Day1'!$AD$238,0)))</f>
        <v/>
      </c>
      <c r="P201" s="1" t="str">
        <f>IF($A201="","",INDEX(Input_Day1!P$12:P$238,MATCH(IF(Input_Day1!$AG210="","",SMALL(Input_Day1!$AD$12:$AD$238,Input_Day1!$AG210)),Input_Day1!$AD$12:'Input_Day1'!$AD$238,0)))</f>
        <v/>
      </c>
      <c r="Q201" s="4" t="str">
        <f>IF($A201="","",INDEX(Input_Day1!Q$12:Q$238,MATCH(IF(Input_Day1!$AG210="","",SMALL(Input_Day1!$AD$12:$AD$238,Input_Day1!$AG210)),Input_Day1!$AD$12:'Input_Day1'!$AD$238,0)))</f>
        <v/>
      </c>
      <c r="R201" s="5" t="str">
        <f>IF(OR($A201="",Input_Day1!R210=""),"",INDEX(Input_Day1!R$12:R$238,MATCH(IF(Input_Day1!$AG210="","",SMALL(Input_Day1!$AD$12:$AD$238,Input_Day1!$AG210)),Input_Day1!$AD$12:'Input_Day1'!$AD$238,0)))</f>
        <v/>
      </c>
      <c r="S201" s="1" t="str">
        <f>IF($A201="","",INDEX(Input_Day1!S$12:S$238,MATCH(IF(Input_Day1!$AG210="","",SMALL(Input_Day1!$AD$12:$AD$238,Input_Day1!$AG210)),Input_Day1!$AD$12:'Input_Day1'!$AD$238,0)))</f>
        <v/>
      </c>
      <c r="T201" s="4" t="str">
        <f>IF($A201="","",INDEX(Input_Day1!T$12:T$238,MATCH(IF(Input_Day1!$AG210="","",SMALL(Input_Day1!$AD$12:$AD$238,Input_Day1!$AG210)),Input_Day1!$AD$12:'Input_Day1'!$AD$238,0)))</f>
        <v/>
      </c>
      <c r="U201" s="5" t="str">
        <f>IF(OR($A201="",Input_Day1!U210=""),"",INDEX(Input_Day1!U$12:U$238,MATCH(IF(Input_Day1!$AG210="","",SMALL(Input_Day1!$AD$12:$AD$238,Input_Day1!$AG210)),Input_Day1!$AD$12:'Input_Day1'!$AD$238,0)))</f>
        <v/>
      </c>
      <c r="V201" s="1" t="str">
        <f>IF($A201="","",INDEX(Input_Day1!V$12:V$238,MATCH(IF(Input_Day1!$AG210="","",SMALL(Input_Day1!$AD$12:$AD$238,Input_Day1!$AG210)),Input_Day1!$AD$12:'Input_Day1'!$AD$238,0)))</f>
        <v/>
      </c>
      <c r="W201" s="4" t="str">
        <f>IF($A201="","",INDEX(Input_Day1!W$12:W$238,MATCH(IF(Input_Day1!$AG210="","",SMALL(Input_Day1!$AD$12:$AD$238,Input_Day1!$AG210)),Input_Day1!$AD$12:'Input_Day1'!$AD$238,0)))</f>
        <v/>
      </c>
      <c r="X201" s="5" t="str">
        <f>IF(OR($A201="",Input_Day1!X210=""),"",INDEX(Input_Day1!X$12:X$238,MATCH(IF(Input_Day1!$AG210="","",SMALL(Input_Day1!$AD$12:$AD$238,Input_Day1!$AG210)),Input_Day1!$AD$12:'Input_Day1'!$AD$238,0)))</f>
        <v/>
      </c>
      <c r="Y201" s="1" t="str">
        <f>IF($A201="","",INDEX(Input_Day1!Y$12:Y$238,MATCH(IF(Input_Day1!$AG210="","",SMALL(Input_Day1!$AD$12:$AD$238,Input_Day1!$AG210)),Input_Day1!$AD$12:'Input_Day1'!$AD$238,0)))</f>
        <v/>
      </c>
      <c r="Z201" s="1" t="str">
        <f>IF($A201="","",INDEX(Input_Day1!Z$12:Z$238,MATCH(IF(Input_Day1!$AG210="","",SMALL(Input_Day1!$AD$12:$AD$238,Input_Day1!$AG210)),Input_Day1!$AD$12:'Input_Day1'!$AD$238,0)))</f>
        <v/>
      </c>
    </row>
    <row r="202" spans="1:26" x14ac:dyDescent="0.35">
      <c r="A202" s="1" t="str">
        <f>INDEX(Input_Day1!AC$12:AC$238,MATCH(IF(Input_Day1!$AG211="","",SMALL(Input_Day1!$AD$12:$AD$238,Input_Day1!$AG211)),Input_Day1!$AD$12:'Input_Day1'!$AD$238,0))</f>
        <v/>
      </c>
      <c r="B202" s="1" t="str">
        <f>IF($A202="","",INDEX(Input_Day1!A$12:A$238,MATCH(IF(Input_Day1!$AG211="","",SMALL(Input_Day1!$AD$12:$AD$238,Input_Day1!$AG211)),Input_Day1!$AD$12:'Input_Day1'!$AD$238,0)))</f>
        <v/>
      </c>
      <c r="C202" s="1" t="str">
        <f>IF($A202="","",INDEX(Input_Day1!B$12:B$238,MATCH(IF(Input_Day1!$AG211="","",SMALL(Input_Day1!$AD$12:$AD$238,Input_Day1!$AG211)),Input_Day1!$AD$12:'Input_Day1'!$AD$238,0)))</f>
        <v/>
      </c>
      <c r="D202" s="1" t="str">
        <f>IF($A202="","",INDEX(Input_Day1!C$12:C$238,MATCH(IF(Input_Day1!$AG211="","",SMALL(Input_Day1!$AD$12:$AD$238,Input_Day1!$AG211)),Input_Day1!$AD$12:'Input_Day1'!$AD$238,0)))</f>
        <v/>
      </c>
      <c r="E202" s="4" t="str">
        <f>IF($A202="","",INDEX(Input_Day1!D$12:D$238,MATCH(IF(Input_Day1!$AG211="","",SMALL(Input_Day1!$AD$12:$AD$238,Input_Day1!$AG211)),Input_Day1!$AD$12:'Input_Day1'!$AD$238,0)))</f>
        <v/>
      </c>
      <c r="F202" s="5" t="str">
        <f>IF(OR($A202="",Input_Day1!F211=""),"",INDEX(Input_Day1!F$12:F$238,MATCH(IF(Input_Day1!$AG211="","",SMALL(Input_Day1!$AD$12:$AD$238,Input_Day1!$AG211)),Input_Day1!$AD$12:'Input_Day1'!$AD$238,0)))</f>
        <v/>
      </c>
      <c r="G202" s="1" t="str">
        <f>IF($A202="","",INDEX(Input_Day1!G$12:G$238,MATCH(IF(Input_Day1!$AG211="","",SMALL(Input_Day1!$AD$12:$AD$238,Input_Day1!$AG211)),Input_Day1!$AD$12:'Input_Day1'!$AD$238,0)))</f>
        <v/>
      </c>
      <c r="H202" s="4" t="str">
        <f>IF($A202="","",INDEX(Input_Day1!H$12:H$238,MATCH(IF(Input_Day1!$AG211="","",SMALL(Input_Day1!$AD$12:$AD$238,Input_Day1!$AG211)),Input_Day1!$AD$12:'Input_Day1'!$AD$238,0)))</f>
        <v/>
      </c>
      <c r="I202" s="5" t="str">
        <f>IF(OR($A202="",Input_Day1!I211=""),"",INDEX(Input_Day1!I$12:I$238,MATCH(IF(Input_Day1!$AG211="","",SMALL(Input_Day1!$AD$12:$AD$238,Input_Day1!$AG211)),Input_Day1!$AD$12:'Input_Day1'!$AD$238,0)))</f>
        <v/>
      </c>
      <c r="J202" s="1" t="str">
        <f>IF($A202="","",INDEX(Input_Day1!J$12:J$238,MATCH(IF(Input_Day1!$AG211="","",SMALL(Input_Day1!$AD$12:$AD$238,Input_Day1!$AG211)),Input_Day1!$AD$12:'Input_Day1'!$AD$238,0)))</f>
        <v/>
      </c>
      <c r="K202" s="4" t="str">
        <f>IF($A202="","",INDEX(Input_Day1!K$12:K$238,MATCH(IF(Input_Day1!$AG211="","",SMALL(Input_Day1!$AD$12:$AD$238,Input_Day1!$AG211)),Input_Day1!$AD$12:'Input_Day1'!$AD$238,0)))</f>
        <v/>
      </c>
      <c r="L202" s="5" t="str">
        <f>IF(OR($A202="",Input_Day1!L211=""),"",INDEX(Input_Day1!L$12:L$238,MATCH(IF(Input_Day1!$AG211="","",SMALL(Input_Day1!$AD$12:$AD$238,Input_Day1!$AG211)),Input_Day1!$AD$12:'Input_Day1'!$AD$238,0)))</f>
        <v/>
      </c>
      <c r="M202" s="1" t="str">
        <f>IF($A202="","",INDEX(Input_Day1!M$12:M$238,MATCH(IF(Input_Day1!$AG211="","",SMALL(Input_Day1!$AD$12:$AD$238,Input_Day1!$AG211)),Input_Day1!$AD$12:'Input_Day1'!$AD$238,0)))</f>
        <v/>
      </c>
      <c r="N202" s="4" t="str">
        <f>IF($A202="","",INDEX(Input_Day1!N$12:N$238,MATCH(IF(Input_Day1!$AG211="","",SMALL(Input_Day1!$AD$12:$AD$238,Input_Day1!$AG211)),Input_Day1!$AD$12:'Input_Day1'!$AD$238,0)))</f>
        <v/>
      </c>
      <c r="O202" s="5" t="str">
        <f>IF(OR($A202="",Input_Day1!O211=""),"",INDEX(Input_Day1!O$12:O$238,MATCH(IF(Input_Day1!$AG211="","",SMALL(Input_Day1!$AD$12:$AD$238,Input_Day1!$AG211)),Input_Day1!$AD$12:'Input_Day1'!$AD$238,0)))</f>
        <v/>
      </c>
      <c r="P202" s="1" t="str">
        <f>IF($A202="","",INDEX(Input_Day1!P$12:P$238,MATCH(IF(Input_Day1!$AG211="","",SMALL(Input_Day1!$AD$12:$AD$238,Input_Day1!$AG211)),Input_Day1!$AD$12:'Input_Day1'!$AD$238,0)))</f>
        <v/>
      </c>
      <c r="Q202" s="4" t="str">
        <f>IF($A202="","",INDEX(Input_Day1!Q$12:Q$238,MATCH(IF(Input_Day1!$AG211="","",SMALL(Input_Day1!$AD$12:$AD$238,Input_Day1!$AG211)),Input_Day1!$AD$12:'Input_Day1'!$AD$238,0)))</f>
        <v/>
      </c>
      <c r="R202" s="5" t="str">
        <f>IF(OR($A202="",Input_Day1!R211=""),"",INDEX(Input_Day1!R$12:R$238,MATCH(IF(Input_Day1!$AG211="","",SMALL(Input_Day1!$AD$12:$AD$238,Input_Day1!$AG211)),Input_Day1!$AD$12:'Input_Day1'!$AD$238,0)))</f>
        <v/>
      </c>
      <c r="S202" s="1" t="str">
        <f>IF($A202="","",INDEX(Input_Day1!S$12:S$238,MATCH(IF(Input_Day1!$AG211="","",SMALL(Input_Day1!$AD$12:$AD$238,Input_Day1!$AG211)),Input_Day1!$AD$12:'Input_Day1'!$AD$238,0)))</f>
        <v/>
      </c>
      <c r="T202" s="4" t="str">
        <f>IF($A202="","",INDEX(Input_Day1!T$12:T$238,MATCH(IF(Input_Day1!$AG211="","",SMALL(Input_Day1!$AD$12:$AD$238,Input_Day1!$AG211)),Input_Day1!$AD$12:'Input_Day1'!$AD$238,0)))</f>
        <v/>
      </c>
      <c r="U202" s="5" t="str">
        <f>IF(OR($A202="",Input_Day1!U211=""),"",INDEX(Input_Day1!U$12:U$238,MATCH(IF(Input_Day1!$AG211="","",SMALL(Input_Day1!$AD$12:$AD$238,Input_Day1!$AG211)),Input_Day1!$AD$12:'Input_Day1'!$AD$238,0)))</f>
        <v/>
      </c>
      <c r="V202" s="1" t="str">
        <f>IF($A202="","",INDEX(Input_Day1!V$12:V$238,MATCH(IF(Input_Day1!$AG211="","",SMALL(Input_Day1!$AD$12:$AD$238,Input_Day1!$AG211)),Input_Day1!$AD$12:'Input_Day1'!$AD$238,0)))</f>
        <v/>
      </c>
      <c r="W202" s="4" t="str">
        <f>IF($A202="","",INDEX(Input_Day1!W$12:W$238,MATCH(IF(Input_Day1!$AG211="","",SMALL(Input_Day1!$AD$12:$AD$238,Input_Day1!$AG211)),Input_Day1!$AD$12:'Input_Day1'!$AD$238,0)))</f>
        <v/>
      </c>
      <c r="X202" s="5" t="str">
        <f>IF(OR($A202="",Input_Day1!X211=""),"",INDEX(Input_Day1!X$12:X$238,MATCH(IF(Input_Day1!$AG211="","",SMALL(Input_Day1!$AD$12:$AD$238,Input_Day1!$AG211)),Input_Day1!$AD$12:'Input_Day1'!$AD$238,0)))</f>
        <v/>
      </c>
      <c r="Y202" s="1" t="str">
        <f>IF($A202="","",INDEX(Input_Day1!Y$12:Y$238,MATCH(IF(Input_Day1!$AG211="","",SMALL(Input_Day1!$AD$12:$AD$238,Input_Day1!$AG211)),Input_Day1!$AD$12:'Input_Day1'!$AD$238,0)))</f>
        <v/>
      </c>
      <c r="Z202" s="1" t="str">
        <f>IF($A202="","",INDEX(Input_Day1!Z$12:Z$238,MATCH(IF(Input_Day1!$AG211="","",SMALL(Input_Day1!$AD$12:$AD$238,Input_Day1!$AG211)),Input_Day1!$AD$12:'Input_Day1'!$AD$238,0)))</f>
        <v/>
      </c>
    </row>
    <row r="203" spans="1:26" x14ac:dyDescent="0.35">
      <c r="A203" s="1" t="str">
        <f>INDEX(Input_Day1!AC$12:AC$238,MATCH(IF(Input_Day1!$AG212="","",SMALL(Input_Day1!$AD$12:$AD$238,Input_Day1!$AG212)),Input_Day1!$AD$12:'Input_Day1'!$AD$238,0))</f>
        <v/>
      </c>
      <c r="B203" s="1" t="str">
        <f>IF($A203="","",INDEX(Input_Day1!A$12:A$238,MATCH(IF(Input_Day1!$AG212="","",SMALL(Input_Day1!$AD$12:$AD$238,Input_Day1!$AG212)),Input_Day1!$AD$12:'Input_Day1'!$AD$238,0)))</f>
        <v/>
      </c>
      <c r="C203" s="1" t="str">
        <f>IF($A203="","",INDEX(Input_Day1!B$12:B$238,MATCH(IF(Input_Day1!$AG212="","",SMALL(Input_Day1!$AD$12:$AD$238,Input_Day1!$AG212)),Input_Day1!$AD$12:'Input_Day1'!$AD$238,0)))</f>
        <v/>
      </c>
      <c r="D203" s="1" t="str">
        <f>IF($A203="","",INDEX(Input_Day1!C$12:C$238,MATCH(IF(Input_Day1!$AG212="","",SMALL(Input_Day1!$AD$12:$AD$238,Input_Day1!$AG212)),Input_Day1!$AD$12:'Input_Day1'!$AD$238,0)))</f>
        <v/>
      </c>
      <c r="E203" s="4" t="str">
        <f>IF($A203="","",INDEX(Input_Day1!D$12:D$238,MATCH(IF(Input_Day1!$AG212="","",SMALL(Input_Day1!$AD$12:$AD$238,Input_Day1!$AG212)),Input_Day1!$AD$12:'Input_Day1'!$AD$238,0)))</f>
        <v/>
      </c>
      <c r="F203" s="5" t="str">
        <f>IF(OR($A203="",Input_Day1!F212=""),"",INDEX(Input_Day1!F$12:F$238,MATCH(IF(Input_Day1!$AG212="","",SMALL(Input_Day1!$AD$12:$AD$238,Input_Day1!$AG212)),Input_Day1!$AD$12:'Input_Day1'!$AD$238,0)))</f>
        <v/>
      </c>
      <c r="G203" s="1" t="str">
        <f>IF($A203="","",INDEX(Input_Day1!G$12:G$238,MATCH(IF(Input_Day1!$AG212="","",SMALL(Input_Day1!$AD$12:$AD$238,Input_Day1!$AG212)),Input_Day1!$AD$12:'Input_Day1'!$AD$238,0)))</f>
        <v/>
      </c>
      <c r="H203" s="4" t="str">
        <f>IF($A203="","",INDEX(Input_Day1!H$12:H$238,MATCH(IF(Input_Day1!$AG212="","",SMALL(Input_Day1!$AD$12:$AD$238,Input_Day1!$AG212)),Input_Day1!$AD$12:'Input_Day1'!$AD$238,0)))</f>
        <v/>
      </c>
      <c r="I203" s="5" t="str">
        <f>IF(OR($A203="",Input_Day1!I212=""),"",INDEX(Input_Day1!I$12:I$238,MATCH(IF(Input_Day1!$AG212="","",SMALL(Input_Day1!$AD$12:$AD$238,Input_Day1!$AG212)),Input_Day1!$AD$12:'Input_Day1'!$AD$238,0)))</f>
        <v/>
      </c>
      <c r="J203" s="1" t="str">
        <f>IF($A203="","",INDEX(Input_Day1!J$12:J$238,MATCH(IF(Input_Day1!$AG212="","",SMALL(Input_Day1!$AD$12:$AD$238,Input_Day1!$AG212)),Input_Day1!$AD$12:'Input_Day1'!$AD$238,0)))</f>
        <v/>
      </c>
      <c r="K203" s="4" t="str">
        <f>IF($A203="","",INDEX(Input_Day1!K$12:K$238,MATCH(IF(Input_Day1!$AG212="","",SMALL(Input_Day1!$AD$12:$AD$238,Input_Day1!$AG212)),Input_Day1!$AD$12:'Input_Day1'!$AD$238,0)))</f>
        <v/>
      </c>
      <c r="L203" s="5" t="str">
        <f>IF(OR($A203="",Input_Day1!L212=""),"",INDEX(Input_Day1!L$12:L$238,MATCH(IF(Input_Day1!$AG212="","",SMALL(Input_Day1!$AD$12:$AD$238,Input_Day1!$AG212)),Input_Day1!$AD$12:'Input_Day1'!$AD$238,0)))</f>
        <v/>
      </c>
      <c r="M203" s="1" t="str">
        <f>IF($A203="","",INDEX(Input_Day1!M$12:M$238,MATCH(IF(Input_Day1!$AG212="","",SMALL(Input_Day1!$AD$12:$AD$238,Input_Day1!$AG212)),Input_Day1!$AD$12:'Input_Day1'!$AD$238,0)))</f>
        <v/>
      </c>
      <c r="N203" s="4" t="str">
        <f>IF($A203="","",INDEX(Input_Day1!N$12:N$238,MATCH(IF(Input_Day1!$AG212="","",SMALL(Input_Day1!$AD$12:$AD$238,Input_Day1!$AG212)),Input_Day1!$AD$12:'Input_Day1'!$AD$238,0)))</f>
        <v/>
      </c>
      <c r="O203" s="5" t="str">
        <f>IF(OR($A203="",Input_Day1!O212=""),"",INDEX(Input_Day1!O$12:O$238,MATCH(IF(Input_Day1!$AG212="","",SMALL(Input_Day1!$AD$12:$AD$238,Input_Day1!$AG212)),Input_Day1!$AD$12:'Input_Day1'!$AD$238,0)))</f>
        <v/>
      </c>
      <c r="P203" s="1" t="str">
        <f>IF($A203="","",INDEX(Input_Day1!P$12:P$238,MATCH(IF(Input_Day1!$AG212="","",SMALL(Input_Day1!$AD$12:$AD$238,Input_Day1!$AG212)),Input_Day1!$AD$12:'Input_Day1'!$AD$238,0)))</f>
        <v/>
      </c>
      <c r="Q203" s="4" t="str">
        <f>IF($A203="","",INDEX(Input_Day1!Q$12:Q$238,MATCH(IF(Input_Day1!$AG212="","",SMALL(Input_Day1!$AD$12:$AD$238,Input_Day1!$AG212)),Input_Day1!$AD$12:'Input_Day1'!$AD$238,0)))</f>
        <v/>
      </c>
      <c r="R203" s="5" t="str">
        <f>IF(OR($A203="",Input_Day1!R212=""),"",INDEX(Input_Day1!R$12:R$238,MATCH(IF(Input_Day1!$AG212="","",SMALL(Input_Day1!$AD$12:$AD$238,Input_Day1!$AG212)),Input_Day1!$AD$12:'Input_Day1'!$AD$238,0)))</f>
        <v/>
      </c>
      <c r="S203" s="1" t="str">
        <f>IF($A203="","",INDEX(Input_Day1!S$12:S$238,MATCH(IF(Input_Day1!$AG212="","",SMALL(Input_Day1!$AD$12:$AD$238,Input_Day1!$AG212)),Input_Day1!$AD$12:'Input_Day1'!$AD$238,0)))</f>
        <v/>
      </c>
      <c r="T203" s="4" t="str">
        <f>IF($A203="","",INDEX(Input_Day1!T$12:T$238,MATCH(IF(Input_Day1!$AG212="","",SMALL(Input_Day1!$AD$12:$AD$238,Input_Day1!$AG212)),Input_Day1!$AD$12:'Input_Day1'!$AD$238,0)))</f>
        <v/>
      </c>
      <c r="U203" s="5" t="str">
        <f>IF(OR($A203="",Input_Day1!U212=""),"",INDEX(Input_Day1!U$12:U$238,MATCH(IF(Input_Day1!$AG212="","",SMALL(Input_Day1!$AD$12:$AD$238,Input_Day1!$AG212)),Input_Day1!$AD$12:'Input_Day1'!$AD$238,0)))</f>
        <v/>
      </c>
      <c r="V203" s="1" t="str">
        <f>IF($A203="","",INDEX(Input_Day1!V$12:V$238,MATCH(IF(Input_Day1!$AG212="","",SMALL(Input_Day1!$AD$12:$AD$238,Input_Day1!$AG212)),Input_Day1!$AD$12:'Input_Day1'!$AD$238,0)))</f>
        <v/>
      </c>
      <c r="W203" s="4" t="str">
        <f>IF($A203="","",INDEX(Input_Day1!W$12:W$238,MATCH(IF(Input_Day1!$AG212="","",SMALL(Input_Day1!$AD$12:$AD$238,Input_Day1!$AG212)),Input_Day1!$AD$12:'Input_Day1'!$AD$238,0)))</f>
        <v/>
      </c>
      <c r="X203" s="5" t="str">
        <f>IF(OR($A203="",Input_Day1!X212=""),"",INDEX(Input_Day1!X$12:X$238,MATCH(IF(Input_Day1!$AG212="","",SMALL(Input_Day1!$AD$12:$AD$238,Input_Day1!$AG212)),Input_Day1!$AD$12:'Input_Day1'!$AD$238,0)))</f>
        <v/>
      </c>
      <c r="Y203" s="1" t="str">
        <f>IF($A203="","",INDEX(Input_Day1!Y$12:Y$238,MATCH(IF(Input_Day1!$AG212="","",SMALL(Input_Day1!$AD$12:$AD$238,Input_Day1!$AG212)),Input_Day1!$AD$12:'Input_Day1'!$AD$238,0)))</f>
        <v/>
      </c>
      <c r="Z203" s="1" t="str">
        <f>IF($A203="","",INDEX(Input_Day1!Z$12:Z$238,MATCH(IF(Input_Day1!$AG212="","",SMALL(Input_Day1!$AD$12:$AD$238,Input_Day1!$AG212)),Input_Day1!$AD$12:'Input_Day1'!$AD$238,0)))</f>
        <v/>
      </c>
    </row>
    <row r="204" spans="1:26" x14ac:dyDescent="0.35">
      <c r="A204" s="1" t="str">
        <f>INDEX(Input_Day1!AC$12:AC$238,MATCH(IF(Input_Day1!$AG213="","",SMALL(Input_Day1!$AD$12:$AD$238,Input_Day1!$AG213)),Input_Day1!$AD$12:'Input_Day1'!$AD$238,0))</f>
        <v/>
      </c>
      <c r="B204" s="1" t="str">
        <f>IF($A204="","",INDEX(Input_Day1!A$12:A$238,MATCH(IF(Input_Day1!$AG213="","",SMALL(Input_Day1!$AD$12:$AD$238,Input_Day1!$AG213)),Input_Day1!$AD$12:'Input_Day1'!$AD$238,0)))</f>
        <v/>
      </c>
      <c r="C204" s="1" t="str">
        <f>IF($A204="","",INDEX(Input_Day1!B$12:B$238,MATCH(IF(Input_Day1!$AG213="","",SMALL(Input_Day1!$AD$12:$AD$238,Input_Day1!$AG213)),Input_Day1!$AD$12:'Input_Day1'!$AD$238,0)))</f>
        <v/>
      </c>
      <c r="D204" s="1" t="str">
        <f>IF($A204="","",INDEX(Input_Day1!C$12:C$238,MATCH(IF(Input_Day1!$AG213="","",SMALL(Input_Day1!$AD$12:$AD$238,Input_Day1!$AG213)),Input_Day1!$AD$12:'Input_Day1'!$AD$238,0)))</f>
        <v/>
      </c>
      <c r="E204" s="4" t="str">
        <f>IF($A204="","",INDEX(Input_Day1!D$12:D$238,MATCH(IF(Input_Day1!$AG213="","",SMALL(Input_Day1!$AD$12:$AD$238,Input_Day1!$AG213)),Input_Day1!$AD$12:'Input_Day1'!$AD$238,0)))</f>
        <v/>
      </c>
      <c r="F204" s="5" t="str">
        <f>IF(OR($A204="",Input_Day1!F213=""),"",INDEX(Input_Day1!F$12:F$238,MATCH(IF(Input_Day1!$AG213="","",SMALL(Input_Day1!$AD$12:$AD$238,Input_Day1!$AG213)),Input_Day1!$AD$12:'Input_Day1'!$AD$238,0)))</f>
        <v/>
      </c>
      <c r="G204" s="1" t="str">
        <f>IF($A204="","",INDEX(Input_Day1!G$12:G$238,MATCH(IF(Input_Day1!$AG213="","",SMALL(Input_Day1!$AD$12:$AD$238,Input_Day1!$AG213)),Input_Day1!$AD$12:'Input_Day1'!$AD$238,0)))</f>
        <v/>
      </c>
      <c r="H204" s="4" t="str">
        <f>IF($A204="","",INDEX(Input_Day1!H$12:H$238,MATCH(IF(Input_Day1!$AG213="","",SMALL(Input_Day1!$AD$12:$AD$238,Input_Day1!$AG213)),Input_Day1!$AD$12:'Input_Day1'!$AD$238,0)))</f>
        <v/>
      </c>
      <c r="I204" s="5" t="str">
        <f>IF(OR($A204="",Input_Day1!I213=""),"",INDEX(Input_Day1!I$12:I$238,MATCH(IF(Input_Day1!$AG213="","",SMALL(Input_Day1!$AD$12:$AD$238,Input_Day1!$AG213)),Input_Day1!$AD$12:'Input_Day1'!$AD$238,0)))</f>
        <v/>
      </c>
      <c r="J204" s="1" t="str">
        <f>IF($A204="","",INDEX(Input_Day1!J$12:J$238,MATCH(IF(Input_Day1!$AG213="","",SMALL(Input_Day1!$AD$12:$AD$238,Input_Day1!$AG213)),Input_Day1!$AD$12:'Input_Day1'!$AD$238,0)))</f>
        <v/>
      </c>
      <c r="K204" s="4" t="str">
        <f>IF($A204="","",INDEX(Input_Day1!K$12:K$238,MATCH(IF(Input_Day1!$AG213="","",SMALL(Input_Day1!$AD$12:$AD$238,Input_Day1!$AG213)),Input_Day1!$AD$12:'Input_Day1'!$AD$238,0)))</f>
        <v/>
      </c>
      <c r="L204" s="5" t="str">
        <f>IF(OR($A204="",Input_Day1!L213=""),"",INDEX(Input_Day1!L$12:L$238,MATCH(IF(Input_Day1!$AG213="","",SMALL(Input_Day1!$AD$12:$AD$238,Input_Day1!$AG213)),Input_Day1!$AD$12:'Input_Day1'!$AD$238,0)))</f>
        <v/>
      </c>
      <c r="M204" s="1" t="str">
        <f>IF($A204="","",INDEX(Input_Day1!M$12:M$238,MATCH(IF(Input_Day1!$AG213="","",SMALL(Input_Day1!$AD$12:$AD$238,Input_Day1!$AG213)),Input_Day1!$AD$12:'Input_Day1'!$AD$238,0)))</f>
        <v/>
      </c>
      <c r="N204" s="4" t="str">
        <f>IF($A204="","",INDEX(Input_Day1!N$12:N$238,MATCH(IF(Input_Day1!$AG213="","",SMALL(Input_Day1!$AD$12:$AD$238,Input_Day1!$AG213)),Input_Day1!$AD$12:'Input_Day1'!$AD$238,0)))</f>
        <v/>
      </c>
      <c r="O204" s="5" t="str">
        <f>IF(OR($A204="",Input_Day1!O213=""),"",INDEX(Input_Day1!O$12:O$238,MATCH(IF(Input_Day1!$AG213="","",SMALL(Input_Day1!$AD$12:$AD$238,Input_Day1!$AG213)),Input_Day1!$AD$12:'Input_Day1'!$AD$238,0)))</f>
        <v/>
      </c>
      <c r="P204" s="1" t="str">
        <f>IF($A204="","",INDEX(Input_Day1!P$12:P$238,MATCH(IF(Input_Day1!$AG213="","",SMALL(Input_Day1!$AD$12:$AD$238,Input_Day1!$AG213)),Input_Day1!$AD$12:'Input_Day1'!$AD$238,0)))</f>
        <v/>
      </c>
      <c r="Q204" s="4" t="str">
        <f>IF($A204="","",INDEX(Input_Day1!Q$12:Q$238,MATCH(IF(Input_Day1!$AG213="","",SMALL(Input_Day1!$AD$12:$AD$238,Input_Day1!$AG213)),Input_Day1!$AD$12:'Input_Day1'!$AD$238,0)))</f>
        <v/>
      </c>
      <c r="R204" s="5" t="str">
        <f>IF(OR($A204="",Input_Day1!R213=""),"",INDEX(Input_Day1!R$12:R$238,MATCH(IF(Input_Day1!$AG213="","",SMALL(Input_Day1!$AD$12:$AD$238,Input_Day1!$AG213)),Input_Day1!$AD$12:'Input_Day1'!$AD$238,0)))</f>
        <v/>
      </c>
      <c r="S204" s="1" t="str">
        <f>IF($A204="","",INDEX(Input_Day1!S$12:S$238,MATCH(IF(Input_Day1!$AG213="","",SMALL(Input_Day1!$AD$12:$AD$238,Input_Day1!$AG213)),Input_Day1!$AD$12:'Input_Day1'!$AD$238,0)))</f>
        <v/>
      </c>
      <c r="T204" s="4" t="str">
        <f>IF($A204="","",INDEX(Input_Day1!T$12:T$238,MATCH(IF(Input_Day1!$AG213="","",SMALL(Input_Day1!$AD$12:$AD$238,Input_Day1!$AG213)),Input_Day1!$AD$12:'Input_Day1'!$AD$238,0)))</f>
        <v/>
      </c>
      <c r="U204" s="5" t="str">
        <f>IF(OR($A204="",Input_Day1!U213=""),"",INDEX(Input_Day1!U$12:U$238,MATCH(IF(Input_Day1!$AG213="","",SMALL(Input_Day1!$AD$12:$AD$238,Input_Day1!$AG213)),Input_Day1!$AD$12:'Input_Day1'!$AD$238,0)))</f>
        <v/>
      </c>
      <c r="V204" s="1" t="str">
        <f>IF($A204="","",INDEX(Input_Day1!V$12:V$238,MATCH(IF(Input_Day1!$AG213="","",SMALL(Input_Day1!$AD$12:$AD$238,Input_Day1!$AG213)),Input_Day1!$AD$12:'Input_Day1'!$AD$238,0)))</f>
        <v/>
      </c>
      <c r="W204" s="4" t="str">
        <f>IF($A204="","",INDEX(Input_Day1!W$12:W$238,MATCH(IF(Input_Day1!$AG213="","",SMALL(Input_Day1!$AD$12:$AD$238,Input_Day1!$AG213)),Input_Day1!$AD$12:'Input_Day1'!$AD$238,0)))</f>
        <v/>
      </c>
      <c r="X204" s="5" t="str">
        <f>IF(OR($A204="",Input_Day1!X213=""),"",INDEX(Input_Day1!X$12:X$238,MATCH(IF(Input_Day1!$AG213="","",SMALL(Input_Day1!$AD$12:$AD$238,Input_Day1!$AG213)),Input_Day1!$AD$12:'Input_Day1'!$AD$238,0)))</f>
        <v/>
      </c>
      <c r="Y204" s="1" t="str">
        <f>IF($A204="","",INDEX(Input_Day1!Y$12:Y$238,MATCH(IF(Input_Day1!$AG213="","",SMALL(Input_Day1!$AD$12:$AD$238,Input_Day1!$AG213)),Input_Day1!$AD$12:'Input_Day1'!$AD$238,0)))</f>
        <v/>
      </c>
      <c r="Z204" s="1" t="str">
        <f>IF($A204="","",INDEX(Input_Day1!Z$12:Z$238,MATCH(IF(Input_Day1!$AG213="","",SMALL(Input_Day1!$AD$12:$AD$238,Input_Day1!$AG213)),Input_Day1!$AD$12:'Input_Day1'!$AD$238,0)))</f>
        <v/>
      </c>
    </row>
    <row r="205" spans="1:26" x14ac:dyDescent="0.35">
      <c r="A205" s="1" t="str">
        <f>INDEX(Input_Day1!AC$12:AC$238,MATCH(IF(Input_Day1!$AG214="","",SMALL(Input_Day1!$AD$12:$AD$238,Input_Day1!$AG214)),Input_Day1!$AD$12:'Input_Day1'!$AD$238,0))</f>
        <v/>
      </c>
      <c r="B205" s="1" t="str">
        <f>IF($A205="","",INDEX(Input_Day1!A$12:A$238,MATCH(IF(Input_Day1!$AG214="","",SMALL(Input_Day1!$AD$12:$AD$238,Input_Day1!$AG214)),Input_Day1!$AD$12:'Input_Day1'!$AD$238,0)))</f>
        <v/>
      </c>
      <c r="C205" s="1" t="str">
        <f>IF($A205="","",INDEX(Input_Day1!B$12:B$238,MATCH(IF(Input_Day1!$AG214="","",SMALL(Input_Day1!$AD$12:$AD$238,Input_Day1!$AG214)),Input_Day1!$AD$12:'Input_Day1'!$AD$238,0)))</f>
        <v/>
      </c>
      <c r="D205" s="1" t="str">
        <f>IF($A205="","",INDEX(Input_Day1!C$12:C$238,MATCH(IF(Input_Day1!$AG214="","",SMALL(Input_Day1!$AD$12:$AD$238,Input_Day1!$AG214)),Input_Day1!$AD$12:'Input_Day1'!$AD$238,0)))</f>
        <v/>
      </c>
      <c r="E205" s="4" t="str">
        <f>IF($A205="","",INDEX(Input_Day1!D$12:D$238,MATCH(IF(Input_Day1!$AG214="","",SMALL(Input_Day1!$AD$12:$AD$238,Input_Day1!$AG214)),Input_Day1!$AD$12:'Input_Day1'!$AD$238,0)))</f>
        <v/>
      </c>
      <c r="F205" s="5" t="str">
        <f>IF(OR($A205="",Input_Day1!F214=""),"",INDEX(Input_Day1!F$12:F$238,MATCH(IF(Input_Day1!$AG214="","",SMALL(Input_Day1!$AD$12:$AD$238,Input_Day1!$AG214)),Input_Day1!$AD$12:'Input_Day1'!$AD$238,0)))</f>
        <v/>
      </c>
      <c r="G205" s="1" t="str">
        <f>IF($A205="","",INDEX(Input_Day1!G$12:G$238,MATCH(IF(Input_Day1!$AG214="","",SMALL(Input_Day1!$AD$12:$AD$238,Input_Day1!$AG214)),Input_Day1!$AD$12:'Input_Day1'!$AD$238,0)))</f>
        <v/>
      </c>
      <c r="H205" s="4" t="str">
        <f>IF($A205="","",INDEX(Input_Day1!H$12:H$238,MATCH(IF(Input_Day1!$AG214="","",SMALL(Input_Day1!$AD$12:$AD$238,Input_Day1!$AG214)),Input_Day1!$AD$12:'Input_Day1'!$AD$238,0)))</f>
        <v/>
      </c>
      <c r="I205" s="5" t="str">
        <f>IF(OR($A205="",Input_Day1!I214=""),"",INDEX(Input_Day1!I$12:I$238,MATCH(IF(Input_Day1!$AG214="","",SMALL(Input_Day1!$AD$12:$AD$238,Input_Day1!$AG214)),Input_Day1!$AD$12:'Input_Day1'!$AD$238,0)))</f>
        <v/>
      </c>
      <c r="J205" s="1" t="str">
        <f>IF($A205="","",INDEX(Input_Day1!J$12:J$238,MATCH(IF(Input_Day1!$AG214="","",SMALL(Input_Day1!$AD$12:$AD$238,Input_Day1!$AG214)),Input_Day1!$AD$12:'Input_Day1'!$AD$238,0)))</f>
        <v/>
      </c>
      <c r="K205" s="4" t="str">
        <f>IF($A205="","",INDEX(Input_Day1!K$12:K$238,MATCH(IF(Input_Day1!$AG214="","",SMALL(Input_Day1!$AD$12:$AD$238,Input_Day1!$AG214)),Input_Day1!$AD$12:'Input_Day1'!$AD$238,0)))</f>
        <v/>
      </c>
      <c r="L205" s="5" t="str">
        <f>IF(OR($A205="",Input_Day1!L214=""),"",INDEX(Input_Day1!L$12:L$238,MATCH(IF(Input_Day1!$AG214="","",SMALL(Input_Day1!$AD$12:$AD$238,Input_Day1!$AG214)),Input_Day1!$AD$12:'Input_Day1'!$AD$238,0)))</f>
        <v/>
      </c>
      <c r="M205" s="1" t="str">
        <f>IF($A205="","",INDEX(Input_Day1!M$12:M$238,MATCH(IF(Input_Day1!$AG214="","",SMALL(Input_Day1!$AD$12:$AD$238,Input_Day1!$AG214)),Input_Day1!$AD$12:'Input_Day1'!$AD$238,0)))</f>
        <v/>
      </c>
      <c r="N205" s="4" t="str">
        <f>IF($A205="","",INDEX(Input_Day1!N$12:N$238,MATCH(IF(Input_Day1!$AG214="","",SMALL(Input_Day1!$AD$12:$AD$238,Input_Day1!$AG214)),Input_Day1!$AD$12:'Input_Day1'!$AD$238,0)))</f>
        <v/>
      </c>
      <c r="O205" s="5" t="str">
        <f>IF(OR($A205="",Input_Day1!O214=""),"",INDEX(Input_Day1!O$12:O$238,MATCH(IF(Input_Day1!$AG214="","",SMALL(Input_Day1!$AD$12:$AD$238,Input_Day1!$AG214)),Input_Day1!$AD$12:'Input_Day1'!$AD$238,0)))</f>
        <v/>
      </c>
      <c r="P205" s="1" t="str">
        <f>IF($A205="","",INDEX(Input_Day1!P$12:P$238,MATCH(IF(Input_Day1!$AG214="","",SMALL(Input_Day1!$AD$12:$AD$238,Input_Day1!$AG214)),Input_Day1!$AD$12:'Input_Day1'!$AD$238,0)))</f>
        <v/>
      </c>
      <c r="Q205" s="4" t="str">
        <f>IF($A205="","",INDEX(Input_Day1!Q$12:Q$238,MATCH(IF(Input_Day1!$AG214="","",SMALL(Input_Day1!$AD$12:$AD$238,Input_Day1!$AG214)),Input_Day1!$AD$12:'Input_Day1'!$AD$238,0)))</f>
        <v/>
      </c>
      <c r="R205" s="5" t="str">
        <f>IF(OR($A205="",Input_Day1!R214=""),"",INDEX(Input_Day1!R$12:R$238,MATCH(IF(Input_Day1!$AG214="","",SMALL(Input_Day1!$AD$12:$AD$238,Input_Day1!$AG214)),Input_Day1!$AD$12:'Input_Day1'!$AD$238,0)))</f>
        <v/>
      </c>
      <c r="S205" s="1" t="str">
        <f>IF($A205="","",INDEX(Input_Day1!S$12:S$238,MATCH(IF(Input_Day1!$AG214="","",SMALL(Input_Day1!$AD$12:$AD$238,Input_Day1!$AG214)),Input_Day1!$AD$12:'Input_Day1'!$AD$238,0)))</f>
        <v/>
      </c>
      <c r="T205" s="4" t="str">
        <f>IF($A205="","",INDEX(Input_Day1!T$12:T$238,MATCH(IF(Input_Day1!$AG214="","",SMALL(Input_Day1!$AD$12:$AD$238,Input_Day1!$AG214)),Input_Day1!$AD$12:'Input_Day1'!$AD$238,0)))</f>
        <v/>
      </c>
      <c r="U205" s="5" t="str">
        <f>IF(OR($A205="",Input_Day1!U214=""),"",INDEX(Input_Day1!U$12:U$238,MATCH(IF(Input_Day1!$AG214="","",SMALL(Input_Day1!$AD$12:$AD$238,Input_Day1!$AG214)),Input_Day1!$AD$12:'Input_Day1'!$AD$238,0)))</f>
        <v/>
      </c>
      <c r="V205" s="1" t="str">
        <f>IF($A205="","",INDEX(Input_Day1!V$12:V$238,MATCH(IF(Input_Day1!$AG214="","",SMALL(Input_Day1!$AD$12:$AD$238,Input_Day1!$AG214)),Input_Day1!$AD$12:'Input_Day1'!$AD$238,0)))</f>
        <v/>
      </c>
      <c r="W205" s="4" t="str">
        <f>IF($A205="","",INDEX(Input_Day1!W$12:W$238,MATCH(IF(Input_Day1!$AG214="","",SMALL(Input_Day1!$AD$12:$AD$238,Input_Day1!$AG214)),Input_Day1!$AD$12:'Input_Day1'!$AD$238,0)))</f>
        <v/>
      </c>
      <c r="X205" s="5" t="str">
        <f>IF(OR($A205="",Input_Day1!X214=""),"",INDEX(Input_Day1!X$12:X$238,MATCH(IF(Input_Day1!$AG214="","",SMALL(Input_Day1!$AD$12:$AD$238,Input_Day1!$AG214)),Input_Day1!$AD$12:'Input_Day1'!$AD$238,0)))</f>
        <v/>
      </c>
      <c r="Y205" s="1" t="str">
        <f>IF($A205="","",INDEX(Input_Day1!Y$12:Y$238,MATCH(IF(Input_Day1!$AG214="","",SMALL(Input_Day1!$AD$12:$AD$238,Input_Day1!$AG214)),Input_Day1!$AD$12:'Input_Day1'!$AD$238,0)))</f>
        <v/>
      </c>
      <c r="Z205" s="1" t="str">
        <f>IF($A205="","",INDEX(Input_Day1!Z$12:Z$238,MATCH(IF(Input_Day1!$AG214="","",SMALL(Input_Day1!$AD$12:$AD$238,Input_Day1!$AG214)),Input_Day1!$AD$12:'Input_Day1'!$AD$238,0)))</f>
        <v/>
      </c>
    </row>
    <row r="206" spans="1:26" x14ac:dyDescent="0.35">
      <c r="A206" s="1" t="str">
        <f>INDEX(Input_Day1!AC$12:AC$238,MATCH(IF(Input_Day1!$AG215="","",SMALL(Input_Day1!$AD$12:$AD$238,Input_Day1!$AG215)),Input_Day1!$AD$12:'Input_Day1'!$AD$238,0))</f>
        <v/>
      </c>
      <c r="B206" s="1" t="str">
        <f>IF($A206="","",INDEX(Input_Day1!A$12:A$238,MATCH(IF(Input_Day1!$AG215="","",SMALL(Input_Day1!$AD$12:$AD$238,Input_Day1!$AG215)),Input_Day1!$AD$12:'Input_Day1'!$AD$238,0)))</f>
        <v/>
      </c>
      <c r="C206" s="1" t="str">
        <f>IF($A206="","",INDEX(Input_Day1!B$12:B$238,MATCH(IF(Input_Day1!$AG215="","",SMALL(Input_Day1!$AD$12:$AD$238,Input_Day1!$AG215)),Input_Day1!$AD$12:'Input_Day1'!$AD$238,0)))</f>
        <v/>
      </c>
      <c r="D206" s="1" t="str">
        <f>IF($A206="","",INDEX(Input_Day1!C$12:C$238,MATCH(IF(Input_Day1!$AG215="","",SMALL(Input_Day1!$AD$12:$AD$238,Input_Day1!$AG215)),Input_Day1!$AD$12:'Input_Day1'!$AD$238,0)))</f>
        <v/>
      </c>
      <c r="E206" s="4" t="str">
        <f>IF($A206="","",INDEX(Input_Day1!D$12:D$238,MATCH(IF(Input_Day1!$AG215="","",SMALL(Input_Day1!$AD$12:$AD$238,Input_Day1!$AG215)),Input_Day1!$AD$12:'Input_Day1'!$AD$238,0)))</f>
        <v/>
      </c>
      <c r="F206" s="5" t="str">
        <f>IF(OR($A206="",Input_Day1!F215=""),"",INDEX(Input_Day1!F$12:F$238,MATCH(IF(Input_Day1!$AG215="","",SMALL(Input_Day1!$AD$12:$AD$238,Input_Day1!$AG215)),Input_Day1!$AD$12:'Input_Day1'!$AD$238,0)))</f>
        <v/>
      </c>
      <c r="G206" s="1" t="str">
        <f>IF($A206="","",INDEX(Input_Day1!G$12:G$238,MATCH(IF(Input_Day1!$AG215="","",SMALL(Input_Day1!$AD$12:$AD$238,Input_Day1!$AG215)),Input_Day1!$AD$12:'Input_Day1'!$AD$238,0)))</f>
        <v/>
      </c>
      <c r="H206" s="4" t="str">
        <f>IF($A206="","",INDEX(Input_Day1!H$12:H$238,MATCH(IF(Input_Day1!$AG215="","",SMALL(Input_Day1!$AD$12:$AD$238,Input_Day1!$AG215)),Input_Day1!$AD$12:'Input_Day1'!$AD$238,0)))</f>
        <v/>
      </c>
      <c r="I206" s="5" t="str">
        <f>IF(OR($A206="",Input_Day1!I215=""),"",INDEX(Input_Day1!I$12:I$238,MATCH(IF(Input_Day1!$AG215="","",SMALL(Input_Day1!$AD$12:$AD$238,Input_Day1!$AG215)),Input_Day1!$AD$12:'Input_Day1'!$AD$238,0)))</f>
        <v/>
      </c>
      <c r="J206" s="1" t="str">
        <f>IF($A206="","",INDEX(Input_Day1!J$12:J$238,MATCH(IF(Input_Day1!$AG215="","",SMALL(Input_Day1!$AD$12:$AD$238,Input_Day1!$AG215)),Input_Day1!$AD$12:'Input_Day1'!$AD$238,0)))</f>
        <v/>
      </c>
      <c r="K206" s="4" t="str">
        <f>IF($A206="","",INDEX(Input_Day1!K$12:K$238,MATCH(IF(Input_Day1!$AG215="","",SMALL(Input_Day1!$AD$12:$AD$238,Input_Day1!$AG215)),Input_Day1!$AD$12:'Input_Day1'!$AD$238,0)))</f>
        <v/>
      </c>
      <c r="L206" s="5" t="str">
        <f>IF(OR($A206="",Input_Day1!L215=""),"",INDEX(Input_Day1!L$12:L$238,MATCH(IF(Input_Day1!$AG215="","",SMALL(Input_Day1!$AD$12:$AD$238,Input_Day1!$AG215)),Input_Day1!$AD$12:'Input_Day1'!$AD$238,0)))</f>
        <v/>
      </c>
      <c r="M206" s="1" t="str">
        <f>IF($A206="","",INDEX(Input_Day1!M$12:M$238,MATCH(IF(Input_Day1!$AG215="","",SMALL(Input_Day1!$AD$12:$AD$238,Input_Day1!$AG215)),Input_Day1!$AD$12:'Input_Day1'!$AD$238,0)))</f>
        <v/>
      </c>
      <c r="N206" s="4" t="str">
        <f>IF($A206="","",INDEX(Input_Day1!N$12:N$238,MATCH(IF(Input_Day1!$AG215="","",SMALL(Input_Day1!$AD$12:$AD$238,Input_Day1!$AG215)),Input_Day1!$AD$12:'Input_Day1'!$AD$238,0)))</f>
        <v/>
      </c>
      <c r="O206" s="5" t="str">
        <f>IF(OR($A206="",Input_Day1!O215=""),"",INDEX(Input_Day1!O$12:O$238,MATCH(IF(Input_Day1!$AG215="","",SMALL(Input_Day1!$AD$12:$AD$238,Input_Day1!$AG215)),Input_Day1!$AD$12:'Input_Day1'!$AD$238,0)))</f>
        <v/>
      </c>
      <c r="P206" s="1" t="str">
        <f>IF($A206="","",INDEX(Input_Day1!P$12:P$238,MATCH(IF(Input_Day1!$AG215="","",SMALL(Input_Day1!$AD$12:$AD$238,Input_Day1!$AG215)),Input_Day1!$AD$12:'Input_Day1'!$AD$238,0)))</f>
        <v/>
      </c>
      <c r="Q206" s="4" t="str">
        <f>IF($A206="","",INDEX(Input_Day1!Q$12:Q$238,MATCH(IF(Input_Day1!$AG215="","",SMALL(Input_Day1!$AD$12:$AD$238,Input_Day1!$AG215)),Input_Day1!$AD$12:'Input_Day1'!$AD$238,0)))</f>
        <v/>
      </c>
      <c r="R206" s="5" t="str">
        <f>IF(OR($A206="",Input_Day1!R215=""),"",INDEX(Input_Day1!R$12:R$238,MATCH(IF(Input_Day1!$AG215="","",SMALL(Input_Day1!$AD$12:$AD$238,Input_Day1!$AG215)),Input_Day1!$AD$12:'Input_Day1'!$AD$238,0)))</f>
        <v/>
      </c>
      <c r="S206" s="1" t="str">
        <f>IF($A206="","",INDEX(Input_Day1!S$12:S$238,MATCH(IF(Input_Day1!$AG215="","",SMALL(Input_Day1!$AD$12:$AD$238,Input_Day1!$AG215)),Input_Day1!$AD$12:'Input_Day1'!$AD$238,0)))</f>
        <v/>
      </c>
      <c r="T206" s="4" t="str">
        <f>IF($A206="","",INDEX(Input_Day1!T$12:T$238,MATCH(IF(Input_Day1!$AG215="","",SMALL(Input_Day1!$AD$12:$AD$238,Input_Day1!$AG215)),Input_Day1!$AD$12:'Input_Day1'!$AD$238,0)))</f>
        <v/>
      </c>
      <c r="U206" s="5" t="str">
        <f>IF(OR($A206="",Input_Day1!U215=""),"",INDEX(Input_Day1!U$12:U$238,MATCH(IF(Input_Day1!$AG215="","",SMALL(Input_Day1!$AD$12:$AD$238,Input_Day1!$AG215)),Input_Day1!$AD$12:'Input_Day1'!$AD$238,0)))</f>
        <v/>
      </c>
      <c r="V206" s="1" t="str">
        <f>IF($A206="","",INDEX(Input_Day1!V$12:V$238,MATCH(IF(Input_Day1!$AG215="","",SMALL(Input_Day1!$AD$12:$AD$238,Input_Day1!$AG215)),Input_Day1!$AD$12:'Input_Day1'!$AD$238,0)))</f>
        <v/>
      </c>
      <c r="W206" s="4" t="str">
        <f>IF($A206="","",INDEX(Input_Day1!W$12:W$238,MATCH(IF(Input_Day1!$AG215="","",SMALL(Input_Day1!$AD$12:$AD$238,Input_Day1!$AG215)),Input_Day1!$AD$12:'Input_Day1'!$AD$238,0)))</f>
        <v/>
      </c>
      <c r="X206" s="5" t="str">
        <f>IF(OR($A206="",Input_Day1!X215=""),"",INDEX(Input_Day1!X$12:X$238,MATCH(IF(Input_Day1!$AG215="","",SMALL(Input_Day1!$AD$12:$AD$238,Input_Day1!$AG215)),Input_Day1!$AD$12:'Input_Day1'!$AD$238,0)))</f>
        <v/>
      </c>
      <c r="Y206" s="1" t="str">
        <f>IF($A206="","",INDEX(Input_Day1!Y$12:Y$238,MATCH(IF(Input_Day1!$AG215="","",SMALL(Input_Day1!$AD$12:$AD$238,Input_Day1!$AG215)),Input_Day1!$AD$12:'Input_Day1'!$AD$238,0)))</f>
        <v/>
      </c>
      <c r="Z206" s="1" t="str">
        <f>IF($A206="","",INDEX(Input_Day1!Z$12:Z$238,MATCH(IF(Input_Day1!$AG215="","",SMALL(Input_Day1!$AD$12:$AD$238,Input_Day1!$AG215)),Input_Day1!$AD$12:'Input_Day1'!$AD$238,0)))</f>
        <v/>
      </c>
    </row>
    <row r="207" spans="1:26" x14ac:dyDescent="0.35">
      <c r="A207" s="1" t="str">
        <f>INDEX(Input_Day1!AC$12:AC$238,MATCH(IF(Input_Day1!$AG216="","",SMALL(Input_Day1!$AD$12:$AD$238,Input_Day1!$AG216)),Input_Day1!$AD$12:'Input_Day1'!$AD$238,0))</f>
        <v/>
      </c>
      <c r="B207" s="1" t="str">
        <f>IF($A207="","",INDEX(Input_Day1!A$12:A$238,MATCH(IF(Input_Day1!$AG216="","",SMALL(Input_Day1!$AD$12:$AD$238,Input_Day1!$AG216)),Input_Day1!$AD$12:'Input_Day1'!$AD$238,0)))</f>
        <v/>
      </c>
      <c r="C207" s="1" t="str">
        <f>IF($A207="","",INDEX(Input_Day1!B$12:B$238,MATCH(IF(Input_Day1!$AG216="","",SMALL(Input_Day1!$AD$12:$AD$238,Input_Day1!$AG216)),Input_Day1!$AD$12:'Input_Day1'!$AD$238,0)))</f>
        <v/>
      </c>
      <c r="D207" s="1" t="str">
        <f>IF($A207="","",INDEX(Input_Day1!C$12:C$238,MATCH(IF(Input_Day1!$AG216="","",SMALL(Input_Day1!$AD$12:$AD$238,Input_Day1!$AG216)),Input_Day1!$AD$12:'Input_Day1'!$AD$238,0)))</f>
        <v/>
      </c>
      <c r="E207" s="4" t="str">
        <f>IF($A207="","",INDEX(Input_Day1!D$12:D$238,MATCH(IF(Input_Day1!$AG216="","",SMALL(Input_Day1!$AD$12:$AD$238,Input_Day1!$AG216)),Input_Day1!$AD$12:'Input_Day1'!$AD$238,0)))</f>
        <v/>
      </c>
      <c r="F207" s="5" t="str">
        <f>IF(OR($A207="",Input_Day1!F216=""),"",INDEX(Input_Day1!F$12:F$238,MATCH(IF(Input_Day1!$AG216="","",SMALL(Input_Day1!$AD$12:$AD$238,Input_Day1!$AG216)),Input_Day1!$AD$12:'Input_Day1'!$AD$238,0)))</f>
        <v/>
      </c>
      <c r="G207" s="1" t="str">
        <f>IF($A207="","",INDEX(Input_Day1!G$12:G$238,MATCH(IF(Input_Day1!$AG216="","",SMALL(Input_Day1!$AD$12:$AD$238,Input_Day1!$AG216)),Input_Day1!$AD$12:'Input_Day1'!$AD$238,0)))</f>
        <v/>
      </c>
      <c r="H207" s="4" t="str">
        <f>IF($A207="","",INDEX(Input_Day1!H$12:H$238,MATCH(IF(Input_Day1!$AG216="","",SMALL(Input_Day1!$AD$12:$AD$238,Input_Day1!$AG216)),Input_Day1!$AD$12:'Input_Day1'!$AD$238,0)))</f>
        <v/>
      </c>
      <c r="I207" s="5" t="str">
        <f>IF(OR($A207="",Input_Day1!I216=""),"",INDEX(Input_Day1!I$12:I$238,MATCH(IF(Input_Day1!$AG216="","",SMALL(Input_Day1!$AD$12:$AD$238,Input_Day1!$AG216)),Input_Day1!$AD$12:'Input_Day1'!$AD$238,0)))</f>
        <v/>
      </c>
      <c r="J207" s="1" t="str">
        <f>IF($A207="","",INDEX(Input_Day1!J$12:J$238,MATCH(IF(Input_Day1!$AG216="","",SMALL(Input_Day1!$AD$12:$AD$238,Input_Day1!$AG216)),Input_Day1!$AD$12:'Input_Day1'!$AD$238,0)))</f>
        <v/>
      </c>
      <c r="K207" s="4" t="str">
        <f>IF($A207="","",INDEX(Input_Day1!K$12:K$238,MATCH(IF(Input_Day1!$AG216="","",SMALL(Input_Day1!$AD$12:$AD$238,Input_Day1!$AG216)),Input_Day1!$AD$12:'Input_Day1'!$AD$238,0)))</f>
        <v/>
      </c>
      <c r="L207" s="5" t="str">
        <f>IF(OR($A207="",Input_Day1!L216=""),"",INDEX(Input_Day1!L$12:L$238,MATCH(IF(Input_Day1!$AG216="","",SMALL(Input_Day1!$AD$12:$AD$238,Input_Day1!$AG216)),Input_Day1!$AD$12:'Input_Day1'!$AD$238,0)))</f>
        <v/>
      </c>
      <c r="M207" s="1" t="str">
        <f>IF($A207="","",INDEX(Input_Day1!M$12:M$238,MATCH(IF(Input_Day1!$AG216="","",SMALL(Input_Day1!$AD$12:$AD$238,Input_Day1!$AG216)),Input_Day1!$AD$12:'Input_Day1'!$AD$238,0)))</f>
        <v/>
      </c>
      <c r="N207" s="4" t="str">
        <f>IF($A207="","",INDEX(Input_Day1!N$12:N$238,MATCH(IF(Input_Day1!$AG216="","",SMALL(Input_Day1!$AD$12:$AD$238,Input_Day1!$AG216)),Input_Day1!$AD$12:'Input_Day1'!$AD$238,0)))</f>
        <v/>
      </c>
      <c r="O207" s="5" t="str">
        <f>IF(OR($A207="",Input_Day1!O216=""),"",INDEX(Input_Day1!O$12:O$238,MATCH(IF(Input_Day1!$AG216="","",SMALL(Input_Day1!$AD$12:$AD$238,Input_Day1!$AG216)),Input_Day1!$AD$12:'Input_Day1'!$AD$238,0)))</f>
        <v/>
      </c>
      <c r="P207" s="1" t="str">
        <f>IF($A207="","",INDEX(Input_Day1!P$12:P$238,MATCH(IF(Input_Day1!$AG216="","",SMALL(Input_Day1!$AD$12:$AD$238,Input_Day1!$AG216)),Input_Day1!$AD$12:'Input_Day1'!$AD$238,0)))</f>
        <v/>
      </c>
      <c r="Q207" s="4" t="str">
        <f>IF($A207="","",INDEX(Input_Day1!Q$12:Q$238,MATCH(IF(Input_Day1!$AG216="","",SMALL(Input_Day1!$AD$12:$AD$238,Input_Day1!$AG216)),Input_Day1!$AD$12:'Input_Day1'!$AD$238,0)))</f>
        <v/>
      </c>
      <c r="R207" s="5" t="str">
        <f>IF(OR($A207="",Input_Day1!R216=""),"",INDEX(Input_Day1!R$12:R$238,MATCH(IF(Input_Day1!$AG216="","",SMALL(Input_Day1!$AD$12:$AD$238,Input_Day1!$AG216)),Input_Day1!$AD$12:'Input_Day1'!$AD$238,0)))</f>
        <v/>
      </c>
      <c r="S207" s="1" t="str">
        <f>IF($A207="","",INDEX(Input_Day1!S$12:S$238,MATCH(IF(Input_Day1!$AG216="","",SMALL(Input_Day1!$AD$12:$AD$238,Input_Day1!$AG216)),Input_Day1!$AD$12:'Input_Day1'!$AD$238,0)))</f>
        <v/>
      </c>
      <c r="T207" s="4" t="str">
        <f>IF($A207="","",INDEX(Input_Day1!T$12:T$238,MATCH(IF(Input_Day1!$AG216="","",SMALL(Input_Day1!$AD$12:$AD$238,Input_Day1!$AG216)),Input_Day1!$AD$12:'Input_Day1'!$AD$238,0)))</f>
        <v/>
      </c>
      <c r="U207" s="5" t="str">
        <f>IF(OR($A207="",Input_Day1!U216=""),"",INDEX(Input_Day1!U$12:U$238,MATCH(IF(Input_Day1!$AG216="","",SMALL(Input_Day1!$AD$12:$AD$238,Input_Day1!$AG216)),Input_Day1!$AD$12:'Input_Day1'!$AD$238,0)))</f>
        <v/>
      </c>
      <c r="V207" s="1" t="str">
        <f>IF($A207="","",INDEX(Input_Day1!V$12:V$238,MATCH(IF(Input_Day1!$AG216="","",SMALL(Input_Day1!$AD$12:$AD$238,Input_Day1!$AG216)),Input_Day1!$AD$12:'Input_Day1'!$AD$238,0)))</f>
        <v/>
      </c>
      <c r="W207" s="4" t="str">
        <f>IF($A207="","",INDEX(Input_Day1!W$12:W$238,MATCH(IF(Input_Day1!$AG216="","",SMALL(Input_Day1!$AD$12:$AD$238,Input_Day1!$AG216)),Input_Day1!$AD$12:'Input_Day1'!$AD$238,0)))</f>
        <v/>
      </c>
      <c r="X207" s="5" t="str">
        <f>IF(OR($A207="",Input_Day1!X216=""),"",INDEX(Input_Day1!X$12:X$238,MATCH(IF(Input_Day1!$AG216="","",SMALL(Input_Day1!$AD$12:$AD$238,Input_Day1!$AG216)),Input_Day1!$AD$12:'Input_Day1'!$AD$238,0)))</f>
        <v/>
      </c>
      <c r="Y207" s="1" t="str">
        <f>IF($A207="","",INDEX(Input_Day1!Y$12:Y$238,MATCH(IF(Input_Day1!$AG216="","",SMALL(Input_Day1!$AD$12:$AD$238,Input_Day1!$AG216)),Input_Day1!$AD$12:'Input_Day1'!$AD$238,0)))</f>
        <v/>
      </c>
      <c r="Z207" s="1" t="str">
        <f>IF($A207="","",INDEX(Input_Day1!Z$12:Z$238,MATCH(IF(Input_Day1!$AG216="","",SMALL(Input_Day1!$AD$12:$AD$238,Input_Day1!$AG216)),Input_Day1!$AD$12:'Input_Day1'!$AD$238,0)))</f>
        <v/>
      </c>
    </row>
    <row r="208" spans="1:26" x14ac:dyDescent="0.35">
      <c r="A208" s="1" t="str">
        <f>INDEX(Input_Day1!AC$12:AC$238,MATCH(IF(Input_Day1!$AG217="","",SMALL(Input_Day1!$AD$12:$AD$238,Input_Day1!$AG217)),Input_Day1!$AD$12:'Input_Day1'!$AD$238,0))</f>
        <v/>
      </c>
      <c r="B208" s="1" t="str">
        <f>IF($A208="","",INDEX(Input_Day1!A$12:A$238,MATCH(IF(Input_Day1!$AG217="","",SMALL(Input_Day1!$AD$12:$AD$238,Input_Day1!$AG217)),Input_Day1!$AD$12:'Input_Day1'!$AD$238,0)))</f>
        <v/>
      </c>
      <c r="C208" s="1" t="str">
        <f>IF($A208="","",INDEX(Input_Day1!B$12:B$238,MATCH(IF(Input_Day1!$AG217="","",SMALL(Input_Day1!$AD$12:$AD$238,Input_Day1!$AG217)),Input_Day1!$AD$12:'Input_Day1'!$AD$238,0)))</f>
        <v/>
      </c>
      <c r="D208" s="1" t="str">
        <f>IF($A208="","",INDEX(Input_Day1!C$12:C$238,MATCH(IF(Input_Day1!$AG217="","",SMALL(Input_Day1!$AD$12:$AD$238,Input_Day1!$AG217)),Input_Day1!$AD$12:'Input_Day1'!$AD$238,0)))</f>
        <v/>
      </c>
      <c r="E208" s="4" t="str">
        <f>IF($A208="","",INDEX(Input_Day1!D$12:D$238,MATCH(IF(Input_Day1!$AG217="","",SMALL(Input_Day1!$AD$12:$AD$238,Input_Day1!$AG217)),Input_Day1!$AD$12:'Input_Day1'!$AD$238,0)))</f>
        <v/>
      </c>
      <c r="F208" s="5" t="str">
        <f>IF(OR($A208="",Input_Day1!F217=""),"",INDEX(Input_Day1!F$12:F$238,MATCH(IF(Input_Day1!$AG217="","",SMALL(Input_Day1!$AD$12:$AD$238,Input_Day1!$AG217)),Input_Day1!$AD$12:'Input_Day1'!$AD$238,0)))</f>
        <v/>
      </c>
      <c r="G208" s="1" t="str">
        <f>IF($A208="","",INDEX(Input_Day1!G$12:G$238,MATCH(IF(Input_Day1!$AG217="","",SMALL(Input_Day1!$AD$12:$AD$238,Input_Day1!$AG217)),Input_Day1!$AD$12:'Input_Day1'!$AD$238,0)))</f>
        <v/>
      </c>
      <c r="H208" s="4" t="str">
        <f>IF($A208="","",INDEX(Input_Day1!H$12:H$238,MATCH(IF(Input_Day1!$AG217="","",SMALL(Input_Day1!$AD$12:$AD$238,Input_Day1!$AG217)),Input_Day1!$AD$12:'Input_Day1'!$AD$238,0)))</f>
        <v/>
      </c>
      <c r="I208" s="5" t="str">
        <f>IF(OR($A208="",Input_Day1!I217=""),"",INDEX(Input_Day1!I$12:I$238,MATCH(IF(Input_Day1!$AG217="","",SMALL(Input_Day1!$AD$12:$AD$238,Input_Day1!$AG217)),Input_Day1!$AD$12:'Input_Day1'!$AD$238,0)))</f>
        <v/>
      </c>
      <c r="J208" s="1" t="str">
        <f>IF($A208="","",INDEX(Input_Day1!J$12:J$238,MATCH(IF(Input_Day1!$AG217="","",SMALL(Input_Day1!$AD$12:$AD$238,Input_Day1!$AG217)),Input_Day1!$AD$12:'Input_Day1'!$AD$238,0)))</f>
        <v/>
      </c>
      <c r="K208" s="4" t="str">
        <f>IF($A208="","",INDEX(Input_Day1!K$12:K$238,MATCH(IF(Input_Day1!$AG217="","",SMALL(Input_Day1!$AD$12:$AD$238,Input_Day1!$AG217)),Input_Day1!$AD$12:'Input_Day1'!$AD$238,0)))</f>
        <v/>
      </c>
      <c r="L208" s="5" t="str">
        <f>IF(OR($A208="",Input_Day1!L217=""),"",INDEX(Input_Day1!L$12:L$238,MATCH(IF(Input_Day1!$AG217="","",SMALL(Input_Day1!$AD$12:$AD$238,Input_Day1!$AG217)),Input_Day1!$AD$12:'Input_Day1'!$AD$238,0)))</f>
        <v/>
      </c>
      <c r="M208" s="1" t="str">
        <f>IF($A208="","",INDEX(Input_Day1!M$12:M$238,MATCH(IF(Input_Day1!$AG217="","",SMALL(Input_Day1!$AD$12:$AD$238,Input_Day1!$AG217)),Input_Day1!$AD$12:'Input_Day1'!$AD$238,0)))</f>
        <v/>
      </c>
      <c r="N208" s="4" t="str">
        <f>IF($A208="","",INDEX(Input_Day1!N$12:N$238,MATCH(IF(Input_Day1!$AG217="","",SMALL(Input_Day1!$AD$12:$AD$238,Input_Day1!$AG217)),Input_Day1!$AD$12:'Input_Day1'!$AD$238,0)))</f>
        <v/>
      </c>
      <c r="O208" s="5" t="str">
        <f>IF(OR($A208="",Input_Day1!O217=""),"",INDEX(Input_Day1!O$12:O$238,MATCH(IF(Input_Day1!$AG217="","",SMALL(Input_Day1!$AD$12:$AD$238,Input_Day1!$AG217)),Input_Day1!$AD$12:'Input_Day1'!$AD$238,0)))</f>
        <v/>
      </c>
      <c r="P208" s="1" t="str">
        <f>IF($A208="","",INDEX(Input_Day1!P$12:P$238,MATCH(IF(Input_Day1!$AG217="","",SMALL(Input_Day1!$AD$12:$AD$238,Input_Day1!$AG217)),Input_Day1!$AD$12:'Input_Day1'!$AD$238,0)))</f>
        <v/>
      </c>
      <c r="Q208" s="4" t="str">
        <f>IF($A208="","",INDEX(Input_Day1!Q$12:Q$238,MATCH(IF(Input_Day1!$AG217="","",SMALL(Input_Day1!$AD$12:$AD$238,Input_Day1!$AG217)),Input_Day1!$AD$12:'Input_Day1'!$AD$238,0)))</f>
        <v/>
      </c>
      <c r="R208" s="5" t="str">
        <f>IF(OR($A208="",Input_Day1!R217=""),"",INDEX(Input_Day1!R$12:R$238,MATCH(IF(Input_Day1!$AG217="","",SMALL(Input_Day1!$AD$12:$AD$238,Input_Day1!$AG217)),Input_Day1!$AD$12:'Input_Day1'!$AD$238,0)))</f>
        <v/>
      </c>
      <c r="S208" s="1" t="str">
        <f>IF($A208="","",INDEX(Input_Day1!S$12:S$238,MATCH(IF(Input_Day1!$AG217="","",SMALL(Input_Day1!$AD$12:$AD$238,Input_Day1!$AG217)),Input_Day1!$AD$12:'Input_Day1'!$AD$238,0)))</f>
        <v/>
      </c>
      <c r="T208" s="4" t="str">
        <f>IF($A208="","",INDEX(Input_Day1!T$12:T$238,MATCH(IF(Input_Day1!$AG217="","",SMALL(Input_Day1!$AD$12:$AD$238,Input_Day1!$AG217)),Input_Day1!$AD$12:'Input_Day1'!$AD$238,0)))</f>
        <v/>
      </c>
      <c r="U208" s="5" t="str">
        <f>IF(OR($A208="",Input_Day1!U217=""),"",INDEX(Input_Day1!U$12:U$238,MATCH(IF(Input_Day1!$AG217="","",SMALL(Input_Day1!$AD$12:$AD$238,Input_Day1!$AG217)),Input_Day1!$AD$12:'Input_Day1'!$AD$238,0)))</f>
        <v/>
      </c>
      <c r="V208" s="1" t="str">
        <f>IF($A208="","",INDEX(Input_Day1!V$12:V$238,MATCH(IF(Input_Day1!$AG217="","",SMALL(Input_Day1!$AD$12:$AD$238,Input_Day1!$AG217)),Input_Day1!$AD$12:'Input_Day1'!$AD$238,0)))</f>
        <v/>
      </c>
      <c r="W208" s="4" t="str">
        <f>IF($A208="","",INDEX(Input_Day1!W$12:W$238,MATCH(IF(Input_Day1!$AG217="","",SMALL(Input_Day1!$AD$12:$AD$238,Input_Day1!$AG217)),Input_Day1!$AD$12:'Input_Day1'!$AD$238,0)))</f>
        <v/>
      </c>
      <c r="X208" s="5" t="str">
        <f>IF(OR($A208="",Input_Day1!X217=""),"",INDEX(Input_Day1!X$12:X$238,MATCH(IF(Input_Day1!$AG217="","",SMALL(Input_Day1!$AD$12:$AD$238,Input_Day1!$AG217)),Input_Day1!$AD$12:'Input_Day1'!$AD$238,0)))</f>
        <v/>
      </c>
      <c r="Y208" s="1" t="str">
        <f>IF($A208="","",INDEX(Input_Day1!Y$12:Y$238,MATCH(IF(Input_Day1!$AG217="","",SMALL(Input_Day1!$AD$12:$AD$238,Input_Day1!$AG217)),Input_Day1!$AD$12:'Input_Day1'!$AD$238,0)))</f>
        <v/>
      </c>
      <c r="Z208" s="1" t="str">
        <f>IF($A208="","",INDEX(Input_Day1!Z$12:Z$238,MATCH(IF(Input_Day1!$AG217="","",SMALL(Input_Day1!$AD$12:$AD$238,Input_Day1!$AG217)),Input_Day1!$AD$12:'Input_Day1'!$AD$238,0)))</f>
        <v/>
      </c>
    </row>
    <row r="209" spans="1:26" x14ac:dyDescent="0.35">
      <c r="A209" s="1" t="str">
        <f>INDEX(Input_Day1!AC$12:AC$238,MATCH(IF(Input_Day1!$AG218="","",SMALL(Input_Day1!$AD$12:$AD$238,Input_Day1!$AG218)),Input_Day1!$AD$12:'Input_Day1'!$AD$238,0))</f>
        <v/>
      </c>
      <c r="B209" s="1" t="str">
        <f>IF($A209="","",INDEX(Input_Day1!A$12:A$238,MATCH(IF(Input_Day1!$AG218="","",SMALL(Input_Day1!$AD$12:$AD$238,Input_Day1!$AG218)),Input_Day1!$AD$12:'Input_Day1'!$AD$238,0)))</f>
        <v/>
      </c>
      <c r="C209" s="1" t="str">
        <f>IF($A209="","",INDEX(Input_Day1!B$12:B$238,MATCH(IF(Input_Day1!$AG218="","",SMALL(Input_Day1!$AD$12:$AD$238,Input_Day1!$AG218)),Input_Day1!$AD$12:'Input_Day1'!$AD$238,0)))</f>
        <v/>
      </c>
      <c r="D209" s="1" t="str">
        <f>IF($A209="","",INDEX(Input_Day1!C$12:C$238,MATCH(IF(Input_Day1!$AG218="","",SMALL(Input_Day1!$AD$12:$AD$238,Input_Day1!$AG218)),Input_Day1!$AD$12:'Input_Day1'!$AD$238,0)))</f>
        <v/>
      </c>
      <c r="E209" s="4" t="str">
        <f>IF($A209="","",INDEX(Input_Day1!D$12:D$238,MATCH(IF(Input_Day1!$AG218="","",SMALL(Input_Day1!$AD$12:$AD$238,Input_Day1!$AG218)),Input_Day1!$AD$12:'Input_Day1'!$AD$238,0)))</f>
        <v/>
      </c>
      <c r="F209" s="5" t="str">
        <f>IF(OR($A209="",Input_Day1!F218=""),"",INDEX(Input_Day1!F$12:F$238,MATCH(IF(Input_Day1!$AG218="","",SMALL(Input_Day1!$AD$12:$AD$238,Input_Day1!$AG218)),Input_Day1!$AD$12:'Input_Day1'!$AD$238,0)))</f>
        <v/>
      </c>
      <c r="G209" s="1" t="str">
        <f>IF($A209="","",INDEX(Input_Day1!G$12:G$238,MATCH(IF(Input_Day1!$AG218="","",SMALL(Input_Day1!$AD$12:$AD$238,Input_Day1!$AG218)),Input_Day1!$AD$12:'Input_Day1'!$AD$238,0)))</f>
        <v/>
      </c>
      <c r="H209" s="4" t="str">
        <f>IF($A209="","",INDEX(Input_Day1!H$12:H$238,MATCH(IF(Input_Day1!$AG218="","",SMALL(Input_Day1!$AD$12:$AD$238,Input_Day1!$AG218)),Input_Day1!$AD$12:'Input_Day1'!$AD$238,0)))</f>
        <v/>
      </c>
      <c r="I209" s="5" t="str">
        <f>IF(OR($A209="",Input_Day1!I218=""),"",INDEX(Input_Day1!I$12:I$238,MATCH(IF(Input_Day1!$AG218="","",SMALL(Input_Day1!$AD$12:$AD$238,Input_Day1!$AG218)),Input_Day1!$AD$12:'Input_Day1'!$AD$238,0)))</f>
        <v/>
      </c>
      <c r="J209" s="1" t="str">
        <f>IF($A209="","",INDEX(Input_Day1!J$12:J$238,MATCH(IF(Input_Day1!$AG218="","",SMALL(Input_Day1!$AD$12:$AD$238,Input_Day1!$AG218)),Input_Day1!$AD$12:'Input_Day1'!$AD$238,0)))</f>
        <v/>
      </c>
      <c r="K209" s="4" t="str">
        <f>IF($A209="","",INDEX(Input_Day1!K$12:K$238,MATCH(IF(Input_Day1!$AG218="","",SMALL(Input_Day1!$AD$12:$AD$238,Input_Day1!$AG218)),Input_Day1!$AD$12:'Input_Day1'!$AD$238,0)))</f>
        <v/>
      </c>
      <c r="L209" s="5" t="str">
        <f>IF(OR($A209="",Input_Day1!L218=""),"",INDEX(Input_Day1!L$12:L$238,MATCH(IF(Input_Day1!$AG218="","",SMALL(Input_Day1!$AD$12:$AD$238,Input_Day1!$AG218)),Input_Day1!$AD$12:'Input_Day1'!$AD$238,0)))</f>
        <v/>
      </c>
      <c r="M209" s="1" t="str">
        <f>IF($A209="","",INDEX(Input_Day1!M$12:M$238,MATCH(IF(Input_Day1!$AG218="","",SMALL(Input_Day1!$AD$12:$AD$238,Input_Day1!$AG218)),Input_Day1!$AD$12:'Input_Day1'!$AD$238,0)))</f>
        <v/>
      </c>
      <c r="N209" s="4" t="str">
        <f>IF($A209="","",INDEX(Input_Day1!N$12:N$238,MATCH(IF(Input_Day1!$AG218="","",SMALL(Input_Day1!$AD$12:$AD$238,Input_Day1!$AG218)),Input_Day1!$AD$12:'Input_Day1'!$AD$238,0)))</f>
        <v/>
      </c>
      <c r="O209" s="5" t="str">
        <f>IF(OR($A209="",Input_Day1!O218=""),"",INDEX(Input_Day1!O$12:O$238,MATCH(IF(Input_Day1!$AG218="","",SMALL(Input_Day1!$AD$12:$AD$238,Input_Day1!$AG218)),Input_Day1!$AD$12:'Input_Day1'!$AD$238,0)))</f>
        <v/>
      </c>
      <c r="P209" s="1" t="str">
        <f>IF($A209="","",INDEX(Input_Day1!P$12:P$238,MATCH(IF(Input_Day1!$AG218="","",SMALL(Input_Day1!$AD$12:$AD$238,Input_Day1!$AG218)),Input_Day1!$AD$12:'Input_Day1'!$AD$238,0)))</f>
        <v/>
      </c>
      <c r="Q209" s="4" t="str">
        <f>IF($A209="","",INDEX(Input_Day1!Q$12:Q$238,MATCH(IF(Input_Day1!$AG218="","",SMALL(Input_Day1!$AD$12:$AD$238,Input_Day1!$AG218)),Input_Day1!$AD$12:'Input_Day1'!$AD$238,0)))</f>
        <v/>
      </c>
      <c r="R209" s="5" t="str">
        <f>IF(OR($A209="",Input_Day1!R218=""),"",INDEX(Input_Day1!R$12:R$238,MATCH(IF(Input_Day1!$AG218="","",SMALL(Input_Day1!$AD$12:$AD$238,Input_Day1!$AG218)),Input_Day1!$AD$12:'Input_Day1'!$AD$238,0)))</f>
        <v/>
      </c>
      <c r="S209" s="1" t="str">
        <f>IF($A209="","",INDEX(Input_Day1!S$12:S$238,MATCH(IF(Input_Day1!$AG218="","",SMALL(Input_Day1!$AD$12:$AD$238,Input_Day1!$AG218)),Input_Day1!$AD$12:'Input_Day1'!$AD$238,0)))</f>
        <v/>
      </c>
      <c r="T209" s="4" t="str">
        <f>IF($A209="","",INDEX(Input_Day1!T$12:T$238,MATCH(IF(Input_Day1!$AG218="","",SMALL(Input_Day1!$AD$12:$AD$238,Input_Day1!$AG218)),Input_Day1!$AD$12:'Input_Day1'!$AD$238,0)))</f>
        <v/>
      </c>
      <c r="U209" s="5" t="str">
        <f>IF(OR($A209="",Input_Day1!U218=""),"",INDEX(Input_Day1!U$12:U$238,MATCH(IF(Input_Day1!$AG218="","",SMALL(Input_Day1!$AD$12:$AD$238,Input_Day1!$AG218)),Input_Day1!$AD$12:'Input_Day1'!$AD$238,0)))</f>
        <v/>
      </c>
      <c r="V209" s="1" t="str">
        <f>IF($A209="","",INDEX(Input_Day1!V$12:V$238,MATCH(IF(Input_Day1!$AG218="","",SMALL(Input_Day1!$AD$12:$AD$238,Input_Day1!$AG218)),Input_Day1!$AD$12:'Input_Day1'!$AD$238,0)))</f>
        <v/>
      </c>
      <c r="W209" s="4" t="str">
        <f>IF($A209="","",INDEX(Input_Day1!W$12:W$238,MATCH(IF(Input_Day1!$AG218="","",SMALL(Input_Day1!$AD$12:$AD$238,Input_Day1!$AG218)),Input_Day1!$AD$12:'Input_Day1'!$AD$238,0)))</f>
        <v/>
      </c>
      <c r="X209" s="5" t="str">
        <f>IF(OR($A209="",Input_Day1!X218=""),"",INDEX(Input_Day1!X$12:X$238,MATCH(IF(Input_Day1!$AG218="","",SMALL(Input_Day1!$AD$12:$AD$238,Input_Day1!$AG218)),Input_Day1!$AD$12:'Input_Day1'!$AD$238,0)))</f>
        <v/>
      </c>
      <c r="Y209" s="1" t="str">
        <f>IF($A209="","",INDEX(Input_Day1!Y$12:Y$238,MATCH(IF(Input_Day1!$AG218="","",SMALL(Input_Day1!$AD$12:$AD$238,Input_Day1!$AG218)),Input_Day1!$AD$12:'Input_Day1'!$AD$238,0)))</f>
        <v/>
      </c>
      <c r="Z209" s="1" t="str">
        <f>IF($A209="","",INDEX(Input_Day1!Z$12:Z$238,MATCH(IF(Input_Day1!$AG218="","",SMALL(Input_Day1!$AD$12:$AD$238,Input_Day1!$AG218)),Input_Day1!$AD$12:'Input_Day1'!$AD$238,0)))</f>
        <v/>
      </c>
    </row>
    <row r="210" spans="1:26" x14ac:dyDescent="0.35">
      <c r="A210" s="1" t="str">
        <f>INDEX(Input_Day1!AC$12:AC$238,MATCH(IF(Input_Day1!$AG219="","",SMALL(Input_Day1!$AD$12:$AD$238,Input_Day1!$AG219)),Input_Day1!$AD$12:'Input_Day1'!$AD$238,0))</f>
        <v/>
      </c>
      <c r="B210" s="1" t="str">
        <f>IF($A210="","",INDEX(Input_Day1!A$12:A$238,MATCH(IF(Input_Day1!$AG219="","",SMALL(Input_Day1!$AD$12:$AD$238,Input_Day1!$AG219)),Input_Day1!$AD$12:'Input_Day1'!$AD$238,0)))</f>
        <v/>
      </c>
      <c r="C210" s="1" t="str">
        <f>IF($A210="","",INDEX(Input_Day1!B$12:B$238,MATCH(IF(Input_Day1!$AG219="","",SMALL(Input_Day1!$AD$12:$AD$238,Input_Day1!$AG219)),Input_Day1!$AD$12:'Input_Day1'!$AD$238,0)))</f>
        <v/>
      </c>
      <c r="D210" s="1" t="str">
        <f>IF($A210="","",INDEX(Input_Day1!C$12:C$238,MATCH(IF(Input_Day1!$AG219="","",SMALL(Input_Day1!$AD$12:$AD$238,Input_Day1!$AG219)),Input_Day1!$AD$12:'Input_Day1'!$AD$238,0)))</f>
        <v/>
      </c>
      <c r="E210" s="4" t="str">
        <f>IF($A210="","",INDEX(Input_Day1!D$12:D$238,MATCH(IF(Input_Day1!$AG219="","",SMALL(Input_Day1!$AD$12:$AD$238,Input_Day1!$AG219)),Input_Day1!$AD$12:'Input_Day1'!$AD$238,0)))</f>
        <v/>
      </c>
      <c r="F210" s="5" t="str">
        <f>IF(OR($A210="",Input_Day1!F219=""),"",INDEX(Input_Day1!F$12:F$238,MATCH(IF(Input_Day1!$AG219="","",SMALL(Input_Day1!$AD$12:$AD$238,Input_Day1!$AG219)),Input_Day1!$AD$12:'Input_Day1'!$AD$238,0)))</f>
        <v/>
      </c>
      <c r="G210" s="1" t="str">
        <f>IF($A210="","",INDEX(Input_Day1!G$12:G$238,MATCH(IF(Input_Day1!$AG219="","",SMALL(Input_Day1!$AD$12:$AD$238,Input_Day1!$AG219)),Input_Day1!$AD$12:'Input_Day1'!$AD$238,0)))</f>
        <v/>
      </c>
      <c r="H210" s="4" t="str">
        <f>IF($A210="","",INDEX(Input_Day1!H$12:H$238,MATCH(IF(Input_Day1!$AG219="","",SMALL(Input_Day1!$AD$12:$AD$238,Input_Day1!$AG219)),Input_Day1!$AD$12:'Input_Day1'!$AD$238,0)))</f>
        <v/>
      </c>
      <c r="I210" s="5" t="str">
        <f>IF(OR($A210="",Input_Day1!I219=""),"",INDEX(Input_Day1!I$12:I$238,MATCH(IF(Input_Day1!$AG219="","",SMALL(Input_Day1!$AD$12:$AD$238,Input_Day1!$AG219)),Input_Day1!$AD$12:'Input_Day1'!$AD$238,0)))</f>
        <v/>
      </c>
      <c r="J210" s="1" t="str">
        <f>IF($A210="","",INDEX(Input_Day1!J$12:J$238,MATCH(IF(Input_Day1!$AG219="","",SMALL(Input_Day1!$AD$12:$AD$238,Input_Day1!$AG219)),Input_Day1!$AD$12:'Input_Day1'!$AD$238,0)))</f>
        <v/>
      </c>
      <c r="K210" s="4" t="str">
        <f>IF($A210="","",INDEX(Input_Day1!K$12:K$238,MATCH(IF(Input_Day1!$AG219="","",SMALL(Input_Day1!$AD$12:$AD$238,Input_Day1!$AG219)),Input_Day1!$AD$12:'Input_Day1'!$AD$238,0)))</f>
        <v/>
      </c>
      <c r="L210" s="5" t="str">
        <f>IF(OR($A210="",Input_Day1!L219=""),"",INDEX(Input_Day1!L$12:L$238,MATCH(IF(Input_Day1!$AG219="","",SMALL(Input_Day1!$AD$12:$AD$238,Input_Day1!$AG219)),Input_Day1!$AD$12:'Input_Day1'!$AD$238,0)))</f>
        <v/>
      </c>
      <c r="M210" s="1" t="str">
        <f>IF($A210="","",INDEX(Input_Day1!M$12:M$238,MATCH(IF(Input_Day1!$AG219="","",SMALL(Input_Day1!$AD$12:$AD$238,Input_Day1!$AG219)),Input_Day1!$AD$12:'Input_Day1'!$AD$238,0)))</f>
        <v/>
      </c>
      <c r="N210" s="4" t="str">
        <f>IF($A210="","",INDEX(Input_Day1!N$12:N$238,MATCH(IF(Input_Day1!$AG219="","",SMALL(Input_Day1!$AD$12:$AD$238,Input_Day1!$AG219)),Input_Day1!$AD$12:'Input_Day1'!$AD$238,0)))</f>
        <v/>
      </c>
      <c r="O210" s="5" t="str">
        <f>IF(OR($A210="",Input_Day1!O219=""),"",INDEX(Input_Day1!O$12:O$238,MATCH(IF(Input_Day1!$AG219="","",SMALL(Input_Day1!$AD$12:$AD$238,Input_Day1!$AG219)),Input_Day1!$AD$12:'Input_Day1'!$AD$238,0)))</f>
        <v/>
      </c>
      <c r="P210" s="1" t="str">
        <f>IF($A210="","",INDEX(Input_Day1!P$12:P$238,MATCH(IF(Input_Day1!$AG219="","",SMALL(Input_Day1!$AD$12:$AD$238,Input_Day1!$AG219)),Input_Day1!$AD$12:'Input_Day1'!$AD$238,0)))</f>
        <v/>
      </c>
      <c r="Q210" s="4" t="str">
        <f>IF($A210="","",INDEX(Input_Day1!Q$12:Q$238,MATCH(IF(Input_Day1!$AG219="","",SMALL(Input_Day1!$AD$12:$AD$238,Input_Day1!$AG219)),Input_Day1!$AD$12:'Input_Day1'!$AD$238,0)))</f>
        <v/>
      </c>
      <c r="R210" s="5" t="str">
        <f>IF(OR($A210="",Input_Day1!R219=""),"",INDEX(Input_Day1!R$12:R$238,MATCH(IF(Input_Day1!$AG219="","",SMALL(Input_Day1!$AD$12:$AD$238,Input_Day1!$AG219)),Input_Day1!$AD$12:'Input_Day1'!$AD$238,0)))</f>
        <v/>
      </c>
      <c r="S210" s="1" t="str">
        <f>IF($A210="","",INDEX(Input_Day1!S$12:S$238,MATCH(IF(Input_Day1!$AG219="","",SMALL(Input_Day1!$AD$12:$AD$238,Input_Day1!$AG219)),Input_Day1!$AD$12:'Input_Day1'!$AD$238,0)))</f>
        <v/>
      </c>
      <c r="T210" s="4" t="str">
        <f>IF($A210="","",INDEX(Input_Day1!T$12:T$238,MATCH(IF(Input_Day1!$AG219="","",SMALL(Input_Day1!$AD$12:$AD$238,Input_Day1!$AG219)),Input_Day1!$AD$12:'Input_Day1'!$AD$238,0)))</f>
        <v/>
      </c>
      <c r="U210" s="5" t="str">
        <f>IF(OR($A210="",Input_Day1!U219=""),"",INDEX(Input_Day1!U$12:U$238,MATCH(IF(Input_Day1!$AG219="","",SMALL(Input_Day1!$AD$12:$AD$238,Input_Day1!$AG219)),Input_Day1!$AD$12:'Input_Day1'!$AD$238,0)))</f>
        <v/>
      </c>
      <c r="V210" s="1" t="str">
        <f>IF($A210="","",INDEX(Input_Day1!V$12:V$238,MATCH(IF(Input_Day1!$AG219="","",SMALL(Input_Day1!$AD$12:$AD$238,Input_Day1!$AG219)),Input_Day1!$AD$12:'Input_Day1'!$AD$238,0)))</f>
        <v/>
      </c>
      <c r="W210" s="4" t="str">
        <f>IF($A210="","",INDEX(Input_Day1!W$12:W$238,MATCH(IF(Input_Day1!$AG219="","",SMALL(Input_Day1!$AD$12:$AD$238,Input_Day1!$AG219)),Input_Day1!$AD$12:'Input_Day1'!$AD$238,0)))</f>
        <v/>
      </c>
      <c r="X210" s="5" t="str">
        <f>IF(OR($A210="",Input_Day1!X219=""),"",INDEX(Input_Day1!X$12:X$238,MATCH(IF(Input_Day1!$AG219="","",SMALL(Input_Day1!$AD$12:$AD$238,Input_Day1!$AG219)),Input_Day1!$AD$12:'Input_Day1'!$AD$238,0)))</f>
        <v/>
      </c>
      <c r="Y210" s="1" t="str">
        <f>IF($A210="","",INDEX(Input_Day1!Y$12:Y$238,MATCH(IF(Input_Day1!$AG219="","",SMALL(Input_Day1!$AD$12:$AD$238,Input_Day1!$AG219)),Input_Day1!$AD$12:'Input_Day1'!$AD$238,0)))</f>
        <v/>
      </c>
      <c r="Z210" s="1" t="str">
        <f>IF($A210="","",INDEX(Input_Day1!Z$12:Z$238,MATCH(IF(Input_Day1!$AG219="","",SMALL(Input_Day1!$AD$12:$AD$238,Input_Day1!$AG219)),Input_Day1!$AD$12:'Input_Day1'!$AD$238,0)))</f>
        <v/>
      </c>
    </row>
    <row r="211" spans="1:26" x14ac:dyDescent="0.35">
      <c r="A211" s="1" t="str">
        <f>INDEX(Input_Day1!AC$12:AC$238,MATCH(IF(Input_Day1!$AG220="","",SMALL(Input_Day1!$AD$12:$AD$238,Input_Day1!$AG220)),Input_Day1!$AD$12:'Input_Day1'!$AD$238,0))</f>
        <v/>
      </c>
      <c r="B211" s="1" t="str">
        <f>IF($A211="","",INDEX(Input_Day1!A$12:A$238,MATCH(IF(Input_Day1!$AG220="","",SMALL(Input_Day1!$AD$12:$AD$238,Input_Day1!$AG220)),Input_Day1!$AD$12:'Input_Day1'!$AD$238,0)))</f>
        <v/>
      </c>
      <c r="C211" s="1" t="str">
        <f>IF($A211="","",INDEX(Input_Day1!B$12:B$238,MATCH(IF(Input_Day1!$AG220="","",SMALL(Input_Day1!$AD$12:$AD$238,Input_Day1!$AG220)),Input_Day1!$AD$12:'Input_Day1'!$AD$238,0)))</f>
        <v/>
      </c>
      <c r="D211" s="1" t="str">
        <f>IF($A211="","",INDEX(Input_Day1!C$12:C$238,MATCH(IF(Input_Day1!$AG220="","",SMALL(Input_Day1!$AD$12:$AD$238,Input_Day1!$AG220)),Input_Day1!$AD$12:'Input_Day1'!$AD$238,0)))</f>
        <v/>
      </c>
      <c r="E211" s="4" t="str">
        <f>IF($A211="","",INDEX(Input_Day1!D$12:D$238,MATCH(IF(Input_Day1!$AG220="","",SMALL(Input_Day1!$AD$12:$AD$238,Input_Day1!$AG220)),Input_Day1!$AD$12:'Input_Day1'!$AD$238,0)))</f>
        <v/>
      </c>
      <c r="F211" s="5" t="str">
        <f>IF(OR($A211="",Input_Day1!F220=""),"",INDEX(Input_Day1!F$12:F$238,MATCH(IF(Input_Day1!$AG220="","",SMALL(Input_Day1!$AD$12:$AD$238,Input_Day1!$AG220)),Input_Day1!$AD$12:'Input_Day1'!$AD$238,0)))</f>
        <v/>
      </c>
      <c r="G211" s="1" t="str">
        <f>IF($A211="","",INDEX(Input_Day1!G$12:G$238,MATCH(IF(Input_Day1!$AG220="","",SMALL(Input_Day1!$AD$12:$AD$238,Input_Day1!$AG220)),Input_Day1!$AD$12:'Input_Day1'!$AD$238,0)))</f>
        <v/>
      </c>
      <c r="H211" s="4" t="str">
        <f>IF($A211="","",INDEX(Input_Day1!H$12:H$238,MATCH(IF(Input_Day1!$AG220="","",SMALL(Input_Day1!$AD$12:$AD$238,Input_Day1!$AG220)),Input_Day1!$AD$12:'Input_Day1'!$AD$238,0)))</f>
        <v/>
      </c>
      <c r="I211" s="5" t="str">
        <f>IF(OR($A211="",Input_Day1!I220=""),"",INDEX(Input_Day1!I$12:I$238,MATCH(IF(Input_Day1!$AG220="","",SMALL(Input_Day1!$AD$12:$AD$238,Input_Day1!$AG220)),Input_Day1!$AD$12:'Input_Day1'!$AD$238,0)))</f>
        <v/>
      </c>
      <c r="J211" s="1" t="str">
        <f>IF($A211="","",INDEX(Input_Day1!J$12:J$238,MATCH(IF(Input_Day1!$AG220="","",SMALL(Input_Day1!$AD$12:$AD$238,Input_Day1!$AG220)),Input_Day1!$AD$12:'Input_Day1'!$AD$238,0)))</f>
        <v/>
      </c>
      <c r="K211" s="4" t="str">
        <f>IF($A211="","",INDEX(Input_Day1!K$12:K$238,MATCH(IF(Input_Day1!$AG220="","",SMALL(Input_Day1!$AD$12:$AD$238,Input_Day1!$AG220)),Input_Day1!$AD$12:'Input_Day1'!$AD$238,0)))</f>
        <v/>
      </c>
      <c r="L211" s="5" t="str">
        <f>IF(OR($A211="",Input_Day1!L220=""),"",INDEX(Input_Day1!L$12:L$238,MATCH(IF(Input_Day1!$AG220="","",SMALL(Input_Day1!$AD$12:$AD$238,Input_Day1!$AG220)),Input_Day1!$AD$12:'Input_Day1'!$AD$238,0)))</f>
        <v/>
      </c>
      <c r="M211" s="1" t="str">
        <f>IF($A211="","",INDEX(Input_Day1!M$12:M$238,MATCH(IF(Input_Day1!$AG220="","",SMALL(Input_Day1!$AD$12:$AD$238,Input_Day1!$AG220)),Input_Day1!$AD$12:'Input_Day1'!$AD$238,0)))</f>
        <v/>
      </c>
      <c r="N211" s="4" t="str">
        <f>IF($A211="","",INDEX(Input_Day1!N$12:N$238,MATCH(IF(Input_Day1!$AG220="","",SMALL(Input_Day1!$AD$12:$AD$238,Input_Day1!$AG220)),Input_Day1!$AD$12:'Input_Day1'!$AD$238,0)))</f>
        <v/>
      </c>
      <c r="O211" s="5" t="str">
        <f>IF(OR($A211="",Input_Day1!O220=""),"",INDEX(Input_Day1!O$12:O$238,MATCH(IF(Input_Day1!$AG220="","",SMALL(Input_Day1!$AD$12:$AD$238,Input_Day1!$AG220)),Input_Day1!$AD$12:'Input_Day1'!$AD$238,0)))</f>
        <v/>
      </c>
      <c r="P211" s="1" t="str">
        <f>IF($A211="","",INDEX(Input_Day1!P$12:P$238,MATCH(IF(Input_Day1!$AG220="","",SMALL(Input_Day1!$AD$12:$AD$238,Input_Day1!$AG220)),Input_Day1!$AD$12:'Input_Day1'!$AD$238,0)))</f>
        <v/>
      </c>
      <c r="Q211" s="4" t="str">
        <f>IF($A211="","",INDEX(Input_Day1!Q$12:Q$238,MATCH(IF(Input_Day1!$AG220="","",SMALL(Input_Day1!$AD$12:$AD$238,Input_Day1!$AG220)),Input_Day1!$AD$12:'Input_Day1'!$AD$238,0)))</f>
        <v/>
      </c>
      <c r="R211" s="5" t="str">
        <f>IF(OR($A211="",Input_Day1!R220=""),"",INDEX(Input_Day1!R$12:R$238,MATCH(IF(Input_Day1!$AG220="","",SMALL(Input_Day1!$AD$12:$AD$238,Input_Day1!$AG220)),Input_Day1!$AD$12:'Input_Day1'!$AD$238,0)))</f>
        <v/>
      </c>
      <c r="S211" s="1" t="str">
        <f>IF($A211="","",INDEX(Input_Day1!S$12:S$238,MATCH(IF(Input_Day1!$AG220="","",SMALL(Input_Day1!$AD$12:$AD$238,Input_Day1!$AG220)),Input_Day1!$AD$12:'Input_Day1'!$AD$238,0)))</f>
        <v/>
      </c>
      <c r="T211" s="4" t="str">
        <f>IF($A211="","",INDEX(Input_Day1!T$12:T$238,MATCH(IF(Input_Day1!$AG220="","",SMALL(Input_Day1!$AD$12:$AD$238,Input_Day1!$AG220)),Input_Day1!$AD$12:'Input_Day1'!$AD$238,0)))</f>
        <v/>
      </c>
      <c r="U211" s="5" t="str">
        <f>IF(OR($A211="",Input_Day1!U220=""),"",INDEX(Input_Day1!U$12:U$238,MATCH(IF(Input_Day1!$AG220="","",SMALL(Input_Day1!$AD$12:$AD$238,Input_Day1!$AG220)),Input_Day1!$AD$12:'Input_Day1'!$AD$238,0)))</f>
        <v/>
      </c>
      <c r="V211" s="1" t="str">
        <f>IF($A211="","",INDEX(Input_Day1!V$12:V$238,MATCH(IF(Input_Day1!$AG220="","",SMALL(Input_Day1!$AD$12:$AD$238,Input_Day1!$AG220)),Input_Day1!$AD$12:'Input_Day1'!$AD$238,0)))</f>
        <v/>
      </c>
      <c r="W211" s="4" t="str">
        <f>IF($A211="","",INDEX(Input_Day1!W$12:W$238,MATCH(IF(Input_Day1!$AG220="","",SMALL(Input_Day1!$AD$12:$AD$238,Input_Day1!$AG220)),Input_Day1!$AD$12:'Input_Day1'!$AD$238,0)))</f>
        <v/>
      </c>
      <c r="X211" s="5" t="str">
        <f>IF(OR($A211="",Input_Day1!X220=""),"",INDEX(Input_Day1!X$12:X$238,MATCH(IF(Input_Day1!$AG220="","",SMALL(Input_Day1!$AD$12:$AD$238,Input_Day1!$AG220)),Input_Day1!$AD$12:'Input_Day1'!$AD$238,0)))</f>
        <v/>
      </c>
      <c r="Y211" s="1" t="str">
        <f>IF($A211="","",INDEX(Input_Day1!Y$12:Y$238,MATCH(IF(Input_Day1!$AG220="","",SMALL(Input_Day1!$AD$12:$AD$238,Input_Day1!$AG220)),Input_Day1!$AD$12:'Input_Day1'!$AD$238,0)))</f>
        <v/>
      </c>
      <c r="Z211" s="1" t="str">
        <f>IF($A211="","",INDEX(Input_Day1!Z$12:Z$238,MATCH(IF(Input_Day1!$AG220="","",SMALL(Input_Day1!$AD$12:$AD$238,Input_Day1!$AG220)),Input_Day1!$AD$12:'Input_Day1'!$AD$238,0)))</f>
        <v/>
      </c>
    </row>
    <row r="212" spans="1:26" x14ac:dyDescent="0.35">
      <c r="A212" s="1" t="str">
        <f>INDEX(Input_Day1!AC$12:AC$238,MATCH(IF(Input_Day1!$AG221="","",SMALL(Input_Day1!$AD$12:$AD$238,Input_Day1!$AG221)),Input_Day1!$AD$12:'Input_Day1'!$AD$238,0))</f>
        <v/>
      </c>
      <c r="B212" s="1" t="str">
        <f>IF($A212="","",INDEX(Input_Day1!A$12:A$238,MATCH(IF(Input_Day1!$AG221="","",SMALL(Input_Day1!$AD$12:$AD$238,Input_Day1!$AG221)),Input_Day1!$AD$12:'Input_Day1'!$AD$238,0)))</f>
        <v/>
      </c>
      <c r="C212" s="1" t="str">
        <f>IF($A212="","",INDEX(Input_Day1!B$12:B$238,MATCH(IF(Input_Day1!$AG221="","",SMALL(Input_Day1!$AD$12:$AD$238,Input_Day1!$AG221)),Input_Day1!$AD$12:'Input_Day1'!$AD$238,0)))</f>
        <v/>
      </c>
      <c r="D212" s="1" t="str">
        <f>IF($A212="","",INDEX(Input_Day1!C$12:C$238,MATCH(IF(Input_Day1!$AG221="","",SMALL(Input_Day1!$AD$12:$AD$238,Input_Day1!$AG221)),Input_Day1!$AD$12:'Input_Day1'!$AD$238,0)))</f>
        <v/>
      </c>
      <c r="E212" s="4" t="str">
        <f>IF($A212="","",INDEX(Input_Day1!D$12:D$238,MATCH(IF(Input_Day1!$AG221="","",SMALL(Input_Day1!$AD$12:$AD$238,Input_Day1!$AG221)),Input_Day1!$AD$12:'Input_Day1'!$AD$238,0)))</f>
        <v/>
      </c>
      <c r="F212" s="5" t="str">
        <f>IF(OR($A212="",Input_Day1!F221=""),"",INDEX(Input_Day1!F$12:F$238,MATCH(IF(Input_Day1!$AG221="","",SMALL(Input_Day1!$AD$12:$AD$238,Input_Day1!$AG221)),Input_Day1!$AD$12:'Input_Day1'!$AD$238,0)))</f>
        <v/>
      </c>
      <c r="G212" s="1" t="str">
        <f>IF($A212="","",INDEX(Input_Day1!G$12:G$238,MATCH(IF(Input_Day1!$AG221="","",SMALL(Input_Day1!$AD$12:$AD$238,Input_Day1!$AG221)),Input_Day1!$AD$12:'Input_Day1'!$AD$238,0)))</f>
        <v/>
      </c>
      <c r="H212" s="4" t="str">
        <f>IF($A212="","",INDEX(Input_Day1!H$12:H$238,MATCH(IF(Input_Day1!$AG221="","",SMALL(Input_Day1!$AD$12:$AD$238,Input_Day1!$AG221)),Input_Day1!$AD$12:'Input_Day1'!$AD$238,0)))</f>
        <v/>
      </c>
      <c r="I212" s="5" t="str">
        <f>IF(OR($A212="",Input_Day1!I221=""),"",INDEX(Input_Day1!I$12:I$238,MATCH(IF(Input_Day1!$AG221="","",SMALL(Input_Day1!$AD$12:$AD$238,Input_Day1!$AG221)),Input_Day1!$AD$12:'Input_Day1'!$AD$238,0)))</f>
        <v/>
      </c>
      <c r="J212" s="1" t="str">
        <f>IF($A212="","",INDEX(Input_Day1!J$12:J$238,MATCH(IF(Input_Day1!$AG221="","",SMALL(Input_Day1!$AD$12:$AD$238,Input_Day1!$AG221)),Input_Day1!$AD$12:'Input_Day1'!$AD$238,0)))</f>
        <v/>
      </c>
      <c r="K212" s="4" t="str">
        <f>IF($A212="","",INDEX(Input_Day1!K$12:K$238,MATCH(IF(Input_Day1!$AG221="","",SMALL(Input_Day1!$AD$12:$AD$238,Input_Day1!$AG221)),Input_Day1!$AD$12:'Input_Day1'!$AD$238,0)))</f>
        <v/>
      </c>
      <c r="L212" s="5" t="str">
        <f>IF(OR($A212="",Input_Day1!L221=""),"",INDEX(Input_Day1!L$12:L$238,MATCH(IF(Input_Day1!$AG221="","",SMALL(Input_Day1!$AD$12:$AD$238,Input_Day1!$AG221)),Input_Day1!$AD$12:'Input_Day1'!$AD$238,0)))</f>
        <v/>
      </c>
      <c r="M212" s="1" t="str">
        <f>IF($A212="","",INDEX(Input_Day1!M$12:M$238,MATCH(IF(Input_Day1!$AG221="","",SMALL(Input_Day1!$AD$12:$AD$238,Input_Day1!$AG221)),Input_Day1!$AD$12:'Input_Day1'!$AD$238,0)))</f>
        <v/>
      </c>
      <c r="N212" s="4" t="str">
        <f>IF($A212="","",INDEX(Input_Day1!N$12:N$238,MATCH(IF(Input_Day1!$AG221="","",SMALL(Input_Day1!$AD$12:$AD$238,Input_Day1!$AG221)),Input_Day1!$AD$12:'Input_Day1'!$AD$238,0)))</f>
        <v/>
      </c>
      <c r="O212" s="5" t="str">
        <f>IF(OR($A212="",Input_Day1!O221=""),"",INDEX(Input_Day1!O$12:O$238,MATCH(IF(Input_Day1!$AG221="","",SMALL(Input_Day1!$AD$12:$AD$238,Input_Day1!$AG221)),Input_Day1!$AD$12:'Input_Day1'!$AD$238,0)))</f>
        <v/>
      </c>
      <c r="P212" s="1" t="str">
        <f>IF($A212="","",INDEX(Input_Day1!P$12:P$238,MATCH(IF(Input_Day1!$AG221="","",SMALL(Input_Day1!$AD$12:$AD$238,Input_Day1!$AG221)),Input_Day1!$AD$12:'Input_Day1'!$AD$238,0)))</f>
        <v/>
      </c>
      <c r="Q212" s="4" t="str">
        <f>IF($A212="","",INDEX(Input_Day1!Q$12:Q$238,MATCH(IF(Input_Day1!$AG221="","",SMALL(Input_Day1!$AD$12:$AD$238,Input_Day1!$AG221)),Input_Day1!$AD$12:'Input_Day1'!$AD$238,0)))</f>
        <v/>
      </c>
      <c r="R212" s="5" t="str">
        <f>IF(OR($A212="",Input_Day1!R221=""),"",INDEX(Input_Day1!R$12:R$238,MATCH(IF(Input_Day1!$AG221="","",SMALL(Input_Day1!$AD$12:$AD$238,Input_Day1!$AG221)),Input_Day1!$AD$12:'Input_Day1'!$AD$238,0)))</f>
        <v/>
      </c>
      <c r="S212" s="1" t="str">
        <f>IF($A212="","",INDEX(Input_Day1!S$12:S$238,MATCH(IF(Input_Day1!$AG221="","",SMALL(Input_Day1!$AD$12:$AD$238,Input_Day1!$AG221)),Input_Day1!$AD$12:'Input_Day1'!$AD$238,0)))</f>
        <v/>
      </c>
      <c r="T212" s="4" t="str">
        <f>IF($A212="","",INDEX(Input_Day1!T$12:T$238,MATCH(IF(Input_Day1!$AG221="","",SMALL(Input_Day1!$AD$12:$AD$238,Input_Day1!$AG221)),Input_Day1!$AD$12:'Input_Day1'!$AD$238,0)))</f>
        <v/>
      </c>
      <c r="U212" s="5" t="str">
        <f>IF(OR($A212="",Input_Day1!U221=""),"",INDEX(Input_Day1!U$12:U$238,MATCH(IF(Input_Day1!$AG221="","",SMALL(Input_Day1!$AD$12:$AD$238,Input_Day1!$AG221)),Input_Day1!$AD$12:'Input_Day1'!$AD$238,0)))</f>
        <v/>
      </c>
      <c r="V212" s="1" t="str">
        <f>IF($A212="","",INDEX(Input_Day1!V$12:V$238,MATCH(IF(Input_Day1!$AG221="","",SMALL(Input_Day1!$AD$12:$AD$238,Input_Day1!$AG221)),Input_Day1!$AD$12:'Input_Day1'!$AD$238,0)))</f>
        <v/>
      </c>
      <c r="W212" s="4" t="str">
        <f>IF($A212="","",INDEX(Input_Day1!W$12:W$238,MATCH(IF(Input_Day1!$AG221="","",SMALL(Input_Day1!$AD$12:$AD$238,Input_Day1!$AG221)),Input_Day1!$AD$12:'Input_Day1'!$AD$238,0)))</f>
        <v/>
      </c>
      <c r="X212" s="5" t="str">
        <f>IF(OR($A212="",Input_Day1!X221=""),"",INDEX(Input_Day1!X$12:X$238,MATCH(IF(Input_Day1!$AG221="","",SMALL(Input_Day1!$AD$12:$AD$238,Input_Day1!$AG221)),Input_Day1!$AD$12:'Input_Day1'!$AD$238,0)))</f>
        <v/>
      </c>
      <c r="Y212" s="1" t="str">
        <f>IF($A212="","",INDEX(Input_Day1!Y$12:Y$238,MATCH(IF(Input_Day1!$AG221="","",SMALL(Input_Day1!$AD$12:$AD$238,Input_Day1!$AG221)),Input_Day1!$AD$12:'Input_Day1'!$AD$238,0)))</f>
        <v/>
      </c>
      <c r="Z212" s="1" t="str">
        <f>IF($A212="","",INDEX(Input_Day1!Z$12:Z$238,MATCH(IF(Input_Day1!$AG221="","",SMALL(Input_Day1!$AD$12:$AD$238,Input_Day1!$AG221)),Input_Day1!$AD$12:'Input_Day1'!$AD$238,0)))</f>
        <v/>
      </c>
    </row>
    <row r="213" spans="1:26" x14ac:dyDescent="0.35">
      <c r="A213" s="1" t="str">
        <f>INDEX(Input_Day1!AC$12:AC$238,MATCH(IF(Input_Day1!$AG222="","",SMALL(Input_Day1!$AD$12:$AD$238,Input_Day1!$AG222)),Input_Day1!$AD$12:'Input_Day1'!$AD$238,0))</f>
        <v/>
      </c>
      <c r="B213" s="1" t="str">
        <f>IF($A213="","",INDEX(Input_Day1!A$12:A$238,MATCH(IF(Input_Day1!$AG222="","",SMALL(Input_Day1!$AD$12:$AD$238,Input_Day1!$AG222)),Input_Day1!$AD$12:'Input_Day1'!$AD$238,0)))</f>
        <v/>
      </c>
      <c r="C213" s="1" t="str">
        <f>IF($A213="","",INDEX(Input_Day1!B$12:B$238,MATCH(IF(Input_Day1!$AG222="","",SMALL(Input_Day1!$AD$12:$AD$238,Input_Day1!$AG222)),Input_Day1!$AD$12:'Input_Day1'!$AD$238,0)))</f>
        <v/>
      </c>
      <c r="D213" s="1" t="str">
        <f>IF($A213="","",INDEX(Input_Day1!C$12:C$238,MATCH(IF(Input_Day1!$AG222="","",SMALL(Input_Day1!$AD$12:$AD$238,Input_Day1!$AG222)),Input_Day1!$AD$12:'Input_Day1'!$AD$238,0)))</f>
        <v/>
      </c>
      <c r="E213" s="4" t="str">
        <f>IF($A213="","",INDEX(Input_Day1!D$12:D$238,MATCH(IF(Input_Day1!$AG222="","",SMALL(Input_Day1!$AD$12:$AD$238,Input_Day1!$AG222)),Input_Day1!$AD$12:'Input_Day1'!$AD$238,0)))</f>
        <v/>
      </c>
      <c r="F213" s="5" t="str">
        <f>IF(OR($A213="",Input_Day1!F222=""),"",INDEX(Input_Day1!F$12:F$238,MATCH(IF(Input_Day1!$AG222="","",SMALL(Input_Day1!$AD$12:$AD$238,Input_Day1!$AG222)),Input_Day1!$AD$12:'Input_Day1'!$AD$238,0)))</f>
        <v/>
      </c>
      <c r="G213" s="1" t="str">
        <f>IF($A213="","",INDEX(Input_Day1!G$12:G$238,MATCH(IF(Input_Day1!$AG222="","",SMALL(Input_Day1!$AD$12:$AD$238,Input_Day1!$AG222)),Input_Day1!$AD$12:'Input_Day1'!$AD$238,0)))</f>
        <v/>
      </c>
      <c r="H213" s="4" t="str">
        <f>IF($A213="","",INDEX(Input_Day1!H$12:H$238,MATCH(IF(Input_Day1!$AG222="","",SMALL(Input_Day1!$AD$12:$AD$238,Input_Day1!$AG222)),Input_Day1!$AD$12:'Input_Day1'!$AD$238,0)))</f>
        <v/>
      </c>
      <c r="I213" s="5" t="str">
        <f>IF(OR($A213="",Input_Day1!I222=""),"",INDEX(Input_Day1!I$12:I$238,MATCH(IF(Input_Day1!$AG222="","",SMALL(Input_Day1!$AD$12:$AD$238,Input_Day1!$AG222)),Input_Day1!$AD$12:'Input_Day1'!$AD$238,0)))</f>
        <v/>
      </c>
      <c r="J213" s="1" t="str">
        <f>IF($A213="","",INDEX(Input_Day1!J$12:J$238,MATCH(IF(Input_Day1!$AG222="","",SMALL(Input_Day1!$AD$12:$AD$238,Input_Day1!$AG222)),Input_Day1!$AD$12:'Input_Day1'!$AD$238,0)))</f>
        <v/>
      </c>
      <c r="K213" s="4" t="str">
        <f>IF($A213="","",INDEX(Input_Day1!K$12:K$238,MATCH(IF(Input_Day1!$AG222="","",SMALL(Input_Day1!$AD$12:$AD$238,Input_Day1!$AG222)),Input_Day1!$AD$12:'Input_Day1'!$AD$238,0)))</f>
        <v/>
      </c>
      <c r="L213" s="5" t="str">
        <f>IF(OR($A213="",Input_Day1!L222=""),"",INDEX(Input_Day1!L$12:L$238,MATCH(IF(Input_Day1!$AG222="","",SMALL(Input_Day1!$AD$12:$AD$238,Input_Day1!$AG222)),Input_Day1!$AD$12:'Input_Day1'!$AD$238,0)))</f>
        <v/>
      </c>
      <c r="M213" s="1" t="str">
        <f>IF($A213="","",INDEX(Input_Day1!M$12:M$238,MATCH(IF(Input_Day1!$AG222="","",SMALL(Input_Day1!$AD$12:$AD$238,Input_Day1!$AG222)),Input_Day1!$AD$12:'Input_Day1'!$AD$238,0)))</f>
        <v/>
      </c>
      <c r="N213" s="4" t="str">
        <f>IF($A213="","",INDEX(Input_Day1!N$12:N$238,MATCH(IF(Input_Day1!$AG222="","",SMALL(Input_Day1!$AD$12:$AD$238,Input_Day1!$AG222)),Input_Day1!$AD$12:'Input_Day1'!$AD$238,0)))</f>
        <v/>
      </c>
      <c r="O213" s="5" t="str">
        <f>IF(OR($A213="",Input_Day1!O222=""),"",INDEX(Input_Day1!O$12:O$238,MATCH(IF(Input_Day1!$AG222="","",SMALL(Input_Day1!$AD$12:$AD$238,Input_Day1!$AG222)),Input_Day1!$AD$12:'Input_Day1'!$AD$238,0)))</f>
        <v/>
      </c>
      <c r="P213" s="1" t="str">
        <f>IF($A213="","",INDEX(Input_Day1!P$12:P$238,MATCH(IF(Input_Day1!$AG222="","",SMALL(Input_Day1!$AD$12:$AD$238,Input_Day1!$AG222)),Input_Day1!$AD$12:'Input_Day1'!$AD$238,0)))</f>
        <v/>
      </c>
      <c r="Q213" s="4" t="str">
        <f>IF($A213="","",INDEX(Input_Day1!Q$12:Q$238,MATCH(IF(Input_Day1!$AG222="","",SMALL(Input_Day1!$AD$12:$AD$238,Input_Day1!$AG222)),Input_Day1!$AD$12:'Input_Day1'!$AD$238,0)))</f>
        <v/>
      </c>
      <c r="R213" s="5" t="str">
        <f>IF(OR($A213="",Input_Day1!R222=""),"",INDEX(Input_Day1!R$12:R$238,MATCH(IF(Input_Day1!$AG222="","",SMALL(Input_Day1!$AD$12:$AD$238,Input_Day1!$AG222)),Input_Day1!$AD$12:'Input_Day1'!$AD$238,0)))</f>
        <v/>
      </c>
      <c r="S213" s="1" t="str">
        <f>IF($A213="","",INDEX(Input_Day1!S$12:S$238,MATCH(IF(Input_Day1!$AG222="","",SMALL(Input_Day1!$AD$12:$AD$238,Input_Day1!$AG222)),Input_Day1!$AD$12:'Input_Day1'!$AD$238,0)))</f>
        <v/>
      </c>
      <c r="T213" s="4" t="str">
        <f>IF($A213="","",INDEX(Input_Day1!T$12:T$238,MATCH(IF(Input_Day1!$AG222="","",SMALL(Input_Day1!$AD$12:$AD$238,Input_Day1!$AG222)),Input_Day1!$AD$12:'Input_Day1'!$AD$238,0)))</f>
        <v/>
      </c>
      <c r="U213" s="5" t="str">
        <f>IF(OR($A213="",Input_Day1!U222=""),"",INDEX(Input_Day1!U$12:U$238,MATCH(IF(Input_Day1!$AG222="","",SMALL(Input_Day1!$AD$12:$AD$238,Input_Day1!$AG222)),Input_Day1!$AD$12:'Input_Day1'!$AD$238,0)))</f>
        <v/>
      </c>
      <c r="V213" s="1" t="str">
        <f>IF($A213="","",INDEX(Input_Day1!V$12:V$238,MATCH(IF(Input_Day1!$AG222="","",SMALL(Input_Day1!$AD$12:$AD$238,Input_Day1!$AG222)),Input_Day1!$AD$12:'Input_Day1'!$AD$238,0)))</f>
        <v/>
      </c>
      <c r="W213" s="4" t="str">
        <f>IF($A213="","",INDEX(Input_Day1!W$12:W$238,MATCH(IF(Input_Day1!$AG222="","",SMALL(Input_Day1!$AD$12:$AD$238,Input_Day1!$AG222)),Input_Day1!$AD$12:'Input_Day1'!$AD$238,0)))</f>
        <v/>
      </c>
      <c r="X213" s="5" t="str">
        <f>IF(OR($A213="",Input_Day1!X222=""),"",INDEX(Input_Day1!X$12:X$238,MATCH(IF(Input_Day1!$AG222="","",SMALL(Input_Day1!$AD$12:$AD$238,Input_Day1!$AG222)),Input_Day1!$AD$12:'Input_Day1'!$AD$238,0)))</f>
        <v/>
      </c>
      <c r="Y213" s="1" t="str">
        <f>IF($A213="","",INDEX(Input_Day1!Y$12:Y$238,MATCH(IF(Input_Day1!$AG222="","",SMALL(Input_Day1!$AD$12:$AD$238,Input_Day1!$AG222)),Input_Day1!$AD$12:'Input_Day1'!$AD$238,0)))</f>
        <v/>
      </c>
      <c r="Z213" s="1" t="str">
        <f>IF($A213="","",INDEX(Input_Day1!Z$12:Z$238,MATCH(IF(Input_Day1!$AG222="","",SMALL(Input_Day1!$AD$12:$AD$238,Input_Day1!$AG222)),Input_Day1!$AD$12:'Input_Day1'!$AD$238,0)))</f>
        <v/>
      </c>
    </row>
    <row r="214" spans="1:26" x14ac:dyDescent="0.35">
      <c r="A214" s="1" t="str">
        <f>INDEX(Input_Day1!AC$12:AC$238,MATCH(IF(Input_Day1!$AG223="","",SMALL(Input_Day1!$AD$12:$AD$238,Input_Day1!$AG223)),Input_Day1!$AD$12:'Input_Day1'!$AD$238,0))</f>
        <v/>
      </c>
      <c r="B214" s="1" t="str">
        <f>IF($A214="","",INDEX(Input_Day1!A$12:A$238,MATCH(IF(Input_Day1!$AG223="","",SMALL(Input_Day1!$AD$12:$AD$238,Input_Day1!$AG223)),Input_Day1!$AD$12:'Input_Day1'!$AD$238,0)))</f>
        <v/>
      </c>
      <c r="C214" s="1" t="str">
        <f>IF($A214="","",INDEX(Input_Day1!B$12:B$238,MATCH(IF(Input_Day1!$AG223="","",SMALL(Input_Day1!$AD$12:$AD$238,Input_Day1!$AG223)),Input_Day1!$AD$12:'Input_Day1'!$AD$238,0)))</f>
        <v/>
      </c>
      <c r="D214" s="1" t="str">
        <f>IF($A214="","",INDEX(Input_Day1!C$12:C$238,MATCH(IF(Input_Day1!$AG223="","",SMALL(Input_Day1!$AD$12:$AD$238,Input_Day1!$AG223)),Input_Day1!$AD$12:'Input_Day1'!$AD$238,0)))</f>
        <v/>
      </c>
      <c r="E214" s="4" t="str">
        <f>IF($A214="","",INDEX(Input_Day1!D$12:D$238,MATCH(IF(Input_Day1!$AG223="","",SMALL(Input_Day1!$AD$12:$AD$238,Input_Day1!$AG223)),Input_Day1!$AD$12:'Input_Day1'!$AD$238,0)))</f>
        <v/>
      </c>
      <c r="F214" s="5" t="str">
        <f>IF(OR($A214="",Input_Day1!F223=""),"",INDEX(Input_Day1!F$12:F$238,MATCH(IF(Input_Day1!$AG223="","",SMALL(Input_Day1!$AD$12:$AD$238,Input_Day1!$AG223)),Input_Day1!$AD$12:'Input_Day1'!$AD$238,0)))</f>
        <v/>
      </c>
      <c r="G214" s="1" t="str">
        <f>IF($A214="","",INDEX(Input_Day1!G$12:G$238,MATCH(IF(Input_Day1!$AG223="","",SMALL(Input_Day1!$AD$12:$AD$238,Input_Day1!$AG223)),Input_Day1!$AD$12:'Input_Day1'!$AD$238,0)))</f>
        <v/>
      </c>
      <c r="H214" s="4" t="str">
        <f>IF($A214="","",INDEX(Input_Day1!H$12:H$238,MATCH(IF(Input_Day1!$AG223="","",SMALL(Input_Day1!$AD$12:$AD$238,Input_Day1!$AG223)),Input_Day1!$AD$12:'Input_Day1'!$AD$238,0)))</f>
        <v/>
      </c>
      <c r="I214" s="5" t="str">
        <f>IF(OR($A214="",Input_Day1!I223=""),"",INDEX(Input_Day1!I$12:I$238,MATCH(IF(Input_Day1!$AG223="","",SMALL(Input_Day1!$AD$12:$AD$238,Input_Day1!$AG223)),Input_Day1!$AD$12:'Input_Day1'!$AD$238,0)))</f>
        <v/>
      </c>
      <c r="J214" s="1" t="str">
        <f>IF($A214="","",INDEX(Input_Day1!J$12:J$238,MATCH(IF(Input_Day1!$AG223="","",SMALL(Input_Day1!$AD$12:$AD$238,Input_Day1!$AG223)),Input_Day1!$AD$12:'Input_Day1'!$AD$238,0)))</f>
        <v/>
      </c>
      <c r="K214" s="4" t="str">
        <f>IF($A214="","",INDEX(Input_Day1!K$12:K$238,MATCH(IF(Input_Day1!$AG223="","",SMALL(Input_Day1!$AD$12:$AD$238,Input_Day1!$AG223)),Input_Day1!$AD$12:'Input_Day1'!$AD$238,0)))</f>
        <v/>
      </c>
      <c r="L214" s="5" t="str">
        <f>IF(OR($A214="",Input_Day1!L223=""),"",INDEX(Input_Day1!L$12:L$238,MATCH(IF(Input_Day1!$AG223="","",SMALL(Input_Day1!$AD$12:$AD$238,Input_Day1!$AG223)),Input_Day1!$AD$12:'Input_Day1'!$AD$238,0)))</f>
        <v/>
      </c>
      <c r="M214" s="1" t="str">
        <f>IF($A214="","",INDEX(Input_Day1!M$12:M$238,MATCH(IF(Input_Day1!$AG223="","",SMALL(Input_Day1!$AD$12:$AD$238,Input_Day1!$AG223)),Input_Day1!$AD$12:'Input_Day1'!$AD$238,0)))</f>
        <v/>
      </c>
      <c r="N214" s="4" t="str">
        <f>IF($A214="","",INDEX(Input_Day1!N$12:N$238,MATCH(IF(Input_Day1!$AG223="","",SMALL(Input_Day1!$AD$12:$AD$238,Input_Day1!$AG223)),Input_Day1!$AD$12:'Input_Day1'!$AD$238,0)))</f>
        <v/>
      </c>
      <c r="O214" s="5" t="str">
        <f>IF(OR($A214="",Input_Day1!O223=""),"",INDEX(Input_Day1!O$12:O$238,MATCH(IF(Input_Day1!$AG223="","",SMALL(Input_Day1!$AD$12:$AD$238,Input_Day1!$AG223)),Input_Day1!$AD$12:'Input_Day1'!$AD$238,0)))</f>
        <v/>
      </c>
      <c r="P214" s="1" t="str">
        <f>IF($A214="","",INDEX(Input_Day1!P$12:P$238,MATCH(IF(Input_Day1!$AG223="","",SMALL(Input_Day1!$AD$12:$AD$238,Input_Day1!$AG223)),Input_Day1!$AD$12:'Input_Day1'!$AD$238,0)))</f>
        <v/>
      </c>
      <c r="Q214" s="4" t="str">
        <f>IF($A214="","",INDEX(Input_Day1!Q$12:Q$238,MATCH(IF(Input_Day1!$AG223="","",SMALL(Input_Day1!$AD$12:$AD$238,Input_Day1!$AG223)),Input_Day1!$AD$12:'Input_Day1'!$AD$238,0)))</f>
        <v/>
      </c>
      <c r="R214" s="5" t="str">
        <f>IF(OR($A214="",Input_Day1!R223=""),"",INDEX(Input_Day1!R$12:R$238,MATCH(IF(Input_Day1!$AG223="","",SMALL(Input_Day1!$AD$12:$AD$238,Input_Day1!$AG223)),Input_Day1!$AD$12:'Input_Day1'!$AD$238,0)))</f>
        <v/>
      </c>
      <c r="S214" s="1" t="str">
        <f>IF($A214="","",INDEX(Input_Day1!S$12:S$238,MATCH(IF(Input_Day1!$AG223="","",SMALL(Input_Day1!$AD$12:$AD$238,Input_Day1!$AG223)),Input_Day1!$AD$12:'Input_Day1'!$AD$238,0)))</f>
        <v/>
      </c>
      <c r="T214" s="4" t="str">
        <f>IF($A214="","",INDEX(Input_Day1!T$12:T$238,MATCH(IF(Input_Day1!$AG223="","",SMALL(Input_Day1!$AD$12:$AD$238,Input_Day1!$AG223)),Input_Day1!$AD$12:'Input_Day1'!$AD$238,0)))</f>
        <v/>
      </c>
      <c r="U214" s="5" t="str">
        <f>IF(OR($A214="",Input_Day1!U223=""),"",INDEX(Input_Day1!U$12:U$238,MATCH(IF(Input_Day1!$AG223="","",SMALL(Input_Day1!$AD$12:$AD$238,Input_Day1!$AG223)),Input_Day1!$AD$12:'Input_Day1'!$AD$238,0)))</f>
        <v/>
      </c>
      <c r="V214" s="1" t="str">
        <f>IF($A214="","",INDEX(Input_Day1!V$12:V$238,MATCH(IF(Input_Day1!$AG223="","",SMALL(Input_Day1!$AD$12:$AD$238,Input_Day1!$AG223)),Input_Day1!$AD$12:'Input_Day1'!$AD$238,0)))</f>
        <v/>
      </c>
      <c r="W214" s="4" t="str">
        <f>IF($A214="","",INDEX(Input_Day1!W$12:W$238,MATCH(IF(Input_Day1!$AG223="","",SMALL(Input_Day1!$AD$12:$AD$238,Input_Day1!$AG223)),Input_Day1!$AD$12:'Input_Day1'!$AD$238,0)))</f>
        <v/>
      </c>
      <c r="X214" s="5" t="str">
        <f>IF(OR($A214="",Input_Day1!X223=""),"",INDEX(Input_Day1!X$12:X$238,MATCH(IF(Input_Day1!$AG223="","",SMALL(Input_Day1!$AD$12:$AD$238,Input_Day1!$AG223)),Input_Day1!$AD$12:'Input_Day1'!$AD$238,0)))</f>
        <v/>
      </c>
      <c r="Y214" s="1" t="str">
        <f>IF($A214="","",INDEX(Input_Day1!Y$12:Y$238,MATCH(IF(Input_Day1!$AG223="","",SMALL(Input_Day1!$AD$12:$AD$238,Input_Day1!$AG223)),Input_Day1!$AD$12:'Input_Day1'!$AD$238,0)))</f>
        <v/>
      </c>
      <c r="Z214" s="1" t="str">
        <f>IF($A214="","",INDEX(Input_Day1!Z$12:Z$238,MATCH(IF(Input_Day1!$AG223="","",SMALL(Input_Day1!$AD$12:$AD$238,Input_Day1!$AG223)),Input_Day1!$AD$12:'Input_Day1'!$AD$238,0)))</f>
        <v/>
      </c>
    </row>
    <row r="215" spans="1:26" x14ac:dyDescent="0.35">
      <c r="A215" s="1" t="str">
        <f>INDEX(Input_Day1!AC$12:AC$238,MATCH(IF(Input_Day1!$AG224="","",SMALL(Input_Day1!$AD$12:$AD$238,Input_Day1!$AG224)),Input_Day1!$AD$12:'Input_Day1'!$AD$238,0))</f>
        <v/>
      </c>
      <c r="B215" s="1" t="str">
        <f>IF($A215="","",INDEX(Input_Day1!A$12:A$238,MATCH(IF(Input_Day1!$AG224="","",SMALL(Input_Day1!$AD$12:$AD$238,Input_Day1!$AG224)),Input_Day1!$AD$12:'Input_Day1'!$AD$238,0)))</f>
        <v/>
      </c>
      <c r="C215" s="1" t="str">
        <f>IF($A215="","",INDEX(Input_Day1!B$12:B$238,MATCH(IF(Input_Day1!$AG224="","",SMALL(Input_Day1!$AD$12:$AD$238,Input_Day1!$AG224)),Input_Day1!$AD$12:'Input_Day1'!$AD$238,0)))</f>
        <v/>
      </c>
      <c r="D215" s="1" t="str">
        <f>IF($A215="","",INDEX(Input_Day1!C$12:C$238,MATCH(IF(Input_Day1!$AG224="","",SMALL(Input_Day1!$AD$12:$AD$238,Input_Day1!$AG224)),Input_Day1!$AD$12:'Input_Day1'!$AD$238,0)))</f>
        <v/>
      </c>
      <c r="E215" s="4" t="str">
        <f>IF($A215="","",INDEX(Input_Day1!D$12:D$238,MATCH(IF(Input_Day1!$AG224="","",SMALL(Input_Day1!$AD$12:$AD$238,Input_Day1!$AG224)),Input_Day1!$AD$12:'Input_Day1'!$AD$238,0)))</f>
        <v/>
      </c>
      <c r="F215" s="5" t="str">
        <f>IF(OR($A215="",Input_Day1!F224=""),"",INDEX(Input_Day1!F$12:F$238,MATCH(IF(Input_Day1!$AG224="","",SMALL(Input_Day1!$AD$12:$AD$238,Input_Day1!$AG224)),Input_Day1!$AD$12:'Input_Day1'!$AD$238,0)))</f>
        <v/>
      </c>
      <c r="G215" s="1" t="str">
        <f>IF($A215="","",INDEX(Input_Day1!G$12:G$238,MATCH(IF(Input_Day1!$AG224="","",SMALL(Input_Day1!$AD$12:$AD$238,Input_Day1!$AG224)),Input_Day1!$AD$12:'Input_Day1'!$AD$238,0)))</f>
        <v/>
      </c>
      <c r="H215" s="4" t="str">
        <f>IF($A215="","",INDEX(Input_Day1!H$12:H$238,MATCH(IF(Input_Day1!$AG224="","",SMALL(Input_Day1!$AD$12:$AD$238,Input_Day1!$AG224)),Input_Day1!$AD$12:'Input_Day1'!$AD$238,0)))</f>
        <v/>
      </c>
      <c r="I215" s="5" t="str">
        <f>IF(OR($A215="",Input_Day1!I224=""),"",INDEX(Input_Day1!I$12:I$238,MATCH(IF(Input_Day1!$AG224="","",SMALL(Input_Day1!$AD$12:$AD$238,Input_Day1!$AG224)),Input_Day1!$AD$12:'Input_Day1'!$AD$238,0)))</f>
        <v/>
      </c>
      <c r="J215" s="1" t="str">
        <f>IF($A215="","",INDEX(Input_Day1!J$12:J$238,MATCH(IF(Input_Day1!$AG224="","",SMALL(Input_Day1!$AD$12:$AD$238,Input_Day1!$AG224)),Input_Day1!$AD$12:'Input_Day1'!$AD$238,0)))</f>
        <v/>
      </c>
      <c r="K215" s="4" t="str">
        <f>IF($A215="","",INDEX(Input_Day1!K$12:K$238,MATCH(IF(Input_Day1!$AG224="","",SMALL(Input_Day1!$AD$12:$AD$238,Input_Day1!$AG224)),Input_Day1!$AD$12:'Input_Day1'!$AD$238,0)))</f>
        <v/>
      </c>
      <c r="L215" s="5" t="str">
        <f>IF(OR($A215="",Input_Day1!L224=""),"",INDEX(Input_Day1!L$12:L$238,MATCH(IF(Input_Day1!$AG224="","",SMALL(Input_Day1!$AD$12:$AD$238,Input_Day1!$AG224)),Input_Day1!$AD$12:'Input_Day1'!$AD$238,0)))</f>
        <v/>
      </c>
      <c r="M215" s="1" t="str">
        <f>IF($A215="","",INDEX(Input_Day1!M$12:M$238,MATCH(IF(Input_Day1!$AG224="","",SMALL(Input_Day1!$AD$12:$AD$238,Input_Day1!$AG224)),Input_Day1!$AD$12:'Input_Day1'!$AD$238,0)))</f>
        <v/>
      </c>
      <c r="N215" s="4" t="str">
        <f>IF($A215="","",INDEX(Input_Day1!N$12:N$238,MATCH(IF(Input_Day1!$AG224="","",SMALL(Input_Day1!$AD$12:$AD$238,Input_Day1!$AG224)),Input_Day1!$AD$12:'Input_Day1'!$AD$238,0)))</f>
        <v/>
      </c>
      <c r="O215" s="5" t="str">
        <f>IF(OR($A215="",Input_Day1!O224=""),"",INDEX(Input_Day1!O$12:O$238,MATCH(IF(Input_Day1!$AG224="","",SMALL(Input_Day1!$AD$12:$AD$238,Input_Day1!$AG224)),Input_Day1!$AD$12:'Input_Day1'!$AD$238,0)))</f>
        <v/>
      </c>
      <c r="P215" s="1" t="str">
        <f>IF($A215="","",INDEX(Input_Day1!P$12:P$238,MATCH(IF(Input_Day1!$AG224="","",SMALL(Input_Day1!$AD$12:$AD$238,Input_Day1!$AG224)),Input_Day1!$AD$12:'Input_Day1'!$AD$238,0)))</f>
        <v/>
      </c>
      <c r="Q215" s="4" t="str">
        <f>IF($A215="","",INDEX(Input_Day1!Q$12:Q$238,MATCH(IF(Input_Day1!$AG224="","",SMALL(Input_Day1!$AD$12:$AD$238,Input_Day1!$AG224)),Input_Day1!$AD$12:'Input_Day1'!$AD$238,0)))</f>
        <v/>
      </c>
      <c r="R215" s="5" t="str">
        <f>IF(OR($A215="",Input_Day1!R224=""),"",INDEX(Input_Day1!R$12:R$238,MATCH(IF(Input_Day1!$AG224="","",SMALL(Input_Day1!$AD$12:$AD$238,Input_Day1!$AG224)),Input_Day1!$AD$12:'Input_Day1'!$AD$238,0)))</f>
        <v/>
      </c>
      <c r="S215" s="1" t="str">
        <f>IF($A215="","",INDEX(Input_Day1!S$12:S$238,MATCH(IF(Input_Day1!$AG224="","",SMALL(Input_Day1!$AD$12:$AD$238,Input_Day1!$AG224)),Input_Day1!$AD$12:'Input_Day1'!$AD$238,0)))</f>
        <v/>
      </c>
      <c r="T215" s="4" t="str">
        <f>IF($A215="","",INDEX(Input_Day1!T$12:T$238,MATCH(IF(Input_Day1!$AG224="","",SMALL(Input_Day1!$AD$12:$AD$238,Input_Day1!$AG224)),Input_Day1!$AD$12:'Input_Day1'!$AD$238,0)))</f>
        <v/>
      </c>
      <c r="U215" s="5" t="str">
        <f>IF(OR($A215="",Input_Day1!U224=""),"",INDEX(Input_Day1!U$12:U$238,MATCH(IF(Input_Day1!$AG224="","",SMALL(Input_Day1!$AD$12:$AD$238,Input_Day1!$AG224)),Input_Day1!$AD$12:'Input_Day1'!$AD$238,0)))</f>
        <v/>
      </c>
      <c r="V215" s="1" t="str">
        <f>IF($A215="","",INDEX(Input_Day1!V$12:V$238,MATCH(IF(Input_Day1!$AG224="","",SMALL(Input_Day1!$AD$12:$AD$238,Input_Day1!$AG224)),Input_Day1!$AD$12:'Input_Day1'!$AD$238,0)))</f>
        <v/>
      </c>
      <c r="W215" s="4" t="str">
        <f>IF($A215="","",INDEX(Input_Day1!W$12:W$238,MATCH(IF(Input_Day1!$AG224="","",SMALL(Input_Day1!$AD$12:$AD$238,Input_Day1!$AG224)),Input_Day1!$AD$12:'Input_Day1'!$AD$238,0)))</f>
        <v/>
      </c>
      <c r="X215" s="5" t="str">
        <f>IF(OR($A215="",Input_Day1!X224=""),"",INDEX(Input_Day1!X$12:X$238,MATCH(IF(Input_Day1!$AG224="","",SMALL(Input_Day1!$AD$12:$AD$238,Input_Day1!$AG224)),Input_Day1!$AD$12:'Input_Day1'!$AD$238,0)))</f>
        <v/>
      </c>
      <c r="Y215" s="1" t="str">
        <f>IF($A215="","",INDEX(Input_Day1!Y$12:Y$238,MATCH(IF(Input_Day1!$AG224="","",SMALL(Input_Day1!$AD$12:$AD$238,Input_Day1!$AG224)),Input_Day1!$AD$12:'Input_Day1'!$AD$238,0)))</f>
        <v/>
      </c>
      <c r="Z215" s="1" t="str">
        <f>IF($A215="","",INDEX(Input_Day1!Z$12:Z$238,MATCH(IF(Input_Day1!$AG224="","",SMALL(Input_Day1!$AD$12:$AD$238,Input_Day1!$AG224)),Input_Day1!$AD$12:'Input_Day1'!$AD$238,0)))</f>
        <v/>
      </c>
    </row>
    <row r="216" spans="1:26" x14ac:dyDescent="0.35">
      <c r="A216" s="1" t="str">
        <f>INDEX(Input_Day1!AC$12:AC$238,MATCH(IF(Input_Day1!$AG225="","",SMALL(Input_Day1!$AD$12:$AD$238,Input_Day1!$AG225)),Input_Day1!$AD$12:'Input_Day1'!$AD$238,0))</f>
        <v/>
      </c>
      <c r="B216" s="1" t="str">
        <f>IF($A216="","",INDEX(Input_Day1!A$12:A$238,MATCH(IF(Input_Day1!$AG225="","",SMALL(Input_Day1!$AD$12:$AD$238,Input_Day1!$AG225)),Input_Day1!$AD$12:'Input_Day1'!$AD$238,0)))</f>
        <v/>
      </c>
      <c r="C216" s="1" t="str">
        <f>IF($A216="","",INDEX(Input_Day1!B$12:B$238,MATCH(IF(Input_Day1!$AG225="","",SMALL(Input_Day1!$AD$12:$AD$238,Input_Day1!$AG225)),Input_Day1!$AD$12:'Input_Day1'!$AD$238,0)))</f>
        <v/>
      </c>
      <c r="D216" s="1" t="str">
        <f>IF($A216="","",INDEX(Input_Day1!C$12:C$238,MATCH(IF(Input_Day1!$AG225="","",SMALL(Input_Day1!$AD$12:$AD$238,Input_Day1!$AG225)),Input_Day1!$AD$12:'Input_Day1'!$AD$238,0)))</f>
        <v/>
      </c>
      <c r="E216" s="4" t="str">
        <f>IF($A216="","",INDEX(Input_Day1!D$12:D$238,MATCH(IF(Input_Day1!$AG225="","",SMALL(Input_Day1!$AD$12:$AD$238,Input_Day1!$AG225)),Input_Day1!$AD$12:'Input_Day1'!$AD$238,0)))</f>
        <v/>
      </c>
      <c r="F216" s="5" t="str">
        <f>IF(OR($A216="",Input_Day1!F225=""),"",INDEX(Input_Day1!F$12:F$238,MATCH(IF(Input_Day1!$AG225="","",SMALL(Input_Day1!$AD$12:$AD$238,Input_Day1!$AG225)),Input_Day1!$AD$12:'Input_Day1'!$AD$238,0)))</f>
        <v/>
      </c>
      <c r="G216" s="1" t="str">
        <f>IF($A216="","",INDEX(Input_Day1!G$12:G$238,MATCH(IF(Input_Day1!$AG225="","",SMALL(Input_Day1!$AD$12:$AD$238,Input_Day1!$AG225)),Input_Day1!$AD$12:'Input_Day1'!$AD$238,0)))</f>
        <v/>
      </c>
      <c r="H216" s="4" t="str">
        <f>IF($A216="","",INDEX(Input_Day1!H$12:H$238,MATCH(IF(Input_Day1!$AG225="","",SMALL(Input_Day1!$AD$12:$AD$238,Input_Day1!$AG225)),Input_Day1!$AD$12:'Input_Day1'!$AD$238,0)))</f>
        <v/>
      </c>
      <c r="I216" s="5" t="str">
        <f>IF(OR($A216="",Input_Day1!I225=""),"",INDEX(Input_Day1!I$12:I$238,MATCH(IF(Input_Day1!$AG225="","",SMALL(Input_Day1!$AD$12:$AD$238,Input_Day1!$AG225)),Input_Day1!$AD$12:'Input_Day1'!$AD$238,0)))</f>
        <v/>
      </c>
      <c r="J216" s="1" t="str">
        <f>IF($A216="","",INDEX(Input_Day1!J$12:J$238,MATCH(IF(Input_Day1!$AG225="","",SMALL(Input_Day1!$AD$12:$AD$238,Input_Day1!$AG225)),Input_Day1!$AD$12:'Input_Day1'!$AD$238,0)))</f>
        <v/>
      </c>
      <c r="K216" s="4" t="str">
        <f>IF($A216="","",INDEX(Input_Day1!K$12:K$238,MATCH(IF(Input_Day1!$AG225="","",SMALL(Input_Day1!$AD$12:$AD$238,Input_Day1!$AG225)),Input_Day1!$AD$12:'Input_Day1'!$AD$238,0)))</f>
        <v/>
      </c>
      <c r="L216" s="5" t="str">
        <f>IF(OR($A216="",Input_Day1!L225=""),"",INDEX(Input_Day1!L$12:L$238,MATCH(IF(Input_Day1!$AG225="","",SMALL(Input_Day1!$AD$12:$AD$238,Input_Day1!$AG225)),Input_Day1!$AD$12:'Input_Day1'!$AD$238,0)))</f>
        <v/>
      </c>
      <c r="M216" s="1" t="str">
        <f>IF($A216="","",INDEX(Input_Day1!M$12:M$238,MATCH(IF(Input_Day1!$AG225="","",SMALL(Input_Day1!$AD$12:$AD$238,Input_Day1!$AG225)),Input_Day1!$AD$12:'Input_Day1'!$AD$238,0)))</f>
        <v/>
      </c>
      <c r="N216" s="4" t="str">
        <f>IF($A216="","",INDEX(Input_Day1!N$12:N$238,MATCH(IF(Input_Day1!$AG225="","",SMALL(Input_Day1!$AD$12:$AD$238,Input_Day1!$AG225)),Input_Day1!$AD$12:'Input_Day1'!$AD$238,0)))</f>
        <v/>
      </c>
      <c r="O216" s="5" t="str">
        <f>IF(OR($A216="",Input_Day1!O225=""),"",INDEX(Input_Day1!O$12:O$238,MATCH(IF(Input_Day1!$AG225="","",SMALL(Input_Day1!$AD$12:$AD$238,Input_Day1!$AG225)),Input_Day1!$AD$12:'Input_Day1'!$AD$238,0)))</f>
        <v/>
      </c>
      <c r="P216" s="1" t="str">
        <f>IF($A216="","",INDEX(Input_Day1!P$12:P$238,MATCH(IF(Input_Day1!$AG225="","",SMALL(Input_Day1!$AD$12:$AD$238,Input_Day1!$AG225)),Input_Day1!$AD$12:'Input_Day1'!$AD$238,0)))</f>
        <v/>
      </c>
      <c r="Q216" s="4" t="str">
        <f>IF($A216="","",INDEX(Input_Day1!Q$12:Q$238,MATCH(IF(Input_Day1!$AG225="","",SMALL(Input_Day1!$AD$12:$AD$238,Input_Day1!$AG225)),Input_Day1!$AD$12:'Input_Day1'!$AD$238,0)))</f>
        <v/>
      </c>
      <c r="R216" s="5" t="str">
        <f>IF(OR($A216="",Input_Day1!R225=""),"",INDEX(Input_Day1!R$12:R$238,MATCH(IF(Input_Day1!$AG225="","",SMALL(Input_Day1!$AD$12:$AD$238,Input_Day1!$AG225)),Input_Day1!$AD$12:'Input_Day1'!$AD$238,0)))</f>
        <v/>
      </c>
      <c r="S216" s="1" t="str">
        <f>IF($A216="","",INDEX(Input_Day1!S$12:S$238,MATCH(IF(Input_Day1!$AG225="","",SMALL(Input_Day1!$AD$12:$AD$238,Input_Day1!$AG225)),Input_Day1!$AD$12:'Input_Day1'!$AD$238,0)))</f>
        <v/>
      </c>
      <c r="T216" s="4" t="str">
        <f>IF($A216="","",INDEX(Input_Day1!T$12:T$238,MATCH(IF(Input_Day1!$AG225="","",SMALL(Input_Day1!$AD$12:$AD$238,Input_Day1!$AG225)),Input_Day1!$AD$12:'Input_Day1'!$AD$238,0)))</f>
        <v/>
      </c>
      <c r="U216" s="5" t="str">
        <f>IF(OR($A216="",Input_Day1!U225=""),"",INDEX(Input_Day1!U$12:U$238,MATCH(IF(Input_Day1!$AG225="","",SMALL(Input_Day1!$AD$12:$AD$238,Input_Day1!$AG225)),Input_Day1!$AD$12:'Input_Day1'!$AD$238,0)))</f>
        <v/>
      </c>
      <c r="V216" s="1" t="str">
        <f>IF($A216="","",INDEX(Input_Day1!V$12:V$238,MATCH(IF(Input_Day1!$AG225="","",SMALL(Input_Day1!$AD$12:$AD$238,Input_Day1!$AG225)),Input_Day1!$AD$12:'Input_Day1'!$AD$238,0)))</f>
        <v/>
      </c>
      <c r="W216" s="4" t="str">
        <f>IF($A216="","",INDEX(Input_Day1!W$12:W$238,MATCH(IF(Input_Day1!$AG225="","",SMALL(Input_Day1!$AD$12:$AD$238,Input_Day1!$AG225)),Input_Day1!$AD$12:'Input_Day1'!$AD$238,0)))</f>
        <v/>
      </c>
      <c r="X216" s="5" t="str">
        <f>IF(OR($A216="",Input_Day1!X225=""),"",INDEX(Input_Day1!X$12:X$238,MATCH(IF(Input_Day1!$AG225="","",SMALL(Input_Day1!$AD$12:$AD$238,Input_Day1!$AG225)),Input_Day1!$AD$12:'Input_Day1'!$AD$238,0)))</f>
        <v/>
      </c>
      <c r="Y216" s="1" t="str">
        <f>IF($A216="","",INDEX(Input_Day1!Y$12:Y$238,MATCH(IF(Input_Day1!$AG225="","",SMALL(Input_Day1!$AD$12:$AD$238,Input_Day1!$AG225)),Input_Day1!$AD$12:'Input_Day1'!$AD$238,0)))</f>
        <v/>
      </c>
      <c r="Z216" s="1" t="str">
        <f>IF($A216="","",INDEX(Input_Day1!Z$12:Z$238,MATCH(IF(Input_Day1!$AG225="","",SMALL(Input_Day1!$AD$12:$AD$238,Input_Day1!$AG225)),Input_Day1!$AD$12:'Input_Day1'!$AD$238,0)))</f>
        <v/>
      </c>
    </row>
    <row r="217" spans="1:26" x14ac:dyDescent="0.35">
      <c r="A217" s="1" t="str">
        <f>INDEX(Input_Day1!AC$12:AC$238,MATCH(IF(Input_Day1!$AG226="","",SMALL(Input_Day1!$AD$12:$AD$238,Input_Day1!$AG226)),Input_Day1!$AD$12:'Input_Day1'!$AD$238,0))</f>
        <v/>
      </c>
      <c r="B217" s="1" t="str">
        <f>IF($A217="","",INDEX(Input_Day1!A$12:A$238,MATCH(IF(Input_Day1!$AG226="","",SMALL(Input_Day1!$AD$12:$AD$238,Input_Day1!$AG226)),Input_Day1!$AD$12:'Input_Day1'!$AD$238,0)))</f>
        <v/>
      </c>
      <c r="C217" s="1" t="str">
        <f>IF($A217="","",INDEX(Input_Day1!B$12:B$238,MATCH(IF(Input_Day1!$AG226="","",SMALL(Input_Day1!$AD$12:$AD$238,Input_Day1!$AG226)),Input_Day1!$AD$12:'Input_Day1'!$AD$238,0)))</f>
        <v/>
      </c>
      <c r="D217" s="1" t="str">
        <f>IF($A217="","",INDEX(Input_Day1!C$12:C$238,MATCH(IF(Input_Day1!$AG226="","",SMALL(Input_Day1!$AD$12:$AD$238,Input_Day1!$AG226)),Input_Day1!$AD$12:'Input_Day1'!$AD$238,0)))</f>
        <v/>
      </c>
      <c r="E217" s="4" t="str">
        <f>IF($A217="","",INDEX(Input_Day1!D$12:D$238,MATCH(IF(Input_Day1!$AG226="","",SMALL(Input_Day1!$AD$12:$AD$238,Input_Day1!$AG226)),Input_Day1!$AD$12:'Input_Day1'!$AD$238,0)))</f>
        <v/>
      </c>
      <c r="F217" s="5" t="str">
        <f>IF(OR($A217="",Input_Day1!F226=""),"",INDEX(Input_Day1!F$12:F$238,MATCH(IF(Input_Day1!$AG226="","",SMALL(Input_Day1!$AD$12:$AD$238,Input_Day1!$AG226)),Input_Day1!$AD$12:'Input_Day1'!$AD$238,0)))</f>
        <v/>
      </c>
      <c r="G217" s="1" t="str">
        <f>IF($A217="","",INDEX(Input_Day1!G$12:G$238,MATCH(IF(Input_Day1!$AG226="","",SMALL(Input_Day1!$AD$12:$AD$238,Input_Day1!$AG226)),Input_Day1!$AD$12:'Input_Day1'!$AD$238,0)))</f>
        <v/>
      </c>
      <c r="H217" s="4" t="str">
        <f>IF($A217="","",INDEX(Input_Day1!H$12:H$238,MATCH(IF(Input_Day1!$AG226="","",SMALL(Input_Day1!$AD$12:$AD$238,Input_Day1!$AG226)),Input_Day1!$AD$12:'Input_Day1'!$AD$238,0)))</f>
        <v/>
      </c>
      <c r="I217" s="5" t="str">
        <f>IF(OR($A217="",Input_Day1!I226=""),"",INDEX(Input_Day1!I$12:I$238,MATCH(IF(Input_Day1!$AG226="","",SMALL(Input_Day1!$AD$12:$AD$238,Input_Day1!$AG226)),Input_Day1!$AD$12:'Input_Day1'!$AD$238,0)))</f>
        <v/>
      </c>
      <c r="J217" s="1" t="str">
        <f>IF($A217="","",INDEX(Input_Day1!J$12:J$238,MATCH(IF(Input_Day1!$AG226="","",SMALL(Input_Day1!$AD$12:$AD$238,Input_Day1!$AG226)),Input_Day1!$AD$12:'Input_Day1'!$AD$238,0)))</f>
        <v/>
      </c>
      <c r="K217" s="4" t="str">
        <f>IF($A217="","",INDEX(Input_Day1!K$12:K$238,MATCH(IF(Input_Day1!$AG226="","",SMALL(Input_Day1!$AD$12:$AD$238,Input_Day1!$AG226)),Input_Day1!$AD$12:'Input_Day1'!$AD$238,0)))</f>
        <v/>
      </c>
      <c r="L217" s="5" t="str">
        <f>IF(OR($A217="",Input_Day1!L226=""),"",INDEX(Input_Day1!L$12:L$238,MATCH(IF(Input_Day1!$AG226="","",SMALL(Input_Day1!$AD$12:$AD$238,Input_Day1!$AG226)),Input_Day1!$AD$12:'Input_Day1'!$AD$238,0)))</f>
        <v/>
      </c>
      <c r="M217" s="1" t="str">
        <f>IF($A217="","",INDEX(Input_Day1!M$12:M$238,MATCH(IF(Input_Day1!$AG226="","",SMALL(Input_Day1!$AD$12:$AD$238,Input_Day1!$AG226)),Input_Day1!$AD$12:'Input_Day1'!$AD$238,0)))</f>
        <v/>
      </c>
      <c r="N217" s="4" t="str">
        <f>IF($A217="","",INDEX(Input_Day1!N$12:N$238,MATCH(IF(Input_Day1!$AG226="","",SMALL(Input_Day1!$AD$12:$AD$238,Input_Day1!$AG226)),Input_Day1!$AD$12:'Input_Day1'!$AD$238,0)))</f>
        <v/>
      </c>
      <c r="O217" s="5" t="str">
        <f>IF(OR($A217="",Input_Day1!O226=""),"",INDEX(Input_Day1!O$12:O$238,MATCH(IF(Input_Day1!$AG226="","",SMALL(Input_Day1!$AD$12:$AD$238,Input_Day1!$AG226)),Input_Day1!$AD$12:'Input_Day1'!$AD$238,0)))</f>
        <v/>
      </c>
      <c r="P217" s="1" t="str">
        <f>IF($A217="","",INDEX(Input_Day1!P$12:P$238,MATCH(IF(Input_Day1!$AG226="","",SMALL(Input_Day1!$AD$12:$AD$238,Input_Day1!$AG226)),Input_Day1!$AD$12:'Input_Day1'!$AD$238,0)))</f>
        <v/>
      </c>
      <c r="Q217" s="4" t="str">
        <f>IF($A217="","",INDEX(Input_Day1!Q$12:Q$238,MATCH(IF(Input_Day1!$AG226="","",SMALL(Input_Day1!$AD$12:$AD$238,Input_Day1!$AG226)),Input_Day1!$AD$12:'Input_Day1'!$AD$238,0)))</f>
        <v/>
      </c>
      <c r="R217" s="5" t="str">
        <f>IF(OR($A217="",Input_Day1!R226=""),"",INDEX(Input_Day1!R$12:R$238,MATCH(IF(Input_Day1!$AG226="","",SMALL(Input_Day1!$AD$12:$AD$238,Input_Day1!$AG226)),Input_Day1!$AD$12:'Input_Day1'!$AD$238,0)))</f>
        <v/>
      </c>
      <c r="S217" s="1" t="str">
        <f>IF($A217="","",INDEX(Input_Day1!S$12:S$238,MATCH(IF(Input_Day1!$AG226="","",SMALL(Input_Day1!$AD$12:$AD$238,Input_Day1!$AG226)),Input_Day1!$AD$12:'Input_Day1'!$AD$238,0)))</f>
        <v/>
      </c>
      <c r="T217" s="4" t="str">
        <f>IF($A217="","",INDEX(Input_Day1!T$12:T$238,MATCH(IF(Input_Day1!$AG226="","",SMALL(Input_Day1!$AD$12:$AD$238,Input_Day1!$AG226)),Input_Day1!$AD$12:'Input_Day1'!$AD$238,0)))</f>
        <v/>
      </c>
      <c r="U217" s="5" t="str">
        <f>IF(OR($A217="",Input_Day1!U226=""),"",INDEX(Input_Day1!U$12:U$238,MATCH(IF(Input_Day1!$AG226="","",SMALL(Input_Day1!$AD$12:$AD$238,Input_Day1!$AG226)),Input_Day1!$AD$12:'Input_Day1'!$AD$238,0)))</f>
        <v/>
      </c>
      <c r="V217" s="1" t="str">
        <f>IF($A217="","",INDEX(Input_Day1!V$12:V$238,MATCH(IF(Input_Day1!$AG226="","",SMALL(Input_Day1!$AD$12:$AD$238,Input_Day1!$AG226)),Input_Day1!$AD$12:'Input_Day1'!$AD$238,0)))</f>
        <v/>
      </c>
      <c r="W217" s="4" t="str">
        <f>IF($A217="","",INDEX(Input_Day1!W$12:W$238,MATCH(IF(Input_Day1!$AG226="","",SMALL(Input_Day1!$AD$12:$AD$238,Input_Day1!$AG226)),Input_Day1!$AD$12:'Input_Day1'!$AD$238,0)))</f>
        <v/>
      </c>
      <c r="X217" s="5" t="str">
        <f>IF(OR($A217="",Input_Day1!X226=""),"",INDEX(Input_Day1!X$12:X$238,MATCH(IF(Input_Day1!$AG226="","",SMALL(Input_Day1!$AD$12:$AD$238,Input_Day1!$AG226)),Input_Day1!$AD$12:'Input_Day1'!$AD$238,0)))</f>
        <v/>
      </c>
      <c r="Y217" s="1" t="str">
        <f>IF($A217="","",INDEX(Input_Day1!Y$12:Y$238,MATCH(IF(Input_Day1!$AG226="","",SMALL(Input_Day1!$AD$12:$AD$238,Input_Day1!$AG226)),Input_Day1!$AD$12:'Input_Day1'!$AD$238,0)))</f>
        <v/>
      </c>
      <c r="Z217" s="1" t="str">
        <f>IF($A217="","",INDEX(Input_Day1!Z$12:Z$238,MATCH(IF(Input_Day1!$AG226="","",SMALL(Input_Day1!$AD$12:$AD$238,Input_Day1!$AG226)),Input_Day1!$AD$12:'Input_Day1'!$AD$238,0)))</f>
        <v/>
      </c>
    </row>
    <row r="218" spans="1:26" x14ac:dyDescent="0.35">
      <c r="A218" s="1" t="str">
        <f>INDEX(Input_Day1!AC$12:AC$238,MATCH(IF(Input_Day1!$AG227="","",SMALL(Input_Day1!$AD$12:$AD$238,Input_Day1!$AG227)),Input_Day1!$AD$12:'Input_Day1'!$AD$238,0))</f>
        <v/>
      </c>
      <c r="B218" s="1" t="str">
        <f>IF($A218="","",INDEX(Input_Day1!A$12:A$238,MATCH(IF(Input_Day1!$AG227="","",SMALL(Input_Day1!$AD$12:$AD$238,Input_Day1!$AG227)),Input_Day1!$AD$12:'Input_Day1'!$AD$238,0)))</f>
        <v/>
      </c>
      <c r="C218" s="1" t="str">
        <f>IF($A218="","",INDEX(Input_Day1!B$12:B$238,MATCH(IF(Input_Day1!$AG227="","",SMALL(Input_Day1!$AD$12:$AD$238,Input_Day1!$AG227)),Input_Day1!$AD$12:'Input_Day1'!$AD$238,0)))</f>
        <v/>
      </c>
      <c r="D218" s="1" t="str">
        <f>IF($A218="","",INDEX(Input_Day1!C$12:C$238,MATCH(IF(Input_Day1!$AG227="","",SMALL(Input_Day1!$AD$12:$AD$238,Input_Day1!$AG227)),Input_Day1!$AD$12:'Input_Day1'!$AD$238,0)))</f>
        <v/>
      </c>
      <c r="E218" s="4" t="str">
        <f>IF($A218="","",INDEX(Input_Day1!D$12:D$238,MATCH(IF(Input_Day1!$AG227="","",SMALL(Input_Day1!$AD$12:$AD$238,Input_Day1!$AG227)),Input_Day1!$AD$12:'Input_Day1'!$AD$238,0)))</f>
        <v/>
      </c>
      <c r="F218" s="5" t="str">
        <f>IF(OR($A218="",Input_Day1!F227=""),"",INDEX(Input_Day1!F$12:F$238,MATCH(IF(Input_Day1!$AG227="","",SMALL(Input_Day1!$AD$12:$AD$238,Input_Day1!$AG227)),Input_Day1!$AD$12:'Input_Day1'!$AD$238,0)))</f>
        <v/>
      </c>
      <c r="G218" s="1" t="str">
        <f>IF($A218="","",INDEX(Input_Day1!G$12:G$238,MATCH(IF(Input_Day1!$AG227="","",SMALL(Input_Day1!$AD$12:$AD$238,Input_Day1!$AG227)),Input_Day1!$AD$12:'Input_Day1'!$AD$238,0)))</f>
        <v/>
      </c>
      <c r="H218" s="4" t="str">
        <f>IF($A218="","",INDEX(Input_Day1!H$12:H$238,MATCH(IF(Input_Day1!$AG227="","",SMALL(Input_Day1!$AD$12:$AD$238,Input_Day1!$AG227)),Input_Day1!$AD$12:'Input_Day1'!$AD$238,0)))</f>
        <v/>
      </c>
      <c r="I218" s="5" t="str">
        <f>IF(OR($A218="",Input_Day1!I227=""),"",INDEX(Input_Day1!I$12:I$238,MATCH(IF(Input_Day1!$AG227="","",SMALL(Input_Day1!$AD$12:$AD$238,Input_Day1!$AG227)),Input_Day1!$AD$12:'Input_Day1'!$AD$238,0)))</f>
        <v/>
      </c>
      <c r="J218" s="1" t="str">
        <f>IF($A218="","",INDEX(Input_Day1!J$12:J$238,MATCH(IF(Input_Day1!$AG227="","",SMALL(Input_Day1!$AD$12:$AD$238,Input_Day1!$AG227)),Input_Day1!$AD$12:'Input_Day1'!$AD$238,0)))</f>
        <v/>
      </c>
      <c r="K218" s="4" t="str">
        <f>IF($A218="","",INDEX(Input_Day1!K$12:K$238,MATCH(IF(Input_Day1!$AG227="","",SMALL(Input_Day1!$AD$12:$AD$238,Input_Day1!$AG227)),Input_Day1!$AD$12:'Input_Day1'!$AD$238,0)))</f>
        <v/>
      </c>
      <c r="L218" s="5" t="str">
        <f>IF(OR($A218="",Input_Day1!L227=""),"",INDEX(Input_Day1!L$12:L$238,MATCH(IF(Input_Day1!$AG227="","",SMALL(Input_Day1!$AD$12:$AD$238,Input_Day1!$AG227)),Input_Day1!$AD$12:'Input_Day1'!$AD$238,0)))</f>
        <v/>
      </c>
      <c r="M218" s="1" t="str">
        <f>IF($A218="","",INDEX(Input_Day1!M$12:M$238,MATCH(IF(Input_Day1!$AG227="","",SMALL(Input_Day1!$AD$12:$AD$238,Input_Day1!$AG227)),Input_Day1!$AD$12:'Input_Day1'!$AD$238,0)))</f>
        <v/>
      </c>
      <c r="N218" s="4" t="str">
        <f>IF($A218="","",INDEX(Input_Day1!N$12:N$238,MATCH(IF(Input_Day1!$AG227="","",SMALL(Input_Day1!$AD$12:$AD$238,Input_Day1!$AG227)),Input_Day1!$AD$12:'Input_Day1'!$AD$238,0)))</f>
        <v/>
      </c>
      <c r="O218" s="5" t="str">
        <f>IF(OR($A218="",Input_Day1!O227=""),"",INDEX(Input_Day1!O$12:O$238,MATCH(IF(Input_Day1!$AG227="","",SMALL(Input_Day1!$AD$12:$AD$238,Input_Day1!$AG227)),Input_Day1!$AD$12:'Input_Day1'!$AD$238,0)))</f>
        <v/>
      </c>
      <c r="P218" s="1" t="str">
        <f>IF($A218="","",INDEX(Input_Day1!P$12:P$238,MATCH(IF(Input_Day1!$AG227="","",SMALL(Input_Day1!$AD$12:$AD$238,Input_Day1!$AG227)),Input_Day1!$AD$12:'Input_Day1'!$AD$238,0)))</f>
        <v/>
      </c>
      <c r="Q218" s="4" t="str">
        <f>IF($A218="","",INDEX(Input_Day1!Q$12:Q$238,MATCH(IF(Input_Day1!$AG227="","",SMALL(Input_Day1!$AD$12:$AD$238,Input_Day1!$AG227)),Input_Day1!$AD$12:'Input_Day1'!$AD$238,0)))</f>
        <v/>
      </c>
      <c r="R218" s="5" t="str">
        <f>IF(OR($A218="",Input_Day1!R227=""),"",INDEX(Input_Day1!R$12:R$238,MATCH(IF(Input_Day1!$AG227="","",SMALL(Input_Day1!$AD$12:$AD$238,Input_Day1!$AG227)),Input_Day1!$AD$12:'Input_Day1'!$AD$238,0)))</f>
        <v/>
      </c>
      <c r="S218" s="1" t="str">
        <f>IF($A218="","",INDEX(Input_Day1!S$12:S$238,MATCH(IF(Input_Day1!$AG227="","",SMALL(Input_Day1!$AD$12:$AD$238,Input_Day1!$AG227)),Input_Day1!$AD$12:'Input_Day1'!$AD$238,0)))</f>
        <v/>
      </c>
      <c r="T218" s="4" t="str">
        <f>IF($A218="","",INDEX(Input_Day1!T$12:T$238,MATCH(IF(Input_Day1!$AG227="","",SMALL(Input_Day1!$AD$12:$AD$238,Input_Day1!$AG227)),Input_Day1!$AD$12:'Input_Day1'!$AD$238,0)))</f>
        <v/>
      </c>
      <c r="U218" s="5" t="str">
        <f>IF(OR($A218="",Input_Day1!U227=""),"",INDEX(Input_Day1!U$12:U$238,MATCH(IF(Input_Day1!$AG227="","",SMALL(Input_Day1!$AD$12:$AD$238,Input_Day1!$AG227)),Input_Day1!$AD$12:'Input_Day1'!$AD$238,0)))</f>
        <v/>
      </c>
      <c r="V218" s="1" t="str">
        <f>IF($A218="","",INDEX(Input_Day1!V$12:V$238,MATCH(IF(Input_Day1!$AG227="","",SMALL(Input_Day1!$AD$12:$AD$238,Input_Day1!$AG227)),Input_Day1!$AD$12:'Input_Day1'!$AD$238,0)))</f>
        <v/>
      </c>
      <c r="W218" s="4" t="str">
        <f>IF($A218="","",INDEX(Input_Day1!W$12:W$238,MATCH(IF(Input_Day1!$AG227="","",SMALL(Input_Day1!$AD$12:$AD$238,Input_Day1!$AG227)),Input_Day1!$AD$12:'Input_Day1'!$AD$238,0)))</f>
        <v/>
      </c>
      <c r="X218" s="5" t="str">
        <f>IF(OR($A218="",Input_Day1!X227=""),"",INDEX(Input_Day1!X$12:X$238,MATCH(IF(Input_Day1!$AG227="","",SMALL(Input_Day1!$AD$12:$AD$238,Input_Day1!$AG227)),Input_Day1!$AD$12:'Input_Day1'!$AD$238,0)))</f>
        <v/>
      </c>
      <c r="Y218" s="1" t="str">
        <f>IF($A218="","",INDEX(Input_Day1!Y$12:Y$238,MATCH(IF(Input_Day1!$AG227="","",SMALL(Input_Day1!$AD$12:$AD$238,Input_Day1!$AG227)),Input_Day1!$AD$12:'Input_Day1'!$AD$238,0)))</f>
        <v/>
      </c>
      <c r="Z218" s="1" t="str">
        <f>IF($A218="","",INDEX(Input_Day1!Z$12:Z$238,MATCH(IF(Input_Day1!$AG227="","",SMALL(Input_Day1!$AD$12:$AD$238,Input_Day1!$AG227)),Input_Day1!$AD$12:'Input_Day1'!$AD$238,0)))</f>
        <v/>
      </c>
    </row>
    <row r="219" spans="1:26" x14ac:dyDescent="0.35">
      <c r="A219" s="1" t="str">
        <f>INDEX(Input_Day1!AC$12:AC$238,MATCH(IF(Input_Day1!$AG228="","",SMALL(Input_Day1!$AD$12:$AD$238,Input_Day1!$AG228)),Input_Day1!$AD$12:'Input_Day1'!$AD$238,0))</f>
        <v/>
      </c>
      <c r="B219" s="1" t="str">
        <f>IF($A219="","",INDEX(Input_Day1!A$12:A$238,MATCH(IF(Input_Day1!$AG228="","",SMALL(Input_Day1!$AD$12:$AD$238,Input_Day1!$AG228)),Input_Day1!$AD$12:'Input_Day1'!$AD$238,0)))</f>
        <v/>
      </c>
      <c r="C219" s="1" t="str">
        <f>IF($A219="","",INDEX(Input_Day1!B$12:B$238,MATCH(IF(Input_Day1!$AG228="","",SMALL(Input_Day1!$AD$12:$AD$238,Input_Day1!$AG228)),Input_Day1!$AD$12:'Input_Day1'!$AD$238,0)))</f>
        <v/>
      </c>
      <c r="D219" s="1" t="str">
        <f>IF($A219="","",INDEX(Input_Day1!C$12:C$238,MATCH(IF(Input_Day1!$AG228="","",SMALL(Input_Day1!$AD$12:$AD$238,Input_Day1!$AG228)),Input_Day1!$AD$12:'Input_Day1'!$AD$238,0)))</f>
        <v/>
      </c>
      <c r="E219" s="4" t="str">
        <f>IF($A219="","",INDEX(Input_Day1!D$12:D$238,MATCH(IF(Input_Day1!$AG228="","",SMALL(Input_Day1!$AD$12:$AD$238,Input_Day1!$AG228)),Input_Day1!$AD$12:'Input_Day1'!$AD$238,0)))</f>
        <v/>
      </c>
      <c r="F219" s="5" t="str">
        <f>IF(OR($A219="",Input_Day1!F228=""),"",INDEX(Input_Day1!F$12:F$238,MATCH(IF(Input_Day1!$AG228="","",SMALL(Input_Day1!$AD$12:$AD$238,Input_Day1!$AG228)),Input_Day1!$AD$12:'Input_Day1'!$AD$238,0)))</f>
        <v/>
      </c>
      <c r="G219" s="1" t="str">
        <f>IF($A219="","",INDEX(Input_Day1!G$12:G$238,MATCH(IF(Input_Day1!$AG228="","",SMALL(Input_Day1!$AD$12:$AD$238,Input_Day1!$AG228)),Input_Day1!$AD$12:'Input_Day1'!$AD$238,0)))</f>
        <v/>
      </c>
      <c r="H219" s="4" t="str">
        <f>IF($A219="","",INDEX(Input_Day1!H$12:H$238,MATCH(IF(Input_Day1!$AG228="","",SMALL(Input_Day1!$AD$12:$AD$238,Input_Day1!$AG228)),Input_Day1!$AD$12:'Input_Day1'!$AD$238,0)))</f>
        <v/>
      </c>
      <c r="I219" s="5" t="str">
        <f>IF(OR($A219="",Input_Day1!I228=""),"",INDEX(Input_Day1!I$12:I$238,MATCH(IF(Input_Day1!$AG228="","",SMALL(Input_Day1!$AD$12:$AD$238,Input_Day1!$AG228)),Input_Day1!$AD$12:'Input_Day1'!$AD$238,0)))</f>
        <v/>
      </c>
      <c r="J219" s="1" t="str">
        <f>IF($A219="","",INDEX(Input_Day1!J$12:J$238,MATCH(IF(Input_Day1!$AG228="","",SMALL(Input_Day1!$AD$12:$AD$238,Input_Day1!$AG228)),Input_Day1!$AD$12:'Input_Day1'!$AD$238,0)))</f>
        <v/>
      </c>
      <c r="K219" s="4" t="str">
        <f>IF($A219="","",INDEX(Input_Day1!K$12:K$238,MATCH(IF(Input_Day1!$AG228="","",SMALL(Input_Day1!$AD$12:$AD$238,Input_Day1!$AG228)),Input_Day1!$AD$12:'Input_Day1'!$AD$238,0)))</f>
        <v/>
      </c>
      <c r="L219" s="5" t="str">
        <f>IF(OR($A219="",Input_Day1!L228=""),"",INDEX(Input_Day1!L$12:L$238,MATCH(IF(Input_Day1!$AG228="","",SMALL(Input_Day1!$AD$12:$AD$238,Input_Day1!$AG228)),Input_Day1!$AD$12:'Input_Day1'!$AD$238,0)))</f>
        <v/>
      </c>
      <c r="M219" s="1" t="str">
        <f>IF($A219="","",INDEX(Input_Day1!M$12:M$238,MATCH(IF(Input_Day1!$AG228="","",SMALL(Input_Day1!$AD$12:$AD$238,Input_Day1!$AG228)),Input_Day1!$AD$12:'Input_Day1'!$AD$238,0)))</f>
        <v/>
      </c>
      <c r="N219" s="4" t="str">
        <f>IF($A219="","",INDEX(Input_Day1!N$12:N$238,MATCH(IF(Input_Day1!$AG228="","",SMALL(Input_Day1!$AD$12:$AD$238,Input_Day1!$AG228)),Input_Day1!$AD$12:'Input_Day1'!$AD$238,0)))</f>
        <v/>
      </c>
      <c r="O219" s="5" t="str">
        <f>IF(OR($A219="",Input_Day1!O228=""),"",INDEX(Input_Day1!O$12:O$238,MATCH(IF(Input_Day1!$AG228="","",SMALL(Input_Day1!$AD$12:$AD$238,Input_Day1!$AG228)),Input_Day1!$AD$12:'Input_Day1'!$AD$238,0)))</f>
        <v/>
      </c>
      <c r="P219" s="1" t="str">
        <f>IF($A219="","",INDEX(Input_Day1!P$12:P$238,MATCH(IF(Input_Day1!$AG228="","",SMALL(Input_Day1!$AD$12:$AD$238,Input_Day1!$AG228)),Input_Day1!$AD$12:'Input_Day1'!$AD$238,0)))</f>
        <v/>
      </c>
      <c r="Q219" s="4" t="str">
        <f>IF($A219="","",INDEX(Input_Day1!Q$12:Q$238,MATCH(IF(Input_Day1!$AG228="","",SMALL(Input_Day1!$AD$12:$AD$238,Input_Day1!$AG228)),Input_Day1!$AD$12:'Input_Day1'!$AD$238,0)))</f>
        <v/>
      </c>
      <c r="R219" s="5" t="str">
        <f>IF(OR($A219="",Input_Day1!R228=""),"",INDEX(Input_Day1!R$12:R$238,MATCH(IF(Input_Day1!$AG228="","",SMALL(Input_Day1!$AD$12:$AD$238,Input_Day1!$AG228)),Input_Day1!$AD$12:'Input_Day1'!$AD$238,0)))</f>
        <v/>
      </c>
      <c r="S219" s="1" t="str">
        <f>IF($A219="","",INDEX(Input_Day1!S$12:S$238,MATCH(IF(Input_Day1!$AG228="","",SMALL(Input_Day1!$AD$12:$AD$238,Input_Day1!$AG228)),Input_Day1!$AD$12:'Input_Day1'!$AD$238,0)))</f>
        <v/>
      </c>
      <c r="T219" s="4" t="str">
        <f>IF($A219="","",INDEX(Input_Day1!T$12:T$238,MATCH(IF(Input_Day1!$AG228="","",SMALL(Input_Day1!$AD$12:$AD$238,Input_Day1!$AG228)),Input_Day1!$AD$12:'Input_Day1'!$AD$238,0)))</f>
        <v/>
      </c>
      <c r="U219" s="5" t="str">
        <f>IF(OR($A219="",Input_Day1!U228=""),"",INDEX(Input_Day1!U$12:U$238,MATCH(IF(Input_Day1!$AG228="","",SMALL(Input_Day1!$AD$12:$AD$238,Input_Day1!$AG228)),Input_Day1!$AD$12:'Input_Day1'!$AD$238,0)))</f>
        <v/>
      </c>
      <c r="V219" s="1" t="str">
        <f>IF($A219="","",INDEX(Input_Day1!V$12:V$238,MATCH(IF(Input_Day1!$AG228="","",SMALL(Input_Day1!$AD$12:$AD$238,Input_Day1!$AG228)),Input_Day1!$AD$12:'Input_Day1'!$AD$238,0)))</f>
        <v/>
      </c>
      <c r="W219" s="4" t="str">
        <f>IF($A219="","",INDEX(Input_Day1!W$12:W$238,MATCH(IF(Input_Day1!$AG228="","",SMALL(Input_Day1!$AD$12:$AD$238,Input_Day1!$AG228)),Input_Day1!$AD$12:'Input_Day1'!$AD$238,0)))</f>
        <v/>
      </c>
      <c r="X219" s="5" t="str">
        <f>IF(OR($A219="",Input_Day1!X228=""),"",INDEX(Input_Day1!X$12:X$238,MATCH(IF(Input_Day1!$AG228="","",SMALL(Input_Day1!$AD$12:$AD$238,Input_Day1!$AG228)),Input_Day1!$AD$12:'Input_Day1'!$AD$238,0)))</f>
        <v/>
      </c>
      <c r="Y219" s="1" t="str">
        <f>IF($A219="","",INDEX(Input_Day1!Y$12:Y$238,MATCH(IF(Input_Day1!$AG228="","",SMALL(Input_Day1!$AD$12:$AD$238,Input_Day1!$AG228)),Input_Day1!$AD$12:'Input_Day1'!$AD$238,0)))</f>
        <v/>
      </c>
      <c r="Z219" s="1" t="str">
        <f>IF($A219="","",INDEX(Input_Day1!Z$12:Z$238,MATCH(IF(Input_Day1!$AG228="","",SMALL(Input_Day1!$AD$12:$AD$238,Input_Day1!$AG228)),Input_Day1!$AD$12:'Input_Day1'!$AD$238,0)))</f>
        <v/>
      </c>
    </row>
    <row r="220" spans="1:26" x14ac:dyDescent="0.35">
      <c r="A220" s="1" t="str">
        <f>INDEX(Input_Day1!AC$12:AC$238,MATCH(IF(Input_Day1!$AG229="","",SMALL(Input_Day1!$AD$12:$AD$238,Input_Day1!$AG229)),Input_Day1!$AD$12:'Input_Day1'!$AD$238,0))</f>
        <v/>
      </c>
      <c r="B220" s="1" t="str">
        <f>IF($A220="","",INDEX(Input_Day1!A$12:A$238,MATCH(IF(Input_Day1!$AG229="","",SMALL(Input_Day1!$AD$12:$AD$238,Input_Day1!$AG229)),Input_Day1!$AD$12:'Input_Day1'!$AD$238,0)))</f>
        <v/>
      </c>
      <c r="C220" s="1" t="str">
        <f>IF($A220="","",INDEX(Input_Day1!B$12:B$238,MATCH(IF(Input_Day1!$AG229="","",SMALL(Input_Day1!$AD$12:$AD$238,Input_Day1!$AG229)),Input_Day1!$AD$12:'Input_Day1'!$AD$238,0)))</f>
        <v/>
      </c>
      <c r="D220" s="1" t="str">
        <f>IF($A220="","",INDEX(Input_Day1!C$12:C$238,MATCH(IF(Input_Day1!$AG229="","",SMALL(Input_Day1!$AD$12:$AD$238,Input_Day1!$AG229)),Input_Day1!$AD$12:'Input_Day1'!$AD$238,0)))</f>
        <v/>
      </c>
      <c r="E220" s="4" t="str">
        <f>IF($A220="","",INDEX(Input_Day1!D$12:D$238,MATCH(IF(Input_Day1!$AG229="","",SMALL(Input_Day1!$AD$12:$AD$238,Input_Day1!$AG229)),Input_Day1!$AD$12:'Input_Day1'!$AD$238,0)))</f>
        <v/>
      </c>
      <c r="F220" s="5" t="str">
        <f>IF(OR($A220="",Input_Day1!F229=""),"",INDEX(Input_Day1!F$12:F$238,MATCH(IF(Input_Day1!$AG229="","",SMALL(Input_Day1!$AD$12:$AD$238,Input_Day1!$AG229)),Input_Day1!$AD$12:'Input_Day1'!$AD$238,0)))</f>
        <v/>
      </c>
      <c r="G220" s="1" t="str">
        <f>IF($A220="","",INDEX(Input_Day1!G$12:G$238,MATCH(IF(Input_Day1!$AG229="","",SMALL(Input_Day1!$AD$12:$AD$238,Input_Day1!$AG229)),Input_Day1!$AD$12:'Input_Day1'!$AD$238,0)))</f>
        <v/>
      </c>
      <c r="H220" s="4" t="str">
        <f>IF($A220="","",INDEX(Input_Day1!H$12:H$238,MATCH(IF(Input_Day1!$AG229="","",SMALL(Input_Day1!$AD$12:$AD$238,Input_Day1!$AG229)),Input_Day1!$AD$12:'Input_Day1'!$AD$238,0)))</f>
        <v/>
      </c>
      <c r="I220" s="5" t="str">
        <f>IF(OR($A220="",Input_Day1!I229=""),"",INDEX(Input_Day1!I$12:I$238,MATCH(IF(Input_Day1!$AG229="","",SMALL(Input_Day1!$AD$12:$AD$238,Input_Day1!$AG229)),Input_Day1!$AD$12:'Input_Day1'!$AD$238,0)))</f>
        <v/>
      </c>
      <c r="J220" s="1" t="str">
        <f>IF($A220="","",INDEX(Input_Day1!J$12:J$238,MATCH(IF(Input_Day1!$AG229="","",SMALL(Input_Day1!$AD$12:$AD$238,Input_Day1!$AG229)),Input_Day1!$AD$12:'Input_Day1'!$AD$238,0)))</f>
        <v/>
      </c>
      <c r="K220" s="4" t="str">
        <f>IF($A220="","",INDEX(Input_Day1!K$12:K$238,MATCH(IF(Input_Day1!$AG229="","",SMALL(Input_Day1!$AD$12:$AD$238,Input_Day1!$AG229)),Input_Day1!$AD$12:'Input_Day1'!$AD$238,0)))</f>
        <v/>
      </c>
      <c r="L220" s="5" t="str">
        <f>IF(OR($A220="",Input_Day1!L229=""),"",INDEX(Input_Day1!L$12:L$238,MATCH(IF(Input_Day1!$AG229="","",SMALL(Input_Day1!$AD$12:$AD$238,Input_Day1!$AG229)),Input_Day1!$AD$12:'Input_Day1'!$AD$238,0)))</f>
        <v/>
      </c>
      <c r="M220" s="1" t="str">
        <f>IF($A220="","",INDEX(Input_Day1!M$12:M$238,MATCH(IF(Input_Day1!$AG229="","",SMALL(Input_Day1!$AD$12:$AD$238,Input_Day1!$AG229)),Input_Day1!$AD$12:'Input_Day1'!$AD$238,0)))</f>
        <v/>
      </c>
      <c r="N220" s="4" t="str">
        <f>IF($A220="","",INDEX(Input_Day1!N$12:N$238,MATCH(IF(Input_Day1!$AG229="","",SMALL(Input_Day1!$AD$12:$AD$238,Input_Day1!$AG229)),Input_Day1!$AD$12:'Input_Day1'!$AD$238,0)))</f>
        <v/>
      </c>
      <c r="O220" s="5" t="str">
        <f>IF(OR($A220="",Input_Day1!O229=""),"",INDEX(Input_Day1!O$12:O$238,MATCH(IF(Input_Day1!$AG229="","",SMALL(Input_Day1!$AD$12:$AD$238,Input_Day1!$AG229)),Input_Day1!$AD$12:'Input_Day1'!$AD$238,0)))</f>
        <v/>
      </c>
      <c r="P220" s="1" t="str">
        <f>IF($A220="","",INDEX(Input_Day1!P$12:P$238,MATCH(IF(Input_Day1!$AG229="","",SMALL(Input_Day1!$AD$12:$AD$238,Input_Day1!$AG229)),Input_Day1!$AD$12:'Input_Day1'!$AD$238,0)))</f>
        <v/>
      </c>
      <c r="Q220" s="4" t="str">
        <f>IF($A220="","",INDEX(Input_Day1!Q$12:Q$238,MATCH(IF(Input_Day1!$AG229="","",SMALL(Input_Day1!$AD$12:$AD$238,Input_Day1!$AG229)),Input_Day1!$AD$12:'Input_Day1'!$AD$238,0)))</f>
        <v/>
      </c>
      <c r="R220" s="5" t="str">
        <f>IF(OR($A220="",Input_Day1!R229=""),"",INDEX(Input_Day1!R$12:R$238,MATCH(IF(Input_Day1!$AG229="","",SMALL(Input_Day1!$AD$12:$AD$238,Input_Day1!$AG229)),Input_Day1!$AD$12:'Input_Day1'!$AD$238,0)))</f>
        <v/>
      </c>
      <c r="S220" s="1" t="str">
        <f>IF($A220="","",INDEX(Input_Day1!S$12:S$238,MATCH(IF(Input_Day1!$AG229="","",SMALL(Input_Day1!$AD$12:$AD$238,Input_Day1!$AG229)),Input_Day1!$AD$12:'Input_Day1'!$AD$238,0)))</f>
        <v/>
      </c>
      <c r="T220" s="4" t="str">
        <f>IF($A220="","",INDEX(Input_Day1!T$12:T$238,MATCH(IF(Input_Day1!$AG229="","",SMALL(Input_Day1!$AD$12:$AD$238,Input_Day1!$AG229)),Input_Day1!$AD$12:'Input_Day1'!$AD$238,0)))</f>
        <v/>
      </c>
      <c r="U220" s="5" t="str">
        <f>IF(OR($A220="",Input_Day1!U229=""),"",INDEX(Input_Day1!U$12:U$238,MATCH(IF(Input_Day1!$AG229="","",SMALL(Input_Day1!$AD$12:$AD$238,Input_Day1!$AG229)),Input_Day1!$AD$12:'Input_Day1'!$AD$238,0)))</f>
        <v/>
      </c>
      <c r="V220" s="1" t="str">
        <f>IF($A220="","",INDEX(Input_Day1!V$12:V$238,MATCH(IF(Input_Day1!$AG229="","",SMALL(Input_Day1!$AD$12:$AD$238,Input_Day1!$AG229)),Input_Day1!$AD$12:'Input_Day1'!$AD$238,0)))</f>
        <v/>
      </c>
      <c r="W220" s="4" t="str">
        <f>IF($A220="","",INDEX(Input_Day1!W$12:W$238,MATCH(IF(Input_Day1!$AG229="","",SMALL(Input_Day1!$AD$12:$AD$238,Input_Day1!$AG229)),Input_Day1!$AD$12:'Input_Day1'!$AD$238,0)))</f>
        <v/>
      </c>
      <c r="X220" s="5" t="str">
        <f>IF(OR($A220="",Input_Day1!X229=""),"",INDEX(Input_Day1!X$12:X$238,MATCH(IF(Input_Day1!$AG229="","",SMALL(Input_Day1!$AD$12:$AD$238,Input_Day1!$AG229)),Input_Day1!$AD$12:'Input_Day1'!$AD$238,0)))</f>
        <v/>
      </c>
      <c r="Y220" s="1" t="str">
        <f>IF($A220="","",INDEX(Input_Day1!Y$12:Y$238,MATCH(IF(Input_Day1!$AG229="","",SMALL(Input_Day1!$AD$12:$AD$238,Input_Day1!$AG229)),Input_Day1!$AD$12:'Input_Day1'!$AD$238,0)))</f>
        <v/>
      </c>
      <c r="Z220" s="1" t="str">
        <f>IF($A220="","",INDEX(Input_Day1!Z$12:Z$238,MATCH(IF(Input_Day1!$AG229="","",SMALL(Input_Day1!$AD$12:$AD$238,Input_Day1!$AG229)),Input_Day1!$AD$12:'Input_Day1'!$AD$238,0)))</f>
        <v/>
      </c>
    </row>
    <row r="221" spans="1:26" x14ac:dyDescent="0.35">
      <c r="A221" s="1" t="str">
        <f>INDEX(Input_Day1!AC$12:AC$238,MATCH(IF(Input_Day1!$AG230="","",SMALL(Input_Day1!$AD$12:$AD$238,Input_Day1!$AG230)),Input_Day1!$AD$12:'Input_Day1'!$AD$238,0))</f>
        <v/>
      </c>
      <c r="B221" s="1" t="str">
        <f>IF($A221="","",INDEX(Input_Day1!A$12:A$238,MATCH(IF(Input_Day1!$AG230="","",SMALL(Input_Day1!$AD$12:$AD$238,Input_Day1!$AG230)),Input_Day1!$AD$12:'Input_Day1'!$AD$238,0)))</f>
        <v/>
      </c>
      <c r="C221" s="1" t="str">
        <f>IF($A221="","",INDEX(Input_Day1!B$12:B$238,MATCH(IF(Input_Day1!$AG230="","",SMALL(Input_Day1!$AD$12:$AD$238,Input_Day1!$AG230)),Input_Day1!$AD$12:'Input_Day1'!$AD$238,0)))</f>
        <v/>
      </c>
      <c r="D221" s="1" t="str">
        <f>IF($A221="","",INDEX(Input_Day1!C$12:C$238,MATCH(IF(Input_Day1!$AG230="","",SMALL(Input_Day1!$AD$12:$AD$238,Input_Day1!$AG230)),Input_Day1!$AD$12:'Input_Day1'!$AD$238,0)))</f>
        <v/>
      </c>
      <c r="E221" s="4" t="str">
        <f>IF($A221="","",INDEX(Input_Day1!D$12:D$238,MATCH(IF(Input_Day1!$AG230="","",SMALL(Input_Day1!$AD$12:$AD$238,Input_Day1!$AG230)),Input_Day1!$AD$12:'Input_Day1'!$AD$238,0)))</f>
        <v/>
      </c>
      <c r="F221" s="5" t="str">
        <f>IF(OR($A221="",Input_Day1!F230=""),"",INDEX(Input_Day1!F$12:F$238,MATCH(IF(Input_Day1!$AG230="","",SMALL(Input_Day1!$AD$12:$AD$238,Input_Day1!$AG230)),Input_Day1!$AD$12:'Input_Day1'!$AD$238,0)))</f>
        <v/>
      </c>
      <c r="G221" s="1" t="str">
        <f>IF($A221="","",INDEX(Input_Day1!G$12:G$238,MATCH(IF(Input_Day1!$AG230="","",SMALL(Input_Day1!$AD$12:$AD$238,Input_Day1!$AG230)),Input_Day1!$AD$12:'Input_Day1'!$AD$238,0)))</f>
        <v/>
      </c>
      <c r="H221" s="4" t="str">
        <f>IF($A221="","",INDEX(Input_Day1!H$12:H$238,MATCH(IF(Input_Day1!$AG230="","",SMALL(Input_Day1!$AD$12:$AD$238,Input_Day1!$AG230)),Input_Day1!$AD$12:'Input_Day1'!$AD$238,0)))</f>
        <v/>
      </c>
      <c r="I221" s="5" t="str">
        <f>IF(OR($A221="",Input_Day1!I230=""),"",INDEX(Input_Day1!I$12:I$238,MATCH(IF(Input_Day1!$AG230="","",SMALL(Input_Day1!$AD$12:$AD$238,Input_Day1!$AG230)),Input_Day1!$AD$12:'Input_Day1'!$AD$238,0)))</f>
        <v/>
      </c>
      <c r="J221" s="1" t="str">
        <f>IF($A221="","",INDEX(Input_Day1!J$12:J$238,MATCH(IF(Input_Day1!$AG230="","",SMALL(Input_Day1!$AD$12:$AD$238,Input_Day1!$AG230)),Input_Day1!$AD$12:'Input_Day1'!$AD$238,0)))</f>
        <v/>
      </c>
      <c r="K221" s="4" t="str">
        <f>IF($A221="","",INDEX(Input_Day1!K$12:K$238,MATCH(IF(Input_Day1!$AG230="","",SMALL(Input_Day1!$AD$12:$AD$238,Input_Day1!$AG230)),Input_Day1!$AD$12:'Input_Day1'!$AD$238,0)))</f>
        <v/>
      </c>
      <c r="L221" s="5" t="str">
        <f>IF(OR($A221="",Input_Day1!L230=""),"",INDEX(Input_Day1!L$12:L$238,MATCH(IF(Input_Day1!$AG230="","",SMALL(Input_Day1!$AD$12:$AD$238,Input_Day1!$AG230)),Input_Day1!$AD$12:'Input_Day1'!$AD$238,0)))</f>
        <v/>
      </c>
      <c r="M221" s="1" t="str">
        <f>IF($A221="","",INDEX(Input_Day1!M$12:M$238,MATCH(IF(Input_Day1!$AG230="","",SMALL(Input_Day1!$AD$12:$AD$238,Input_Day1!$AG230)),Input_Day1!$AD$12:'Input_Day1'!$AD$238,0)))</f>
        <v/>
      </c>
      <c r="N221" s="4" t="str">
        <f>IF($A221="","",INDEX(Input_Day1!N$12:N$238,MATCH(IF(Input_Day1!$AG230="","",SMALL(Input_Day1!$AD$12:$AD$238,Input_Day1!$AG230)),Input_Day1!$AD$12:'Input_Day1'!$AD$238,0)))</f>
        <v/>
      </c>
      <c r="O221" s="5" t="str">
        <f>IF(OR($A221="",Input_Day1!O230=""),"",INDEX(Input_Day1!O$12:O$238,MATCH(IF(Input_Day1!$AG230="","",SMALL(Input_Day1!$AD$12:$AD$238,Input_Day1!$AG230)),Input_Day1!$AD$12:'Input_Day1'!$AD$238,0)))</f>
        <v/>
      </c>
      <c r="P221" s="1" t="str">
        <f>IF($A221="","",INDEX(Input_Day1!P$12:P$238,MATCH(IF(Input_Day1!$AG230="","",SMALL(Input_Day1!$AD$12:$AD$238,Input_Day1!$AG230)),Input_Day1!$AD$12:'Input_Day1'!$AD$238,0)))</f>
        <v/>
      </c>
      <c r="Q221" s="4" t="str">
        <f>IF($A221="","",INDEX(Input_Day1!Q$12:Q$238,MATCH(IF(Input_Day1!$AG230="","",SMALL(Input_Day1!$AD$12:$AD$238,Input_Day1!$AG230)),Input_Day1!$AD$12:'Input_Day1'!$AD$238,0)))</f>
        <v/>
      </c>
      <c r="R221" s="5" t="str">
        <f>IF(OR($A221="",Input_Day1!R230=""),"",INDEX(Input_Day1!R$12:R$238,MATCH(IF(Input_Day1!$AG230="","",SMALL(Input_Day1!$AD$12:$AD$238,Input_Day1!$AG230)),Input_Day1!$AD$12:'Input_Day1'!$AD$238,0)))</f>
        <v/>
      </c>
      <c r="S221" s="1" t="str">
        <f>IF($A221="","",INDEX(Input_Day1!S$12:S$238,MATCH(IF(Input_Day1!$AG230="","",SMALL(Input_Day1!$AD$12:$AD$238,Input_Day1!$AG230)),Input_Day1!$AD$12:'Input_Day1'!$AD$238,0)))</f>
        <v/>
      </c>
      <c r="T221" s="4" t="str">
        <f>IF($A221="","",INDEX(Input_Day1!T$12:T$238,MATCH(IF(Input_Day1!$AG230="","",SMALL(Input_Day1!$AD$12:$AD$238,Input_Day1!$AG230)),Input_Day1!$AD$12:'Input_Day1'!$AD$238,0)))</f>
        <v/>
      </c>
      <c r="U221" s="5" t="str">
        <f>IF(OR($A221="",Input_Day1!U230=""),"",INDEX(Input_Day1!U$12:U$238,MATCH(IF(Input_Day1!$AG230="","",SMALL(Input_Day1!$AD$12:$AD$238,Input_Day1!$AG230)),Input_Day1!$AD$12:'Input_Day1'!$AD$238,0)))</f>
        <v/>
      </c>
      <c r="V221" s="1" t="str">
        <f>IF($A221="","",INDEX(Input_Day1!V$12:V$238,MATCH(IF(Input_Day1!$AG230="","",SMALL(Input_Day1!$AD$12:$AD$238,Input_Day1!$AG230)),Input_Day1!$AD$12:'Input_Day1'!$AD$238,0)))</f>
        <v/>
      </c>
      <c r="W221" s="4" t="str">
        <f>IF($A221="","",INDEX(Input_Day1!W$12:W$238,MATCH(IF(Input_Day1!$AG230="","",SMALL(Input_Day1!$AD$12:$AD$238,Input_Day1!$AG230)),Input_Day1!$AD$12:'Input_Day1'!$AD$238,0)))</f>
        <v/>
      </c>
      <c r="X221" s="5" t="str">
        <f>IF(OR($A221="",Input_Day1!X230=""),"",INDEX(Input_Day1!X$12:X$238,MATCH(IF(Input_Day1!$AG230="","",SMALL(Input_Day1!$AD$12:$AD$238,Input_Day1!$AG230)),Input_Day1!$AD$12:'Input_Day1'!$AD$238,0)))</f>
        <v/>
      </c>
      <c r="Y221" s="1" t="str">
        <f>IF($A221="","",INDEX(Input_Day1!Y$12:Y$238,MATCH(IF(Input_Day1!$AG230="","",SMALL(Input_Day1!$AD$12:$AD$238,Input_Day1!$AG230)),Input_Day1!$AD$12:'Input_Day1'!$AD$238,0)))</f>
        <v/>
      </c>
      <c r="Z221" s="1" t="str">
        <f>IF($A221="","",INDEX(Input_Day1!Z$12:Z$238,MATCH(IF(Input_Day1!$AG230="","",SMALL(Input_Day1!$AD$12:$AD$238,Input_Day1!$AG230)),Input_Day1!$AD$12:'Input_Day1'!$AD$238,0)))</f>
        <v/>
      </c>
    </row>
    <row r="222" spans="1:26" x14ac:dyDescent="0.35">
      <c r="A222" s="1" t="str">
        <f>INDEX(Input_Day1!AC$12:AC$238,MATCH(IF(Input_Day1!$AG231="","",SMALL(Input_Day1!$AD$12:$AD$238,Input_Day1!$AG231)),Input_Day1!$AD$12:'Input_Day1'!$AD$238,0))</f>
        <v/>
      </c>
      <c r="B222" s="1" t="str">
        <f>IF($A222="","",INDEX(Input_Day1!A$12:A$238,MATCH(IF(Input_Day1!$AG231="","",SMALL(Input_Day1!$AD$12:$AD$238,Input_Day1!$AG231)),Input_Day1!$AD$12:'Input_Day1'!$AD$238,0)))</f>
        <v/>
      </c>
      <c r="C222" s="1" t="str">
        <f>IF($A222="","",INDEX(Input_Day1!B$12:B$238,MATCH(IF(Input_Day1!$AG231="","",SMALL(Input_Day1!$AD$12:$AD$238,Input_Day1!$AG231)),Input_Day1!$AD$12:'Input_Day1'!$AD$238,0)))</f>
        <v/>
      </c>
      <c r="D222" s="1" t="str">
        <f>IF($A222="","",INDEX(Input_Day1!C$12:C$238,MATCH(IF(Input_Day1!$AG231="","",SMALL(Input_Day1!$AD$12:$AD$238,Input_Day1!$AG231)),Input_Day1!$AD$12:'Input_Day1'!$AD$238,0)))</f>
        <v/>
      </c>
      <c r="E222" s="4" t="str">
        <f>IF($A222="","",INDEX(Input_Day1!D$12:D$238,MATCH(IF(Input_Day1!$AG231="","",SMALL(Input_Day1!$AD$12:$AD$238,Input_Day1!$AG231)),Input_Day1!$AD$12:'Input_Day1'!$AD$238,0)))</f>
        <v/>
      </c>
      <c r="F222" s="5" t="str">
        <f>IF(OR($A222="",Input_Day1!F231=""),"",INDEX(Input_Day1!F$12:F$238,MATCH(IF(Input_Day1!$AG231="","",SMALL(Input_Day1!$AD$12:$AD$238,Input_Day1!$AG231)),Input_Day1!$AD$12:'Input_Day1'!$AD$238,0)))</f>
        <v/>
      </c>
      <c r="G222" s="1" t="str">
        <f>IF($A222="","",INDEX(Input_Day1!G$12:G$238,MATCH(IF(Input_Day1!$AG231="","",SMALL(Input_Day1!$AD$12:$AD$238,Input_Day1!$AG231)),Input_Day1!$AD$12:'Input_Day1'!$AD$238,0)))</f>
        <v/>
      </c>
      <c r="H222" s="4" t="str">
        <f>IF($A222="","",INDEX(Input_Day1!H$12:H$238,MATCH(IF(Input_Day1!$AG231="","",SMALL(Input_Day1!$AD$12:$AD$238,Input_Day1!$AG231)),Input_Day1!$AD$12:'Input_Day1'!$AD$238,0)))</f>
        <v/>
      </c>
      <c r="I222" s="5" t="str">
        <f>IF(OR($A222="",Input_Day1!I231=""),"",INDEX(Input_Day1!I$12:I$238,MATCH(IF(Input_Day1!$AG231="","",SMALL(Input_Day1!$AD$12:$AD$238,Input_Day1!$AG231)),Input_Day1!$AD$12:'Input_Day1'!$AD$238,0)))</f>
        <v/>
      </c>
      <c r="J222" s="1" t="str">
        <f>IF($A222="","",INDEX(Input_Day1!J$12:J$238,MATCH(IF(Input_Day1!$AG231="","",SMALL(Input_Day1!$AD$12:$AD$238,Input_Day1!$AG231)),Input_Day1!$AD$12:'Input_Day1'!$AD$238,0)))</f>
        <v/>
      </c>
      <c r="K222" s="4" t="str">
        <f>IF($A222="","",INDEX(Input_Day1!K$12:K$238,MATCH(IF(Input_Day1!$AG231="","",SMALL(Input_Day1!$AD$12:$AD$238,Input_Day1!$AG231)),Input_Day1!$AD$12:'Input_Day1'!$AD$238,0)))</f>
        <v/>
      </c>
      <c r="L222" s="5" t="str">
        <f>IF(OR($A222="",Input_Day1!L231=""),"",INDEX(Input_Day1!L$12:L$238,MATCH(IF(Input_Day1!$AG231="","",SMALL(Input_Day1!$AD$12:$AD$238,Input_Day1!$AG231)),Input_Day1!$AD$12:'Input_Day1'!$AD$238,0)))</f>
        <v/>
      </c>
      <c r="M222" s="1" t="str">
        <f>IF($A222="","",INDEX(Input_Day1!M$12:M$238,MATCH(IF(Input_Day1!$AG231="","",SMALL(Input_Day1!$AD$12:$AD$238,Input_Day1!$AG231)),Input_Day1!$AD$12:'Input_Day1'!$AD$238,0)))</f>
        <v/>
      </c>
      <c r="N222" s="4" t="str">
        <f>IF($A222="","",INDEX(Input_Day1!N$12:N$238,MATCH(IF(Input_Day1!$AG231="","",SMALL(Input_Day1!$AD$12:$AD$238,Input_Day1!$AG231)),Input_Day1!$AD$12:'Input_Day1'!$AD$238,0)))</f>
        <v/>
      </c>
      <c r="O222" s="5" t="str">
        <f>IF(OR($A222="",Input_Day1!O231=""),"",INDEX(Input_Day1!O$12:O$238,MATCH(IF(Input_Day1!$AG231="","",SMALL(Input_Day1!$AD$12:$AD$238,Input_Day1!$AG231)),Input_Day1!$AD$12:'Input_Day1'!$AD$238,0)))</f>
        <v/>
      </c>
      <c r="P222" s="1" t="str">
        <f>IF($A222="","",INDEX(Input_Day1!P$12:P$238,MATCH(IF(Input_Day1!$AG231="","",SMALL(Input_Day1!$AD$12:$AD$238,Input_Day1!$AG231)),Input_Day1!$AD$12:'Input_Day1'!$AD$238,0)))</f>
        <v/>
      </c>
      <c r="Q222" s="4" t="str">
        <f>IF($A222="","",INDEX(Input_Day1!Q$12:Q$238,MATCH(IF(Input_Day1!$AG231="","",SMALL(Input_Day1!$AD$12:$AD$238,Input_Day1!$AG231)),Input_Day1!$AD$12:'Input_Day1'!$AD$238,0)))</f>
        <v/>
      </c>
      <c r="R222" s="5" t="str">
        <f>IF(OR($A222="",Input_Day1!R231=""),"",INDEX(Input_Day1!R$12:R$238,MATCH(IF(Input_Day1!$AG231="","",SMALL(Input_Day1!$AD$12:$AD$238,Input_Day1!$AG231)),Input_Day1!$AD$12:'Input_Day1'!$AD$238,0)))</f>
        <v/>
      </c>
      <c r="S222" s="1" t="str">
        <f>IF($A222="","",INDEX(Input_Day1!S$12:S$238,MATCH(IF(Input_Day1!$AG231="","",SMALL(Input_Day1!$AD$12:$AD$238,Input_Day1!$AG231)),Input_Day1!$AD$12:'Input_Day1'!$AD$238,0)))</f>
        <v/>
      </c>
      <c r="T222" s="4" t="str">
        <f>IF($A222="","",INDEX(Input_Day1!T$12:T$238,MATCH(IF(Input_Day1!$AG231="","",SMALL(Input_Day1!$AD$12:$AD$238,Input_Day1!$AG231)),Input_Day1!$AD$12:'Input_Day1'!$AD$238,0)))</f>
        <v/>
      </c>
      <c r="U222" s="5" t="str">
        <f>IF(OR($A222="",Input_Day1!U231=""),"",INDEX(Input_Day1!U$12:U$238,MATCH(IF(Input_Day1!$AG231="","",SMALL(Input_Day1!$AD$12:$AD$238,Input_Day1!$AG231)),Input_Day1!$AD$12:'Input_Day1'!$AD$238,0)))</f>
        <v/>
      </c>
      <c r="V222" s="1" t="str">
        <f>IF($A222="","",INDEX(Input_Day1!V$12:V$238,MATCH(IF(Input_Day1!$AG231="","",SMALL(Input_Day1!$AD$12:$AD$238,Input_Day1!$AG231)),Input_Day1!$AD$12:'Input_Day1'!$AD$238,0)))</f>
        <v/>
      </c>
      <c r="W222" s="4" t="str">
        <f>IF($A222="","",INDEX(Input_Day1!W$12:W$238,MATCH(IF(Input_Day1!$AG231="","",SMALL(Input_Day1!$AD$12:$AD$238,Input_Day1!$AG231)),Input_Day1!$AD$12:'Input_Day1'!$AD$238,0)))</f>
        <v/>
      </c>
      <c r="X222" s="5" t="str">
        <f>IF(OR($A222="",Input_Day1!X231=""),"",INDEX(Input_Day1!X$12:X$238,MATCH(IF(Input_Day1!$AG231="","",SMALL(Input_Day1!$AD$12:$AD$238,Input_Day1!$AG231)),Input_Day1!$AD$12:'Input_Day1'!$AD$238,0)))</f>
        <v/>
      </c>
      <c r="Y222" s="1" t="str">
        <f>IF($A222="","",INDEX(Input_Day1!Y$12:Y$238,MATCH(IF(Input_Day1!$AG231="","",SMALL(Input_Day1!$AD$12:$AD$238,Input_Day1!$AG231)),Input_Day1!$AD$12:'Input_Day1'!$AD$238,0)))</f>
        <v/>
      </c>
      <c r="Z222" s="1" t="str">
        <f>IF($A222="","",INDEX(Input_Day1!Z$12:Z$238,MATCH(IF(Input_Day1!$AG231="","",SMALL(Input_Day1!$AD$12:$AD$238,Input_Day1!$AG231)),Input_Day1!$AD$12:'Input_Day1'!$AD$238,0)))</f>
        <v/>
      </c>
    </row>
    <row r="223" spans="1:26" x14ac:dyDescent="0.35">
      <c r="A223" s="1" t="str">
        <f>INDEX(Input_Day1!AC$12:AC$238,MATCH(IF(Input_Day1!$AG232="","",SMALL(Input_Day1!$AD$12:$AD$238,Input_Day1!$AG232)),Input_Day1!$AD$12:'Input_Day1'!$AD$238,0))</f>
        <v/>
      </c>
      <c r="B223" s="1" t="str">
        <f>IF($A223="","",INDEX(Input_Day1!A$12:A$238,MATCH(IF(Input_Day1!$AG232="","",SMALL(Input_Day1!$AD$12:$AD$238,Input_Day1!$AG232)),Input_Day1!$AD$12:'Input_Day1'!$AD$238,0)))</f>
        <v/>
      </c>
      <c r="C223" s="1" t="str">
        <f>IF($A223="","",INDEX(Input_Day1!B$12:B$238,MATCH(IF(Input_Day1!$AG232="","",SMALL(Input_Day1!$AD$12:$AD$238,Input_Day1!$AG232)),Input_Day1!$AD$12:'Input_Day1'!$AD$238,0)))</f>
        <v/>
      </c>
      <c r="D223" s="1" t="str">
        <f>IF($A223="","",INDEX(Input_Day1!C$12:C$238,MATCH(IF(Input_Day1!$AG232="","",SMALL(Input_Day1!$AD$12:$AD$238,Input_Day1!$AG232)),Input_Day1!$AD$12:'Input_Day1'!$AD$238,0)))</f>
        <v/>
      </c>
      <c r="E223" s="4" t="str">
        <f>IF($A223="","",INDEX(Input_Day1!D$12:D$238,MATCH(IF(Input_Day1!$AG232="","",SMALL(Input_Day1!$AD$12:$AD$238,Input_Day1!$AG232)),Input_Day1!$AD$12:'Input_Day1'!$AD$238,0)))</f>
        <v/>
      </c>
      <c r="F223" s="5" t="str">
        <f>IF(OR($A223="",Input_Day1!F232=""),"",INDEX(Input_Day1!F$12:F$238,MATCH(IF(Input_Day1!$AG232="","",SMALL(Input_Day1!$AD$12:$AD$238,Input_Day1!$AG232)),Input_Day1!$AD$12:'Input_Day1'!$AD$238,0)))</f>
        <v/>
      </c>
      <c r="G223" s="1" t="str">
        <f>IF($A223="","",INDEX(Input_Day1!G$12:G$238,MATCH(IF(Input_Day1!$AG232="","",SMALL(Input_Day1!$AD$12:$AD$238,Input_Day1!$AG232)),Input_Day1!$AD$12:'Input_Day1'!$AD$238,0)))</f>
        <v/>
      </c>
      <c r="H223" s="4" t="str">
        <f>IF($A223="","",INDEX(Input_Day1!H$12:H$238,MATCH(IF(Input_Day1!$AG232="","",SMALL(Input_Day1!$AD$12:$AD$238,Input_Day1!$AG232)),Input_Day1!$AD$12:'Input_Day1'!$AD$238,0)))</f>
        <v/>
      </c>
      <c r="I223" s="5" t="str">
        <f>IF(OR($A223="",Input_Day1!I232=""),"",INDEX(Input_Day1!I$12:I$238,MATCH(IF(Input_Day1!$AG232="","",SMALL(Input_Day1!$AD$12:$AD$238,Input_Day1!$AG232)),Input_Day1!$AD$12:'Input_Day1'!$AD$238,0)))</f>
        <v/>
      </c>
      <c r="J223" s="1" t="str">
        <f>IF($A223="","",INDEX(Input_Day1!J$12:J$238,MATCH(IF(Input_Day1!$AG232="","",SMALL(Input_Day1!$AD$12:$AD$238,Input_Day1!$AG232)),Input_Day1!$AD$12:'Input_Day1'!$AD$238,0)))</f>
        <v/>
      </c>
      <c r="K223" s="4" t="str">
        <f>IF($A223="","",INDEX(Input_Day1!K$12:K$238,MATCH(IF(Input_Day1!$AG232="","",SMALL(Input_Day1!$AD$12:$AD$238,Input_Day1!$AG232)),Input_Day1!$AD$12:'Input_Day1'!$AD$238,0)))</f>
        <v/>
      </c>
      <c r="L223" s="5" t="str">
        <f>IF(OR($A223="",Input_Day1!L232=""),"",INDEX(Input_Day1!L$12:L$238,MATCH(IF(Input_Day1!$AG232="","",SMALL(Input_Day1!$AD$12:$AD$238,Input_Day1!$AG232)),Input_Day1!$AD$12:'Input_Day1'!$AD$238,0)))</f>
        <v/>
      </c>
      <c r="M223" s="1" t="str">
        <f>IF($A223="","",INDEX(Input_Day1!M$12:M$238,MATCH(IF(Input_Day1!$AG232="","",SMALL(Input_Day1!$AD$12:$AD$238,Input_Day1!$AG232)),Input_Day1!$AD$12:'Input_Day1'!$AD$238,0)))</f>
        <v/>
      </c>
      <c r="N223" s="4" t="str">
        <f>IF($A223="","",INDEX(Input_Day1!N$12:N$238,MATCH(IF(Input_Day1!$AG232="","",SMALL(Input_Day1!$AD$12:$AD$238,Input_Day1!$AG232)),Input_Day1!$AD$12:'Input_Day1'!$AD$238,0)))</f>
        <v/>
      </c>
      <c r="O223" s="5" t="str">
        <f>IF(OR($A223="",Input_Day1!O232=""),"",INDEX(Input_Day1!O$12:O$238,MATCH(IF(Input_Day1!$AG232="","",SMALL(Input_Day1!$AD$12:$AD$238,Input_Day1!$AG232)),Input_Day1!$AD$12:'Input_Day1'!$AD$238,0)))</f>
        <v/>
      </c>
      <c r="P223" s="1" t="str">
        <f>IF($A223="","",INDEX(Input_Day1!P$12:P$238,MATCH(IF(Input_Day1!$AG232="","",SMALL(Input_Day1!$AD$12:$AD$238,Input_Day1!$AG232)),Input_Day1!$AD$12:'Input_Day1'!$AD$238,0)))</f>
        <v/>
      </c>
      <c r="Q223" s="4" t="str">
        <f>IF($A223="","",INDEX(Input_Day1!Q$12:Q$238,MATCH(IF(Input_Day1!$AG232="","",SMALL(Input_Day1!$AD$12:$AD$238,Input_Day1!$AG232)),Input_Day1!$AD$12:'Input_Day1'!$AD$238,0)))</f>
        <v/>
      </c>
      <c r="R223" s="5" t="str">
        <f>IF(OR($A223="",Input_Day1!R232=""),"",INDEX(Input_Day1!R$12:R$238,MATCH(IF(Input_Day1!$AG232="","",SMALL(Input_Day1!$AD$12:$AD$238,Input_Day1!$AG232)),Input_Day1!$AD$12:'Input_Day1'!$AD$238,0)))</f>
        <v/>
      </c>
      <c r="S223" s="1" t="str">
        <f>IF($A223="","",INDEX(Input_Day1!S$12:S$238,MATCH(IF(Input_Day1!$AG232="","",SMALL(Input_Day1!$AD$12:$AD$238,Input_Day1!$AG232)),Input_Day1!$AD$12:'Input_Day1'!$AD$238,0)))</f>
        <v/>
      </c>
      <c r="T223" s="4" t="str">
        <f>IF($A223="","",INDEX(Input_Day1!T$12:T$238,MATCH(IF(Input_Day1!$AG232="","",SMALL(Input_Day1!$AD$12:$AD$238,Input_Day1!$AG232)),Input_Day1!$AD$12:'Input_Day1'!$AD$238,0)))</f>
        <v/>
      </c>
      <c r="U223" s="5" t="str">
        <f>IF(OR($A223="",Input_Day1!U232=""),"",INDEX(Input_Day1!U$12:U$238,MATCH(IF(Input_Day1!$AG232="","",SMALL(Input_Day1!$AD$12:$AD$238,Input_Day1!$AG232)),Input_Day1!$AD$12:'Input_Day1'!$AD$238,0)))</f>
        <v/>
      </c>
      <c r="V223" s="1" t="str">
        <f>IF($A223="","",INDEX(Input_Day1!V$12:V$238,MATCH(IF(Input_Day1!$AG232="","",SMALL(Input_Day1!$AD$12:$AD$238,Input_Day1!$AG232)),Input_Day1!$AD$12:'Input_Day1'!$AD$238,0)))</f>
        <v/>
      </c>
      <c r="W223" s="4" t="str">
        <f>IF($A223="","",INDEX(Input_Day1!W$12:W$238,MATCH(IF(Input_Day1!$AG232="","",SMALL(Input_Day1!$AD$12:$AD$238,Input_Day1!$AG232)),Input_Day1!$AD$12:'Input_Day1'!$AD$238,0)))</f>
        <v/>
      </c>
      <c r="X223" s="5" t="str">
        <f>IF(OR($A223="",Input_Day1!X232=""),"",INDEX(Input_Day1!X$12:X$238,MATCH(IF(Input_Day1!$AG232="","",SMALL(Input_Day1!$AD$12:$AD$238,Input_Day1!$AG232)),Input_Day1!$AD$12:'Input_Day1'!$AD$238,0)))</f>
        <v/>
      </c>
      <c r="Y223" s="1" t="str">
        <f>IF($A223="","",INDEX(Input_Day1!Y$12:Y$238,MATCH(IF(Input_Day1!$AG232="","",SMALL(Input_Day1!$AD$12:$AD$238,Input_Day1!$AG232)),Input_Day1!$AD$12:'Input_Day1'!$AD$238,0)))</f>
        <v/>
      </c>
      <c r="Z223" s="1" t="str">
        <f>IF($A223="","",INDEX(Input_Day1!Z$12:Z$238,MATCH(IF(Input_Day1!$AG232="","",SMALL(Input_Day1!$AD$12:$AD$238,Input_Day1!$AG232)),Input_Day1!$AD$12:'Input_Day1'!$AD$238,0)))</f>
        <v/>
      </c>
    </row>
    <row r="224" spans="1:26" x14ac:dyDescent="0.35">
      <c r="A224" s="1" t="str">
        <f>INDEX(Input_Day1!AC$12:AC$238,MATCH(IF(Input_Day1!$AG233="","",SMALL(Input_Day1!$AD$12:$AD$238,Input_Day1!$AG233)),Input_Day1!$AD$12:'Input_Day1'!$AD$238,0))</f>
        <v/>
      </c>
      <c r="B224" s="1" t="str">
        <f>IF($A224="","",INDEX(Input_Day1!A$12:A$238,MATCH(IF(Input_Day1!$AG233="","",SMALL(Input_Day1!$AD$12:$AD$238,Input_Day1!$AG233)),Input_Day1!$AD$12:'Input_Day1'!$AD$238,0)))</f>
        <v/>
      </c>
      <c r="C224" s="1" t="str">
        <f>IF($A224="","",INDEX(Input_Day1!B$12:B$238,MATCH(IF(Input_Day1!$AG233="","",SMALL(Input_Day1!$AD$12:$AD$238,Input_Day1!$AG233)),Input_Day1!$AD$12:'Input_Day1'!$AD$238,0)))</f>
        <v/>
      </c>
      <c r="D224" s="1" t="str">
        <f>IF($A224="","",INDEX(Input_Day1!C$12:C$238,MATCH(IF(Input_Day1!$AG233="","",SMALL(Input_Day1!$AD$12:$AD$238,Input_Day1!$AG233)),Input_Day1!$AD$12:'Input_Day1'!$AD$238,0)))</f>
        <v/>
      </c>
      <c r="E224" s="4" t="str">
        <f>IF($A224="","",INDEX(Input_Day1!D$12:D$238,MATCH(IF(Input_Day1!$AG233="","",SMALL(Input_Day1!$AD$12:$AD$238,Input_Day1!$AG233)),Input_Day1!$AD$12:'Input_Day1'!$AD$238,0)))</f>
        <v/>
      </c>
      <c r="F224" s="5" t="str">
        <f>IF(OR($A224="",Input_Day1!F233=""),"",INDEX(Input_Day1!F$12:F$238,MATCH(IF(Input_Day1!$AG233="","",SMALL(Input_Day1!$AD$12:$AD$238,Input_Day1!$AG233)),Input_Day1!$AD$12:'Input_Day1'!$AD$238,0)))</f>
        <v/>
      </c>
      <c r="G224" s="1" t="str">
        <f>IF($A224="","",INDEX(Input_Day1!G$12:G$238,MATCH(IF(Input_Day1!$AG233="","",SMALL(Input_Day1!$AD$12:$AD$238,Input_Day1!$AG233)),Input_Day1!$AD$12:'Input_Day1'!$AD$238,0)))</f>
        <v/>
      </c>
      <c r="H224" s="4" t="str">
        <f>IF($A224="","",INDEX(Input_Day1!H$12:H$238,MATCH(IF(Input_Day1!$AG233="","",SMALL(Input_Day1!$AD$12:$AD$238,Input_Day1!$AG233)),Input_Day1!$AD$12:'Input_Day1'!$AD$238,0)))</f>
        <v/>
      </c>
      <c r="I224" s="5" t="str">
        <f>IF(OR($A224="",Input_Day1!I233=""),"",INDEX(Input_Day1!I$12:I$238,MATCH(IF(Input_Day1!$AG233="","",SMALL(Input_Day1!$AD$12:$AD$238,Input_Day1!$AG233)),Input_Day1!$AD$12:'Input_Day1'!$AD$238,0)))</f>
        <v/>
      </c>
      <c r="J224" s="1" t="str">
        <f>IF($A224="","",INDEX(Input_Day1!J$12:J$238,MATCH(IF(Input_Day1!$AG233="","",SMALL(Input_Day1!$AD$12:$AD$238,Input_Day1!$AG233)),Input_Day1!$AD$12:'Input_Day1'!$AD$238,0)))</f>
        <v/>
      </c>
      <c r="K224" s="4" t="str">
        <f>IF($A224="","",INDEX(Input_Day1!K$12:K$238,MATCH(IF(Input_Day1!$AG233="","",SMALL(Input_Day1!$AD$12:$AD$238,Input_Day1!$AG233)),Input_Day1!$AD$12:'Input_Day1'!$AD$238,0)))</f>
        <v/>
      </c>
      <c r="L224" s="5" t="str">
        <f>IF(OR($A224="",Input_Day1!L233=""),"",INDEX(Input_Day1!L$12:L$238,MATCH(IF(Input_Day1!$AG233="","",SMALL(Input_Day1!$AD$12:$AD$238,Input_Day1!$AG233)),Input_Day1!$AD$12:'Input_Day1'!$AD$238,0)))</f>
        <v/>
      </c>
      <c r="M224" s="1" t="str">
        <f>IF($A224="","",INDEX(Input_Day1!M$12:M$238,MATCH(IF(Input_Day1!$AG233="","",SMALL(Input_Day1!$AD$12:$AD$238,Input_Day1!$AG233)),Input_Day1!$AD$12:'Input_Day1'!$AD$238,0)))</f>
        <v/>
      </c>
      <c r="N224" s="4" t="str">
        <f>IF($A224="","",INDEX(Input_Day1!N$12:N$238,MATCH(IF(Input_Day1!$AG233="","",SMALL(Input_Day1!$AD$12:$AD$238,Input_Day1!$AG233)),Input_Day1!$AD$12:'Input_Day1'!$AD$238,0)))</f>
        <v/>
      </c>
      <c r="O224" s="5" t="str">
        <f>IF(OR($A224="",Input_Day1!O233=""),"",INDEX(Input_Day1!O$12:O$238,MATCH(IF(Input_Day1!$AG233="","",SMALL(Input_Day1!$AD$12:$AD$238,Input_Day1!$AG233)),Input_Day1!$AD$12:'Input_Day1'!$AD$238,0)))</f>
        <v/>
      </c>
      <c r="P224" s="1" t="str">
        <f>IF($A224="","",INDEX(Input_Day1!P$12:P$238,MATCH(IF(Input_Day1!$AG233="","",SMALL(Input_Day1!$AD$12:$AD$238,Input_Day1!$AG233)),Input_Day1!$AD$12:'Input_Day1'!$AD$238,0)))</f>
        <v/>
      </c>
      <c r="Q224" s="4" t="str">
        <f>IF($A224="","",INDEX(Input_Day1!Q$12:Q$238,MATCH(IF(Input_Day1!$AG233="","",SMALL(Input_Day1!$AD$12:$AD$238,Input_Day1!$AG233)),Input_Day1!$AD$12:'Input_Day1'!$AD$238,0)))</f>
        <v/>
      </c>
      <c r="R224" s="5" t="str">
        <f>IF(OR($A224="",Input_Day1!R233=""),"",INDEX(Input_Day1!R$12:R$238,MATCH(IF(Input_Day1!$AG233="","",SMALL(Input_Day1!$AD$12:$AD$238,Input_Day1!$AG233)),Input_Day1!$AD$12:'Input_Day1'!$AD$238,0)))</f>
        <v/>
      </c>
      <c r="S224" s="1" t="str">
        <f>IF($A224="","",INDEX(Input_Day1!S$12:S$238,MATCH(IF(Input_Day1!$AG233="","",SMALL(Input_Day1!$AD$12:$AD$238,Input_Day1!$AG233)),Input_Day1!$AD$12:'Input_Day1'!$AD$238,0)))</f>
        <v/>
      </c>
      <c r="T224" s="4" t="str">
        <f>IF($A224="","",INDEX(Input_Day1!T$12:T$238,MATCH(IF(Input_Day1!$AG233="","",SMALL(Input_Day1!$AD$12:$AD$238,Input_Day1!$AG233)),Input_Day1!$AD$12:'Input_Day1'!$AD$238,0)))</f>
        <v/>
      </c>
      <c r="U224" s="5" t="str">
        <f>IF(OR($A224="",Input_Day1!U233=""),"",INDEX(Input_Day1!U$12:U$238,MATCH(IF(Input_Day1!$AG233="","",SMALL(Input_Day1!$AD$12:$AD$238,Input_Day1!$AG233)),Input_Day1!$AD$12:'Input_Day1'!$AD$238,0)))</f>
        <v/>
      </c>
      <c r="V224" s="1" t="str">
        <f>IF($A224="","",INDEX(Input_Day1!V$12:V$238,MATCH(IF(Input_Day1!$AG233="","",SMALL(Input_Day1!$AD$12:$AD$238,Input_Day1!$AG233)),Input_Day1!$AD$12:'Input_Day1'!$AD$238,0)))</f>
        <v/>
      </c>
      <c r="W224" s="4" t="str">
        <f>IF($A224="","",INDEX(Input_Day1!W$12:W$238,MATCH(IF(Input_Day1!$AG233="","",SMALL(Input_Day1!$AD$12:$AD$238,Input_Day1!$AG233)),Input_Day1!$AD$12:'Input_Day1'!$AD$238,0)))</f>
        <v/>
      </c>
      <c r="X224" s="5" t="str">
        <f>IF(OR($A224="",Input_Day1!X233=""),"",INDEX(Input_Day1!X$12:X$238,MATCH(IF(Input_Day1!$AG233="","",SMALL(Input_Day1!$AD$12:$AD$238,Input_Day1!$AG233)),Input_Day1!$AD$12:'Input_Day1'!$AD$238,0)))</f>
        <v/>
      </c>
      <c r="Y224" s="1" t="str">
        <f>IF($A224="","",INDEX(Input_Day1!Y$12:Y$238,MATCH(IF(Input_Day1!$AG233="","",SMALL(Input_Day1!$AD$12:$AD$238,Input_Day1!$AG233)),Input_Day1!$AD$12:'Input_Day1'!$AD$238,0)))</f>
        <v/>
      </c>
      <c r="Z224" s="1" t="str">
        <f>IF($A224="","",INDEX(Input_Day1!Z$12:Z$238,MATCH(IF(Input_Day1!$AG233="","",SMALL(Input_Day1!$AD$12:$AD$238,Input_Day1!$AG233)),Input_Day1!$AD$12:'Input_Day1'!$AD$238,0)))</f>
        <v/>
      </c>
    </row>
    <row r="225" spans="1:26" x14ac:dyDescent="0.35">
      <c r="A225" s="1" t="str">
        <f>INDEX(Input_Day1!AC$12:AC$238,MATCH(IF(Input_Day1!$AG234="","",SMALL(Input_Day1!$AD$12:$AD$238,Input_Day1!$AG234)),Input_Day1!$AD$12:'Input_Day1'!$AD$238,0))</f>
        <v/>
      </c>
      <c r="B225" s="1" t="str">
        <f>IF($A225="","",INDEX(Input_Day1!A$12:A$238,MATCH(IF(Input_Day1!$AG234="","",SMALL(Input_Day1!$AD$12:$AD$238,Input_Day1!$AG234)),Input_Day1!$AD$12:'Input_Day1'!$AD$238,0)))</f>
        <v/>
      </c>
      <c r="C225" s="1" t="str">
        <f>IF($A225="","",INDEX(Input_Day1!B$12:B$238,MATCH(IF(Input_Day1!$AG234="","",SMALL(Input_Day1!$AD$12:$AD$238,Input_Day1!$AG234)),Input_Day1!$AD$12:'Input_Day1'!$AD$238,0)))</f>
        <v/>
      </c>
      <c r="D225" s="1" t="str">
        <f>IF($A225="","",INDEX(Input_Day1!C$12:C$238,MATCH(IF(Input_Day1!$AG234="","",SMALL(Input_Day1!$AD$12:$AD$238,Input_Day1!$AG234)),Input_Day1!$AD$12:'Input_Day1'!$AD$238,0)))</f>
        <v/>
      </c>
      <c r="E225" s="4" t="str">
        <f>IF($A225="","",INDEX(Input_Day1!D$12:D$238,MATCH(IF(Input_Day1!$AG234="","",SMALL(Input_Day1!$AD$12:$AD$238,Input_Day1!$AG234)),Input_Day1!$AD$12:'Input_Day1'!$AD$238,0)))</f>
        <v/>
      </c>
      <c r="F225" s="5" t="str">
        <f>IF(OR($A225="",Input_Day1!F234=""),"",INDEX(Input_Day1!F$12:F$238,MATCH(IF(Input_Day1!$AG234="","",SMALL(Input_Day1!$AD$12:$AD$238,Input_Day1!$AG234)),Input_Day1!$AD$12:'Input_Day1'!$AD$238,0)))</f>
        <v/>
      </c>
      <c r="G225" s="1" t="str">
        <f>IF($A225="","",INDEX(Input_Day1!G$12:G$238,MATCH(IF(Input_Day1!$AG234="","",SMALL(Input_Day1!$AD$12:$AD$238,Input_Day1!$AG234)),Input_Day1!$AD$12:'Input_Day1'!$AD$238,0)))</f>
        <v/>
      </c>
      <c r="H225" s="4" t="str">
        <f>IF($A225="","",INDEX(Input_Day1!H$12:H$238,MATCH(IF(Input_Day1!$AG234="","",SMALL(Input_Day1!$AD$12:$AD$238,Input_Day1!$AG234)),Input_Day1!$AD$12:'Input_Day1'!$AD$238,0)))</f>
        <v/>
      </c>
      <c r="I225" s="5" t="str">
        <f>IF(OR($A225="",Input_Day1!I234=""),"",INDEX(Input_Day1!I$12:I$238,MATCH(IF(Input_Day1!$AG234="","",SMALL(Input_Day1!$AD$12:$AD$238,Input_Day1!$AG234)),Input_Day1!$AD$12:'Input_Day1'!$AD$238,0)))</f>
        <v/>
      </c>
      <c r="J225" s="1" t="str">
        <f>IF($A225="","",INDEX(Input_Day1!J$12:J$238,MATCH(IF(Input_Day1!$AG234="","",SMALL(Input_Day1!$AD$12:$AD$238,Input_Day1!$AG234)),Input_Day1!$AD$12:'Input_Day1'!$AD$238,0)))</f>
        <v/>
      </c>
      <c r="K225" s="4" t="str">
        <f>IF($A225="","",INDEX(Input_Day1!K$12:K$238,MATCH(IF(Input_Day1!$AG234="","",SMALL(Input_Day1!$AD$12:$AD$238,Input_Day1!$AG234)),Input_Day1!$AD$12:'Input_Day1'!$AD$238,0)))</f>
        <v/>
      </c>
      <c r="L225" s="5" t="str">
        <f>IF(OR($A225="",Input_Day1!L234=""),"",INDEX(Input_Day1!L$12:L$238,MATCH(IF(Input_Day1!$AG234="","",SMALL(Input_Day1!$AD$12:$AD$238,Input_Day1!$AG234)),Input_Day1!$AD$12:'Input_Day1'!$AD$238,0)))</f>
        <v/>
      </c>
      <c r="M225" s="1" t="str">
        <f>IF($A225="","",INDEX(Input_Day1!M$12:M$238,MATCH(IF(Input_Day1!$AG234="","",SMALL(Input_Day1!$AD$12:$AD$238,Input_Day1!$AG234)),Input_Day1!$AD$12:'Input_Day1'!$AD$238,0)))</f>
        <v/>
      </c>
      <c r="N225" s="4" t="str">
        <f>IF($A225="","",INDEX(Input_Day1!N$12:N$238,MATCH(IF(Input_Day1!$AG234="","",SMALL(Input_Day1!$AD$12:$AD$238,Input_Day1!$AG234)),Input_Day1!$AD$12:'Input_Day1'!$AD$238,0)))</f>
        <v/>
      </c>
      <c r="O225" s="5" t="str">
        <f>IF(OR($A225="",Input_Day1!O234=""),"",INDEX(Input_Day1!O$12:O$238,MATCH(IF(Input_Day1!$AG234="","",SMALL(Input_Day1!$AD$12:$AD$238,Input_Day1!$AG234)),Input_Day1!$AD$12:'Input_Day1'!$AD$238,0)))</f>
        <v/>
      </c>
      <c r="P225" s="1" t="str">
        <f>IF($A225="","",INDEX(Input_Day1!P$12:P$238,MATCH(IF(Input_Day1!$AG234="","",SMALL(Input_Day1!$AD$12:$AD$238,Input_Day1!$AG234)),Input_Day1!$AD$12:'Input_Day1'!$AD$238,0)))</f>
        <v/>
      </c>
      <c r="Q225" s="4" t="str">
        <f>IF($A225="","",INDEX(Input_Day1!Q$12:Q$238,MATCH(IF(Input_Day1!$AG234="","",SMALL(Input_Day1!$AD$12:$AD$238,Input_Day1!$AG234)),Input_Day1!$AD$12:'Input_Day1'!$AD$238,0)))</f>
        <v/>
      </c>
      <c r="R225" s="5" t="str">
        <f>IF(OR($A225="",Input_Day1!R234=""),"",INDEX(Input_Day1!R$12:R$238,MATCH(IF(Input_Day1!$AG234="","",SMALL(Input_Day1!$AD$12:$AD$238,Input_Day1!$AG234)),Input_Day1!$AD$12:'Input_Day1'!$AD$238,0)))</f>
        <v/>
      </c>
      <c r="S225" s="1" t="str">
        <f>IF($A225="","",INDEX(Input_Day1!S$12:S$238,MATCH(IF(Input_Day1!$AG234="","",SMALL(Input_Day1!$AD$12:$AD$238,Input_Day1!$AG234)),Input_Day1!$AD$12:'Input_Day1'!$AD$238,0)))</f>
        <v/>
      </c>
      <c r="T225" s="4" t="str">
        <f>IF($A225="","",INDEX(Input_Day1!T$12:T$238,MATCH(IF(Input_Day1!$AG234="","",SMALL(Input_Day1!$AD$12:$AD$238,Input_Day1!$AG234)),Input_Day1!$AD$12:'Input_Day1'!$AD$238,0)))</f>
        <v/>
      </c>
      <c r="U225" s="5" t="str">
        <f>IF(OR($A225="",Input_Day1!U234=""),"",INDEX(Input_Day1!U$12:U$238,MATCH(IF(Input_Day1!$AG234="","",SMALL(Input_Day1!$AD$12:$AD$238,Input_Day1!$AG234)),Input_Day1!$AD$12:'Input_Day1'!$AD$238,0)))</f>
        <v/>
      </c>
      <c r="V225" s="1" t="str">
        <f>IF($A225="","",INDEX(Input_Day1!V$12:V$238,MATCH(IF(Input_Day1!$AG234="","",SMALL(Input_Day1!$AD$12:$AD$238,Input_Day1!$AG234)),Input_Day1!$AD$12:'Input_Day1'!$AD$238,0)))</f>
        <v/>
      </c>
      <c r="W225" s="4" t="str">
        <f>IF($A225="","",INDEX(Input_Day1!W$12:W$238,MATCH(IF(Input_Day1!$AG234="","",SMALL(Input_Day1!$AD$12:$AD$238,Input_Day1!$AG234)),Input_Day1!$AD$12:'Input_Day1'!$AD$238,0)))</f>
        <v/>
      </c>
      <c r="X225" s="5" t="str">
        <f>IF(OR($A225="",Input_Day1!X234=""),"",INDEX(Input_Day1!X$12:X$238,MATCH(IF(Input_Day1!$AG234="","",SMALL(Input_Day1!$AD$12:$AD$238,Input_Day1!$AG234)),Input_Day1!$AD$12:'Input_Day1'!$AD$238,0)))</f>
        <v/>
      </c>
      <c r="Y225" s="1" t="str">
        <f>IF($A225="","",INDEX(Input_Day1!Y$12:Y$238,MATCH(IF(Input_Day1!$AG234="","",SMALL(Input_Day1!$AD$12:$AD$238,Input_Day1!$AG234)),Input_Day1!$AD$12:'Input_Day1'!$AD$238,0)))</f>
        <v/>
      </c>
      <c r="Z225" s="1" t="str">
        <f>IF($A225="","",INDEX(Input_Day1!Z$12:Z$238,MATCH(IF(Input_Day1!$AG234="","",SMALL(Input_Day1!$AD$12:$AD$238,Input_Day1!$AG234)),Input_Day1!$AD$12:'Input_Day1'!$AD$238,0)))</f>
        <v/>
      </c>
    </row>
    <row r="226" spans="1:26" x14ac:dyDescent="0.35">
      <c r="A226" s="1" t="str">
        <f>INDEX(Input_Day1!AC$12:AC$238,MATCH(IF(Input_Day1!$AG235="","",SMALL(Input_Day1!$AD$12:$AD$238,Input_Day1!$AG235)),Input_Day1!$AD$12:'Input_Day1'!$AD$238,0))</f>
        <v/>
      </c>
      <c r="B226" s="1" t="str">
        <f>IF($A226="","",INDEX(Input_Day1!A$12:A$238,MATCH(IF(Input_Day1!$AG235="","",SMALL(Input_Day1!$AD$12:$AD$238,Input_Day1!$AG235)),Input_Day1!$AD$12:'Input_Day1'!$AD$238,0)))</f>
        <v/>
      </c>
      <c r="C226" s="1" t="str">
        <f>IF($A226="","",INDEX(Input_Day1!B$12:B$238,MATCH(IF(Input_Day1!$AG235="","",SMALL(Input_Day1!$AD$12:$AD$238,Input_Day1!$AG235)),Input_Day1!$AD$12:'Input_Day1'!$AD$238,0)))</f>
        <v/>
      </c>
      <c r="D226" s="1" t="str">
        <f>IF($A226="","",INDEX(Input_Day1!C$12:C$238,MATCH(IF(Input_Day1!$AG235="","",SMALL(Input_Day1!$AD$12:$AD$238,Input_Day1!$AG235)),Input_Day1!$AD$12:'Input_Day1'!$AD$238,0)))</f>
        <v/>
      </c>
      <c r="E226" s="4" t="str">
        <f>IF($A226="","",INDEX(Input_Day1!D$12:D$238,MATCH(IF(Input_Day1!$AG235="","",SMALL(Input_Day1!$AD$12:$AD$238,Input_Day1!$AG235)),Input_Day1!$AD$12:'Input_Day1'!$AD$238,0)))</f>
        <v/>
      </c>
      <c r="F226" s="5" t="str">
        <f>IF(OR($A226="",Input_Day1!F235=""),"",INDEX(Input_Day1!F$12:F$238,MATCH(IF(Input_Day1!$AG235="","",SMALL(Input_Day1!$AD$12:$AD$238,Input_Day1!$AG235)),Input_Day1!$AD$12:'Input_Day1'!$AD$238,0)))</f>
        <v/>
      </c>
      <c r="G226" s="1" t="str">
        <f>IF($A226="","",INDEX(Input_Day1!G$12:G$238,MATCH(IF(Input_Day1!$AG235="","",SMALL(Input_Day1!$AD$12:$AD$238,Input_Day1!$AG235)),Input_Day1!$AD$12:'Input_Day1'!$AD$238,0)))</f>
        <v/>
      </c>
      <c r="H226" s="4" t="str">
        <f>IF($A226="","",INDEX(Input_Day1!H$12:H$238,MATCH(IF(Input_Day1!$AG235="","",SMALL(Input_Day1!$AD$12:$AD$238,Input_Day1!$AG235)),Input_Day1!$AD$12:'Input_Day1'!$AD$238,0)))</f>
        <v/>
      </c>
      <c r="I226" s="5" t="str">
        <f>IF(OR($A226="",Input_Day1!I235=""),"",INDEX(Input_Day1!I$12:I$238,MATCH(IF(Input_Day1!$AG235="","",SMALL(Input_Day1!$AD$12:$AD$238,Input_Day1!$AG235)),Input_Day1!$AD$12:'Input_Day1'!$AD$238,0)))</f>
        <v/>
      </c>
      <c r="J226" s="1" t="str">
        <f>IF($A226="","",INDEX(Input_Day1!J$12:J$238,MATCH(IF(Input_Day1!$AG235="","",SMALL(Input_Day1!$AD$12:$AD$238,Input_Day1!$AG235)),Input_Day1!$AD$12:'Input_Day1'!$AD$238,0)))</f>
        <v/>
      </c>
      <c r="K226" s="4" t="str">
        <f>IF($A226="","",INDEX(Input_Day1!K$12:K$238,MATCH(IF(Input_Day1!$AG235="","",SMALL(Input_Day1!$AD$12:$AD$238,Input_Day1!$AG235)),Input_Day1!$AD$12:'Input_Day1'!$AD$238,0)))</f>
        <v/>
      </c>
      <c r="L226" s="5" t="str">
        <f>IF(OR($A226="",Input_Day1!L235=""),"",INDEX(Input_Day1!L$12:L$238,MATCH(IF(Input_Day1!$AG235="","",SMALL(Input_Day1!$AD$12:$AD$238,Input_Day1!$AG235)),Input_Day1!$AD$12:'Input_Day1'!$AD$238,0)))</f>
        <v/>
      </c>
      <c r="M226" s="1" t="str">
        <f>IF($A226="","",INDEX(Input_Day1!M$12:M$238,MATCH(IF(Input_Day1!$AG235="","",SMALL(Input_Day1!$AD$12:$AD$238,Input_Day1!$AG235)),Input_Day1!$AD$12:'Input_Day1'!$AD$238,0)))</f>
        <v/>
      </c>
      <c r="N226" s="4" t="str">
        <f>IF($A226="","",INDEX(Input_Day1!N$12:N$238,MATCH(IF(Input_Day1!$AG235="","",SMALL(Input_Day1!$AD$12:$AD$238,Input_Day1!$AG235)),Input_Day1!$AD$12:'Input_Day1'!$AD$238,0)))</f>
        <v/>
      </c>
      <c r="O226" s="5" t="str">
        <f>IF(OR($A226="",Input_Day1!O235=""),"",INDEX(Input_Day1!O$12:O$238,MATCH(IF(Input_Day1!$AG235="","",SMALL(Input_Day1!$AD$12:$AD$238,Input_Day1!$AG235)),Input_Day1!$AD$12:'Input_Day1'!$AD$238,0)))</f>
        <v/>
      </c>
      <c r="P226" s="1" t="str">
        <f>IF($A226="","",INDEX(Input_Day1!P$12:P$238,MATCH(IF(Input_Day1!$AG235="","",SMALL(Input_Day1!$AD$12:$AD$238,Input_Day1!$AG235)),Input_Day1!$AD$12:'Input_Day1'!$AD$238,0)))</f>
        <v/>
      </c>
      <c r="Q226" s="4" t="str">
        <f>IF($A226="","",INDEX(Input_Day1!Q$12:Q$238,MATCH(IF(Input_Day1!$AG235="","",SMALL(Input_Day1!$AD$12:$AD$238,Input_Day1!$AG235)),Input_Day1!$AD$12:'Input_Day1'!$AD$238,0)))</f>
        <v/>
      </c>
      <c r="R226" s="5" t="str">
        <f>IF(OR($A226="",Input_Day1!R235=""),"",INDEX(Input_Day1!R$12:R$238,MATCH(IF(Input_Day1!$AG235="","",SMALL(Input_Day1!$AD$12:$AD$238,Input_Day1!$AG235)),Input_Day1!$AD$12:'Input_Day1'!$AD$238,0)))</f>
        <v/>
      </c>
      <c r="S226" s="1" t="str">
        <f>IF($A226="","",INDEX(Input_Day1!S$12:S$238,MATCH(IF(Input_Day1!$AG235="","",SMALL(Input_Day1!$AD$12:$AD$238,Input_Day1!$AG235)),Input_Day1!$AD$12:'Input_Day1'!$AD$238,0)))</f>
        <v/>
      </c>
      <c r="T226" s="4" t="str">
        <f>IF($A226="","",INDEX(Input_Day1!T$12:T$238,MATCH(IF(Input_Day1!$AG235="","",SMALL(Input_Day1!$AD$12:$AD$238,Input_Day1!$AG235)),Input_Day1!$AD$12:'Input_Day1'!$AD$238,0)))</f>
        <v/>
      </c>
      <c r="U226" s="5" t="str">
        <f>IF(OR($A226="",Input_Day1!U235=""),"",INDEX(Input_Day1!U$12:U$238,MATCH(IF(Input_Day1!$AG235="","",SMALL(Input_Day1!$AD$12:$AD$238,Input_Day1!$AG235)),Input_Day1!$AD$12:'Input_Day1'!$AD$238,0)))</f>
        <v/>
      </c>
      <c r="V226" s="1" t="str">
        <f>IF($A226="","",INDEX(Input_Day1!V$12:V$238,MATCH(IF(Input_Day1!$AG235="","",SMALL(Input_Day1!$AD$12:$AD$238,Input_Day1!$AG235)),Input_Day1!$AD$12:'Input_Day1'!$AD$238,0)))</f>
        <v/>
      </c>
      <c r="W226" s="4" t="str">
        <f>IF($A226="","",INDEX(Input_Day1!W$12:W$238,MATCH(IF(Input_Day1!$AG235="","",SMALL(Input_Day1!$AD$12:$AD$238,Input_Day1!$AG235)),Input_Day1!$AD$12:'Input_Day1'!$AD$238,0)))</f>
        <v/>
      </c>
      <c r="X226" s="5" t="str">
        <f>IF(OR($A226="",Input_Day1!X235=""),"",INDEX(Input_Day1!X$12:X$238,MATCH(IF(Input_Day1!$AG235="","",SMALL(Input_Day1!$AD$12:$AD$238,Input_Day1!$AG235)),Input_Day1!$AD$12:'Input_Day1'!$AD$238,0)))</f>
        <v/>
      </c>
      <c r="Y226" s="1" t="str">
        <f>IF($A226="","",INDEX(Input_Day1!Y$12:Y$238,MATCH(IF(Input_Day1!$AG235="","",SMALL(Input_Day1!$AD$12:$AD$238,Input_Day1!$AG235)),Input_Day1!$AD$12:'Input_Day1'!$AD$238,0)))</f>
        <v/>
      </c>
      <c r="Z226" s="1" t="str">
        <f>IF($A226="","",INDEX(Input_Day1!Z$12:Z$238,MATCH(IF(Input_Day1!$AG235="","",SMALL(Input_Day1!$AD$12:$AD$238,Input_Day1!$AG235)),Input_Day1!$AD$12:'Input_Day1'!$AD$238,0)))</f>
        <v/>
      </c>
    </row>
    <row r="227" spans="1:26" x14ac:dyDescent="0.35">
      <c r="A227" s="1" t="str">
        <f>INDEX(Input_Day1!AC$12:AC$238,MATCH(IF(Input_Day1!$AG236="","",SMALL(Input_Day1!$AD$12:$AD$238,Input_Day1!$AG236)),Input_Day1!$AD$12:'Input_Day1'!$AD$238,0))</f>
        <v/>
      </c>
      <c r="B227" s="1" t="str">
        <f>IF($A227="","",INDEX(Input_Day1!A$12:A$238,MATCH(IF(Input_Day1!$AG236="","",SMALL(Input_Day1!$AD$12:$AD$238,Input_Day1!$AG236)),Input_Day1!$AD$12:'Input_Day1'!$AD$238,0)))</f>
        <v/>
      </c>
      <c r="C227" s="1" t="str">
        <f>IF($A227="","",INDEX(Input_Day1!B$12:B$238,MATCH(IF(Input_Day1!$AG236="","",SMALL(Input_Day1!$AD$12:$AD$238,Input_Day1!$AG236)),Input_Day1!$AD$12:'Input_Day1'!$AD$238,0)))</f>
        <v/>
      </c>
      <c r="D227" s="1" t="str">
        <f>IF($A227="","",INDEX(Input_Day1!C$12:C$238,MATCH(IF(Input_Day1!$AG236="","",SMALL(Input_Day1!$AD$12:$AD$238,Input_Day1!$AG236)),Input_Day1!$AD$12:'Input_Day1'!$AD$238,0)))</f>
        <v/>
      </c>
      <c r="E227" s="4" t="str">
        <f>IF($A227="","",INDEX(Input_Day1!D$12:D$238,MATCH(IF(Input_Day1!$AG236="","",SMALL(Input_Day1!$AD$12:$AD$238,Input_Day1!$AG236)),Input_Day1!$AD$12:'Input_Day1'!$AD$238,0)))</f>
        <v/>
      </c>
      <c r="F227" s="5" t="str">
        <f>IF(OR($A227="",Input_Day1!F236=""),"",INDEX(Input_Day1!F$12:F$238,MATCH(IF(Input_Day1!$AG236="","",SMALL(Input_Day1!$AD$12:$AD$238,Input_Day1!$AG236)),Input_Day1!$AD$12:'Input_Day1'!$AD$238,0)))</f>
        <v/>
      </c>
      <c r="G227" s="1" t="str">
        <f>IF($A227="","",INDEX(Input_Day1!G$12:G$238,MATCH(IF(Input_Day1!$AG236="","",SMALL(Input_Day1!$AD$12:$AD$238,Input_Day1!$AG236)),Input_Day1!$AD$12:'Input_Day1'!$AD$238,0)))</f>
        <v/>
      </c>
      <c r="H227" s="4" t="str">
        <f>IF($A227="","",INDEX(Input_Day1!H$12:H$238,MATCH(IF(Input_Day1!$AG236="","",SMALL(Input_Day1!$AD$12:$AD$238,Input_Day1!$AG236)),Input_Day1!$AD$12:'Input_Day1'!$AD$238,0)))</f>
        <v/>
      </c>
      <c r="I227" s="5" t="str">
        <f>IF(OR($A227="",Input_Day1!I236=""),"",INDEX(Input_Day1!I$12:I$238,MATCH(IF(Input_Day1!$AG236="","",SMALL(Input_Day1!$AD$12:$AD$238,Input_Day1!$AG236)),Input_Day1!$AD$12:'Input_Day1'!$AD$238,0)))</f>
        <v/>
      </c>
      <c r="J227" s="1" t="str">
        <f>IF($A227="","",INDEX(Input_Day1!J$12:J$238,MATCH(IF(Input_Day1!$AG236="","",SMALL(Input_Day1!$AD$12:$AD$238,Input_Day1!$AG236)),Input_Day1!$AD$12:'Input_Day1'!$AD$238,0)))</f>
        <v/>
      </c>
      <c r="K227" s="4" t="str">
        <f>IF($A227="","",INDEX(Input_Day1!K$12:K$238,MATCH(IF(Input_Day1!$AG236="","",SMALL(Input_Day1!$AD$12:$AD$238,Input_Day1!$AG236)),Input_Day1!$AD$12:'Input_Day1'!$AD$238,0)))</f>
        <v/>
      </c>
      <c r="L227" s="5" t="str">
        <f>IF(OR($A227="",Input_Day1!L236=""),"",INDEX(Input_Day1!L$12:L$238,MATCH(IF(Input_Day1!$AG236="","",SMALL(Input_Day1!$AD$12:$AD$238,Input_Day1!$AG236)),Input_Day1!$AD$12:'Input_Day1'!$AD$238,0)))</f>
        <v/>
      </c>
      <c r="M227" s="1" t="str">
        <f>IF($A227="","",INDEX(Input_Day1!M$12:M$238,MATCH(IF(Input_Day1!$AG236="","",SMALL(Input_Day1!$AD$12:$AD$238,Input_Day1!$AG236)),Input_Day1!$AD$12:'Input_Day1'!$AD$238,0)))</f>
        <v/>
      </c>
      <c r="N227" s="4" t="str">
        <f>IF($A227="","",INDEX(Input_Day1!N$12:N$238,MATCH(IF(Input_Day1!$AG236="","",SMALL(Input_Day1!$AD$12:$AD$238,Input_Day1!$AG236)),Input_Day1!$AD$12:'Input_Day1'!$AD$238,0)))</f>
        <v/>
      </c>
      <c r="O227" s="5" t="str">
        <f>IF(OR($A227="",Input_Day1!O236=""),"",INDEX(Input_Day1!O$12:O$238,MATCH(IF(Input_Day1!$AG236="","",SMALL(Input_Day1!$AD$12:$AD$238,Input_Day1!$AG236)),Input_Day1!$AD$12:'Input_Day1'!$AD$238,0)))</f>
        <v/>
      </c>
      <c r="P227" s="1" t="str">
        <f>IF($A227="","",INDEX(Input_Day1!P$12:P$238,MATCH(IF(Input_Day1!$AG236="","",SMALL(Input_Day1!$AD$12:$AD$238,Input_Day1!$AG236)),Input_Day1!$AD$12:'Input_Day1'!$AD$238,0)))</f>
        <v/>
      </c>
      <c r="Q227" s="4" t="str">
        <f>IF($A227="","",INDEX(Input_Day1!Q$12:Q$238,MATCH(IF(Input_Day1!$AG236="","",SMALL(Input_Day1!$AD$12:$AD$238,Input_Day1!$AG236)),Input_Day1!$AD$12:'Input_Day1'!$AD$238,0)))</f>
        <v/>
      </c>
      <c r="R227" s="5" t="str">
        <f>IF(OR($A227="",Input_Day1!R236=""),"",INDEX(Input_Day1!R$12:R$238,MATCH(IF(Input_Day1!$AG236="","",SMALL(Input_Day1!$AD$12:$AD$238,Input_Day1!$AG236)),Input_Day1!$AD$12:'Input_Day1'!$AD$238,0)))</f>
        <v/>
      </c>
      <c r="S227" s="1" t="str">
        <f>IF($A227="","",INDEX(Input_Day1!S$12:S$238,MATCH(IF(Input_Day1!$AG236="","",SMALL(Input_Day1!$AD$12:$AD$238,Input_Day1!$AG236)),Input_Day1!$AD$12:'Input_Day1'!$AD$238,0)))</f>
        <v/>
      </c>
      <c r="T227" s="4" t="str">
        <f>IF($A227="","",INDEX(Input_Day1!T$12:T$238,MATCH(IF(Input_Day1!$AG236="","",SMALL(Input_Day1!$AD$12:$AD$238,Input_Day1!$AG236)),Input_Day1!$AD$12:'Input_Day1'!$AD$238,0)))</f>
        <v/>
      </c>
      <c r="U227" s="5" t="str">
        <f>IF(OR($A227="",Input_Day1!U236=""),"",INDEX(Input_Day1!U$12:U$238,MATCH(IF(Input_Day1!$AG236="","",SMALL(Input_Day1!$AD$12:$AD$238,Input_Day1!$AG236)),Input_Day1!$AD$12:'Input_Day1'!$AD$238,0)))</f>
        <v/>
      </c>
      <c r="V227" s="1" t="str">
        <f>IF($A227="","",INDEX(Input_Day1!V$12:V$238,MATCH(IF(Input_Day1!$AG236="","",SMALL(Input_Day1!$AD$12:$AD$238,Input_Day1!$AG236)),Input_Day1!$AD$12:'Input_Day1'!$AD$238,0)))</f>
        <v/>
      </c>
      <c r="W227" s="4" t="str">
        <f>IF($A227="","",INDEX(Input_Day1!W$12:W$238,MATCH(IF(Input_Day1!$AG236="","",SMALL(Input_Day1!$AD$12:$AD$238,Input_Day1!$AG236)),Input_Day1!$AD$12:'Input_Day1'!$AD$238,0)))</f>
        <v/>
      </c>
      <c r="X227" s="5" t="str">
        <f>IF(OR($A227="",Input_Day1!X236=""),"",INDEX(Input_Day1!X$12:X$238,MATCH(IF(Input_Day1!$AG236="","",SMALL(Input_Day1!$AD$12:$AD$238,Input_Day1!$AG236)),Input_Day1!$AD$12:'Input_Day1'!$AD$238,0)))</f>
        <v/>
      </c>
      <c r="Y227" s="1" t="str">
        <f>IF($A227="","",INDEX(Input_Day1!Y$12:Y$238,MATCH(IF(Input_Day1!$AG236="","",SMALL(Input_Day1!$AD$12:$AD$238,Input_Day1!$AG236)),Input_Day1!$AD$12:'Input_Day1'!$AD$238,0)))</f>
        <v/>
      </c>
      <c r="Z227" s="1" t="str">
        <f>IF($A227="","",INDEX(Input_Day1!Z$12:Z$238,MATCH(IF(Input_Day1!$AG236="","",SMALL(Input_Day1!$AD$12:$AD$238,Input_Day1!$AG236)),Input_Day1!$AD$12:'Input_Day1'!$AD$238,0)))</f>
        <v/>
      </c>
    </row>
    <row r="228" spans="1:26" x14ac:dyDescent="0.35">
      <c r="A228" s="1" t="str">
        <f>INDEX(Input_Day1!AC$12:AC$238,MATCH(IF(Input_Day1!$AG237="","",SMALL(Input_Day1!$AD$12:$AD$238,Input_Day1!$AG237)),Input_Day1!$AD$12:'Input_Day1'!$AD$238,0))</f>
        <v/>
      </c>
      <c r="B228" s="1" t="str">
        <f>IF($A228="","",INDEX(Input_Day1!A$12:A$238,MATCH(IF(Input_Day1!$AG237="","",SMALL(Input_Day1!$AD$12:$AD$238,Input_Day1!$AG237)),Input_Day1!$AD$12:'Input_Day1'!$AD$238,0)))</f>
        <v/>
      </c>
      <c r="C228" s="1" t="str">
        <f>IF($A228="","",INDEX(Input_Day1!B$12:B$238,MATCH(IF(Input_Day1!$AG237="","",SMALL(Input_Day1!$AD$12:$AD$238,Input_Day1!$AG237)),Input_Day1!$AD$12:'Input_Day1'!$AD$238,0)))</f>
        <v/>
      </c>
      <c r="D228" s="1" t="str">
        <f>IF($A228="","",INDEX(Input_Day1!C$12:C$238,MATCH(IF(Input_Day1!$AG237="","",SMALL(Input_Day1!$AD$12:$AD$238,Input_Day1!$AG237)),Input_Day1!$AD$12:'Input_Day1'!$AD$238,0)))</f>
        <v/>
      </c>
      <c r="E228" s="4" t="str">
        <f>IF($A228="","",INDEX(Input_Day1!D$12:D$238,MATCH(IF(Input_Day1!$AG237="","",SMALL(Input_Day1!$AD$12:$AD$238,Input_Day1!$AG237)),Input_Day1!$AD$12:'Input_Day1'!$AD$238,0)))</f>
        <v/>
      </c>
      <c r="F228" s="5" t="str">
        <f>IF(OR($A228="",Input_Day1!F237=""),"",INDEX(Input_Day1!F$12:F$238,MATCH(IF(Input_Day1!$AG237="","",SMALL(Input_Day1!$AD$12:$AD$238,Input_Day1!$AG237)),Input_Day1!$AD$12:'Input_Day1'!$AD$238,0)))</f>
        <v/>
      </c>
      <c r="G228" s="1" t="str">
        <f>IF($A228="","",INDEX(Input_Day1!G$12:G$238,MATCH(IF(Input_Day1!$AG237="","",SMALL(Input_Day1!$AD$12:$AD$238,Input_Day1!$AG237)),Input_Day1!$AD$12:'Input_Day1'!$AD$238,0)))</f>
        <v/>
      </c>
      <c r="H228" s="4" t="str">
        <f>IF($A228="","",INDEX(Input_Day1!H$12:H$238,MATCH(IF(Input_Day1!$AG237="","",SMALL(Input_Day1!$AD$12:$AD$238,Input_Day1!$AG237)),Input_Day1!$AD$12:'Input_Day1'!$AD$238,0)))</f>
        <v/>
      </c>
      <c r="I228" s="5" t="str">
        <f>IF(OR($A228="",Input_Day1!I237=""),"",INDEX(Input_Day1!I$12:I$238,MATCH(IF(Input_Day1!$AG237="","",SMALL(Input_Day1!$AD$12:$AD$238,Input_Day1!$AG237)),Input_Day1!$AD$12:'Input_Day1'!$AD$238,0)))</f>
        <v/>
      </c>
      <c r="J228" s="1" t="str">
        <f>IF($A228="","",INDEX(Input_Day1!J$12:J$238,MATCH(IF(Input_Day1!$AG237="","",SMALL(Input_Day1!$AD$12:$AD$238,Input_Day1!$AG237)),Input_Day1!$AD$12:'Input_Day1'!$AD$238,0)))</f>
        <v/>
      </c>
      <c r="K228" s="4" t="str">
        <f>IF($A228="","",INDEX(Input_Day1!K$12:K$238,MATCH(IF(Input_Day1!$AG237="","",SMALL(Input_Day1!$AD$12:$AD$238,Input_Day1!$AG237)),Input_Day1!$AD$12:'Input_Day1'!$AD$238,0)))</f>
        <v/>
      </c>
      <c r="L228" s="5" t="str">
        <f>IF(OR($A228="",Input_Day1!L237=""),"",INDEX(Input_Day1!L$12:L$238,MATCH(IF(Input_Day1!$AG237="","",SMALL(Input_Day1!$AD$12:$AD$238,Input_Day1!$AG237)),Input_Day1!$AD$12:'Input_Day1'!$AD$238,0)))</f>
        <v/>
      </c>
      <c r="M228" s="1" t="str">
        <f>IF($A228="","",INDEX(Input_Day1!M$12:M$238,MATCH(IF(Input_Day1!$AG237="","",SMALL(Input_Day1!$AD$12:$AD$238,Input_Day1!$AG237)),Input_Day1!$AD$12:'Input_Day1'!$AD$238,0)))</f>
        <v/>
      </c>
      <c r="N228" s="4" t="str">
        <f>IF($A228="","",INDEX(Input_Day1!N$12:N$238,MATCH(IF(Input_Day1!$AG237="","",SMALL(Input_Day1!$AD$12:$AD$238,Input_Day1!$AG237)),Input_Day1!$AD$12:'Input_Day1'!$AD$238,0)))</f>
        <v/>
      </c>
      <c r="O228" s="5" t="str">
        <f>IF(OR($A228="",Input_Day1!O237=""),"",INDEX(Input_Day1!O$12:O$238,MATCH(IF(Input_Day1!$AG237="","",SMALL(Input_Day1!$AD$12:$AD$238,Input_Day1!$AG237)),Input_Day1!$AD$12:'Input_Day1'!$AD$238,0)))</f>
        <v/>
      </c>
      <c r="P228" s="1" t="str">
        <f>IF($A228="","",INDEX(Input_Day1!P$12:P$238,MATCH(IF(Input_Day1!$AG237="","",SMALL(Input_Day1!$AD$12:$AD$238,Input_Day1!$AG237)),Input_Day1!$AD$12:'Input_Day1'!$AD$238,0)))</f>
        <v/>
      </c>
      <c r="Q228" s="4" t="str">
        <f>IF($A228="","",INDEX(Input_Day1!Q$12:Q$238,MATCH(IF(Input_Day1!$AG237="","",SMALL(Input_Day1!$AD$12:$AD$238,Input_Day1!$AG237)),Input_Day1!$AD$12:'Input_Day1'!$AD$238,0)))</f>
        <v/>
      </c>
      <c r="R228" s="5" t="str">
        <f>IF(OR($A228="",Input_Day1!R237=""),"",INDEX(Input_Day1!R$12:R$238,MATCH(IF(Input_Day1!$AG237="","",SMALL(Input_Day1!$AD$12:$AD$238,Input_Day1!$AG237)),Input_Day1!$AD$12:'Input_Day1'!$AD$238,0)))</f>
        <v/>
      </c>
      <c r="S228" s="1" t="str">
        <f>IF($A228="","",INDEX(Input_Day1!S$12:S$238,MATCH(IF(Input_Day1!$AG237="","",SMALL(Input_Day1!$AD$12:$AD$238,Input_Day1!$AG237)),Input_Day1!$AD$12:'Input_Day1'!$AD$238,0)))</f>
        <v/>
      </c>
      <c r="T228" s="4" t="str">
        <f>IF($A228="","",INDEX(Input_Day1!T$12:T$238,MATCH(IF(Input_Day1!$AG237="","",SMALL(Input_Day1!$AD$12:$AD$238,Input_Day1!$AG237)),Input_Day1!$AD$12:'Input_Day1'!$AD$238,0)))</f>
        <v/>
      </c>
      <c r="U228" s="5" t="str">
        <f>IF(OR($A228="",Input_Day1!U237=""),"",INDEX(Input_Day1!U$12:U$238,MATCH(IF(Input_Day1!$AG237="","",SMALL(Input_Day1!$AD$12:$AD$238,Input_Day1!$AG237)),Input_Day1!$AD$12:'Input_Day1'!$AD$238,0)))</f>
        <v/>
      </c>
      <c r="V228" s="1" t="str">
        <f>IF($A228="","",INDEX(Input_Day1!V$12:V$238,MATCH(IF(Input_Day1!$AG237="","",SMALL(Input_Day1!$AD$12:$AD$238,Input_Day1!$AG237)),Input_Day1!$AD$12:'Input_Day1'!$AD$238,0)))</f>
        <v/>
      </c>
      <c r="W228" s="4" t="str">
        <f>IF($A228="","",INDEX(Input_Day1!W$12:W$238,MATCH(IF(Input_Day1!$AG237="","",SMALL(Input_Day1!$AD$12:$AD$238,Input_Day1!$AG237)),Input_Day1!$AD$12:'Input_Day1'!$AD$238,0)))</f>
        <v/>
      </c>
      <c r="X228" s="5" t="str">
        <f>IF(OR($A228="",Input_Day1!X237=""),"",INDEX(Input_Day1!X$12:X$238,MATCH(IF(Input_Day1!$AG237="","",SMALL(Input_Day1!$AD$12:$AD$238,Input_Day1!$AG237)),Input_Day1!$AD$12:'Input_Day1'!$AD$238,0)))</f>
        <v/>
      </c>
      <c r="Y228" s="1" t="str">
        <f>IF($A228="","",INDEX(Input_Day1!Y$12:Y$238,MATCH(IF(Input_Day1!$AG237="","",SMALL(Input_Day1!$AD$12:$AD$238,Input_Day1!$AG237)),Input_Day1!$AD$12:'Input_Day1'!$AD$238,0)))</f>
        <v/>
      </c>
      <c r="Z228" s="1" t="str">
        <f>IF($A228="","",INDEX(Input_Day1!Z$12:Z$238,MATCH(IF(Input_Day1!$AG237="","",SMALL(Input_Day1!$AD$12:$AD$238,Input_Day1!$AG237)),Input_Day1!$AD$12:'Input_Day1'!$AD$238,0)))</f>
        <v/>
      </c>
    </row>
    <row r="229" spans="1:26" x14ac:dyDescent="0.35">
      <c r="A229" s="1" t="str">
        <f>INDEX(Input_Day1!AC$12:AC$238,MATCH(IF(Input_Day1!$AG238="","",SMALL(Input_Day1!$AD$12:$AD$238,Input_Day1!$AG238)),Input_Day1!$AD$12:'Input_Day1'!$AD$238,0))</f>
        <v/>
      </c>
      <c r="B229" s="1" t="str">
        <f>IF($A229="","",INDEX(Input_Day1!A$12:A$238,MATCH(IF(Input_Day1!$AG238="","",SMALL(Input_Day1!$AD$12:$AD$238,Input_Day1!$AG238)),Input_Day1!$AD$12:'Input_Day1'!$AD$238,0)))</f>
        <v/>
      </c>
      <c r="C229" s="1" t="str">
        <f>IF($A229="","",INDEX(Input_Day1!B$12:B$238,MATCH(IF(Input_Day1!$AG238="","",SMALL(Input_Day1!$AD$12:$AD$238,Input_Day1!$AG238)),Input_Day1!$AD$12:'Input_Day1'!$AD$238,0)))</f>
        <v/>
      </c>
      <c r="D229" s="1" t="str">
        <f>IF($A229="","",INDEX(Input_Day1!C$12:C$238,MATCH(IF(Input_Day1!$AG238="","",SMALL(Input_Day1!$AD$12:$AD$238,Input_Day1!$AG238)),Input_Day1!$AD$12:'Input_Day1'!$AD$238,0)))</f>
        <v/>
      </c>
      <c r="E229" s="4" t="str">
        <f>IF($A229="","",INDEX(Input_Day1!D$12:D$238,MATCH(IF(Input_Day1!$AG238="","",SMALL(Input_Day1!$AD$12:$AD$238,Input_Day1!$AG238)),Input_Day1!$AD$12:'Input_Day1'!$AD$238,0)))</f>
        <v/>
      </c>
      <c r="F229" s="5" t="str">
        <f>IF(OR($A229="",Input_Day1!F238=""),"",INDEX(Input_Day1!F$12:F$238,MATCH(IF(Input_Day1!$AG238="","",SMALL(Input_Day1!$AD$12:$AD$238,Input_Day1!$AG238)),Input_Day1!$AD$12:'Input_Day1'!$AD$238,0)))</f>
        <v/>
      </c>
      <c r="G229" s="1" t="str">
        <f>IF($A229="","",INDEX(Input_Day1!G$12:G$238,MATCH(IF(Input_Day1!$AG238="","",SMALL(Input_Day1!$AD$12:$AD$238,Input_Day1!$AG238)),Input_Day1!$AD$12:'Input_Day1'!$AD$238,0)))</f>
        <v/>
      </c>
      <c r="H229" s="4" t="str">
        <f>IF($A229="","",INDEX(Input_Day1!H$12:H$238,MATCH(IF(Input_Day1!$AG238="","",SMALL(Input_Day1!$AD$12:$AD$238,Input_Day1!$AG238)),Input_Day1!$AD$12:'Input_Day1'!$AD$238,0)))</f>
        <v/>
      </c>
      <c r="I229" s="5" t="str">
        <f>IF(OR($A229="",Input_Day1!I238=""),"",INDEX(Input_Day1!I$12:I$238,MATCH(IF(Input_Day1!$AG238="","",SMALL(Input_Day1!$AD$12:$AD$238,Input_Day1!$AG238)),Input_Day1!$AD$12:'Input_Day1'!$AD$238,0)))</f>
        <v/>
      </c>
      <c r="J229" s="1" t="str">
        <f>IF($A229="","",INDEX(Input_Day1!J$12:J$238,MATCH(IF(Input_Day1!$AG238="","",SMALL(Input_Day1!$AD$12:$AD$238,Input_Day1!$AG238)),Input_Day1!$AD$12:'Input_Day1'!$AD$238,0)))</f>
        <v/>
      </c>
      <c r="K229" s="4" t="str">
        <f>IF($A229="","",INDEX(Input_Day1!K$12:K$238,MATCH(IF(Input_Day1!$AG238="","",SMALL(Input_Day1!$AD$12:$AD$238,Input_Day1!$AG238)),Input_Day1!$AD$12:'Input_Day1'!$AD$238,0)))</f>
        <v/>
      </c>
      <c r="L229" s="5" t="str">
        <f>IF(OR($A229="",Input_Day1!L238=""),"",INDEX(Input_Day1!L$12:L$238,MATCH(IF(Input_Day1!$AG238="","",SMALL(Input_Day1!$AD$12:$AD$238,Input_Day1!$AG238)),Input_Day1!$AD$12:'Input_Day1'!$AD$238,0)))</f>
        <v/>
      </c>
      <c r="M229" s="1" t="str">
        <f>IF($A229="","",INDEX(Input_Day1!M$12:M$238,MATCH(IF(Input_Day1!$AG238="","",SMALL(Input_Day1!$AD$12:$AD$238,Input_Day1!$AG238)),Input_Day1!$AD$12:'Input_Day1'!$AD$238,0)))</f>
        <v/>
      </c>
      <c r="N229" s="4" t="str">
        <f>IF($A229="","",INDEX(Input_Day1!N$12:N$238,MATCH(IF(Input_Day1!$AG238="","",SMALL(Input_Day1!$AD$12:$AD$238,Input_Day1!$AG238)),Input_Day1!$AD$12:'Input_Day1'!$AD$238,0)))</f>
        <v/>
      </c>
      <c r="O229" s="5" t="str">
        <f>IF(OR($A229="",Input_Day1!O238=""),"",INDEX(Input_Day1!O$12:O$238,MATCH(IF(Input_Day1!$AG238="","",SMALL(Input_Day1!$AD$12:$AD$238,Input_Day1!$AG238)),Input_Day1!$AD$12:'Input_Day1'!$AD$238,0)))</f>
        <v/>
      </c>
      <c r="P229" s="1" t="str">
        <f>IF($A229="","",INDEX(Input_Day1!P$12:P$238,MATCH(IF(Input_Day1!$AG238="","",SMALL(Input_Day1!$AD$12:$AD$238,Input_Day1!$AG238)),Input_Day1!$AD$12:'Input_Day1'!$AD$238,0)))</f>
        <v/>
      </c>
      <c r="Q229" s="4" t="str">
        <f>IF($A229="","",INDEX(Input_Day1!Q$12:Q$238,MATCH(IF(Input_Day1!$AG238="","",SMALL(Input_Day1!$AD$12:$AD$238,Input_Day1!$AG238)),Input_Day1!$AD$12:'Input_Day1'!$AD$238,0)))</f>
        <v/>
      </c>
      <c r="R229" s="5" t="str">
        <f>IF(OR($A229="",Input_Day1!R238=""),"",INDEX(Input_Day1!R$12:R$238,MATCH(IF(Input_Day1!$AG238="","",SMALL(Input_Day1!$AD$12:$AD$238,Input_Day1!$AG238)),Input_Day1!$AD$12:'Input_Day1'!$AD$238,0)))</f>
        <v/>
      </c>
      <c r="S229" s="1" t="str">
        <f>IF($A229="","",INDEX(Input_Day1!S$12:S$238,MATCH(IF(Input_Day1!$AG238="","",SMALL(Input_Day1!$AD$12:$AD$238,Input_Day1!$AG238)),Input_Day1!$AD$12:'Input_Day1'!$AD$238,0)))</f>
        <v/>
      </c>
      <c r="T229" s="4" t="str">
        <f>IF($A229="","",INDEX(Input_Day1!T$12:T$238,MATCH(IF(Input_Day1!$AG238="","",SMALL(Input_Day1!$AD$12:$AD$238,Input_Day1!$AG238)),Input_Day1!$AD$12:'Input_Day1'!$AD$238,0)))</f>
        <v/>
      </c>
      <c r="U229" s="5" t="str">
        <f>IF(OR($A229="",Input_Day1!U238=""),"",INDEX(Input_Day1!U$12:U$238,MATCH(IF(Input_Day1!$AG238="","",SMALL(Input_Day1!$AD$12:$AD$238,Input_Day1!$AG238)),Input_Day1!$AD$12:'Input_Day1'!$AD$238,0)))</f>
        <v/>
      </c>
      <c r="V229" s="1" t="str">
        <f>IF($A229="","",INDEX(Input_Day1!V$12:V$238,MATCH(IF(Input_Day1!$AG238="","",SMALL(Input_Day1!$AD$12:$AD$238,Input_Day1!$AG238)),Input_Day1!$AD$12:'Input_Day1'!$AD$238,0)))</f>
        <v/>
      </c>
      <c r="W229" s="4" t="str">
        <f>IF($A229="","",INDEX(Input_Day1!W$12:W$238,MATCH(IF(Input_Day1!$AG238="","",SMALL(Input_Day1!$AD$12:$AD$238,Input_Day1!$AG238)),Input_Day1!$AD$12:'Input_Day1'!$AD$238,0)))</f>
        <v/>
      </c>
      <c r="X229" s="5" t="str">
        <f>IF(OR($A229="",Input_Day1!X238=""),"",INDEX(Input_Day1!X$12:X$238,MATCH(IF(Input_Day1!$AG238="","",SMALL(Input_Day1!$AD$12:$AD$238,Input_Day1!$AG238)),Input_Day1!$AD$12:'Input_Day1'!$AD$238,0)))</f>
        <v/>
      </c>
      <c r="Y229" s="1" t="str">
        <f>IF($A229="","",INDEX(Input_Day1!Y$12:Y$238,MATCH(IF(Input_Day1!$AG238="","",SMALL(Input_Day1!$AD$12:$AD$238,Input_Day1!$AG238)),Input_Day1!$AD$12:'Input_Day1'!$AD$238,0)))</f>
        <v/>
      </c>
      <c r="Z229" s="1" t="str">
        <f>IF($A229="","",INDEX(Input_Day1!Z$12:Z$238,MATCH(IF(Input_Day1!$AG238="","",SMALL(Input_Day1!$AD$12:$AD$238,Input_Day1!$AG238)),Input_Day1!$AD$12:'Input_Day1'!$AD$238,0)))</f>
        <v/>
      </c>
    </row>
    <row r="230" spans="1:26" x14ac:dyDescent="0.35">
      <c r="A230" s="1" t="str">
        <f>INDEX(Input_Day1!AC$12:AC$238,MATCH(IF(Input_Day1!$AG239="","",SMALL(Input_Day1!$AD$12:$AD$238,Input_Day1!$AG239)),Input_Day1!$AD$12:'Input_Day1'!$AD$238,0))</f>
        <v/>
      </c>
      <c r="B230" s="1" t="str">
        <f>IF($A230="","",INDEX(Input_Day1!A$12:A$238,MATCH(IF(Input_Day1!$AG239="","",SMALL(Input_Day1!$AD$12:$AD$238,Input_Day1!$AG239)),Input_Day1!$AD$12:'Input_Day1'!$AD$238,0)))</f>
        <v/>
      </c>
      <c r="C230" s="1" t="str">
        <f>IF($A230="","",INDEX(Input_Day1!B$12:B$238,MATCH(IF(Input_Day1!$AG239="","",SMALL(Input_Day1!$AD$12:$AD$238,Input_Day1!$AG239)),Input_Day1!$AD$12:'Input_Day1'!$AD$238,0)))</f>
        <v/>
      </c>
      <c r="D230" s="1" t="str">
        <f>IF($A230="","",INDEX(Input_Day1!C$12:C$238,MATCH(IF(Input_Day1!$AG239="","",SMALL(Input_Day1!$AD$12:$AD$238,Input_Day1!$AG239)),Input_Day1!$AD$12:'Input_Day1'!$AD$238,0)))</f>
        <v/>
      </c>
      <c r="E230" s="4" t="str">
        <f>IF($A230="","",INDEX(Input_Day1!D$12:D$238,MATCH(IF(Input_Day1!$AG239="","",SMALL(Input_Day1!$AD$12:$AD$238,Input_Day1!$AG239)),Input_Day1!$AD$12:'Input_Day1'!$AD$238,0)))</f>
        <v/>
      </c>
      <c r="F230" s="5" t="str">
        <f>IF(OR($A230="",Input_Day1!F239=""),"",INDEX(Input_Day1!F$12:F$238,MATCH(IF(Input_Day1!$AG239="","",SMALL(Input_Day1!$AD$12:$AD$238,Input_Day1!$AG239)),Input_Day1!$AD$12:'Input_Day1'!$AD$238,0)))</f>
        <v/>
      </c>
      <c r="G230" s="1" t="str">
        <f>IF($A230="","",INDEX(Input_Day1!G$12:G$238,MATCH(IF(Input_Day1!$AG239="","",SMALL(Input_Day1!$AD$12:$AD$238,Input_Day1!$AG239)),Input_Day1!$AD$12:'Input_Day1'!$AD$238,0)))</f>
        <v/>
      </c>
      <c r="H230" s="4" t="str">
        <f>IF($A230="","",INDEX(Input_Day1!H$12:H$238,MATCH(IF(Input_Day1!$AG239="","",SMALL(Input_Day1!$AD$12:$AD$238,Input_Day1!$AG239)),Input_Day1!$AD$12:'Input_Day1'!$AD$238,0)))</f>
        <v/>
      </c>
      <c r="I230" s="5" t="str">
        <f>IF(OR($A230="",Input_Day1!I239=""),"",INDEX(Input_Day1!I$12:I$238,MATCH(IF(Input_Day1!$AG239="","",SMALL(Input_Day1!$AD$12:$AD$238,Input_Day1!$AG239)),Input_Day1!$AD$12:'Input_Day1'!$AD$238,0)))</f>
        <v/>
      </c>
      <c r="J230" s="1" t="str">
        <f>IF($A230="","",INDEX(Input_Day1!J$12:J$238,MATCH(IF(Input_Day1!$AG239="","",SMALL(Input_Day1!$AD$12:$AD$238,Input_Day1!$AG239)),Input_Day1!$AD$12:'Input_Day1'!$AD$238,0)))</f>
        <v/>
      </c>
      <c r="K230" s="4" t="str">
        <f>IF($A230="","",INDEX(Input_Day1!K$12:K$238,MATCH(IF(Input_Day1!$AG239="","",SMALL(Input_Day1!$AD$12:$AD$238,Input_Day1!$AG239)),Input_Day1!$AD$12:'Input_Day1'!$AD$238,0)))</f>
        <v/>
      </c>
      <c r="L230" s="5" t="str">
        <f>IF(OR($A230="",Input_Day1!L239=""),"",INDEX(Input_Day1!L$12:L$238,MATCH(IF(Input_Day1!$AG239="","",SMALL(Input_Day1!$AD$12:$AD$238,Input_Day1!$AG239)),Input_Day1!$AD$12:'Input_Day1'!$AD$238,0)))</f>
        <v/>
      </c>
      <c r="M230" s="1" t="str">
        <f>IF($A230="","",INDEX(Input_Day1!M$12:M$238,MATCH(IF(Input_Day1!$AG239="","",SMALL(Input_Day1!$AD$12:$AD$238,Input_Day1!$AG239)),Input_Day1!$AD$12:'Input_Day1'!$AD$238,0)))</f>
        <v/>
      </c>
      <c r="N230" s="4" t="str">
        <f>IF($A230="","",INDEX(Input_Day1!N$12:N$238,MATCH(IF(Input_Day1!$AG239="","",SMALL(Input_Day1!$AD$12:$AD$238,Input_Day1!$AG239)),Input_Day1!$AD$12:'Input_Day1'!$AD$238,0)))</f>
        <v/>
      </c>
      <c r="O230" s="5" t="str">
        <f>IF(OR($A230="",Input_Day1!O239=""),"",INDEX(Input_Day1!O$12:O$238,MATCH(IF(Input_Day1!$AG239="","",SMALL(Input_Day1!$AD$12:$AD$238,Input_Day1!$AG239)),Input_Day1!$AD$12:'Input_Day1'!$AD$238,0)))</f>
        <v/>
      </c>
      <c r="P230" s="1" t="str">
        <f>IF($A230="","",INDEX(Input_Day1!P$12:P$238,MATCH(IF(Input_Day1!$AG239="","",SMALL(Input_Day1!$AD$12:$AD$238,Input_Day1!$AG239)),Input_Day1!$AD$12:'Input_Day1'!$AD$238,0)))</f>
        <v/>
      </c>
      <c r="Q230" s="4" t="str">
        <f>IF($A230="","",INDEX(Input_Day1!Q$12:Q$238,MATCH(IF(Input_Day1!$AG239="","",SMALL(Input_Day1!$AD$12:$AD$238,Input_Day1!$AG239)),Input_Day1!$AD$12:'Input_Day1'!$AD$238,0)))</f>
        <v/>
      </c>
      <c r="R230" s="5" t="str">
        <f>IF(OR($A230="",Input_Day1!R239=""),"",INDEX(Input_Day1!R$12:R$238,MATCH(IF(Input_Day1!$AG239="","",SMALL(Input_Day1!$AD$12:$AD$238,Input_Day1!$AG239)),Input_Day1!$AD$12:'Input_Day1'!$AD$238,0)))</f>
        <v/>
      </c>
      <c r="S230" s="1" t="str">
        <f>IF($A230="","",INDEX(Input_Day1!S$12:S$238,MATCH(IF(Input_Day1!$AG239="","",SMALL(Input_Day1!$AD$12:$AD$238,Input_Day1!$AG239)),Input_Day1!$AD$12:'Input_Day1'!$AD$238,0)))</f>
        <v/>
      </c>
      <c r="T230" s="4" t="str">
        <f>IF($A230="","",INDEX(Input_Day1!T$12:T$238,MATCH(IF(Input_Day1!$AG239="","",SMALL(Input_Day1!$AD$12:$AD$238,Input_Day1!$AG239)),Input_Day1!$AD$12:'Input_Day1'!$AD$238,0)))</f>
        <v/>
      </c>
      <c r="U230" s="5" t="str">
        <f>IF(OR($A230="",Input_Day1!U239=""),"",INDEX(Input_Day1!U$12:U$238,MATCH(IF(Input_Day1!$AG239="","",SMALL(Input_Day1!$AD$12:$AD$238,Input_Day1!$AG239)),Input_Day1!$AD$12:'Input_Day1'!$AD$238,0)))</f>
        <v/>
      </c>
      <c r="V230" s="1" t="str">
        <f>IF($A230="","",INDEX(Input_Day1!V$12:V$238,MATCH(IF(Input_Day1!$AG239="","",SMALL(Input_Day1!$AD$12:$AD$238,Input_Day1!$AG239)),Input_Day1!$AD$12:'Input_Day1'!$AD$238,0)))</f>
        <v/>
      </c>
      <c r="W230" s="4" t="str">
        <f>IF($A230="","",INDEX(Input_Day1!W$12:W$238,MATCH(IF(Input_Day1!$AG239="","",SMALL(Input_Day1!$AD$12:$AD$238,Input_Day1!$AG239)),Input_Day1!$AD$12:'Input_Day1'!$AD$238,0)))</f>
        <v/>
      </c>
      <c r="X230" s="5" t="str">
        <f>IF(OR($A230="",Input_Day1!X239=""),"",INDEX(Input_Day1!X$12:X$238,MATCH(IF(Input_Day1!$AG239="","",SMALL(Input_Day1!$AD$12:$AD$238,Input_Day1!$AG239)),Input_Day1!$AD$12:'Input_Day1'!$AD$238,0)))</f>
        <v/>
      </c>
      <c r="Y230" s="1" t="str">
        <f>IF($A230="","",INDEX(Input_Day1!Y$12:Y$238,MATCH(IF(Input_Day1!$AG239="","",SMALL(Input_Day1!$AD$12:$AD$238,Input_Day1!$AG239)),Input_Day1!$AD$12:'Input_Day1'!$AD$238,0)))</f>
        <v/>
      </c>
      <c r="Z230" s="1" t="str">
        <f>IF($A230="","",INDEX(Input_Day1!Z$12:Z$238,MATCH(IF(Input_Day1!$AG239="","",SMALL(Input_Day1!$AD$12:$AD$238,Input_Day1!$AG239)),Input_Day1!$AD$12:'Input_Day1'!$AD$238,0)))</f>
        <v/>
      </c>
    </row>
    <row r="231" spans="1:26" x14ac:dyDescent="0.35">
      <c r="A231" s="1" t="str">
        <f>INDEX(Input_Day1!AC$12:AC$238,MATCH(IF(Input_Day1!$AG240="","",SMALL(Input_Day1!$AD$12:$AD$238,Input_Day1!$AG240)),Input_Day1!$AD$12:'Input_Day1'!$AD$238,0))</f>
        <v/>
      </c>
      <c r="B231" s="1" t="str">
        <f>IF($A231="","",INDEX(Input_Day1!A$12:A$238,MATCH(IF(Input_Day1!$AG240="","",SMALL(Input_Day1!$AD$12:$AD$238,Input_Day1!$AG240)),Input_Day1!$AD$12:'Input_Day1'!$AD$238,0)))</f>
        <v/>
      </c>
      <c r="C231" s="1" t="str">
        <f>IF($A231="","",INDEX(Input_Day1!B$12:B$238,MATCH(IF(Input_Day1!$AG240="","",SMALL(Input_Day1!$AD$12:$AD$238,Input_Day1!$AG240)),Input_Day1!$AD$12:'Input_Day1'!$AD$238,0)))</f>
        <v/>
      </c>
      <c r="D231" s="1" t="str">
        <f>IF($A231="","",INDEX(Input_Day1!C$12:C$238,MATCH(IF(Input_Day1!$AG240="","",SMALL(Input_Day1!$AD$12:$AD$238,Input_Day1!$AG240)),Input_Day1!$AD$12:'Input_Day1'!$AD$238,0)))</f>
        <v/>
      </c>
      <c r="E231" s="4" t="str">
        <f>IF($A231="","",INDEX(Input_Day1!D$12:D$238,MATCH(IF(Input_Day1!$AG240="","",SMALL(Input_Day1!$AD$12:$AD$238,Input_Day1!$AG240)),Input_Day1!$AD$12:'Input_Day1'!$AD$238,0)))</f>
        <v/>
      </c>
      <c r="F231" s="5" t="str">
        <f>IF(OR($A231="",Input_Day1!F240=""),"",INDEX(Input_Day1!F$12:F$238,MATCH(IF(Input_Day1!$AG240="","",SMALL(Input_Day1!$AD$12:$AD$238,Input_Day1!$AG240)),Input_Day1!$AD$12:'Input_Day1'!$AD$238,0)))</f>
        <v/>
      </c>
      <c r="G231" s="1" t="str">
        <f>IF($A231="","",INDEX(Input_Day1!G$12:G$238,MATCH(IF(Input_Day1!$AG240="","",SMALL(Input_Day1!$AD$12:$AD$238,Input_Day1!$AG240)),Input_Day1!$AD$12:'Input_Day1'!$AD$238,0)))</f>
        <v/>
      </c>
      <c r="H231" s="4" t="str">
        <f>IF($A231="","",INDEX(Input_Day1!H$12:H$238,MATCH(IF(Input_Day1!$AG240="","",SMALL(Input_Day1!$AD$12:$AD$238,Input_Day1!$AG240)),Input_Day1!$AD$12:'Input_Day1'!$AD$238,0)))</f>
        <v/>
      </c>
      <c r="I231" s="5" t="str">
        <f>IF(OR($A231="",Input_Day1!I240=""),"",INDEX(Input_Day1!I$12:I$238,MATCH(IF(Input_Day1!$AG240="","",SMALL(Input_Day1!$AD$12:$AD$238,Input_Day1!$AG240)),Input_Day1!$AD$12:'Input_Day1'!$AD$238,0)))</f>
        <v/>
      </c>
      <c r="J231" s="1" t="str">
        <f>IF($A231="","",INDEX(Input_Day1!J$12:J$238,MATCH(IF(Input_Day1!$AG240="","",SMALL(Input_Day1!$AD$12:$AD$238,Input_Day1!$AG240)),Input_Day1!$AD$12:'Input_Day1'!$AD$238,0)))</f>
        <v/>
      </c>
      <c r="K231" s="4" t="str">
        <f>IF($A231="","",INDEX(Input_Day1!K$12:K$238,MATCH(IF(Input_Day1!$AG240="","",SMALL(Input_Day1!$AD$12:$AD$238,Input_Day1!$AG240)),Input_Day1!$AD$12:'Input_Day1'!$AD$238,0)))</f>
        <v/>
      </c>
      <c r="L231" s="5" t="str">
        <f>IF(OR($A231="",Input_Day1!L240=""),"",INDEX(Input_Day1!L$12:L$238,MATCH(IF(Input_Day1!$AG240="","",SMALL(Input_Day1!$AD$12:$AD$238,Input_Day1!$AG240)),Input_Day1!$AD$12:'Input_Day1'!$AD$238,0)))</f>
        <v/>
      </c>
      <c r="M231" s="1" t="str">
        <f>IF($A231="","",INDEX(Input_Day1!M$12:M$238,MATCH(IF(Input_Day1!$AG240="","",SMALL(Input_Day1!$AD$12:$AD$238,Input_Day1!$AG240)),Input_Day1!$AD$12:'Input_Day1'!$AD$238,0)))</f>
        <v/>
      </c>
      <c r="N231" s="4" t="str">
        <f>IF($A231="","",INDEX(Input_Day1!N$12:N$238,MATCH(IF(Input_Day1!$AG240="","",SMALL(Input_Day1!$AD$12:$AD$238,Input_Day1!$AG240)),Input_Day1!$AD$12:'Input_Day1'!$AD$238,0)))</f>
        <v/>
      </c>
      <c r="O231" s="5" t="str">
        <f>IF(OR($A231="",Input_Day1!O240=""),"",INDEX(Input_Day1!O$12:O$238,MATCH(IF(Input_Day1!$AG240="","",SMALL(Input_Day1!$AD$12:$AD$238,Input_Day1!$AG240)),Input_Day1!$AD$12:'Input_Day1'!$AD$238,0)))</f>
        <v/>
      </c>
      <c r="P231" s="1" t="str">
        <f>IF($A231="","",INDEX(Input_Day1!P$12:P$238,MATCH(IF(Input_Day1!$AG240="","",SMALL(Input_Day1!$AD$12:$AD$238,Input_Day1!$AG240)),Input_Day1!$AD$12:'Input_Day1'!$AD$238,0)))</f>
        <v/>
      </c>
      <c r="Q231" s="4" t="str">
        <f>IF($A231="","",INDEX(Input_Day1!Q$12:Q$238,MATCH(IF(Input_Day1!$AG240="","",SMALL(Input_Day1!$AD$12:$AD$238,Input_Day1!$AG240)),Input_Day1!$AD$12:'Input_Day1'!$AD$238,0)))</f>
        <v/>
      </c>
      <c r="R231" s="5" t="str">
        <f>IF(OR($A231="",Input_Day1!R240=""),"",INDEX(Input_Day1!R$12:R$238,MATCH(IF(Input_Day1!$AG240="","",SMALL(Input_Day1!$AD$12:$AD$238,Input_Day1!$AG240)),Input_Day1!$AD$12:'Input_Day1'!$AD$238,0)))</f>
        <v/>
      </c>
      <c r="S231" s="1" t="str">
        <f>IF($A231="","",INDEX(Input_Day1!S$12:S$238,MATCH(IF(Input_Day1!$AG240="","",SMALL(Input_Day1!$AD$12:$AD$238,Input_Day1!$AG240)),Input_Day1!$AD$12:'Input_Day1'!$AD$238,0)))</f>
        <v/>
      </c>
      <c r="T231" s="4" t="str">
        <f>IF($A231="","",INDEX(Input_Day1!T$12:T$238,MATCH(IF(Input_Day1!$AG240="","",SMALL(Input_Day1!$AD$12:$AD$238,Input_Day1!$AG240)),Input_Day1!$AD$12:'Input_Day1'!$AD$238,0)))</f>
        <v/>
      </c>
      <c r="U231" s="5" t="str">
        <f>IF(OR($A231="",Input_Day1!U240=""),"",INDEX(Input_Day1!U$12:U$238,MATCH(IF(Input_Day1!$AG240="","",SMALL(Input_Day1!$AD$12:$AD$238,Input_Day1!$AG240)),Input_Day1!$AD$12:'Input_Day1'!$AD$238,0)))</f>
        <v/>
      </c>
      <c r="V231" s="1" t="str">
        <f>IF($A231="","",INDEX(Input_Day1!V$12:V$238,MATCH(IF(Input_Day1!$AG240="","",SMALL(Input_Day1!$AD$12:$AD$238,Input_Day1!$AG240)),Input_Day1!$AD$12:'Input_Day1'!$AD$238,0)))</f>
        <v/>
      </c>
      <c r="W231" s="4" t="str">
        <f>IF($A231="","",INDEX(Input_Day1!W$12:W$238,MATCH(IF(Input_Day1!$AG240="","",SMALL(Input_Day1!$AD$12:$AD$238,Input_Day1!$AG240)),Input_Day1!$AD$12:'Input_Day1'!$AD$238,0)))</f>
        <v/>
      </c>
      <c r="X231" s="5" t="str">
        <f>IF(OR($A231="",Input_Day1!X240=""),"",INDEX(Input_Day1!X$12:X$238,MATCH(IF(Input_Day1!$AG240="","",SMALL(Input_Day1!$AD$12:$AD$238,Input_Day1!$AG240)),Input_Day1!$AD$12:'Input_Day1'!$AD$238,0)))</f>
        <v/>
      </c>
      <c r="Y231" s="1" t="str">
        <f>IF($A231="","",INDEX(Input_Day1!Y$12:Y$238,MATCH(IF(Input_Day1!$AG240="","",SMALL(Input_Day1!$AD$12:$AD$238,Input_Day1!$AG240)),Input_Day1!$AD$12:'Input_Day1'!$AD$238,0)))</f>
        <v/>
      </c>
      <c r="Z231" s="1" t="str">
        <f>IF($A231="","",INDEX(Input_Day1!Z$12:Z$238,MATCH(IF(Input_Day1!$AG240="","",SMALL(Input_Day1!$AD$12:$AD$238,Input_Day1!$AG240)),Input_Day1!$AD$12:'Input_Day1'!$AD$238,0)))</f>
        <v/>
      </c>
    </row>
    <row r="232" spans="1:26" x14ac:dyDescent="0.35">
      <c r="A232" s="1" t="str">
        <f>INDEX(Input_Day1!AC$12:AC$238,MATCH(IF(Input_Day1!$AG241="","",SMALL(Input_Day1!$AD$12:$AD$238,Input_Day1!$AG241)),Input_Day1!$AD$12:'Input_Day1'!$AD$238,0))</f>
        <v/>
      </c>
      <c r="B232" s="1" t="str">
        <f>IF($A232="","",INDEX(Input_Day1!A$12:A$238,MATCH(IF(Input_Day1!$AG241="","",SMALL(Input_Day1!$AD$12:$AD$238,Input_Day1!$AG241)),Input_Day1!$AD$12:'Input_Day1'!$AD$238,0)))</f>
        <v/>
      </c>
      <c r="C232" s="1" t="str">
        <f>IF($A232="","",INDEX(Input_Day1!B$12:B$238,MATCH(IF(Input_Day1!$AG241="","",SMALL(Input_Day1!$AD$12:$AD$238,Input_Day1!$AG241)),Input_Day1!$AD$12:'Input_Day1'!$AD$238,0)))</f>
        <v/>
      </c>
      <c r="D232" s="1" t="str">
        <f>IF($A232="","",INDEX(Input_Day1!C$12:C$238,MATCH(IF(Input_Day1!$AG241="","",SMALL(Input_Day1!$AD$12:$AD$238,Input_Day1!$AG241)),Input_Day1!$AD$12:'Input_Day1'!$AD$238,0)))</f>
        <v/>
      </c>
      <c r="E232" s="4" t="str">
        <f>IF($A232="","",INDEX(Input_Day1!D$12:D$238,MATCH(IF(Input_Day1!$AG241="","",SMALL(Input_Day1!$AD$12:$AD$238,Input_Day1!$AG241)),Input_Day1!$AD$12:'Input_Day1'!$AD$238,0)))</f>
        <v/>
      </c>
      <c r="F232" s="5" t="str">
        <f>IF(OR($A232="",Input_Day1!F241=""),"",INDEX(Input_Day1!F$12:F$238,MATCH(IF(Input_Day1!$AG241="","",SMALL(Input_Day1!$AD$12:$AD$238,Input_Day1!$AG241)),Input_Day1!$AD$12:'Input_Day1'!$AD$238,0)))</f>
        <v/>
      </c>
      <c r="G232" s="1" t="str">
        <f>IF($A232="","",INDEX(Input_Day1!G$12:G$238,MATCH(IF(Input_Day1!$AG241="","",SMALL(Input_Day1!$AD$12:$AD$238,Input_Day1!$AG241)),Input_Day1!$AD$12:'Input_Day1'!$AD$238,0)))</f>
        <v/>
      </c>
      <c r="H232" s="4" t="str">
        <f>IF($A232="","",INDEX(Input_Day1!H$12:H$238,MATCH(IF(Input_Day1!$AG241="","",SMALL(Input_Day1!$AD$12:$AD$238,Input_Day1!$AG241)),Input_Day1!$AD$12:'Input_Day1'!$AD$238,0)))</f>
        <v/>
      </c>
      <c r="I232" s="5" t="str">
        <f>IF(OR($A232="",Input_Day1!I241=""),"",INDEX(Input_Day1!I$12:I$238,MATCH(IF(Input_Day1!$AG241="","",SMALL(Input_Day1!$AD$12:$AD$238,Input_Day1!$AG241)),Input_Day1!$AD$12:'Input_Day1'!$AD$238,0)))</f>
        <v/>
      </c>
      <c r="J232" s="1" t="str">
        <f>IF($A232="","",INDEX(Input_Day1!J$12:J$238,MATCH(IF(Input_Day1!$AG241="","",SMALL(Input_Day1!$AD$12:$AD$238,Input_Day1!$AG241)),Input_Day1!$AD$12:'Input_Day1'!$AD$238,0)))</f>
        <v/>
      </c>
      <c r="K232" s="4" t="str">
        <f>IF($A232="","",INDEX(Input_Day1!K$12:K$238,MATCH(IF(Input_Day1!$AG241="","",SMALL(Input_Day1!$AD$12:$AD$238,Input_Day1!$AG241)),Input_Day1!$AD$12:'Input_Day1'!$AD$238,0)))</f>
        <v/>
      </c>
      <c r="L232" s="5" t="str">
        <f>IF(OR($A232="",Input_Day1!L241=""),"",INDEX(Input_Day1!L$12:L$238,MATCH(IF(Input_Day1!$AG241="","",SMALL(Input_Day1!$AD$12:$AD$238,Input_Day1!$AG241)),Input_Day1!$AD$12:'Input_Day1'!$AD$238,0)))</f>
        <v/>
      </c>
      <c r="M232" s="1" t="str">
        <f>IF($A232="","",INDEX(Input_Day1!M$12:M$238,MATCH(IF(Input_Day1!$AG241="","",SMALL(Input_Day1!$AD$12:$AD$238,Input_Day1!$AG241)),Input_Day1!$AD$12:'Input_Day1'!$AD$238,0)))</f>
        <v/>
      </c>
      <c r="N232" s="4" t="str">
        <f>IF($A232="","",INDEX(Input_Day1!N$12:N$238,MATCH(IF(Input_Day1!$AG241="","",SMALL(Input_Day1!$AD$12:$AD$238,Input_Day1!$AG241)),Input_Day1!$AD$12:'Input_Day1'!$AD$238,0)))</f>
        <v/>
      </c>
      <c r="O232" s="5" t="str">
        <f>IF(OR($A232="",Input_Day1!O241=""),"",INDEX(Input_Day1!O$12:O$238,MATCH(IF(Input_Day1!$AG241="","",SMALL(Input_Day1!$AD$12:$AD$238,Input_Day1!$AG241)),Input_Day1!$AD$12:'Input_Day1'!$AD$238,0)))</f>
        <v/>
      </c>
      <c r="P232" s="1" t="str">
        <f>IF($A232="","",INDEX(Input_Day1!P$12:P$238,MATCH(IF(Input_Day1!$AG241="","",SMALL(Input_Day1!$AD$12:$AD$238,Input_Day1!$AG241)),Input_Day1!$AD$12:'Input_Day1'!$AD$238,0)))</f>
        <v/>
      </c>
      <c r="Q232" s="4" t="str">
        <f>IF($A232="","",INDEX(Input_Day1!Q$12:Q$238,MATCH(IF(Input_Day1!$AG241="","",SMALL(Input_Day1!$AD$12:$AD$238,Input_Day1!$AG241)),Input_Day1!$AD$12:'Input_Day1'!$AD$238,0)))</f>
        <v/>
      </c>
      <c r="R232" s="5" t="str">
        <f>IF(OR($A232="",Input_Day1!R241=""),"",INDEX(Input_Day1!R$12:R$238,MATCH(IF(Input_Day1!$AG241="","",SMALL(Input_Day1!$AD$12:$AD$238,Input_Day1!$AG241)),Input_Day1!$AD$12:'Input_Day1'!$AD$238,0)))</f>
        <v/>
      </c>
      <c r="S232" s="1" t="str">
        <f>IF($A232="","",INDEX(Input_Day1!S$12:S$238,MATCH(IF(Input_Day1!$AG241="","",SMALL(Input_Day1!$AD$12:$AD$238,Input_Day1!$AG241)),Input_Day1!$AD$12:'Input_Day1'!$AD$238,0)))</f>
        <v/>
      </c>
      <c r="T232" s="4" t="str">
        <f>IF($A232="","",INDEX(Input_Day1!T$12:T$238,MATCH(IF(Input_Day1!$AG241="","",SMALL(Input_Day1!$AD$12:$AD$238,Input_Day1!$AG241)),Input_Day1!$AD$12:'Input_Day1'!$AD$238,0)))</f>
        <v/>
      </c>
      <c r="U232" s="5" t="str">
        <f>IF(OR($A232="",Input_Day1!U241=""),"",INDEX(Input_Day1!U$12:U$238,MATCH(IF(Input_Day1!$AG241="","",SMALL(Input_Day1!$AD$12:$AD$238,Input_Day1!$AG241)),Input_Day1!$AD$12:'Input_Day1'!$AD$238,0)))</f>
        <v/>
      </c>
      <c r="V232" s="1" t="str">
        <f>IF($A232="","",INDEX(Input_Day1!V$12:V$238,MATCH(IF(Input_Day1!$AG241="","",SMALL(Input_Day1!$AD$12:$AD$238,Input_Day1!$AG241)),Input_Day1!$AD$12:'Input_Day1'!$AD$238,0)))</f>
        <v/>
      </c>
      <c r="W232" s="4" t="str">
        <f>IF($A232="","",INDEX(Input_Day1!W$12:W$238,MATCH(IF(Input_Day1!$AG241="","",SMALL(Input_Day1!$AD$12:$AD$238,Input_Day1!$AG241)),Input_Day1!$AD$12:'Input_Day1'!$AD$238,0)))</f>
        <v/>
      </c>
      <c r="X232" s="5" t="str">
        <f>IF(OR($A232="",Input_Day1!X241=""),"",INDEX(Input_Day1!X$12:X$238,MATCH(IF(Input_Day1!$AG241="","",SMALL(Input_Day1!$AD$12:$AD$238,Input_Day1!$AG241)),Input_Day1!$AD$12:'Input_Day1'!$AD$238,0)))</f>
        <v/>
      </c>
      <c r="Y232" s="1" t="str">
        <f>IF($A232="","",INDEX(Input_Day1!Y$12:Y$238,MATCH(IF(Input_Day1!$AG241="","",SMALL(Input_Day1!$AD$12:$AD$238,Input_Day1!$AG241)),Input_Day1!$AD$12:'Input_Day1'!$AD$238,0)))</f>
        <v/>
      </c>
      <c r="Z232" s="1" t="str">
        <f>IF($A232="","",INDEX(Input_Day1!Z$12:Z$238,MATCH(IF(Input_Day1!$AG241="","",SMALL(Input_Day1!$AD$12:$AD$238,Input_Day1!$AG241)),Input_Day1!$AD$12:'Input_Day1'!$AD$238,0)))</f>
        <v/>
      </c>
    </row>
    <row r="233" spans="1:26" x14ac:dyDescent="0.35">
      <c r="A233" s="1" t="str">
        <f>INDEX(Input_Day1!AC$12:AC$238,MATCH(IF(Input_Day1!$AG242="","",SMALL(Input_Day1!$AD$12:$AD$238,Input_Day1!$AG242)),Input_Day1!$AD$12:'Input_Day1'!$AD$238,0))</f>
        <v/>
      </c>
      <c r="B233" s="1" t="str">
        <f>IF($A233="","",INDEX(Input_Day1!A$12:A$238,MATCH(IF(Input_Day1!$AG242="","",SMALL(Input_Day1!$AD$12:$AD$238,Input_Day1!$AG242)),Input_Day1!$AD$12:'Input_Day1'!$AD$238,0)))</f>
        <v/>
      </c>
      <c r="C233" s="1" t="str">
        <f>IF($A233="","",INDEX(Input_Day1!B$12:B$238,MATCH(IF(Input_Day1!$AG242="","",SMALL(Input_Day1!$AD$12:$AD$238,Input_Day1!$AG242)),Input_Day1!$AD$12:'Input_Day1'!$AD$238,0)))</f>
        <v/>
      </c>
      <c r="D233" s="1" t="str">
        <f>IF($A233="","",INDEX(Input_Day1!C$12:C$238,MATCH(IF(Input_Day1!$AG242="","",SMALL(Input_Day1!$AD$12:$AD$238,Input_Day1!$AG242)),Input_Day1!$AD$12:'Input_Day1'!$AD$238,0)))</f>
        <v/>
      </c>
      <c r="E233" s="4" t="str">
        <f>IF($A233="","",INDEX(Input_Day1!D$12:D$238,MATCH(IF(Input_Day1!$AG242="","",SMALL(Input_Day1!$AD$12:$AD$238,Input_Day1!$AG242)),Input_Day1!$AD$12:'Input_Day1'!$AD$238,0)))</f>
        <v/>
      </c>
      <c r="F233" s="5" t="str">
        <f>IF(OR($A233="",Input_Day1!F242=""),"",INDEX(Input_Day1!F$12:F$238,MATCH(IF(Input_Day1!$AG242="","",SMALL(Input_Day1!$AD$12:$AD$238,Input_Day1!$AG242)),Input_Day1!$AD$12:'Input_Day1'!$AD$238,0)))</f>
        <v/>
      </c>
      <c r="G233" s="1" t="str">
        <f>IF($A233="","",INDEX(Input_Day1!G$12:G$238,MATCH(IF(Input_Day1!$AG242="","",SMALL(Input_Day1!$AD$12:$AD$238,Input_Day1!$AG242)),Input_Day1!$AD$12:'Input_Day1'!$AD$238,0)))</f>
        <v/>
      </c>
      <c r="H233" s="4" t="str">
        <f>IF($A233="","",INDEX(Input_Day1!H$12:H$238,MATCH(IF(Input_Day1!$AG242="","",SMALL(Input_Day1!$AD$12:$AD$238,Input_Day1!$AG242)),Input_Day1!$AD$12:'Input_Day1'!$AD$238,0)))</f>
        <v/>
      </c>
      <c r="I233" s="5" t="str">
        <f>IF(OR($A233="",Input_Day1!I242=""),"",INDEX(Input_Day1!I$12:I$238,MATCH(IF(Input_Day1!$AG242="","",SMALL(Input_Day1!$AD$12:$AD$238,Input_Day1!$AG242)),Input_Day1!$AD$12:'Input_Day1'!$AD$238,0)))</f>
        <v/>
      </c>
      <c r="J233" s="1" t="str">
        <f>IF($A233="","",INDEX(Input_Day1!J$12:J$238,MATCH(IF(Input_Day1!$AG242="","",SMALL(Input_Day1!$AD$12:$AD$238,Input_Day1!$AG242)),Input_Day1!$AD$12:'Input_Day1'!$AD$238,0)))</f>
        <v/>
      </c>
      <c r="K233" s="4" t="str">
        <f>IF($A233="","",INDEX(Input_Day1!K$12:K$238,MATCH(IF(Input_Day1!$AG242="","",SMALL(Input_Day1!$AD$12:$AD$238,Input_Day1!$AG242)),Input_Day1!$AD$12:'Input_Day1'!$AD$238,0)))</f>
        <v/>
      </c>
      <c r="L233" s="5" t="str">
        <f>IF(OR($A233="",Input_Day1!L242=""),"",INDEX(Input_Day1!L$12:L$238,MATCH(IF(Input_Day1!$AG242="","",SMALL(Input_Day1!$AD$12:$AD$238,Input_Day1!$AG242)),Input_Day1!$AD$12:'Input_Day1'!$AD$238,0)))</f>
        <v/>
      </c>
      <c r="M233" s="1" t="str">
        <f>IF($A233="","",INDEX(Input_Day1!M$12:M$238,MATCH(IF(Input_Day1!$AG242="","",SMALL(Input_Day1!$AD$12:$AD$238,Input_Day1!$AG242)),Input_Day1!$AD$12:'Input_Day1'!$AD$238,0)))</f>
        <v/>
      </c>
      <c r="N233" s="4" t="str">
        <f>IF($A233="","",INDEX(Input_Day1!N$12:N$238,MATCH(IF(Input_Day1!$AG242="","",SMALL(Input_Day1!$AD$12:$AD$238,Input_Day1!$AG242)),Input_Day1!$AD$12:'Input_Day1'!$AD$238,0)))</f>
        <v/>
      </c>
      <c r="O233" s="5" t="str">
        <f>IF(OR($A233="",Input_Day1!O242=""),"",INDEX(Input_Day1!O$12:O$238,MATCH(IF(Input_Day1!$AG242="","",SMALL(Input_Day1!$AD$12:$AD$238,Input_Day1!$AG242)),Input_Day1!$AD$12:'Input_Day1'!$AD$238,0)))</f>
        <v/>
      </c>
      <c r="P233" s="1" t="str">
        <f>IF($A233="","",INDEX(Input_Day1!P$12:P$238,MATCH(IF(Input_Day1!$AG242="","",SMALL(Input_Day1!$AD$12:$AD$238,Input_Day1!$AG242)),Input_Day1!$AD$12:'Input_Day1'!$AD$238,0)))</f>
        <v/>
      </c>
      <c r="Q233" s="4" t="str">
        <f>IF($A233="","",INDEX(Input_Day1!Q$12:Q$238,MATCH(IF(Input_Day1!$AG242="","",SMALL(Input_Day1!$AD$12:$AD$238,Input_Day1!$AG242)),Input_Day1!$AD$12:'Input_Day1'!$AD$238,0)))</f>
        <v/>
      </c>
      <c r="R233" s="5" t="str">
        <f>IF(OR($A233="",Input_Day1!R242=""),"",INDEX(Input_Day1!R$12:R$238,MATCH(IF(Input_Day1!$AG242="","",SMALL(Input_Day1!$AD$12:$AD$238,Input_Day1!$AG242)),Input_Day1!$AD$12:'Input_Day1'!$AD$238,0)))</f>
        <v/>
      </c>
      <c r="S233" s="1" t="str">
        <f>IF($A233="","",INDEX(Input_Day1!S$12:S$238,MATCH(IF(Input_Day1!$AG242="","",SMALL(Input_Day1!$AD$12:$AD$238,Input_Day1!$AG242)),Input_Day1!$AD$12:'Input_Day1'!$AD$238,0)))</f>
        <v/>
      </c>
      <c r="T233" s="4" t="str">
        <f>IF($A233="","",INDEX(Input_Day1!T$12:T$238,MATCH(IF(Input_Day1!$AG242="","",SMALL(Input_Day1!$AD$12:$AD$238,Input_Day1!$AG242)),Input_Day1!$AD$12:'Input_Day1'!$AD$238,0)))</f>
        <v/>
      </c>
      <c r="U233" s="5" t="str">
        <f>IF(OR($A233="",Input_Day1!U242=""),"",INDEX(Input_Day1!U$12:U$238,MATCH(IF(Input_Day1!$AG242="","",SMALL(Input_Day1!$AD$12:$AD$238,Input_Day1!$AG242)),Input_Day1!$AD$12:'Input_Day1'!$AD$238,0)))</f>
        <v/>
      </c>
      <c r="V233" s="1" t="str">
        <f>IF($A233="","",INDEX(Input_Day1!V$12:V$238,MATCH(IF(Input_Day1!$AG242="","",SMALL(Input_Day1!$AD$12:$AD$238,Input_Day1!$AG242)),Input_Day1!$AD$12:'Input_Day1'!$AD$238,0)))</f>
        <v/>
      </c>
      <c r="W233" s="4" t="str">
        <f>IF($A233="","",INDEX(Input_Day1!W$12:W$238,MATCH(IF(Input_Day1!$AG242="","",SMALL(Input_Day1!$AD$12:$AD$238,Input_Day1!$AG242)),Input_Day1!$AD$12:'Input_Day1'!$AD$238,0)))</f>
        <v/>
      </c>
      <c r="X233" s="5" t="str">
        <f>IF(OR($A233="",Input_Day1!X242=""),"",INDEX(Input_Day1!X$12:X$238,MATCH(IF(Input_Day1!$AG242="","",SMALL(Input_Day1!$AD$12:$AD$238,Input_Day1!$AG242)),Input_Day1!$AD$12:'Input_Day1'!$AD$238,0)))</f>
        <v/>
      </c>
      <c r="Y233" s="1" t="str">
        <f>IF($A233="","",INDEX(Input_Day1!Y$12:Y$238,MATCH(IF(Input_Day1!$AG242="","",SMALL(Input_Day1!$AD$12:$AD$238,Input_Day1!$AG242)),Input_Day1!$AD$12:'Input_Day1'!$AD$238,0)))</f>
        <v/>
      </c>
      <c r="Z233" s="1" t="str">
        <f>IF($A233="","",INDEX(Input_Day1!Z$12:Z$238,MATCH(IF(Input_Day1!$AG242="","",SMALL(Input_Day1!$AD$12:$AD$238,Input_Day1!$AG242)),Input_Day1!$AD$12:'Input_Day1'!$AD$238,0)))</f>
        <v/>
      </c>
    </row>
    <row r="234" spans="1:26" x14ac:dyDescent="0.35">
      <c r="A234" s="1" t="str">
        <f>INDEX(Input_Day1!AC$12:AC$238,MATCH(IF(Input_Day1!$AG243="","",SMALL(Input_Day1!$AD$12:$AD$238,Input_Day1!$AG243)),Input_Day1!$AD$12:'Input_Day1'!$AD$238,0))</f>
        <v/>
      </c>
      <c r="B234" s="1" t="str">
        <f>IF($A234="","",INDEX(Input_Day1!A$12:A$238,MATCH(IF(Input_Day1!$AG243="","",SMALL(Input_Day1!$AD$12:$AD$238,Input_Day1!$AG243)),Input_Day1!$AD$12:'Input_Day1'!$AD$238,0)))</f>
        <v/>
      </c>
      <c r="C234" s="1" t="str">
        <f>IF($A234="","",INDEX(Input_Day1!B$12:B$238,MATCH(IF(Input_Day1!$AG243="","",SMALL(Input_Day1!$AD$12:$AD$238,Input_Day1!$AG243)),Input_Day1!$AD$12:'Input_Day1'!$AD$238,0)))</f>
        <v/>
      </c>
      <c r="D234" s="1" t="str">
        <f>IF($A234="","",INDEX(Input_Day1!C$12:C$238,MATCH(IF(Input_Day1!$AG243="","",SMALL(Input_Day1!$AD$12:$AD$238,Input_Day1!$AG243)),Input_Day1!$AD$12:'Input_Day1'!$AD$238,0)))</f>
        <v/>
      </c>
      <c r="E234" s="4" t="str">
        <f>IF($A234="","",INDEX(Input_Day1!D$12:D$238,MATCH(IF(Input_Day1!$AG243="","",SMALL(Input_Day1!$AD$12:$AD$238,Input_Day1!$AG243)),Input_Day1!$AD$12:'Input_Day1'!$AD$238,0)))</f>
        <v/>
      </c>
      <c r="F234" s="5" t="str">
        <f>IF(OR($A234="",Input_Day1!F243=""),"",INDEX(Input_Day1!F$12:F$238,MATCH(IF(Input_Day1!$AG243="","",SMALL(Input_Day1!$AD$12:$AD$238,Input_Day1!$AG243)),Input_Day1!$AD$12:'Input_Day1'!$AD$238,0)))</f>
        <v/>
      </c>
      <c r="G234" s="1" t="str">
        <f>IF($A234="","",INDEX(Input_Day1!G$12:G$238,MATCH(IF(Input_Day1!$AG243="","",SMALL(Input_Day1!$AD$12:$AD$238,Input_Day1!$AG243)),Input_Day1!$AD$12:'Input_Day1'!$AD$238,0)))</f>
        <v/>
      </c>
      <c r="H234" s="4" t="str">
        <f>IF($A234="","",INDEX(Input_Day1!H$12:H$238,MATCH(IF(Input_Day1!$AG243="","",SMALL(Input_Day1!$AD$12:$AD$238,Input_Day1!$AG243)),Input_Day1!$AD$12:'Input_Day1'!$AD$238,0)))</f>
        <v/>
      </c>
      <c r="I234" s="5" t="str">
        <f>IF(OR($A234="",Input_Day1!I243=""),"",INDEX(Input_Day1!I$12:I$238,MATCH(IF(Input_Day1!$AG243="","",SMALL(Input_Day1!$AD$12:$AD$238,Input_Day1!$AG243)),Input_Day1!$AD$12:'Input_Day1'!$AD$238,0)))</f>
        <v/>
      </c>
      <c r="J234" s="1" t="str">
        <f>IF($A234="","",INDEX(Input_Day1!J$12:J$238,MATCH(IF(Input_Day1!$AG243="","",SMALL(Input_Day1!$AD$12:$AD$238,Input_Day1!$AG243)),Input_Day1!$AD$12:'Input_Day1'!$AD$238,0)))</f>
        <v/>
      </c>
      <c r="K234" s="4" t="str">
        <f>IF($A234="","",INDEX(Input_Day1!K$12:K$238,MATCH(IF(Input_Day1!$AG243="","",SMALL(Input_Day1!$AD$12:$AD$238,Input_Day1!$AG243)),Input_Day1!$AD$12:'Input_Day1'!$AD$238,0)))</f>
        <v/>
      </c>
      <c r="L234" s="5" t="str">
        <f>IF(OR($A234="",Input_Day1!L243=""),"",INDEX(Input_Day1!L$12:L$238,MATCH(IF(Input_Day1!$AG243="","",SMALL(Input_Day1!$AD$12:$AD$238,Input_Day1!$AG243)),Input_Day1!$AD$12:'Input_Day1'!$AD$238,0)))</f>
        <v/>
      </c>
      <c r="M234" s="1" t="str">
        <f>IF($A234="","",INDEX(Input_Day1!M$12:M$238,MATCH(IF(Input_Day1!$AG243="","",SMALL(Input_Day1!$AD$12:$AD$238,Input_Day1!$AG243)),Input_Day1!$AD$12:'Input_Day1'!$AD$238,0)))</f>
        <v/>
      </c>
      <c r="N234" s="4" t="str">
        <f>IF($A234="","",INDEX(Input_Day1!N$12:N$238,MATCH(IF(Input_Day1!$AG243="","",SMALL(Input_Day1!$AD$12:$AD$238,Input_Day1!$AG243)),Input_Day1!$AD$12:'Input_Day1'!$AD$238,0)))</f>
        <v/>
      </c>
      <c r="O234" s="5" t="str">
        <f>IF(OR($A234="",Input_Day1!O243=""),"",INDEX(Input_Day1!O$12:O$238,MATCH(IF(Input_Day1!$AG243="","",SMALL(Input_Day1!$AD$12:$AD$238,Input_Day1!$AG243)),Input_Day1!$AD$12:'Input_Day1'!$AD$238,0)))</f>
        <v/>
      </c>
      <c r="P234" s="1" t="str">
        <f>IF($A234="","",INDEX(Input_Day1!P$12:P$238,MATCH(IF(Input_Day1!$AG243="","",SMALL(Input_Day1!$AD$12:$AD$238,Input_Day1!$AG243)),Input_Day1!$AD$12:'Input_Day1'!$AD$238,0)))</f>
        <v/>
      </c>
      <c r="Q234" s="4" t="str">
        <f>IF($A234="","",INDEX(Input_Day1!Q$12:Q$238,MATCH(IF(Input_Day1!$AG243="","",SMALL(Input_Day1!$AD$12:$AD$238,Input_Day1!$AG243)),Input_Day1!$AD$12:'Input_Day1'!$AD$238,0)))</f>
        <v/>
      </c>
      <c r="R234" s="5" t="str">
        <f>IF(OR($A234="",Input_Day1!R243=""),"",INDEX(Input_Day1!R$12:R$238,MATCH(IF(Input_Day1!$AG243="","",SMALL(Input_Day1!$AD$12:$AD$238,Input_Day1!$AG243)),Input_Day1!$AD$12:'Input_Day1'!$AD$238,0)))</f>
        <v/>
      </c>
      <c r="S234" s="1" t="str">
        <f>IF($A234="","",INDEX(Input_Day1!S$12:S$238,MATCH(IF(Input_Day1!$AG243="","",SMALL(Input_Day1!$AD$12:$AD$238,Input_Day1!$AG243)),Input_Day1!$AD$12:'Input_Day1'!$AD$238,0)))</f>
        <v/>
      </c>
      <c r="T234" s="4" t="str">
        <f>IF($A234="","",INDEX(Input_Day1!T$12:T$238,MATCH(IF(Input_Day1!$AG243="","",SMALL(Input_Day1!$AD$12:$AD$238,Input_Day1!$AG243)),Input_Day1!$AD$12:'Input_Day1'!$AD$238,0)))</f>
        <v/>
      </c>
      <c r="U234" s="5" t="str">
        <f>IF(OR($A234="",Input_Day1!U243=""),"",INDEX(Input_Day1!U$12:U$238,MATCH(IF(Input_Day1!$AG243="","",SMALL(Input_Day1!$AD$12:$AD$238,Input_Day1!$AG243)),Input_Day1!$AD$12:'Input_Day1'!$AD$238,0)))</f>
        <v/>
      </c>
      <c r="V234" s="1" t="str">
        <f>IF($A234="","",INDEX(Input_Day1!V$12:V$238,MATCH(IF(Input_Day1!$AG243="","",SMALL(Input_Day1!$AD$12:$AD$238,Input_Day1!$AG243)),Input_Day1!$AD$12:'Input_Day1'!$AD$238,0)))</f>
        <v/>
      </c>
      <c r="W234" s="4" t="str">
        <f>IF($A234="","",INDEX(Input_Day1!W$12:W$238,MATCH(IF(Input_Day1!$AG243="","",SMALL(Input_Day1!$AD$12:$AD$238,Input_Day1!$AG243)),Input_Day1!$AD$12:'Input_Day1'!$AD$238,0)))</f>
        <v/>
      </c>
      <c r="X234" s="5" t="str">
        <f>IF(OR($A234="",Input_Day1!X243=""),"",INDEX(Input_Day1!X$12:X$238,MATCH(IF(Input_Day1!$AG243="","",SMALL(Input_Day1!$AD$12:$AD$238,Input_Day1!$AG243)),Input_Day1!$AD$12:'Input_Day1'!$AD$238,0)))</f>
        <v/>
      </c>
      <c r="Y234" s="1" t="str">
        <f>IF($A234="","",INDEX(Input_Day1!Y$12:Y$238,MATCH(IF(Input_Day1!$AG243="","",SMALL(Input_Day1!$AD$12:$AD$238,Input_Day1!$AG243)),Input_Day1!$AD$12:'Input_Day1'!$AD$238,0)))</f>
        <v/>
      </c>
      <c r="Z234" s="1" t="str">
        <f>IF($A234="","",INDEX(Input_Day1!Z$12:Z$238,MATCH(IF(Input_Day1!$AG243="","",SMALL(Input_Day1!$AD$12:$AD$238,Input_Day1!$AG243)),Input_Day1!$AD$12:'Input_Day1'!$AD$238,0)))</f>
        <v/>
      </c>
    </row>
    <row r="235" spans="1:26" x14ac:dyDescent="0.35">
      <c r="A235" s="1" t="str">
        <f>INDEX(Input_Day1!AC$12:AC$238,MATCH(IF(Input_Day1!$AG244="","",SMALL(Input_Day1!$AD$12:$AD$238,Input_Day1!$AG244)),Input_Day1!$AD$12:'Input_Day1'!$AD$238,0))</f>
        <v/>
      </c>
      <c r="B235" s="1" t="str">
        <f>IF($A235="","",INDEX(Input_Day1!A$12:A$238,MATCH(IF(Input_Day1!$AG244="","",SMALL(Input_Day1!$AD$12:$AD$238,Input_Day1!$AG244)),Input_Day1!$AD$12:'Input_Day1'!$AD$238,0)))</f>
        <v/>
      </c>
      <c r="C235" s="1" t="str">
        <f>IF($A235="","",INDEX(Input_Day1!B$12:B$238,MATCH(IF(Input_Day1!$AG244="","",SMALL(Input_Day1!$AD$12:$AD$238,Input_Day1!$AG244)),Input_Day1!$AD$12:'Input_Day1'!$AD$238,0)))</f>
        <v/>
      </c>
      <c r="D235" s="1" t="str">
        <f>IF($A235="","",INDEX(Input_Day1!C$12:C$238,MATCH(IF(Input_Day1!$AG244="","",SMALL(Input_Day1!$AD$12:$AD$238,Input_Day1!$AG244)),Input_Day1!$AD$12:'Input_Day1'!$AD$238,0)))</f>
        <v/>
      </c>
      <c r="E235" s="4" t="str">
        <f>IF($A235="","",INDEX(Input_Day1!D$12:D$238,MATCH(IF(Input_Day1!$AG244="","",SMALL(Input_Day1!$AD$12:$AD$238,Input_Day1!$AG244)),Input_Day1!$AD$12:'Input_Day1'!$AD$238,0)))</f>
        <v/>
      </c>
      <c r="F235" s="5" t="str">
        <f>IF(OR($A235="",Input_Day1!F244=""),"",INDEX(Input_Day1!F$12:F$238,MATCH(IF(Input_Day1!$AG244="","",SMALL(Input_Day1!$AD$12:$AD$238,Input_Day1!$AG244)),Input_Day1!$AD$12:'Input_Day1'!$AD$238,0)))</f>
        <v/>
      </c>
      <c r="G235" s="1" t="str">
        <f>IF($A235="","",INDEX(Input_Day1!G$12:G$238,MATCH(IF(Input_Day1!$AG244="","",SMALL(Input_Day1!$AD$12:$AD$238,Input_Day1!$AG244)),Input_Day1!$AD$12:'Input_Day1'!$AD$238,0)))</f>
        <v/>
      </c>
      <c r="H235" s="4" t="str">
        <f>IF($A235="","",INDEX(Input_Day1!H$12:H$238,MATCH(IF(Input_Day1!$AG244="","",SMALL(Input_Day1!$AD$12:$AD$238,Input_Day1!$AG244)),Input_Day1!$AD$12:'Input_Day1'!$AD$238,0)))</f>
        <v/>
      </c>
      <c r="I235" s="5" t="str">
        <f>IF(OR($A235="",Input_Day1!I244=""),"",INDEX(Input_Day1!I$12:I$238,MATCH(IF(Input_Day1!$AG244="","",SMALL(Input_Day1!$AD$12:$AD$238,Input_Day1!$AG244)),Input_Day1!$AD$12:'Input_Day1'!$AD$238,0)))</f>
        <v/>
      </c>
      <c r="J235" s="1" t="str">
        <f>IF($A235="","",INDEX(Input_Day1!J$12:J$238,MATCH(IF(Input_Day1!$AG244="","",SMALL(Input_Day1!$AD$12:$AD$238,Input_Day1!$AG244)),Input_Day1!$AD$12:'Input_Day1'!$AD$238,0)))</f>
        <v/>
      </c>
      <c r="K235" s="4" t="str">
        <f>IF($A235="","",INDEX(Input_Day1!K$12:K$238,MATCH(IF(Input_Day1!$AG244="","",SMALL(Input_Day1!$AD$12:$AD$238,Input_Day1!$AG244)),Input_Day1!$AD$12:'Input_Day1'!$AD$238,0)))</f>
        <v/>
      </c>
      <c r="L235" s="5" t="str">
        <f>IF(OR($A235="",Input_Day1!L244=""),"",INDEX(Input_Day1!L$12:L$238,MATCH(IF(Input_Day1!$AG244="","",SMALL(Input_Day1!$AD$12:$AD$238,Input_Day1!$AG244)),Input_Day1!$AD$12:'Input_Day1'!$AD$238,0)))</f>
        <v/>
      </c>
      <c r="M235" s="1" t="str">
        <f>IF($A235="","",INDEX(Input_Day1!M$12:M$238,MATCH(IF(Input_Day1!$AG244="","",SMALL(Input_Day1!$AD$12:$AD$238,Input_Day1!$AG244)),Input_Day1!$AD$12:'Input_Day1'!$AD$238,0)))</f>
        <v/>
      </c>
      <c r="N235" s="4" t="str">
        <f>IF($A235="","",INDEX(Input_Day1!N$12:N$238,MATCH(IF(Input_Day1!$AG244="","",SMALL(Input_Day1!$AD$12:$AD$238,Input_Day1!$AG244)),Input_Day1!$AD$12:'Input_Day1'!$AD$238,0)))</f>
        <v/>
      </c>
      <c r="O235" s="5" t="str">
        <f>IF(OR($A235="",Input_Day1!O244=""),"",INDEX(Input_Day1!O$12:O$238,MATCH(IF(Input_Day1!$AG244="","",SMALL(Input_Day1!$AD$12:$AD$238,Input_Day1!$AG244)),Input_Day1!$AD$12:'Input_Day1'!$AD$238,0)))</f>
        <v/>
      </c>
      <c r="P235" s="1" t="str">
        <f>IF($A235="","",INDEX(Input_Day1!P$12:P$238,MATCH(IF(Input_Day1!$AG244="","",SMALL(Input_Day1!$AD$12:$AD$238,Input_Day1!$AG244)),Input_Day1!$AD$12:'Input_Day1'!$AD$238,0)))</f>
        <v/>
      </c>
      <c r="Q235" s="4" t="str">
        <f>IF($A235="","",INDEX(Input_Day1!Q$12:Q$238,MATCH(IF(Input_Day1!$AG244="","",SMALL(Input_Day1!$AD$12:$AD$238,Input_Day1!$AG244)),Input_Day1!$AD$12:'Input_Day1'!$AD$238,0)))</f>
        <v/>
      </c>
      <c r="R235" s="5" t="str">
        <f>IF(OR($A235="",Input_Day1!R244=""),"",INDEX(Input_Day1!R$12:R$238,MATCH(IF(Input_Day1!$AG244="","",SMALL(Input_Day1!$AD$12:$AD$238,Input_Day1!$AG244)),Input_Day1!$AD$12:'Input_Day1'!$AD$238,0)))</f>
        <v/>
      </c>
      <c r="S235" s="1" t="str">
        <f>IF($A235="","",INDEX(Input_Day1!S$12:S$238,MATCH(IF(Input_Day1!$AG244="","",SMALL(Input_Day1!$AD$12:$AD$238,Input_Day1!$AG244)),Input_Day1!$AD$12:'Input_Day1'!$AD$238,0)))</f>
        <v/>
      </c>
      <c r="T235" s="4" t="str">
        <f>IF($A235="","",INDEX(Input_Day1!T$12:T$238,MATCH(IF(Input_Day1!$AG244="","",SMALL(Input_Day1!$AD$12:$AD$238,Input_Day1!$AG244)),Input_Day1!$AD$12:'Input_Day1'!$AD$238,0)))</f>
        <v/>
      </c>
      <c r="U235" s="5" t="str">
        <f>IF(OR($A235="",Input_Day1!U244=""),"",INDEX(Input_Day1!U$12:U$238,MATCH(IF(Input_Day1!$AG244="","",SMALL(Input_Day1!$AD$12:$AD$238,Input_Day1!$AG244)),Input_Day1!$AD$12:'Input_Day1'!$AD$238,0)))</f>
        <v/>
      </c>
      <c r="V235" s="1" t="str">
        <f>IF($A235="","",INDEX(Input_Day1!V$12:V$238,MATCH(IF(Input_Day1!$AG244="","",SMALL(Input_Day1!$AD$12:$AD$238,Input_Day1!$AG244)),Input_Day1!$AD$12:'Input_Day1'!$AD$238,0)))</f>
        <v/>
      </c>
      <c r="W235" s="4" t="str">
        <f>IF($A235="","",INDEX(Input_Day1!W$12:W$238,MATCH(IF(Input_Day1!$AG244="","",SMALL(Input_Day1!$AD$12:$AD$238,Input_Day1!$AG244)),Input_Day1!$AD$12:'Input_Day1'!$AD$238,0)))</f>
        <v/>
      </c>
      <c r="X235" s="5" t="str">
        <f>IF(OR($A235="",Input_Day1!X244=""),"",INDEX(Input_Day1!X$12:X$238,MATCH(IF(Input_Day1!$AG244="","",SMALL(Input_Day1!$AD$12:$AD$238,Input_Day1!$AG244)),Input_Day1!$AD$12:'Input_Day1'!$AD$238,0)))</f>
        <v/>
      </c>
      <c r="Y235" s="1" t="str">
        <f>IF($A235="","",INDEX(Input_Day1!Y$12:Y$238,MATCH(IF(Input_Day1!$AG244="","",SMALL(Input_Day1!$AD$12:$AD$238,Input_Day1!$AG244)),Input_Day1!$AD$12:'Input_Day1'!$AD$238,0)))</f>
        <v/>
      </c>
      <c r="Z235" s="1" t="str">
        <f>IF($A235="","",INDEX(Input_Day1!Z$12:Z$238,MATCH(IF(Input_Day1!$AG244="","",SMALL(Input_Day1!$AD$12:$AD$238,Input_Day1!$AG244)),Input_Day1!$AD$12:'Input_Day1'!$AD$238,0)))</f>
        <v/>
      </c>
    </row>
    <row r="236" spans="1:26" x14ac:dyDescent="0.35">
      <c r="A236" s="1" t="str">
        <f>INDEX(Input_Day1!AC$12:AC$238,MATCH(IF(Input_Day1!$AG245="","",SMALL(Input_Day1!$AD$12:$AD$238,Input_Day1!$AG245)),Input_Day1!$AD$12:'Input_Day1'!$AD$238,0))</f>
        <v/>
      </c>
      <c r="B236" s="1" t="str">
        <f>IF($A236="","",INDEX(Input_Day1!A$12:A$238,MATCH(IF(Input_Day1!$AG245="","",SMALL(Input_Day1!$AD$12:$AD$238,Input_Day1!$AG245)),Input_Day1!$AD$12:'Input_Day1'!$AD$238,0)))</f>
        <v/>
      </c>
      <c r="C236" s="1" t="str">
        <f>IF($A236="","",INDEX(Input_Day1!B$12:B$238,MATCH(IF(Input_Day1!$AG245="","",SMALL(Input_Day1!$AD$12:$AD$238,Input_Day1!$AG245)),Input_Day1!$AD$12:'Input_Day1'!$AD$238,0)))</f>
        <v/>
      </c>
      <c r="D236" s="1" t="str">
        <f>IF($A236="","",INDEX(Input_Day1!C$12:C$238,MATCH(IF(Input_Day1!$AG245="","",SMALL(Input_Day1!$AD$12:$AD$238,Input_Day1!$AG245)),Input_Day1!$AD$12:'Input_Day1'!$AD$238,0)))</f>
        <v/>
      </c>
      <c r="E236" s="4" t="str">
        <f>IF($A236="","",INDEX(Input_Day1!D$12:D$238,MATCH(IF(Input_Day1!$AG245="","",SMALL(Input_Day1!$AD$12:$AD$238,Input_Day1!$AG245)),Input_Day1!$AD$12:'Input_Day1'!$AD$238,0)))</f>
        <v/>
      </c>
      <c r="F236" s="5" t="str">
        <f>IF(OR($A236="",Input_Day1!F245=""),"",INDEX(Input_Day1!F$12:F$238,MATCH(IF(Input_Day1!$AG245="","",SMALL(Input_Day1!$AD$12:$AD$238,Input_Day1!$AG245)),Input_Day1!$AD$12:'Input_Day1'!$AD$238,0)))</f>
        <v/>
      </c>
      <c r="G236" s="1" t="str">
        <f>IF($A236="","",INDEX(Input_Day1!G$12:G$238,MATCH(IF(Input_Day1!$AG245="","",SMALL(Input_Day1!$AD$12:$AD$238,Input_Day1!$AG245)),Input_Day1!$AD$12:'Input_Day1'!$AD$238,0)))</f>
        <v/>
      </c>
      <c r="H236" s="4" t="str">
        <f>IF($A236="","",INDEX(Input_Day1!H$12:H$238,MATCH(IF(Input_Day1!$AG245="","",SMALL(Input_Day1!$AD$12:$AD$238,Input_Day1!$AG245)),Input_Day1!$AD$12:'Input_Day1'!$AD$238,0)))</f>
        <v/>
      </c>
      <c r="I236" s="5" t="str">
        <f>IF(OR($A236="",Input_Day1!I245=""),"",INDEX(Input_Day1!I$12:I$238,MATCH(IF(Input_Day1!$AG245="","",SMALL(Input_Day1!$AD$12:$AD$238,Input_Day1!$AG245)),Input_Day1!$AD$12:'Input_Day1'!$AD$238,0)))</f>
        <v/>
      </c>
      <c r="J236" s="1" t="str">
        <f>IF($A236="","",INDEX(Input_Day1!J$12:J$238,MATCH(IF(Input_Day1!$AG245="","",SMALL(Input_Day1!$AD$12:$AD$238,Input_Day1!$AG245)),Input_Day1!$AD$12:'Input_Day1'!$AD$238,0)))</f>
        <v/>
      </c>
      <c r="K236" s="4" t="str">
        <f>IF($A236="","",INDEX(Input_Day1!K$12:K$238,MATCH(IF(Input_Day1!$AG245="","",SMALL(Input_Day1!$AD$12:$AD$238,Input_Day1!$AG245)),Input_Day1!$AD$12:'Input_Day1'!$AD$238,0)))</f>
        <v/>
      </c>
      <c r="L236" s="5" t="str">
        <f>IF(OR($A236="",Input_Day1!L245=""),"",INDEX(Input_Day1!L$12:L$238,MATCH(IF(Input_Day1!$AG245="","",SMALL(Input_Day1!$AD$12:$AD$238,Input_Day1!$AG245)),Input_Day1!$AD$12:'Input_Day1'!$AD$238,0)))</f>
        <v/>
      </c>
      <c r="M236" s="1" t="str">
        <f>IF($A236="","",INDEX(Input_Day1!M$12:M$238,MATCH(IF(Input_Day1!$AG245="","",SMALL(Input_Day1!$AD$12:$AD$238,Input_Day1!$AG245)),Input_Day1!$AD$12:'Input_Day1'!$AD$238,0)))</f>
        <v/>
      </c>
      <c r="N236" s="4" t="str">
        <f>IF($A236="","",INDEX(Input_Day1!N$12:N$238,MATCH(IF(Input_Day1!$AG245="","",SMALL(Input_Day1!$AD$12:$AD$238,Input_Day1!$AG245)),Input_Day1!$AD$12:'Input_Day1'!$AD$238,0)))</f>
        <v/>
      </c>
      <c r="O236" s="5" t="str">
        <f>IF(OR($A236="",Input_Day1!O245=""),"",INDEX(Input_Day1!O$12:O$238,MATCH(IF(Input_Day1!$AG245="","",SMALL(Input_Day1!$AD$12:$AD$238,Input_Day1!$AG245)),Input_Day1!$AD$12:'Input_Day1'!$AD$238,0)))</f>
        <v/>
      </c>
      <c r="P236" s="1" t="str">
        <f>IF($A236="","",INDEX(Input_Day1!P$12:P$238,MATCH(IF(Input_Day1!$AG245="","",SMALL(Input_Day1!$AD$12:$AD$238,Input_Day1!$AG245)),Input_Day1!$AD$12:'Input_Day1'!$AD$238,0)))</f>
        <v/>
      </c>
      <c r="Q236" s="4" t="str">
        <f>IF($A236="","",INDEX(Input_Day1!Q$12:Q$238,MATCH(IF(Input_Day1!$AG245="","",SMALL(Input_Day1!$AD$12:$AD$238,Input_Day1!$AG245)),Input_Day1!$AD$12:'Input_Day1'!$AD$238,0)))</f>
        <v/>
      </c>
      <c r="R236" s="5" t="str">
        <f>IF(OR($A236="",Input_Day1!R245=""),"",INDEX(Input_Day1!R$12:R$238,MATCH(IF(Input_Day1!$AG245="","",SMALL(Input_Day1!$AD$12:$AD$238,Input_Day1!$AG245)),Input_Day1!$AD$12:'Input_Day1'!$AD$238,0)))</f>
        <v/>
      </c>
      <c r="S236" s="1" t="str">
        <f>IF($A236="","",INDEX(Input_Day1!S$12:S$238,MATCH(IF(Input_Day1!$AG245="","",SMALL(Input_Day1!$AD$12:$AD$238,Input_Day1!$AG245)),Input_Day1!$AD$12:'Input_Day1'!$AD$238,0)))</f>
        <v/>
      </c>
      <c r="T236" s="4" t="str">
        <f>IF($A236="","",INDEX(Input_Day1!T$12:T$238,MATCH(IF(Input_Day1!$AG245="","",SMALL(Input_Day1!$AD$12:$AD$238,Input_Day1!$AG245)),Input_Day1!$AD$12:'Input_Day1'!$AD$238,0)))</f>
        <v/>
      </c>
      <c r="U236" s="5" t="str">
        <f>IF(OR($A236="",Input_Day1!U245=""),"",INDEX(Input_Day1!U$12:U$238,MATCH(IF(Input_Day1!$AG245="","",SMALL(Input_Day1!$AD$12:$AD$238,Input_Day1!$AG245)),Input_Day1!$AD$12:'Input_Day1'!$AD$238,0)))</f>
        <v/>
      </c>
      <c r="V236" s="1" t="str">
        <f>IF($A236="","",INDEX(Input_Day1!V$12:V$238,MATCH(IF(Input_Day1!$AG245="","",SMALL(Input_Day1!$AD$12:$AD$238,Input_Day1!$AG245)),Input_Day1!$AD$12:'Input_Day1'!$AD$238,0)))</f>
        <v/>
      </c>
      <c r="W236" s="4" t="str">
        <f>IF($A236="","",INDEX(Input_Day1!W$12:W$238,MATCH(IF(Input_Day1!$AG245="","",SMALL(Input_Day1!$AD$12:$AD$238,Input_Day1!$AG245)),Input_Day1!$AD$12:'Input_Day1'!$AD$238,0)))</f>
        <v/>
      </c>
      <c r="X236" s="5" t="str">
        <f>IF(OR($A236="",Input_Day1!X245=""),"",INDEX(Input_Day1!X$12:X$238,MATCH(IF(Input_Day1!$AG245="","",SMALL(Input_Day1!$AD$12:$AD$238,Input_Day1!$AG245)),Input_Day1!$AD$12:'Input_Day1'!$AD$238,0)))</f>
        <v/>
      </c>
      <c r="Y236" s="1" t="str">
        <f>IF($A236="","",INDEX(Input_Day1!Y$12:Y$238,MATCH(IF(Input_Day1!$AG245="","",SMALL(Input_Day1!$AD$12:$AD$238,Input_Day1!$AG245)),Input_Day1!$AD$12:'Input_Day1'!$AD$238,0)))</f>
        <v/>
      </c>
      <c r="Z236" s="1" t="str">
        <f>IF($A236="","",INDEX(Input_Day1!Z$12:Z$238,MATCH(IF(Input_Day1!$AG245="","",SMALL(Input_Day1!$AD$12:$AD$238,Input_Day1!$AG245)),Input_Day1!$AD$12:'Input_Day1'!$AD$238,0)))</f>
        <v/>
      </c>
    </row>
    <row r="237" spans="1:26" x14ac:dyDescent="0.35">
      <c r="A237" s="1" t="str">
        <f>INDEX(Input_Day1!AC$12:AC$238,MATCH(IF(Input_Day1!$AG246="","",SMALL(Input_Day1!$AD$12:$AD$238,Input_Day1!$AG246)),Input_Day1!$AD$12:'Input_Day1'!$AD$238,0))</f>
        <v/>
      </c>
      <c r="B237" s="1" t="str">
        <f>IF($A237="","",INDEX(Input_Day1!A$12:A$238,MATCH(IF(Input_Day1!$AG246="","",SMALL(Input_Day1!$AD$12:$AD$238,Input_Day1!$AG246)),Input_Day1!$AD$12:'Input_Day1'!$AD$238,0)))</f>
        <v/>
      </c>
      <c r="C237" s="1" t="str">
        <f>IF($A237="","",INDEX(Input_Day1!B$12:B$238,MATCH(IF(Input_Day1!$AG246="","",SMALL(Input_Day1!$AD$12:$AD$238,Input_Day1!$AG246)),Input_Day1!$AD$12:'Input_Day1'!$AD$238,0)))</f>
        <v/>
      </c>
      <c r="D237" s="1" t="str">
        <f>IF($A237="","",INDEX(Input_Day1!C$12:C$238,MATCH(IF(Input_Day1!$AG246="","",SMALL(Input_Day1!$AD$12:$AD$238,Input_Day1!$AG246)),Input_Day1!$AD$12:'Input_Day1'!$AD$238,0)))</f>
        <v/>
      </c>
      <c r="E237" s="4" t="str">
        <f>IF($A237="","",INDEX(Input_Day1!D$12:D$238,MATCH(IF(Input_Day1!$AG246="","",SMALL(Input_Day1!$AD$12:$AD$238,Input_Day1!$AG246)),Input_Day1!$AD$12:'Input_Day1'!$AD$238,0)))</f>
        <v/>
      </c>
      <c r="F237" s="5" t="str">
        <f>IF(OR($A237="",Input_Day1!F246=""),"",INDEX(Input_Day1!F$12:F$238,MATCH(IF(Input_Day1!$AG246="","",SMALL(Input_Day1!$AD$12:$AD$238,Input_Day1!$AG246)),Input_Day1!$AD$12:'Input_Day1'!$AD$238,0)))</f>
        <v/>
      </c>
      <c r="G237" s="1" t="str">
        <f>IF($A237="","",INDEX(Input_Day1!G$12:G$238,MATCH(IF(Input_Day1!$AG246="","",SMALL(Input_Day1!$AD$12:$AD$238,Input_Day1!$AG246)),Input_Day1!$AD$12:'Input_Day1'!$AD$238,0)))</f>
        <v/>
      </c>
      <c r="H237" s="4" t="str">
        <f>IF($A237="","",INDEX(Input_Day1!H$12:H$238,MATCH(IF(Input_Day1!$AG246="","",SMALL(Input_Day1!$AD$12:$AD$238,Input_Day1!$AG246)),Input_Day1!$AD$12:'Input_Day1'!$AD$238,0)))</f>
        <v/>
      </c>
      <c r="I237" s="5" t="str">
        <f>IF(OR($A237="",Input_Day1!I246=""),"",INDEX(Input_Day1!I$12:I$238,MATCH(IF(Input_Day1!$AG246="","",SMALL(Input_Day1!$AD$12:$AD$238,Input_Day1!$AG246)),Input_Day1!$AD$12:'Input_Day1'!$AD$238,0)))</f>
        <v/>
      </c>
      <c r="J237" s="1" t="str">
        <f>IF($A237="","",INDEX(Input_Day1!J$12:J$238,MATCH(IF(Input_Day1!$AG246="","",SMALL(Input_Day1!$AD$12:$AD$238,Input_Day1!$AG246)),Input_Day1!$AD$12:'Input_Day1'!$AD$238,0)))</f>
        <v/>
      </c>
      <c r="K237" s="4" t="str">
        <f>IF($A237="","",INDEX(Input_Day1!K$12:K$238,MATCH(IF(Input_Day1!$AG246="","",SMALL(Input_Day1!$AD$12:$AD$238,Input_Day1!$AG246)),Input_Day1!$AD$12:'Input_Day1'!$AD$238,0)))</f>
        <v/>
      </c>
      <c r="L237" s="5" t="str">
        <f>IF(OR($A237="",Input_Day1!L246=""),"",INDEX(Input_Day1!L$12:L$238,MATCH(IF(Input_Day1!$AG246="","",SMALL(Input_Day1!$AD$12:$AD$238,Input_Day1!$AG246)),Input_Day1!$AD$12:'Input_Day1'!$AD$238,0)))</f>
        <v/>
      </c>
      <c r="M237" s="1" t="str">
        <f>IF($A237="","",INDEX(Input_Day1!M$12:M$238,MATCH(IF(Input_Day1!$AG246="","",SMALL(Input_Day1!$AD$12:$AD$238,Input_Day1!$AG246)),Input_Day1!$AD$12:'Input_Day1'!$AD$238,0)))</f>
        <v/>
      </c>
      <c r="N237" s="4" t="str">
        <f>IF($A237="","",INDEX(Input_Day1!N$12:N$238,MATCH(IF(Input_Day1!$AG246="","",SMALL(Input_Day1!$AD$12:$AD$238,Input_Day1!$AG246)),Input_Day1!$AD$12:'Input_Day1'!$AD$238,0)))</f>
        <v/>
      </c>
      <c r="O237" s="5" t="str">
        <f>IF(OR($A237="",Input_Day1!O246=""),"",INDEX(Input_Day1!O$12:O$238,MATCH(IF(Input_Day1!$AG246="","",SMALL(Input_Day1!$AD$12:$AD$238,Input_Day1!$AG246)),Input_Day1!$AD$12:'Input_Day1'!$AD$238,0)))</f>
        <v/>
      </c>
      <c r="P237" s="1" t="str">
        <f>IF($A237="","",INDEX(Input_Day1!P$12:P$238,MATCH(IF(Input_Day1!$AG246="","",SMALL(Input_Day1!$AD$12:$AD$238,Input_Day1!$AG246)),Input_Day1!$AD$12:'Input_Day1'!$AD$238,0)))</f>
        <v/>
      </c>
      <c r="Q237" s="4" t="str">
        <f>IF($A237="","",INDEX(Input_Day1!Q$12:Q$238,MATCH(IF(Input_Day1!$AG246="","",SMALL(Input_Day1!$AD$12:$AD$238,Input_Day1!$AG246)),Input_Day1!$AD$12:'Input_Day1'!$AD$238,0)))</f>
        <v/>
      </c>
      <c r="R237" s="5" t="str">
        <f>IF(OR($A237="",Input_Day1!R246=""),"",INDEX(Input_Day1!R$12:R$238,MATCH(IF(Input_Day1!$AG246="","",SMALL(Input_Day1!$AD$12:$AD$238,Input_Day1!$AG246)),Input_Day1!$AD$12:'Input_Day1'!$AD$238,0)))</f>
        <v/>
      </c>
      <c r="S237" s="1" t="str">
        <f>IF($A237="","",INDEX(Input_Day1!S$12:S$238,MATCH(IF(Input_Day1!$AG246="","",SMALL(Input_Day1!$AD$12:$AD$238,Input_Day1!$AG246)),Input_Day1!$AD$12:'Input_Day1'!$AD$238,0)))</f>
        <v/>
      </c>
      <c r="T237" s="4" t="str">
        <f>IF($A237="","",INDEX(Input_Day1!T$12:T$238,MATCH(IF(Input_Day1!$AG246="","",SMALL(Input_Day1!$AD$12:$AD$238,Input_Day1!$AG246)),Input_Day1!$AD$12:'Input_Day1'!$AD$238,0)))</f>
        <v/>
      </c>
      <c r="U237" s="5" t="str">
        <f>IF(OR($A237="",Input_Day1!U246=""),"",INDEX(Input_Day1!U$12:U$238,MATCH(IF(Input_Day1!$AG246="","",SMALL(Input_Day1!$AD$12:$AD$238,Input_Day1!$AG246)),Input_Day1!$AD$12:'Input_Day1'!$AD$238,0)))</f>
        <v/>
      </c>
      <c r="V237" s="1" t="str">
        <f>IF($A237="","",INDEX(Input_Day1!V$12:V$238,MATCH(IF(Input_Day1!$AG246="","",SMALL(Input_Day1!$AD$12:$AD$238,Input_Day1!$AG246)),Input_Day1!$AD$12:'Input_Day1'!$AD$238,0)))</f>
        <v/>
      </c>
      <c r="W237" s="4" t="str">
        <f>IF($A237="","",INDEX(Input_Day1!W$12:W$238,MATCH(IF(Input_Day1!$AG246="","",SMALL(Input_Day1!$AD$12:$AD$238,Input_Day1!$AG246)),Input_Day1!$AD$12:'Input_Day1'!$AD$238,0)))</f>
        <v/>
      </c>
      <c r="X237" s="5" t="str">
        <f>IF(OR($A237="",Input_Day1!X246=""),"",INDEX(Input_Day1!X$12:X$238,MATCH(IF(Input_Day1!$AG246="","",SMALL(Input_Day1!$AD$12:$AD$238,Input_Day1!$AG246)),Input_Day1!$AD$12:'Input_Day1'!$AD$238,0)))</f>
        <v/>
      </c>
      <c r="Y237" s="1" t="str">
        <f>IF($A237="","",INDEX(Input_Day1!Y$12:Y$238,MATCH(IF(Input_Day1!$AG246="","",SMALL(Input_Day1!$AD$12:$AD$238,Input_Day1!$AG246)),Input_Day1!$AD$12:'Input_Day1'!$AD$238,0)))</f>
        <v/>
      </c>
      <c r="Z237" s="1" t="str">
        <f>IF($A237="","",INDEX(Input_Day1!Z$12:Z$238,MATCH(IF(Input_Day1!$AG246="","",SMALL(Input_Day1!$AD$12:$AD$238,Input_Day1!$AG246)),Input_Day1!$AD$12:'Input_Day1'!$AD$238,0)))</f>
        <v/>
      </c>
    </row>
    <row r="238" spans="1:26" x14ac:dyDescent="0.35">
      <c r="A238" s="1" t="str">
        <f>INDEX(Input_Day1!AC$12:AC$238,MATCH(IF(Input_Day1!$AG247="","",SMALL(Input_Day1!$AD$12:$AD$238,Input_Day1!$AG247)),Input_Day1!$AD$12:'Input_Day1'!$AD$238,0))</f>
        <v/>
      </c>
      <c r="B238" s="1" t="str">
        <f>IF($A238="","",INDEX(Input_Day1!A$12:A$238,MATCH(IF(Input_Day1!$AG247="","",SMALL(Input_Day1!$AD$12:$AD$238,Input_Day1!$AG247)),Input_Day1!$AD$12:'Input_Day1'!$AD$238,0)))</f>
        <v/>
      </c>
      <c r="C238" s="1" t="str">
        <f>IF($A238="","",INDEX(Input_Day1!B$12:B$238,MATCH(IF(Input_Day1!$AG247="","",SMALL(Input_Day1!$AD$12:$AD$238,Input_Day1!$AG247)),Input_Day1!$AD$12:'Input_Day1'!$AD$238,0)))</f>
        <v/>
      </c>
      <c r="D238" s="1" t="str">
        <f>IF($A238="","",INDEX(Input_Day1!C$12:C$238,MATCH(IF(Input_Day1!$AG247="","",SMALL(Input_Day1!$AD$12:$AD$238,Input_Day1!$AG247)),Input_Day1!$AD$12:'Input_Day1'!$AD$238,0)))</f>
        <v/>
      </c>
      <c r="E238" s="4" t="str">
        <f>IF($A238="","",INDEX(Input_Day1!D$12:D$238,MATCH(IF(Input_Day1!$AG247="","",SMALL(Input_Day1!$AD$12:$AD$238,Input_Day1!$AG247)),Input_Day1!$AD$12:'Input_Day1'!$AD$238,0)))</f>
        <v/>
      </c>
      <c r="F238" s="5" t="str">
        <f>IF(OR($A238="",Input_Day1!F247=""),"",INDEX(Input_Day1!F$12:F$238,MATCH(IF(Input_Day1!$AG247="","",SMALL(Input_Day1!$AD$12:$AD$238,Input_Day1!$AG247)),Input_Day1!$AD$12:'Input_Day1'!$AD$238,0)))</f>
        <v/>
      </c>
      <c r="G238" s="1" t="str">
        <f>IF($A238="","",INDEX(Input_Day1!G$12:G$238,MATCH(IF(Input_Day1!$AG247="","",SMALL(Input_Day1!$AD$12:$AD$238,Input_Day1!$AG247)),Input_Day1!$AD$12:'Input_Day1'!$AD$238,0)))</f>
        <v/>
      </c>
      <c r="H238" s="4" t="str">
        <f>IF($A238="","",INDEX(Input_Day1!H$12:H$238,MATCH(IF(Input_Day1!$AG247="","",SMALL(Input_Day1!$AD$12:$AD$238,Input_Day1!$AG247)),Input_Day1!$AD$12:'Input_Day1'!$AD$238,0)))</f>
        <v/>
      </c>
      <c r="I238" s="5" t="str">
        <f>IF(OR($A238="",Input_Day1!I247=""),"",INDEX(Input_Day1!I$12:I$238,MATCH(IF(Input_Day1!$AG247="","",SMALL(Input_Day1!$AD$12:$AD$238,Input_Day1!$AG247)),Input_Day1!$AD$12:'Input_Day1'!$AD$238,0)))</f>
        <v/>
      </c>
      <c r="J238" s="1" t="str">
        <f>IF($A238="","",INDEX(Input_Day1!J$12:J$238,MATCH(IF(Input_Day1!$AG247="","",SMALL(Input_Day1!$AD$12:$AD$238,Input_Day1!$AG247)),Input_Day1!$AD$12:'Input_Day1'!$AD$238,0)))</f>
        <v/>
      </c>
      <c r="K238" s="4" t="str">
        <f>IF($A238="","",INDEX(Input_Day1!K$12:K$238,MATCH(IF(Input_Day1!$AG247="","",SMALL(Input_Day1!$AD$12:$AD$238,Input_Day1!$AG247)),Input_Day1!$AD$12:'Input_Day1'!$AD$238,0)))</f>
        <v/>
      </c>
      <c r="L238" s="5" t="str">
        <f>IF(OR($A238="",Input_Day1!L247=""),"",INDEX(Input_Day1!L$12:L$238,MATCH(IF(Input_Day1!$AG247="","",SMALL(Input_Day1!$AD$12:$AD$238,Input_Day1!$AG247)),Input_Day1!$AD$12:'Input_Day1'!$AD$238,0)))</f>
        <v/>
      </c>
      <c r="M238" s="1" t="str">
        <f>IF($A238="","",INDEX(Input_Day1!M$12:M$238,MATCH(IF(Input_Day1!$AG247="","",SMALL(Input_Day1!$AD$12:$AD$238,Input_Day1!$AG247)),Input_Day1!$AD$12:'Input_Day1'!$AD$238,0)))</f>
        <v/>
      </c>
      <c r="N238" s="4" t="str">
        <f>IF($A238="","",INDEX(Input_Day1!N$12:N$238,MATCH(IF(Input_Day1!$AG247="","",SMALL(Input_Day1!$AD$12:$AD$238,Input_Day1!$AG247)),Input_Day1!$AD$12:'Input_Day1'!$AD$238,0)))</f>
        <v/>
      </c>
      <c r="O238" s="5" t="str">
        <f>IF(OR($A238="",Input_Day1!O247=""),"",INDEX(Input_Day1!O$12:O$238,MATCH(IF(Input_Day1!$AG247="","",SMALL(Input_Day1!$AD$12:$AD$238,Input_Day1!$AG247)),Input_Day1!$AD$12:'Input_Day1'!$AD$238,0)))</f>
        <v/>
      </c>
      <c r="P238" s="1" t="str">
        <f>IF($A238="","",INDEX(Input_Day1!P$12:P$238,MATCH(IF(Input_Day1!$AG247="","",SMALL(Input_Day1!$AD$12:$AD$238,Input_Day1!$AG247)),Input_Day1!$AD$12:'Input_Day1'!$AD$238,0)))</f>
        <v/>
      </c>
      <c r="Q238" s="4" t="str">
        <f>IF($A238="","",INDEX(Input_Day1!Q$12:Q$238,MATCH(IF(Input_Day1!$AG247="","",SMALL(Input_Day1!$AD$12:$AD$238,Input_Day1!$AG247)),Input_Day1!$AD$12:'Input_Day1'!$AD$238,0)))</f>
        <v/>
      </c>
      <c r="R238" s="5" t="str">
        <f>IF(OR($A238="",Input_Day1!R247=""),"",INDEX(Input_Day1!R$12:R$238,MATCH(IF(Input_Day1!$AG247="","",SMALL(Input_Day1!$AD$12:$AD$238,Input_Day1!$AG247)),Input_Day1!$AD$12:'Input_Day1'!$AD$238,0)))</f>
        <v/>
      </c>
      <c r="S238" s="1" t="str">
        <f>IF($A238="","",INDEX(Input_Day1!S$12:S$238,MATCH(IF(Input_Day1!$AG247="","",SMALL(Input_Day1!$AD$12:$AD$238,Input_Day1!$AG247)),Input_Day1!$AD$12:'Input_Day1'!$AD$238,0)))</f>
        <v/>
      </c>
      <c r="T238" s="4" t="str">
        <f>IF($A238="","",INDEX(Input_Day1!T$12:T$238,MATCH(IF(Input_Day1!$AG247="","",SMALL(Input_Day1!$AD$12:$AD$238,Input_Day1!$AG247)),Input_Day1!$AD$12:'Input_Day1'!$AD$238,0)))</f>
        <v/>
      </c>
      <c r="U238" s="5" t="str">
        <f>IF(OR($A238="",Input_Day1!U247=""),"",INDEX(Input_Day1!U$12:U$238,MATCH(IF(Input_Day1!$AG247="","",SMALL(Input_Day1!$AD$12:$AD$238,Input_Day1!$AG247)),Input_Day1!$AD$12:'Input_Day1'!$AD$238,0)))</f>
        <v/>
      </c>
      <c r="V238" s="1" t="str">
        <f>IF($A238="","",INDEX(Input_Day1!V$12:V$238,MATCH(IF(Input_Day1!$AG247="","",SMALL(Input_Day1!$AD$12:$AD$238,Input_Day1!$AG247)),Input_Day1!$AD$12:'Input_Day1'!$AD$238,0)))</f>
        <v/>
      </c>
      <c r="W238" s="4" t="str">
        <f>IF($A238="","",INDEX(Input_Day1!W$12:W$238,MATCH(IF(Input_Day1!$AG247="","",SMALL(Input_Day1!$AD$12:$AD$238,Input_Day1!$AG247)),Input_Day1!$AD$12:'Input_Day1'!$AD$238,0)))</f>
        <v/>
      </c>
      <c r="X238" s="5" t="str">
        <f>IF(OR($A238="",Input_Day1!X247=""),"",INDEX(Input_Day1!X$12:X$238,MATCH(IF(Input_Day1!$AG247="","",SMALL(Input_Day1!$AD$12:$AD$238,Input_Day1!$AG247)),Input_Day1!$AD$12:'Input_Day1'!$AD$238,0)))</f>
        <v/>
      </c>
      <c r="Y238" s="1" t="str">
        <f>IF($A238="","",INDEX(Input_Day1!Y$12:Y$238,MATCH(IF(Input_Day1!$AG247="","",SMALL(Input_Day1!$AD$12:$AD$238,Input_Day1!$AG247)),Input_Day1!$AD$12:'Input_Day1'!$AD$238,0)))</f>
        <v/>
      </c>
      <c r="Z238" s="1" t="str">
        <f>IF($A238="","",INDEX(Input_Day1!Z$12:Z$238,MATCH(IF(Input_Day1!$AG247="","",SMALL(Input_Day1!$AD$12:$AD$238,Input_Day1!$AG247)),Input_Day1!$AD$12:'Input_Day1'!$AD$238,0)))</f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Events</vt:lpstr>
      <vt:lpstr>Competitors</vt:lpstr>
      <vt:lpstr>Input_Day1</vt:lpstr>
      <vt:lpstr>Results_Day1_pos</vt:lpstr>
      <vt:lpstr>Results_Day1_rel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Manuel</dc:creator>
  <cp:keywords/>
  <dc:description/>
  <cp:lastModifiedBy>Schütz Manuel</cp:lastModifiedBy>
  <cp:revision/>
  <cp:lastPrinted>2025-03-09T21:52:06Z</cp:lastPrinted>
  <dcterms:created xsi:type="dcterms:W3CDTF">2015-06-05T18:19:34Z</dcterms:created>
  <dcterms:modified xsi:type="dcterms:W3CDTF">2025-06-02T19:54:58Z</dcterms:modified>
  <cp:category/>
  <cp:contentStatus/>
</cp:coreProperties>
</file>