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513DE00D68B9632/Data science/Masters/modules/Module 6/eportfolio components/unit 6 workshop/"/>
    </mc:Choice>
  </mc:AlternateContent>
  <xr:revisionPtr revIDLastSave="0" documentId="8_{AA4E507B-ED49-4E98-A7CC-E0F06243736C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descriptive stats" sheetId="1" r:id="rId1"/>
    <sheet name="paired t-test" sheetId="4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F12" i="1"/>
  <c r="F11" i="1"/>
  <c r="F10" i="1"/>
  <c r="F9" i="1"/>
  <c r="F6" i="1"/>
  <c r="F5" i="1"/>
  <c r="F4" i="1"/>
  <c r="F3" i="1"/>
</calcChain>
</file>

<file path=xl/sharedStrings.xml><?xml version="1.0" encoding="utf-8"?>
<sst xmlns="http://schemas.openxmlformats.org/spreadsheetml/2006/main" count="28" uniqueCount="21">
  <si>
    <t>Store</t>
  </si>
  <si>
    <t>Con1</t>
  </si>
  <si>
    <t>Con2</t>
  </si>
  <si>
    <t>Mean</t>
  </si>
  <si>
    <t>Median</t>
  </si>
  <si>
    <t>SD</t>
  </si>
  <si>
    <t>Range</t>
  </si>
  <si>
    <t>Difference</t>
  </si>
  <si>
    <t>t-Test: Paired Two Sample for Means</t>
  </si>
  <si>
    <t>Variable 1</t>
  </si>
  <si>
    <t>Variable 2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</si>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</sst>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MS Sans Serif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G14" sqref="G14"/>
    </sheetView>
  </sheetViews>
  <sheetFormatPr defaultRowHeight="12.5" x14ac:dyDescent="0.25"/>
  <sheetData>
    <row r="1" spans="1:6" ht="13" x14ac:dyDescent="0.3">
      <c r="A1" s="1" t="s">
        <v>0</v>
      </c>
      <c r="B1" s="1" t="s">
        <v>1</v>
      </c>
      <c r="C1" s="1" t="s">
        <v>2</v>
      </c>
      <c r="D1" s="3" t="s">
        <v>7</v>
      </c>
    </row>
    <row r="2" spans="1:6" x14ac:dyDescent="0.25">
      <c r="A2" s="2">
        <v>1</v>
      </c>
      <c r="B2" s="2">
        <v>141</v>
      </c>
      <c r="C2" s="2">
        <v>118</v>
      </c>
      <c r="D2">
        <f>B2-C2</f>
        <v>23</v>
      </c>
      <c r="E2" t="s">
        <v>1</v>
      </c>
    </row>
    <row r="3" spans="1:6" x14ac:dyDescent="0.25">
      <c r="A3" s="2">
        <v>2</v>
      </c>
      <c r="B3" s="2">
        <v>184</v>
      </c>
      <c r="C3" s="2">
        <v>167</v>
      </c>
      <c r="D3">
        <f t="shared" ref="D3:D11" si="0">B3-C3</f>
        <v>17</v>
      </c>
      <c r="E3" t="s">
        <v>3</v>
      </c>
      <c r="F3">
        <f>AVERAGE(B2:B11)</f>
        <v>172.6</v>
      </c>
    </row>
    <row r="4" spans="1:6" x14ac:dyDescent="0.25">
      <c r="A4" s="2">
        <v>3</v>
      </c>
      <c r="B4" s="2">
        <v>132</v>
      </c>
      <c r="C4" s="2">
        <v>137</v>
      </c>
      <c r="D4">
        <f t="shared" si="0"/>
        <v>-5</v>
      </c>
      <c r="E4" t="s">
        <v>4</v>
      </c>
      <c r="F4">
        <f>MEDIAN(B2:B11)</f>
        <v>172.5</v>
      </c>
    </row>
    <row r="5" spans="1:6" x14ac:dyDescent="0.25">
      <c r="A5" s="2">
        <v>4</v>
      </c>
      <c r="B5" s="2">
        <v>161</v>
      </c>
      <c r="C5" s="2">
        <v>168</v>
      </c>
      <c r="D5">
        <f t="shared" si="0"/>
        <v>-7</v>
      </c>
      <c r="E5" t="s">
        <v>5</v>
      </c>
      <c r="F5">
        <f>_xlfn.STDEV.P(B2:B11)</f>
        <v>25.985380505199458</v>
      </c>
    </row>
    <row r="6" spans="1:6" x14ac:dyDescent="0.25">
      <c r="A6" s="2">
        <v>5</v>
      </c>
      <c r="B6" s="2">
        <v>176</v>
      </c>
      <c r="C6" s="2">
        <v>175</v>
      </c>
      <c r="D6">
        <f t="shared" si="0"/>
        <v>1</v>
      </c>
      <c r="E6" t="s">
        <v>6</v>
      </c>
      <c r="F6">
        <f>MAX(B2:B11) - MIN(B2:B11)</f>
        <v>86</v>
      </c>
    </row>
    <row r="7" spans="1:6" x14ac:dyDescent="0.25">
      <c r="A7" s="2">
        <v>6</v>
      </c>
      <c r="B7" s="2">
        <v>196</v>
      </c>
      <c r="C7" s="2">
        <v>197</v>
      </c>
      <c r="D7">
        <f t="shared" si="0"/>
        <v>-1</v>
      </c>
    </row>
    <row r="8" spans="1:6" x14ac:dyDescent="0.25">
      <c r="A8" s="2">
        <v>7</v>
      </c>
      <c r="B8" s="2">
        <v>169</v>
      </c>
      <c r="C8" s="2">
        <v>143</v>
      </c>
      <c r="D8">
        <f t="shared" si="0"/>
        <v>26</v>
      </c>
      <c r="E8" t="s">
        <v>2</v>
      </c>
    </row>
    <row r="9" spans="1:6" x14ac:dyDescent="0.25">
      <c r="A9" s="2">
        <v>8</v>
      </c>
      <c r="B9" s="2">
        <v>199</v>
      </c>
      <c r="C9" s="2">
        <v>169</v>
      </c>
      <c r="D9">
        <f t="shared" si="0"/>
        <v>30</v>
      </c>
      <c r="E9" t="s">
        <v>3</v>
      </c>
      <c r="F9">
        <f>AVERAGE(C2:C11)</f>
        <v>159.4</v>
      </c>
    </row>
    <row r="10" spans="1:6" x14ac:dyDescent="0.25">
      <c r="A10" s="2">
        <v>9</v>
      </c>
      <c r="B10" s="2">
        <v>150</v>
      </c>
      <c r="C10" s="2">
        <v>123</v>
      </c>
      <c r="D10">
        <f t="shared" si="0"/>
        <v>27</v>
      </c>
      <c r="E10" t="s">
        <v>4</v>
      </c>
      <c r="F10">
        <f>MEDIAN(C2:C11)</f>
        <v>167.5</v>
      </c>
    </row>
    <row r="11" spans="1:6" x14ac:dyDescent="0.25">
      <c r="A11" s="2">
        <v>10</v>
      </c>
      <c r="B11" s="2">
        <v>218</v>
      </c>
      <c r="C11" s="2">
        <v>197</v>
      </c>
      <c r="D11">
        <f t="shared" si="0"/>
        <v>21</v>
      </c>
      <c r="E11" t="s">
        <v>5</v>
      </c>
      <c r="F11">
        <f>_xlfn.STDEV.P(C2:C11)</f>
        <v>26.65408036305136</v>
      </c>
    </row>
    <row r="12" spans="1:6" x14ac:dyDescent="0.25">
      <c r="E12" t="s">
        <v>6</v>
      </c>
      <c r="F12">
        <f>MAX(C2:C11)-MIN(C2:C11)</f>
        <v>79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91FCE-F7AB-40A1-A0C7-72CFA73AB0FB}">
  <dimension ref="A1:C14"/>
  <sheetViews>
    <sheetView workbookViewId="0">
      <selection activeCell="B21" sqref="B21"/>
    </sheetView>
  </sheetViews>
  <sheetFormatPr defaultRowHeight="12.5" x14ac:dyDescent="0.25"/>
  <cols>
    <col min="1" max="1" width="31.453125" bestFit="1" customWidth="1"/>
    <col min="2" max="2" width="11.81640625" bestFit="1" customWidth="1"/>
  </cols>
  <sheetData>
    <row r="1" spans="1:3" x14ac:dyDescent="0.25">
      <c r="A1" t="s">
        <v>8</v>
      </c>
    </row>
    <row r="2" spans="1:3" ht="13" thickBot="1" x14ac:dyDescent="0.3"/>
    <row r="3" spans="1:3" ht="13" x14ac:dyDescent="0.3">
      <c r="A3" s="6"/>
      <c r="B3" s="6" t="s">
        <v>9</v>
      </c>
      <c r="C3" s="6" t="s">
        <v>10</v>
      </c>
    </row>
    <row r="4" spans="1:3" x14ac:dyDescent="0.25">
      <c r="A4" s="4" t="s">
        <v>3</v>
      </c>
      <c r="B4" s="4">
        <v>172.6</v>
      </c>
      <c r="C4" s="4">
        <v>159.4</v>
      </c>
    </row>
    <row r="5" spans="1:3" x14ac:dyDescent="0.25">
      <c r="A5" s="4" t="s">
        <v>11</v>
      </c>
      <c r="B5" s="4">
        <v>750.26666666666927</v>
      </c>
      <c r="C5" s="4">
        <v>789.37777777777717</v>
      </c>
    </row>
    <row r="6" spans="1:3" x14ac:dyDescent="0.25">
      <c r="A6" s="4" t="s">
        <v>12</v>
      </c>
      <c r="B6" s="4">
        <v>10</v>
      </c>
      <c r="C6" s="4">
        <v>10</v>
      </c>
    </row>
    <row r="7" spans="1:3" x14ac:dyDescent="0.25">
      <c r="A7" s="4" t="s">
        <v>13</v>
      </c>
      <c r="B7" s="4">
        <v>0.86333500407645425</v>
      </c>
      <c r="C7" s="4"/>
    </row>
    <row r="8" spans="1:3" x14ac:dyDescent="0.25">
      <c r="A8" s="4" t="s">
        <v>14</v>
      </c>
      <c r="B8" s="4">
        <v>0</v>
      </c>
      <c r="C8" s="4"/>
    </row>
    <row r="9" spans="1:3" x14ac:dyDescent="0.25">
      <c r="A9" s="4" t="s">
        <v>15</v>
      </c>
      <c r="B9" s="4">
        <v>9</v>
      </c>
      <c r="C9" s="4"/>
    </row>
    <row r="10" spans="1:3" x14ac:dyDescent="0.25">
      <c r="A10" s="4" t="s">
        <v>16</v>
      </c>
      <c r="B10" s="4">
        <v>2.8747021254882523</v>
      </c>
      <c r="C10" s="4"/>
    </row>
    <row r="11" spans="1:3" x14ac:dyDescent="0.25">
      <c r="A11" s="4" t="s">
        <v>17</v>
      </c>
      <c r="B11" s="4">
        <v>9.1678173875810887E-3</v>
      </c>
      <c r="C11" s="4"/>
    </row>
    <row r="12" spans="1:3" x14ac:dyDescent="0.25">
      <c r="A12" s="4" t="s">
        <v>18</v>
      </c>
      <c r="B12" s="4">
        <v>1.8331129326562374</v>
      </c>
      <c r="C12" s="4"/>
    </row>
    <row r="13" spans="1:3" x14ac:dyDescent="0.25">
      <c r="A13" s="4" t="s">
        <v>19</v>
      </c>
      <c r="B13" s="4">
        <v>1.8335634775162177E-2</v>
      </c>
      <c r="C13" s="4"/>
    </row>
    <row r="14" spans="1:3" ht="13" thickBot="1" x14ac:dyDescent="0.3">
      <c r="A14" s="5" t="s">
        <v>20</v>
      </c>
      <c r="B14" s="5">
        <v>2.2621571627982053</v>
      </c>
      <c r="C1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descriptive stats</vt:lpstr>
      <vt:lpstr>paired t-test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nima salah</cp:lastModifiedBy>
  <dcterms:created xsi:type="dcterms:W3CDTF">2006-09-19T07:39:26Z</dcterms:created>
  <dcterms:modified xsi:type="dcterms:W3CDTF">2025-03-05T19:34:54Z</dcterms:modified>
</cp:coreProperties>
</file>