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cond_paper\hybrid_centroid\system\"/>
    </mc:Choice>
  </mc:AlternateContent>
  <xr:revisionPtr revIDLastSave="0" documentId="13_ncr:1_{CAEBE052-B984-4F0D-A13A-E4250AEEBC5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apW" sheetId="3" r:id="rId1"/>
    <sheet name="LDATA" sheetId="8" r:id="rId2"/>
    <sheet name="MapL" sheetId="9" r:id="rId3"/>
    <sheet name="CapD" sheetId="2" r:id="rId4"/>
    <sheet name="GDATA" sheetId="13" r:id="rId5"/>
    <sheet name="MapG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</calcChain>
</file>

<file path=xl/sharedStrings.xml><?xml version="1.0" encoding="utf-8"?>
<sst xmlns="http://schemas.openxmlformats.org/spreadsheetml/2006/main" count="109" uniqueCount="54">
  <si>
    <t>Pgmin</t>
  </si>
  <si>
    <t>Pgmax</t>
  </si>
  <si>
    <t>Cg</t>
  </si>
  <si>
    <t>Ramp</t>
  </si>
  <si>
    <t>MinUp</t>
  </si>
  <si>
    <t>MinDn</t>
  </si>
  <si>
    <t>Noload</t>
  </si>
  <si>
    <t>StartUp</t>
  </si>
  <si>
    <t>ShutDn</t>
  </si>
  <si>
    <t>Wind</t>
  </si>
  <si>
    <t>B</t>
  </si>
  <si>
    <t>Flmax</t>
  </si>
  <si>
    <t>lineNo.</t>
  </si>
  <si>
    <t>bus</t>
  </si>
  <si>
    <t>genNo.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</si>
  <si>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</si>
  <si>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</si>
  <si>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</si>
  <si>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</si>
  <si>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</si>
  <si>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</si>
  <si>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</si>
  <si>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</si>
  <si>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</si>
  <si>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</si>
  <si>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</si>
  <si>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</si>
  <si>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</si>
  <si>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</si>
  <si>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</si>
  <si>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</si>
  <si>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</si>
  <si>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</si>
  <si>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</si>
  <si>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</si>
  <si>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</si>
  <si>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</si>
  <si>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</si>
  <si>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</si>
  <si>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Profile</t>
  </si>
  <si>
    <t>NA</t>
  </si>
  <si>
    <t>Zone</t>
  </si>
  <si>
    <t>Enmax</t>
  </si>
  <si>
    <t>Halkirk</t>
  </si>
  <si>
    <t>Blackspring</t>
  </si>
  <si>
    <t>McBride</t>
  </si>
  <si>
    <t>Wintering_Hills</t>
  </si>
  <si>
    <t>Blue_Trail</t>
  </si>
  <si>
    <t>Castle_Rock_Wind_Farm</t>
  </si>
  <si>
    <t>Kettles_Hill</t>
  </si>
  <si>
    <t>Load_Percentage</t>
  </si>
  <si>
    <t>Solar</t>
  </si>
  <si>
    <t>x</t>
  </si>
  <si>
    <t>Flmax_main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</si>
</sst>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4" zoomScaleNormal="100" workbookViewId="0">
      <selection activeCell="C5" sqref="C5"/>
    </sheetView>
  </sheetViews>
  <sheetFormatPr defaultColWidth="8.8984375" defaultRowHeight="15.6" x14ac:dyDescent="0.3"/>
  <cols>
    <col min="1" max="1" width="8.19921875" customWidth="1"/>
    <col min="2" max="2" width="10.59765625" customWidth="1"/>
    <col min="3" max="3" width="23.59765625" customWidth="1"/>
    <col min="4" max="5" width="10.59765625" customWidth="1"/>
    <col min="6" max="6" width="20.69921875" customWidth="1"/>
    <col min="7" max="1025" width="10.59765625" customWidth="1"/>
  </cols>
  <sheetData>
    <row r="1" spans="1:4" x14ac:dyDescent="0.3">
      <c r="A1" t="s">
        <v>13</v>
      </c>
      <c r="B1" t="s">
        <v>9</v>
      </c>
      <c r="C1" t="s">
        <v>39</v>
      </c>
      <c r="D1" t="s">
        <v>41</v>
      </c>
    </row>
    <row r="2" spans="1:4" x14ac:dyDescent="0.3">
      <c r="A2">
        <v>1</v>
      </c>
      <c r="B2">
        <v>200</v>
      </c>
      <c r="C2" t="s">
        <v>48</v>
      </c>
      <c r="D2">
        <v>4</v>
      </c>
    </row>
    <row r="3" spans="1:4" x14ac:dyDescent="0.3">
      <c r="A3">
        <v>2</v>
      </c>
      <c r="B3">
        <v>200</v>
      </c>
      <c r="C3" t="s">
        <v>45</v>
      </c>
      <c r="D3">
        <v>4</v>
      </c>
    </row>
    <row r="4" spans="1:4" x14ac:dyDescent="0.3">
      <c r="A4">
        <v>3</v>
      </c>
      <c r="B4">
        <v>200</v>
      </c>
      <c r="C4" t="s">
        <v>49</v>
      </c>
      <c r="D4">
        <v>4</v>
      </c>
    </row>
    <row r="5" spans="1:4" x14ac:dyDescent="0.3">
      <c r="A5">
        <v>4</v>
      </c>
      <c r="B5">
        <v>0</v>
      </c>
      <c r="C5" t="s">
        <v>40</v>
      </c>
      <c r="D5">
        <v>4</v>
      </c>
    </row>
    <row r="6" spans="1:4" x14ac:dyDescent="0.3">
      <c r="A6">
        <v>5</v>
      </c>
      <c r="B6">
        <v>200</v>
      </c>
      <c r="C6" t="s">
        <v>51</v>
      </c>
      <c r="D6" t="s">
        <v>40</v>
      </c>
    </row>
    <row r="7" spans="1:4" x14ac:dyDescent="0.3">
      <c r="A7">
        <v>6</v>
      </c>
      <c r="B7">
        <v>0</v>
      </c>
      <c r="C7" t="s">
        <v>40</v>
      </c>
      <c r="D7">
        <v>5</v>
      </c>
    </row>
    <row r="8" spans="1:4" x14ac:dyDescent="0.3">
      <c r="A8">
        <v>7</v>
      </c>
      <c r="B8">
        <v>0</v>
      </c>
      <c r="C8" t="s">
        <v>40</v>
      </c>
      <c r="D8" t="s">
        <v>40</v>
      </c>
    </row>
    <row r="9" spans="1:4" x14ac:dyDescent="0.3">
      <c r="A9">
        <v>8</v>
      </c>
      <c r="B9">
        <v>200</v>
      </c>
      <c r="C9" t="s">
        <v>42</v>
      </c>
      <c r="D9" t="s">
        <v>40</v>
      </c>
    </row>
    <row r="10" spans="1:4" x14ac:dyDescent="0.3">
      <c r="A10">
        <v>9</v>
      </c>
      <c r="B10">
        <v>200</v>
      </c>
      <c r="C10" t="s">
        <v>47</v>
      </c>
      <c r="D10" t="s">
        <v>40</v>
      </c>
    </row>
    <row r="11" spans="1:4" x14ac:dyDescent="0.3">
      <c r="A11">
        <v>10</v>
      </c>
      <c r="B11">
        <v>0</v>
      </c>
      <c r="C11" t="s">
        <v>40</v>
      </c>
      <c r="D11" t="s">
        <v>40</v>
      </c>
    </row>
    <row r="12" spans="1:4" x14ac:dyDescent="0.3">
      <c r="A12">
        <v>11</v>
      </c>
      <c r="B12">
        <v>200</v>
      </c>
      <c r="C12" t="s">
        <v>46</v>
      </c>
      <c r="D12">
        <v>3</v>
      </c>
    </row>
    <row r="13" spans="1:4" x14ac:dyDescent="0.3">
      <c r="A13">
        <v>12</v>
      </c>
      <c r="B13">
        <v>200</v>
      </c>
      <c r="C13" s="2" t="s">
        <v>44</v>
      </c>
      <c r="D13">
        <v>3</v>
      </c>
    </row>
    <row r="14" spans="1:4" x14ac:dyDescent="0.3">
      <c r="A14">
        <v>13</v>
      </c>
      <c r="B14">
        <v>0</v>
      </c>
      <c r="C14" t="s">
        <v>40</v>
      </c>
      <c r="D14" t="s">
        <v>40</v>
      </c>
    </row>
    <row r="15" spans="1:4" x14ac:dyDescent="0.3">
      <c r="A15">
        <v>14</v>
      </c>
      <c r="B15">
        <v>0</v>
      </c>
      <c r="C15" t="s">
        <v>40</v>
      </c>
      <c r="D15" t="s">
        <v>40</v>
      </c>
    </row>
    <row r="16" spans="1:4" x14ac:dyDescent="0.3">
      <c r="A16">
        <v>15</v>
      </c>
      <c r="B16">
        <v>0</v>
      </c>
      <c r="C16" t="s">
        <v>40</v>
      </c>
      <c r="D16" t="s">
        <v>40</v>
      </c>
    </row>
    <row r="17" spans="1:4" x14ac:dyDescent="0.3">
      <c r="A17">
        <v>16</v>
      </c>
      <c r="B17">
        <v>0</v>
      </c>
      <c r="C17" t="s">
        <v>40</v>
      </c>
      <c r="D17" t="s">
        <v>40</v>
      </c>
    </row>
    <row r="18" spans="1:4" x14ac:dyDescent="0.3">
      <c r="A18">
        <v>17</v>
      </c>
      <c r="B18">
        <v>0</v>
      </c>
      <c r="C18" t="s">
        <v>40</v>
      </c>
      <c r="D18" t="s">
        <v>40</v>
      </c>
    </row>
    <row r="19" spans="1:4" x14ac:dyDescent="0.3">
      <c r="A19">
        <v>18</v>
      </c>
      <c r="B19">
        <v>0</v>
      </c>
      <c r="C19" t="s">
        <v>40</v>
      </c>
      <c r="D19" t="s">
        <v>40</v>
      </c>
    </row>
    <row r="20" spans="1:4" x14ac:dyDescent="0.3">
      <c r="A20">
        <v>19</v>
      </c>
      <c r="B20">
        <v>0</v>
      </c>
      <c r="C20" t="s">
        <v>40</v>
      </c>
      <c r="D20" t="s">
        <v>40</v>
      </c>
    </row>
    <row r="21" spans="1:4" x14ac:dyDescent="0.3">
      <c r="A21">
        <v>20</v>
      </c>
      <c r="B21">
        <v>200</v>
      </c>
      <c r="C21" t="s">
        <v>43</v>
      </c>
      <c r="D21">
        <v>2</v>
      </c>
    </row>
    <row r="22" spans="1:4" x14ac:dyDescent="0.3">
      <c r="A22">
        <v>21</v>
      </c>
      <c r="B22">
        <v>0</v>
      </c>
      <c r="C22" t="s">
        <v>40</v>
      </c>
      <c r="D22" t="s">
        <v>40</v>
      </c>
    </row>
    <row r="23" spans="1:4" x14ac:dyDescent="0.3">
      <c r="A23">
        <v>22</v>
      </c>
      <c r="B23">
        <v>0</v>
      </c>
      <c r="C23" t="s">
        <v>40</v>
      </c>
      <c r="D23" t="s">
        <v>40</v>
      </c>
    </row>
    <row r="24" spans="1:4" x14ac:dyDescent="0.3">
      <c r="A24">
        <v>23</v>
      </c>
      <c r="B24">
        <v>0</v>
      </c>
      <c r="C24" t="s">
        <v>40</v>
      </c>
      <c r="D24" t="s">
        <v>40</v>
      </c>
    </row>
    <row r="25" spans="1:4" x14ac:dyDescent="0.3">
      <c r="A25">
        <v>24</v>
      </c>
      <c r="B25">
        <v>0</v>
      </c>
      <c r="C25" t="s">
        <v>40</v>
      </c>
      <c r="D25" t="s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zoomScaleNormal="100" workbookViewId="0">
      <selection activeCell="C20" sqref="C20"/>
    </sheetView>
  </sheetViews>
  <sheetFormatPr defaultColWidth="11" defaultRowHeight="15.6" x14ac:dyDescent="0.3"/>
  <cols>
    <col min="6" max="6" width="11" customWidth="1"/>
  </cols>
  <sheetData>
    <row r="1" spans="1:5" x14ac:dyDescent="0.3">
      <c r="A1" t="s">
        <v>12</v>
      </c>
      <c r="B1" t="s">
        <v>10</v>
      </c>
      <c r="C1" t="s">
        <v>11</v>
      </c>
      <c r="D1" t="s">
        <v>52</v>
      </c>
      <c r="E1" t="s">
        <v>53</v>
      </c>
    </row>
    <row r="2" spans="1:5" x14ac:dyDescent="0.3">
      <c r="A2">
        <v>1</v>
      </c>
      <c r="B2">
        <f>1/D2</f>
        <v>68.493150684931507</v>
      </c>
      <c r="C2">
        <v>175</v>
      </c>
      <c r="D2">
        <v>1.46E-2</v>
      </c>
      <c r="E2">
        <v>175</v>
      </c>
    </row>
    <row r="3" spans="1:5" x14ac:dyDescent="0.3">
      <c r="A3">
        <v>2</v>
      </c>
      <c r="B3">
        <f t="shared" ref="B3:B35" si="0">1/D3</f>
        <v>4.4385264092321348</v>
      </c>
      <c r="C3">
        <v>175</v>
      </c>
      <c r="D3">
        <v>0.2253</v>
      </c>
      <c r="E3">
        <v>175</v>
      </c>
    </row>
    <row r="4" spans="1:5" x14ac:dyDescent="0.3">
      <c r="A4">
        <v>3</v>
      </c>
      <c r="B4">
        <f t="shared" si="0"/>
        <v>11.025358324145534</v>
      </c>
      <c r="C4">
        <v>350</v>
      </c>
      <c r="D4">
        <v>9.0700000000000003E-2</v>
      </c>
      <c r="E4">
        <v>350</v>
      </c>
    </row>
    <row r="5" spans="1:5" x14ac:dyDescent="0.3">
      <c r="A5">
        <v>4</v>
      </c>
      <c r="B5">
        <f t="shared" si="0"/>
        <v>7.3746312684365787</v>
      </c>
      <c r="C5">
        <v>175</v>
      </c>
      <c r="D5">
        <v>0.1356</v>
      </c>
      <c r="E5">
        <v>175</v>
      </c>
    </row>
    <row r="6" spans="1:5" x14ac:dyDescent="0.3">
      <c r="A6">
        <v>5</v>
      </c>
      <c r="B6">
        <f t="shared" si="0"/>
        <v>4.8780487804878048</v>
      </c>
      <c r="C6">
        <v>175</v>
      </c>
      <c r="D6">
        <v>0.20499999999999999</v>
      </c>
      <c r="E6">
        <v>175</v>
      </c>
    </row>
    <row r="7" spans="1:5" x14ac:dyDescent="0.3">
      <c r="A7">
        <v>6</v>
      </c>
      <c r="B7">
        <f t="shared" si="0"/>
        <v>7.8678206136900082</v>
      </c>
      <c r="C7">
        <v>175</v>
      </c>
      <c r="D7">
        <v>0.12709999999999999</v>
      </c>
      <c r="E7">
        <v>175</v>
      </c>
    </row>
    <row r="8" spans="1:5" x14ac:dyDescent="0.3">
      <c r="A8">
        <v>7</v>
      </c>
      <c r="B8">
        <f t="shared" si="0"/>
        <v>11.904761904761903</v>
      </c>
      <c r="C8">
        <v>400</v>
      </c>
      <c r="D8">
        <v>8.4000000000000005E-2</v>
      </c>
      <c r="E8">
        <v>400</v>
      </c>
    </row>
    <row r="9" spans="1:5" x14ac:dyDescent="0.3">
      <c r="A9">
        <v>8</v>
      </c>
      <c r="B9">
        <f t="shared" si="0"/>
        <v>9.0090090090090094</v>
      </c>
      <c r="C9">
        <v>175</v>
      </c>
      <c r="D9">
        <v>0.111</v>
      </c>
      <c r="E9">
        <v>175</v>
      </c>
    </row>
    <row r="10" spans="1:5" x14ac:dyDescent="0.3">
      <c r="A10">
        <v>9</v>
      </c>
      <c r="B10">
        <f t="shared" si="0"/>
        <v>10.638297872340425</v>
      </c>
      <c r="C10">
        <v>350</v>
      </c>
      <c r="D10">
        <v>9.4E-2</v>
      </c>
      <c r="E10">
        <v>350</v>
      </c>
    </row>
    <row r="11" spans="1:5" x14ac:dyDescent="0.3">
      <c r="A11">
        <v>10</v>
      </c>
      <c r="B11">
        <f t="shared" si="0"/>
        <v>15.576323987538942</v>
      </c>
      <c r="C11">
        <v>175</v>
      </c>
      <c r="D11">
        <v>6.4199999999999993E-2</v>
      </c>
      <c r="E11">
        <v>175</v>
      </c>
    </row>
    <row r="12" spans="1:5" x14ac:dyDescent="0.3">
      <c r="A12">
        <v>11</v>
      </c>
      <c r="B12">
        <f t="shared" si="0"/>
        <v>15.337423312883438</v>
      </c>
      <c r="C12">
        <v>350</v>
      </c>
      <c r="D12">
        <v>6.5199999999999994E-2</v>
      </c>
      <c r="E12">
        <v>350</v>
      </c>
    </row>
    <row r="13" spans="1:5" x14ac:dyDescent="0.3">
      <c r="A13">
        <v>12</v>
      </c>
      <c r="B13">
        <f t="shared" si="0"/>
        <v>5.6753688989784337</v>
      </c>
      <c r="C13">
        <v>175</v>
      </c>
      <c r="D13">
        <v>0.1762</v>
      </c>
      <c r="E13">
        <v>175</v>
      </c>
    </row>
    <row r="14" spans="1:5" x14ac:dyDescent="0.3">
      <c r="A14">
        <v>13</v>
      </c>
      <c r="B14">
        <f t="shared" si="0"/>
        <v>5.6657223796034</v>
      </c>
      <c r="C14">
        <v>175</v>
      </c>
      <c r="D14">
        <v>0.17649999999999999</v>
      </c>
      <c r="E14">
        <v>175</v>
      </c>
    </row>
    <row r="15" spans="1:5" x14ac:dyDescent="0.3">
      <c r="A15">
        <v>14</v>
      </c>
      <c r="B15">
        <f t="shared" si="0"/>
        <v>11.904761904761903</v>
      </c>
      <c r="C15">
        <v>400</v>
      </c>
      <c r="D15">
        <v>8.4000000000000005E-2</v>
      </c>
      <c r="E15">
        <v>400</v>
      </c>
    </row>
    <row r="16" spans="1:5" x14ac:dyDescent="0.3">
      <c r="A16">
        <v>15</v>
      </c>
      <c r="B16">
        <f t="shared" si="0"/>
        <v>11.904761904761903</v>
      </c>
      <c r="C16">
        <v>400</v>
      </c>
      <c r="D16">
        <v>8.4000000000000005E-2</v>
      </c>
      <c r="E16">
        <v>400</v>
      </c>
    </row>
    <row r="17" spans="1:5" x14ac:dyDescent="0.3">
      <c r="A17">
        <v>16</v>
      </c>
      <c r="B17">
        <f t="shared" si="0"/>
        <v>11.904761904761903</v>
      </c>
      <c r="C17">
        <v>400</v>
      </c>
      <c r="D17">
        <v>8.4000000000000005E-2</v>
      </c>
      <c r="E17">
        <v>400</v>
      </c>
    </row>
    <row r="18" spans="1:5" x14ac:dyDescent="0.3">
      <c r="A18">
        <v>17</v>
      </c>
      <c r="B18">
        <f t="shared" si="0"/>
        <v>11.904761904761903</v>
      </c>
      <c r="C18">
        <v>400</v>
      </c>
      <c r="D18">
        <v>8.4000000000000005E-2</v>
      </c>
      <c r="E18">
        <v>400</v>
      </c>
    </row>
    <row r="19" spans="1:5" x14ac:dyDescent="0.3">
      <c r="A19">
        <v>18</v>
      </c>
      <c r="B19">
        <f t="shared" si="0"/>
        <v>20.491803278688522</v>
      </c>
      <c r="C19">
        <v>500</v>
      </c>
      <c r="D19">
        <v>4.8800000000000003E-2</v>
      </c>
      <c r="E19">
        <v>500</v>
      </c>
    </row>
    <row r="20" spans="1:5" x14ac:dyDescent="0.3">
      <c r="A20">
        <v>19</v>
      </c>
      <c r="B20">
        <f t="shared" si="0"/>
        <v>23.474178403755868</v>
      </c>
      <c r="C20">
        <v>500</v>
      </c>
      <c r="D20">
        <v>4.2599999999999999E-2</v>
      </c>
      <c r="E20">
        <v>500</v>
      </c>
    </row>
    <row r="21" spans="1:5" x14ac:dyDescent="0.3">
      <c r="A21">
        <v>20</v>
      </c>
      <c r="B21">
        <f t="shared" si="0"/>
        <v>20.491803278688522</v>
      </c>
      <c r="C21">
        <v>500</v>
      </c>
      <c r="D21">
        <v>4.8800000000000003E-2</v>
      </c>
      <c r="E21">
        <v>500</v>
      </c>
    </row>
    <row r="22" spans="1:5" x14ac:dyDescent="0.3">
      <c r="A22">
        <v>21</v>
      </c>
      <c r="B22">
        <f t="shared" si="0"/>
        <v>10.152284263959391</v>
      </c>
      <c r="C22">
        <v>500</v>
      </c>
      <c r="D22">
        <v>9.8500000000000004E-2</v>
      </c>
      <c r="E22">
        <v>500</v>
      </c>
    </row>
    <row r="23" spans="1:5" x14ac:dyDescent="0.3">
      <c r="A23">
        <v>22</v>
      </c>
      <c r="B23">
        <f t="shared" si="0"/>
        <v>11.312217194570135</v>
      </c>
      <c r="C23">
        <v>500</v>
      </c>
      <c r="D23">
        <v>8.8400000000000006E-2</v>
      </c>
      <c r="E23">
        <v>500</v>
      </c>
    </row>
    <row r="24" spans="1:5" x14ac:dyDescent="0.3">
      <c r="A24">
        <v>23</v>
      </c>
      <c r="B24">
        <f t="shared" si="0"/>
        <v>16.835016835016834</v>
      </c>
      <c r="C24">
        <v>500</v>
      </c>
      <c r="D24">
        <v>5.9400000000000001E-2</v>
      </c>
      <c r="E24">
        <v>500</v>
      </c>
    </row>
    <row r="25" spans="1:5" x14ac:dyDescent="0.3">
      <c r="A25">
        <v>24</v>
      </c>
      <c r="B25">
        <f t="shared" si="0"/>
        <v>58.139534883720927</v>
      </c>
      <c r="C25">
        <v>500</v>
      </c>
      <c r="D25">
        <v>1.72E-2</v>
      </c>
      <c r="E25">
        <v>500</v>
      </c>
    </row>
    <row r="26" spans="1:5" x14ac:dyDescent="0.3">
      <c r="A26">
        <v>25</v>
      </c>
      <c r="B26">
        <f t="shared" si="0"/>
        <v>40.160642570281126</v>
      </c>
      <c r="C26">
        <v>1000</v>
      </c>
      <c r="D26">
        <v>2.4899999999999999E-2</v>
      </c>
      <c r="E26">
        <v>1000</v>
      </c>
    </row>
    <row r="27" spans="1:5" x14ac:dyDescent="0.3">
      <c r="A27">
        <v>26</v>
      </c>
      <c r="B27">
        <f t="shared" si="0"/>
        <v>18.903591682419659</v>
      </c>
      <c r="C27">
        <v>500</v>
      </c>
      <c r="D27">
        <v>5.2900000000000003E-2</v>
      </c>
      <c r="E27">
        <v>500</v>
      </c>
    </row>
    <row r="28" spans="1:5" x14ac:dyDescent="0.3">
      <c r="A28">
        <v>27</v>
      </c>
      <c r="B28">
        <f t="shared" si="0"/>
        <v>38.022813688212928</v>
      </c>
      <c r="C28">
        <v>500</v>
      </c>
      <c r="D28">
        <v>2.63E-2</v>
      </c>
      <c r="E28">
        <v>500</v>
      </c>
    </row>
    <row r="29" spans="1:5" x14ac:dyDescent="0.3">
      <c r="A29">
        <v>28</v>
      </c>
      <c r="B29">
        <f t="shared" si="0"/>
        <v>42.735042735042732</v>
      </c>
      <c r="C29">
        <v>500</v>
      </c>
      <c r="D29">
        <v>2.3400000000000001E-2</v>
      </c>
      <c r="E29">
        <v>500</v>
      </c>
    </row>
    <row r="30" spans="1:5" x14ac:dyDescent="0.3">
      <c r="A30">
        <v>29</v>
      </c>
      <c r="B30">
        <f t="shared" si="0"/>
        <v>69.930069930069934</v>
      </c>
      <c r="C30">
        <v>500</v>
      </c>
      <c r="D30">
        <v>1.43E-2</v>
      </c>
      <c r="E30">
        <v>500</v>
      </c>
    </row>
    <row r="31" spans="1:5" x14ac:dyDescent="0.3">
      <c r="A31">
        <v>30</v>
      </c>
      <c r="B31">
        <f t="shared" si="0"/>
        <v>9.3545369504209539</v>
      </c>
      <c r="C31">
        <v>500</v>
      </c>
      <c r="D31">
        <v>0.1069</v>
      </c>
      <c r="E31">
        <v>500</v>
      </c>
    </row>
    <row r="32" spans="1:5" x14ac:dyDescent="0.3">
      <c r="A32">
        <v>31</v>
      </c>
      <c r="B32">
        <f t="shared" si="0"/>
        <v>75.757575757575765</v>
      </c>
      <c r="C32">
        <v>1000</v>
      </c>
      <c r="D32">
        <v>1.32E-2</v>
      </c>
      <c r="E32">
        <v>1000</v>
      </c>
    </row>
    <row r="33" spans="1:5" x14ac:dyDescent="0.3">
      <c r="A33">
        <v>32</v>
      </c>
      <c r="B33">
        <f t="shared" si="0"/>
        <v>4.9261083743842358</v>
      </c>
      <c r="C33">
        <v>1000</v>
      </c>
      <c r="D33">
        <v>0.20300000000000001</v>
      </c>
      <c r="E33">
        <v>1000</v>
      </c>
    </row>
    <row r="34" spans="1:5" x14ac:dyDescent="0.3">
      <c r="A34">
        <v>33</v>
      </c>
      <c r="B34">
        <f t="shared" si="0"/>
        <v>89.285714285714292</v>
      </c>
      <c r="C34">
        <v>1000</v>
      </c>
      <c r="D34">
        <v>1.12E-2</v>
      </c>
      <c r="E34">
        <v>1000</v>
      </c>
    </row>
    <row r="35" spans="1:5" x14ac:dyDescent="0.3">
      <c r="A35">
        <v>34</v>
      </c>
      <c r="B35">
        <f t="shared" si="0"/>
        <v>14.450867052023122</v>
      </c>
      <c r="C35">
        <v>500</v>
      </c>
      <c r="D35">
        <v>6.9199999999999998E-2</v>
      </c>
      <c r="E35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"/>
  <sheetViews>
    <sheetView workbookViewId="0">
      <selection activeCell="E10" sqref="E10"/>
    </sheetView>
  </sheetViews>
  <sheetFormatPr defaultRowHeight="15.6" x14ac:dyDescent="0.3"/>
  <sheetData>
    <row r="1" spans="1:2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3">
      <c r="A2" s="1">
        <v>1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">
      <c r="A3" s="1">
        <v>1</v>
      </c>
      <c r="B3" s="1">
        <v>0</v>
      </c>
      <c r="C3" s="1">
        <v>-1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3">
      <c r="A4" s="1">
        <v>1</v>
      </c>
      <c r="B4" s="1">
        <v>0</v>
      </c>
      <c r="C4" s="1">
        <v>0</v>
      </c>
      <c r="D4" s="1">
        <v>0</v>
      </c>
      <c r="E4" s="1">
        <v>-1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x14ac:dyDescent="0.3">
      <c r="A5" s="1">
        <v>0</v>
      </c>
      <c r="B5" s="1">
        <v>1</v>
      </c>
      <c r="C5" s="1">
        <v>0</v>
      </c>
      <c r="D5" s="1">
        <v>-1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3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3">
      <c r="A7" s="1">
        <v>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-1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3">
      <c r="A8" s="1">
        <v>0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-1</v>
      </c>
    </row>
    <row r="9" spans="1:24" x14ac:dyDescent="0.3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-1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3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-1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-1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-1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-1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-1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-1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-1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-1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-1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-1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-1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-1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-1</v>
      </c>
      <c r="X22" s="1">
        <v>0</v>
      </c>
    </row>
    <row r="23" spans="1:24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-1</v>
      </c>
      <c r="X23" s="1">
        <v>0</v>
      </c>
    </row>
    <row r="24" spans="1:24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-1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-1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-1</v>
      </c>
      <c r="V26" s="1">
        <v>0</v>
      </c>
      <c r="W26" s="1">
        <v>0</v>
      </c>
      <c r="X26" s="1">
        <v>0</v>
      </c>
    </row>
    <row r="27" spans="1:24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-1</v>
      </c>
    </row>
    <row r="28" spans="1:24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-1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-1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-1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-1</v>
      </c>
      <c r="W31" s="1">
        <v>0</v>
      </c>
      <c r="X31" s="1">
        <v>0</v>
      </c>
    </row>
    <row r="32" spans="1:24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-1</v>
      </c>
      <c r="V32" s="1">
        <v>0</v>
      </c>
      <c r="W32" s="1">
        <v>0</v>
      </c>
      <c r="X32" s="1">
        <v>0</v>
      </c>
    </row>
    <row r="33" spans="1:24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-1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-1</v>
      </c>
      <c r="X34" s="1">
        <v>0</v>
      </c>
    </row>
    <row r="35" spans="1: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-1</v>
      </c>
      <c r="W35" s="1">
        <v>0</v>
      </c>
      <c r="X35" s="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C23" sqref="C23"/>
    </sheetView>
  </sheetViews>
  <sheetFormatPr defaultColWidth="8.8984375" defaultRowHeight="15.6" x14ac:dyDescent="0.3"/>
  <cols>
    <col min="1" max="1" width="10.59765625" customWidth="1"/>
    <col min="2" max="2" width="16.59765625" customWidth="1"/>
    <col min="3" max="3" width="15.59765625" customWidth="1"/>
    <col min="4" max="4" width="10.59765625" customWidth="1"/>
    <col min="5" max="5" width="9.5" customWidth="1"/>
    <col min="6" max="6" width="10.59765625" customWidth="1"/>
    <col min="7" max="7" width="21.5" customWidth="1"/>
    <col min="8" max="1025" width="10.59765625" customWidth="1"/>
  </cols>
  <sheetData>
    <row r="1" spans="1:7" x14ac:dyDescent="0.3">
      <c r="A1" t="s">
        <v>13</v>
      </c>
      <c r="B1" t="s">
        <v>50</v>
      </c>
    </row>
    <row r="2" spans="1:7" x14ac:dyDescent="0.3">
      <c r="A2">
        <v>1</v>
      </c>
      <c r="B2">
        <v>3.8</v>
      </c>
    </row>
    <row r="3" spans="1:7" x14ac:dyDescent="0.3">
      <c r="A3">
        <v>2</v>
      </c>
      <c r="B3">
        <v>3.4</v>
      </c>
    </row>
    <row r="4" spans="1:7" x14ac:dyDescent="0.3">
      <c r="A4">
        <v>3</v>
      </c>
      <c r="B4">
        <v>6.3</v>
      </c>
    </row>
    <row r="5" spans="1:7" x14ac:dyDescent="0.3">
      <c r="A5">
        <v>4</v>
      </c>
      <c r="B5">
        <v>2.6</v>
      </c>
    </row>
    <row r="6" spans="1:7" x14ac:dyDescent="0.3">
      <c r="A6">
        <v>5</v>
      </c>
      <c r="B6">
        <v>2.5</v>
      </c>
    </row>
    <row r="7" spans="1:7" x14ac:dyDescent="0.3">
      <c r="A7">
        <v>6</v>
      </c>
      <c r="B7">
        <v>4.8</v>
      </c>
    </row>
    <row r="8" spans="1:7" x14ac:dyDescent="0.3">
      <c r="A8">
        <v>7</v>
      </c>
      <c r="B8">
        <v>4.4000000000000004</v>
      </c>
    </row>
    <row r="9" spans="1:7" x14ac:dyDescent="0.3">
      <c r="A9">
        <v>8</v>
      </c>
      <c r="B9">
        <v>6</v>
      </c>
    </row>
    <row r="10" spans="1:7" x14ac:dyDescent="0.3">
      <c r="A10">
        <v>9</v>
      </c>
      <c r="B10">
        <v>6.1</v>
      </c>
    </row>
    <row r="11" spans="1:7" x14ac:dyDescent="0.3">
      <c r="A11">
        <v>10</v>
      </c>
      <c r="B11">
        <v>6.8</v>
      </c>
    </row>
    <row r="12" spans="1:7" x14ac:dyDescent="0.3">
      <c r="A12">
        <v>11</v>
      </c>
      <c r="B12">
        <v>0</v>
      </c>
    </row>
    <row r="13" spans="1:7" x14ac:dyDescent="0.3">
      <c r="A13">
        <v>12</v>
      </c>
      <c r="B13">
        <v>0</v>
      </c>
      <c r="G13" s="2"/>
    </row>
    <row r="14" spans="1:7" x14ac:dyDescent="0.3">
      <c r="A14">
        <v>13</v>
      </c>
      <c r="B14">
        <v>9.3000000000000007</v>
      </c>
    </row>
    <row r="15" spans="1:7" x14ac:dyDescent="0.3">
      <c r="A15">
        <v>14</v>
      </c>
      <c r="B15">
        <v>6.8</v>
      </c>
    </row>
    <row r="16" spans="1:7" x14ac:dyDescent="0.3">
      <c r="A16">
        <v>15</v>
      </c>
      <c r="B16">
        <v>11.1</v>
      </c>
    </row>
    <row r="17" spans="1:2" x14ac:dyDescent="0.3">
      <c r="A17">
        <v>16</v>
      </c>
      <c r="B17">
        <v>3.5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11.7</v>
      </c>
    </row>
    <row r="20" spans="1:2" x14ac:dyDescent="0.3">
      <c r="A20">
        <v>19</v>
      </c>
      <c r="B20">
        <v>6.4</v>
      </c>
    </row>
    <row r="21" spans="1:2" x14ac:dyDescent="0.3">
      <c r="A21">
        <v>20</v>
      </c>
      <c r="B21">
        <v>4.5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Q3" sqref="Q3"/>
    </sheetView>
  </sheetViews>
  <sheetFormatPr defaultRowHeight="15.6" x14ac:dyDescent="0.3"/>
  <cols>
    <col min="11" max="11" width="15.3984375" customWidth="1"/>
  </cols>
  <sheetData>
    <row r="1" spans="1:10" x14ac:dyDescent="0.3">
      <c r="A1" t="s">
        <v>14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13.32</v>
      </c>
      <c r="C2">
        <v>0</v>
      </c>
      <c r="D2">
        <v>152</v>
      </c>
      <c r="E2">
        <v>120</v>
      </c>
      <c r="F2">
        <v>8</v>
      </c>
      <c r="G2">
        <v>4</v>
      </c>
      <c r="H2">
        <v>0</v>
      </c>
      <c r="I2">
        <v>1430.4</v>
      </c>
      <c r="J2">
        <v>0</v>
      </c>
    </row>
    <row r="3" spans="1:10" x14ac:dyDescent="0.3">
      <c r="A3">
        <v>2</v>
      </c>
      <c r="B3">
        <v>13.32</v>
      </c>
      <c r="C3">
        <v>0</v>
      </c>
      <c r="D3">
        <v>152</v>
      </c>
      <c r="E3">
        <v>120</v>
      </c>
      <c r="F3">
        <v>8</v>
      </c>
      <c r="G3">
        <v>4</v>
      </c>
      <c r="H3">
        <v>0</v>
      </c>
      <c r="I3">
        <v>1430.4</v>
      </c>
      <c r="J3">
        <v>0</v>
      </c>
    </row>
    <row r="4" spans="1:10" x14ac:dyDescent="0.3">
      <c r="A4">
        <v>3</v>
      </c>
      <c r="B4">
        <v>20.7</v>
      </c>
      <c r="C4">
        <v>0</v>
      </c>
      <c r="D4">
        <v>350</v>
      </c>
      <c r="E4">
        <v>350</v>
      </c>
      <c r="F4">
        <v>8</v>
      </c>
      <c r="G4">
        <v>4</v>
      </c>
      <c r="H4">
        <v>0</v>
      </c>
      <c r="I4">
        <v>1725</v>
      </c>
      <c r="J4">
        <v>0</v>
      </c>
    </row>
    <row r="5" spans="1:10" x14ac:dyDescent="0.3">
      <c r="A5">
        <v>4</v>
      </c>
      <c r="B5">
        <v>20.93</v>
      </c>
      <c r="C5">
        <v>0</v>
      </c>
      <c r="D5">
        <v>591</v>
      </c>
      <c r="E5">
        <v>240</v>
      </c>
      <c r="F5">
        <v>12</v>
      </c>
      <c r="G5">
        <v>10</v>
      </c>
      <c r="H5">
        <v>0</v>
      </c>
      <c r="I5">
        <v>3056.7</v>
      </c>
      <c r="J5">
        <v>0</v>
      </c>
    </row>
    <row r="6" spans="1:10" x14ac:dyDescent="0.3">
      <c r="A6">
        <v>5</v>
      </c>
      <c r="B6">
        <v>26.11</v>
      </c>
      <c r="C6">
        <v>0</v>
      </c>
      <c r="D6">
        <v>60</v>
      </c>
      <c r="E6">
        <v>60</v>
      </c>
      <c r="F6">
        <v>4</v>
      </c>
      <c r="G6">
        <v>2</v>
      </c>
      <c r="H6">
        <v>0</v>
      </c>
      <c r="I6">
        <v>437</v>
      </c>
      <c r="J6">
        <v>0</v>
      </c>
    </row>
    <row r="7" spans="1:10" x14ac:dyDescent="0.3">
      <c r="A7">
        <v>6</v>
      </c>
      <c r="B7">
        <v>10.52</v>
      </c>
      <c r="C7">
        <v>0</v>
      </c>
      <c r="D7">
        <v>155</v>
      </c>
      <c r="E7">
        <v>155</v>
      </c>
      <c r="F7">
        <v>8</v>
      </c>
      <c r="G7">
        <v>8</v>
      </c>
      <c r="H7">
        <v>0</v>
      </c>
      <c r="I7">
        <v>312</v>
      </c>
      <c r="J7">
        <v>0</v>
      </c>
    </row>
    <row r="8" spans="1:10" x14ac:dyDescent="0.3">
      <c r="A8">
        <v>7</v>
      </c>
      <c r="B8">
        <v>10.52</v>
      </c>
      <c r="C8">
        <v>0</v>
      </c>
      <c r="D8">
        <v>155</v>
      </c>
      <c r="E8">
        <v>155</v>
      </c>
      <c r="F8">
        <v>8</v>
      </c>
      <c r="G8">
        <v>8</v>
      </c>
      <c r="H8">
        <v>0</v>
      </c>
      <c r="I8">
        <v>312</v>
      </c>
      <c r="J8">
        <v>0</v>
      </c>
    </row>
    <row r="9" spans="1:10" x14ac:dyDescent="0.3">
      <c r="A9">
        <v>8</v>
      </c>
      <c r="B9">
        <v>6.02</v>
      </c>
      <c r="C9">
        <v>0</v>
      </c>
      <c r="D9">
        <v>400</v>
      </c>
      <c r="E9">
        <v>280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3">
      <c r="A10">
        <v>9</v>
      </c>
      <c r="B10">
        <v>5.47</v>
      </c>
      <c r="C10">
        <v>0</v>
      </c>
      <c r="D10">
        <v>400</v>
      </c>
      <c r="E10">
        <v>280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 x14ac:dyDescent="0.3">
      <c r="A11">
        <v>10</v>
      </c>
      <c r="B11">
        <v>0</v>
      </c>
      <c r="C11">
        <v>0</v>
      </c>
      <c r="D11">
        <v>300</v>
      </c>
      <c r="E11">
        <v>300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11</v>
      </c>
      <c r="B12">
        <v>10.52</v>
      </c>
      <c r="C12">
        <v>0</v>
      </c>
      <c r="D12">
        <v>310</v>
      </c>
      <c r="E12">
        <v>180</v>
      </c>
      <c r="F12">
        <v>8</v>
      </c>
      <c r="G12">
        <v>8</v>
      </c>
      <c r="H12">
        <v>0</v>
      </c>
      <c r="I12">
        <v>624</v>
      </c>
      <c r="J12">
        <v>0</v>
      </c>
    </row>
    <row r="13" spans="1:10" x14ac:dyDescent="0.3">
      <c r="A13">
        <v>12</v>
      </c>
      <c r="B13">
        <v>10.89</v>
      </c>
      <c r="C13">
        <v>0</v>
      </c>
      <c r="D13">
        <v>350</v>
      </c>
      <c r="E13">
        <v>240</v>
      </c>
      <c r="F13">
        <v>8</v>
      </c>
      <c r="G13">
        <v>8</v>
      </c>
      <c r="H13">
        <v>0</v>
      </c>
      <c r="I13">
        <v>2298</v>
      </c>
      <c r="J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3"/>
  <sheetViews>
    <sheetView workbookViewId="0">
      <selection activeCell="L22" sqref="L22"/>
    </sheetView>
  </sheetViews>
  <sheetFormatPr defaultRowHeight="15.6" x14ac:dyDescent="0.3"/>
  <sheetData>
    <row r="1" spans="1:2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</row>
    <row r="11" spans="1:24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</row>
    <row r="12" spans="1:24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</row>
    <row r="13" spans="1:24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CapW</vt:lpstr>
      <vt:lpstr>LDATA</vt:lpstr>
      <vt:lpstr>MapL</vt:lpstr>
      <vt:lpstr>CapD</vt:lpstr>
      <vt:lpstr>GDATA</vt:lpstr>
      <vt:lpstr>MapG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Zamudio Lopez</dc:creator>
  <dc:description/>
  <cp:lastModifiedBy>Nima Sarajpoor</cp:lastModifiedBy>
  <cp:revision>6</cp:revision>
  <dcterms:created xsi:type="dcterms:W3CDTF">2020-02-22T17:23:31Z</dcterms:created>
  <dcterms:modified xsi:type="dcterms:W3CDTF">2022-10-28T01:03:12Z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