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Assignment-Assesment\Excel-Assignment\"/>
    </mc:Choice>
  </mc:AlternateContent>
  <xr:revisionPtr revIDLastSave="0" documentId="13_ncr:1_{D4BE75D4-0420-4848-AE4E-0A2188F5E44E}" xr6:coauthVersionLast="47" xr6:coauthVersionMax="47" xr10:uidLastSave="{00000000-0000-0000-0000-000000000000}"/>
  <bookViews>
    <workbookView xWindow="-108" yWindow="-108" windowWidth="23256" windowHeight="12576" xr2:uid="{030BDC03-BF64-4873-83D1-2F98BE556E46}"/>
  </bookViews>
  <sheets>
    <sheet name="Answer-21" sheetId="1" r:id="rId1"/>
    <sheet name="Answer-22" sheetId="2" r:id="rId2"/>
    <sheet name="Answer-23" sheetId="3" r:id="rId3"/>
    <sheet name="Answer-24" sheetId="6" r:id="rId4"/>
    <sheet name="Answer-25" sheetId="7" r:id="rId5"/>
  </sheets>
  <definedNames>
    <definedName name="ExternalData_1" localSheetId="3" hidden="1">'Answer-24'!$A$1:$E$248</definedName>
    <definedName name="ExternalData_1" localSheetId="4" hidden="1">'Answer-25'!$A$1:$E$248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2" i="1"/>
  <c r="J45" i="3"/>
  <c r="J34" i="3"/>
  <c r="J23" i="3"/>
  <c r="L37" i="2"/>
  <c r="L35" i="2"/>
  <c r="L30" i="2"/>
  <c r="L29" i="2"/>
  <c r="L28" i="2"/>
  <c r="N21" i="2"/>
  <c r="N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60D2CE-FA20-419D-9DA7-1D56ABF53CFF}" keepAlive="1" name="Query - Populations" description="Connection to the 'Populations' query in the workbook." type="5" refreshedVersion="8" background="1" saveData="1">
    <dbPr connection="Provider=Microsoft.Mashup.OleDb.1;Data Source=$Workbook$;Location=Populations;Extended Properties=&quot;&quot;" command="SELECT * FROM [Populations]"/>
  </connection>
  <connection id="2" xr16:uid="{EDF49823-4B6C-4CD0-9F65-CAF6859A228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<sst xmlns="http://schemas.openxmlformats.org/spreadsheetml/2006/main" count="598" uniqueCount="319">
  <si>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</si>
  <si>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</si>
  <si>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</si>
  <si>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</si>
  <si>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</si>
  <si>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</si>
  <si>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</si>
  <si>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</si>
  <si>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</si>
  <si>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</si>
  <si>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</si>
  <si>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</si>
  <si>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</si>
  <si>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</si>
  <si>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</si>
  <si>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</si>
  <si>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</si>
  <si>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</si>
  <si>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</si>
  <si>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</si>
  <si>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</si>
  <si>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</si>
  <si>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</si>
  <si>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</si>
  <si>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</si>
  <si>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</si>
  <si>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</si>
  <si>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</si>
  <si>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</si>
  <si>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</si>
  <si>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</si>
  <si>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</si>
  <si>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</si>
  <si>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</si>
  <si>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</si>
  <si>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</si>
  <si>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</si>
  <si>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</si>
  <si>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</si>
  <si>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</si>
  <si>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</si>
  <si>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</si>
  <si>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</si>
  <si>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</si>
  <si>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</si>
  <si>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</si>
  <si>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</si>
  <si>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</si>
  <si>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</si>
  <si>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</si>
  <si>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</si>
  <si>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</si>
  <si>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</si>
  <si>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</si>
  <si>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</si>
  <si>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</si>
  <si>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</si>
  <si>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</si>
  <si>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</si>
  <si>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</si>
  <si>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</si>
  <si>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</si>
  <si>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</si>
  <si>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</si>
  <si>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</si>
  <si>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</si>
  <si>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</si>
  <si>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</si>
  <si>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Rank</t>
  </si>
  <si>
    <t>Country (or dependent territory)</t>
  </si>
  <si>
    <t>Population</t>
  </si>
  <si>
    <t>% of world 
population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</si>
  <si>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</si>
  <si>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</si>
  <si>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</si>
  <si>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</si>
  <si>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</si>
  <si>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</si>
  <si>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</si>
  <si>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</si>
  <si>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</si>
  <si>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Japan</t>
  </si>
  <si>
    <t>Mexico</t>
  </si>
  <si>
    <t>Philippines</t>
  </si>
  <si>
    <t>Vietnam</t>
  </si>
  <si>
    <t>Ethiopia</t>
  </si>
  <si>
    <t>Egypt</t>
  </si>
  <si>
    <t>Germany</t>
  </si>
  <si>
    <t>Iran</t>
  </si>
  <si>
    <t>Turkey</t>
  </si>
  <si>
    <t>Democratic Republic of the Congo</t>
  </si>
  <si>
    <t>France</t>
  </si>
  <si>
    <t>Thailand</t>
  </si>
  <si>
    <t>United Kingdom</t>
  </si>
  <si>
    <t>Italy</t>
  </si>
  <si>
    <t>South Africa</t>
  </si>
  <si>
    <t>Burma</t>
  </si>
  <si>
    <t>South Korea</t>
  </si>
  <si>
    <t>Colombia</t>
  </si>
  <si>
    <t>Tanzania</t>
  </si>
  <si>
    <t>Kenya</t>
  </si>
  <si>
    <t>Spain</t>
  </si>
  <si>
    <t>Argentina</t>
  </si>
  <si>
    <t>Ukraine</t>
  </si>
  <si>
    <t>Algeria</t>
  </si>
  <si>
    <t>Poland</t>
  </si>
  <si>
    <t>Sudan</t>
  </si>
  <si>
    <t>Iraq</t>
  </si>
  <si>
    <t>Canada</t>
  </si>
  <si>
    <t>Uganda</t>
  </si>
  <si>
    <t>Morocco</t>
  </si>
  <si>
    <t>Saudi Arabia</t>
  </si>
  <si>
    <t>Peru</t>
  </si>
  <si>
    <t>Venezuela</t>
  </si>
  <si>
    <t>Malaysia</t>
  </si>
  <si>
    <t>Uzbekistan</t>
  </si>
  <si>
    <t>Nepal</t>
  </si>
  <si>
    <t>Ghana</t>
  </si>
  <si>
    <t>Afghanistan</t>
  </si>
  <si>
    <t>Yemen</t>
  </si>
  <si>
    <t>Mozambique</t>
  </si>
  <si>
    <t>North Korea</t>
  </si>
  <si>
    <t>Angola</t>
  </si>
  <si>
    <t>Australia</t>
  </si>
  <si>
    <t>Taiwan</t>
  </si>
  <si>
    <t>Syria</t>
  </si>
  <si>
    <t>Ivory Coast</t>
  </si>
  <si>
    <t>Madagascar</t>
  </si>
  <si>
    <t>Cameroon</t>
  </si>
  <si>
    <t>Sri Lanka</t>
  </si>
  <si>
    <t>Romania</t>
  </si>
  <si>
    <t>Niger</t>
  </si>
  <si>
    <t>Burkina Faso</t>
  </si>
  <si>
    <t>Chile</t>
  </si>
  <si>
    <t>Kazakhstan</t>
  </si>
  <si>
    <t>Netherlands</t>
  </si>
  <si>
    <t>Malawi</t>
  </si>
  <si>
    <t>Mali</t>
  </si>
  <si>
    <t>Ecuador</t>
  </si>
  <si>
    <t>Guatemala</t>
  </si>
  <si>
    <t>Zambia</t>
  </si>
  <si>
    <t>Cambodia</t>
  </si>
  <si>
    <t>Chad</t>
  </si>
  <si>
    <t>Senegal</t>
  </si>
  <si>
    <t>Zimbabwe</t>
  </si>
  <si>
    <t>South Sudan</t>
  </si>
  <si>
    <t>Bolivia</t>
  </si>
  <si>
    <t>Belgium</t>
  </si>
  <si>
    <t>Cuba</t>
  </si>
  <si>
    <t>Somalia</t>
  </si>
  <si>
    <t>Rwanda</t>
  </si>
  <si>
    <t>Greece</t>
  </si>
  <si>
    <t>Tunisia</t>
  </si>
  <si>
    <t>Haiti</t>
  </si>
  <si>
    <t>Guinea</t>
  </si>
  <si>
    <t>Czech Republic</t>
  </si>
  <si>
    <t>Portugal</t>
  </si>
  <si>
    <t>Dominican Republic</t>
  </si>
  <si>
    <t>Benin</t>
  </si>
  <si>
    <t>Hungary</t>
  </si>
  <si>
    <t>Burundi</t>
  </si>
  <si>
    <t>Sweden</t>
  </si>
  <si>
    <t>Azerbaijan</t>
  </si>
  <si>
    <t>United Arab Emirates</t>
  </si>
  <si>
    <t>Belarus</t>
  </si>
  <si>
    <t>Honduras</t>
  </si>
  <si>
    <t>Austria</t>
  </si>
  <si>
    <t>Tajikistan</t>
  </si>
  <si>
    <t>Israel</t>
  </si>
  <si>
    <t>Switzerland</t>
  </si>
  <si>
    <t>Papua New Guinea</t>
  </si>
  <si>
    <t>Hong Kong (China)</t>
  </si>
  <si>
    <t>Bulgaria</t>
  </si>
  <si>
    <t>Togo</t>
  </si>
  <si>
    <t>Serbia</t>
  </si>
  <si>
    <t>Paraguay</t>
  </si>
  <si>
    <t>Laos</t>
  </si>
  <si>
    <t>Eritrea</t>
  </si>
  <si>
    <t>Jordan</t>
  </si>
  <si>
    <t>El Salvador</t>
  </si>
  <si>
    <t>Sierra Leone</t>
  </si>
  <si>
    <t>Libya</t>
  </si>
  <si>
    <t>Nicaragua</t>
  </si>
  <si>
    <t>Kyrgyzstan</t>
  </si>
  <si>
    <t>Denmark</t>
  </si>
  <si>
    <t>Finland</t>
  </si>
  <si>
    <t>Singapore</t>
  </si>
  <si>
    <t>Slovakia</t>
  </si>
  <si>
    <t>Norway</t>
  </si>
  <si>
    <t>Central African Republic</t>
  </si>
  <si>
    <t>Costa Rica</t>
  </si>
  <si>
    <t>Turkmenistan</t>
  </si>
  <si>
    <t>Republic of the Congo</t>
  </si>
  <si>
    <t>Ireland</t>
  </si>
  <si>
    <t>New Zealand</t>
  </si>
  <si>
    <t>Palestine</t>
  </si>
  <si>
    <t>Liberia</t>
  </si>
  <si>
    <t>Georgia</t>
  </si>
  <si>
    <t>Croatia</t>
  </si>
  <si>
    <t>Oman</t>
  </si>
  <si>
    <t>Lebanon</t>
  </si>
  <si>
    <t>Bosnia and Herzegovina</t>
  </si>
  <si>
    <t>Panama</t>
  </si>
  <si>
    <t>Mauritania</t>
  </si>
  <si>
    <t>Moldova</t>
  </si>
  <si>
    <t>Puerto Rico (U.S.)</t>
  </si>
  <si>
    <t>Uruguay</t>
  </si>
  <si>
    <t>Kuwait</t>
  </si>
  <si>
    <t>Armenia</t>
  </si>
  <si>
    <t>Mongolia</t>
  </si>
  <si>
    <t>Lithuania</t>
  </si>
  <si>
    <t>Albania</t>
  </si>
  <si>
    <t>Jamaica</t>
  </si>
  <si>
    <t>Qatar</t>
  </si>
  <si>
    <t>Lesotho</t>
  </si>
  <si>
    <t>Namibia</t>
  </si>
  <si>
    <t>Macedonia</t>
  </si>
  <si>
    <t>Slovenia</t>
  </si>
  <si>
    <t>Botswana</t>
  </si>
  <si>
    <t>Latvia</t>
  </si>
  <si>
    <t>The Gambia</t>
  </si>
  <si>
    <t>Kosovo</t>
  </si>
  <si>
    <t>Guinea-Bissau</t>
  </si>
  <si>
    <t>Gabon</t>
  </si>
  <si>
    <t>Equatorial Guinea</t>
  </si>
  <si>
    <t>Trinidad and Tobago</t>
  </si>
  <si>
    <t>Bahrain</t>
  </si>
  <si>
    <t>Estonia</t>
  </si>
  <si>
    <t>Mauritius</t>
  </si>
  <si>
    <t>East Timor</t>
  </si>
  <si>
    <t>Swaziland</t>
  </si>
  <si>
    <t>Djibouti</t>
  </si>
  <si>
    <t>Fiji</t>
  </si>
  <si>
    <t>Cyprus</t>
  </si>
  <si>
    <t>Réunion (France)</t>
  </si>
  <si>
    <t>Comoros</t>
  </si>
  <si>
    <t>Bhutan</t>
  </si>
  <si>
    <t>Guyana</t>
  </si>
  <si>
    <t>Macau (China)</t>
  </si>
  <si>
    <t>Montenegro</t>
  </si>
  <si>
    <t>Western Sahara</t>
  </si>
  <si>
    <t>Solomon Islands</t>
  </si>
  <si>
    <t>Luxembourg</t>
  </si>
  <si>
    <t>Suriname</t>
  </si>
  <si>
    <t>Cape Verde</t>
  </si>
  <si>
    <t>Transnistria</t>
  </si>
  <si>
    <t>Malta</t>
  </si>
  <si>
    <t>Guadeloupe (France)</t>
  </si>
  <si>
    <t>Brunei</t>
  </si>
  <si>
    <t>Martinique (France)</t>
  </si>
  <si>
    <t>The Bahamas</t>
  </si>
  <si>
    <t>Belize</t>
  </si>
  <si>
    <t>Maldives</t>
  </si>
  <si>
    <t>Iceland</t>
  </si>
  <si>
    <t>Northern Cyprus</t>
  </si>
  <si>
    <t>Barbados</t>
  </si>
  <si>
    <t>New Caledonia (France)</t>
  </si>
  <si>
    <t>French Polynesia (France)</t>
  </si>
  <si>
    <t>Vanuatu</t>
  </si>
  <si>
    <t>Abkhazia</t>
  </si>
  <si>
    <t>French Guiana (France)</t>
  </si>
  <si>
    <t>Mayotte (France)</t>
  </si>
  <si>
    <t>Samoa</t>
  </si>
  <si>
    <t>São Tomé and Príncipe</t>
  </si>
  <si>
    <t>Saint Lucia</t>
  </si>
  <si>
    <t>Guam (U.S.)</t>
  </si>
  <si>
    <t>Curaçao (Netherlands)</t>
  </si>
  <si>
    <t>Saint Vincent and the Grenadines</t>
  </si>
  <si>
    <t>Aruba (Netherlands)</t>
  </si>
  <si>
    <t>Kiribati</t>
  </si>
  <si>
    <t>United States Virgin Islands (U.S.)</t>
  </si>
  <si>
    <t>Grenada</t>
  </si>
  <si>
    <t>Tonga</t>
  </si>
  <si>
    <t>Federated States of Micronesia</t>
  </si>
  <si>
    <t>Jersey (UK)</t>
  </si>
  <si>
    <t>Seychelles</t>
  </si>
  <si>
    <t>Antigua and Barbuda</t>
  </si>
  <si>
    <t>Isle of Man (UK)</t>
  </si>
  <si>
    <t>Andorra</t>
  </si>
  <si>
    <t>Dominica</t>
  </si>
  <si>
    <t>Bermuda (UK)</t>
  </si>
  <si>
    <t>Guernsey (UK)</t>
  </si>
  <si>
    <t>Marshall Islands</t>
  </si>
  <si>
    <t>Greenland (Denmark)</t>
  </si>
  <si>
    <t>Cayman Islands (UK)</t>
  </si>
  <si>
    <t>American Samoa (U.S.)</t>
  </si>
  <si>
    <t>Saint Kitts and Nevis</t>
  </si>
  <si>
    <t>Northern Mariana Islands (U.S.)</t>
  </si>
  <si>
    <t>South Ossetia</t>
  </si>
  <si>
    <t>Faroe Islands (Denmark)</t>
  </si>
  <si>
    <t>Sint Maarten (Netherlands)</t>
  </si>
  <si>
    <t>Liechtenstein</t>
  </si>
  <si>
    <t>Monaco</t>
  </si>
  <si>
    <t>Collectivity of Saint Martin (France)</t>
  </si>
  <si>
    <t>San Marino</t>
  </si>
  <si>
    <t>Turks and Caicos Islands (UK)</t>
  </si>
  <si>
    <t>Gibraltar (UK)</t>
  </si>
  <si>
    <t>Åland Islands (Finland)</t>
  </si>
  <si>
    <t>British Virgin Islands (UK)</t>
  </si>
  <si>
    <t>Caribbean Netherlands (Netherlands)</t>
  </si>
  <si>
    <t>Palau</t>
  </si>
  <si>
    <t>Cook Islands (New Zealand)</t>
  </si>
  <si>
    <t>Anguilla (UK)</t>
  </si>
  <si>
    <t>Wallis and Futuna (France)</t>
  </si>
  <si>
    <t>Tuvalu</t>
  </si>
  <si>
    <t>Nauru</t>
  </si>
  <si>
    <t>Saint Barthélemy (France)</t>
  </si>
  <si>
    <t>Saint Pierre and Miquelon (France)</t>
  </si>
  <si>
    <t>Montserrat (UK)</t>
  </si>
  <si>
    <t>Saint Helena, Ascension and Tristan da Cunha (UK)</t>
  </si>
  <si>
    <t>Falkland Islands (UK)</t>
  </si>
  <si>
    <t>Svalbard and Jan Mayen (Norway)</t>
  </si>
  <si>
    <t>Norfolk Island (Australia)</t>
  </si>
  <si>
    <t>Christmas Island (Australia)</t>
  </si>
  <si>
    <t>Niue (New Zealand)</t>
  </si>
  <si>
    <t>Tokelau (NZ)</t>
  </si>
  <si>
    <t>Vatican City</t>
  </si>
  <si>
    <t>Cocos (Keeling) Islands (Australia)</t>
  </si>
  <si>
    <t>Pitcairn Islands (UK)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</si>
</sst>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00_ ;_-[$$-409]* \-#,##0.000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theme="1"/>
      <name val="Calibri"/>
      <family val="2"/>
      <charset val="177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9" xfId="0" applyFont="1" applyBorder="1" applyAlignment="1">
      <alignment horizontal="center" vertical="center"/>
    </xf>
    <xf numFmtId="14" fontId="0" fillId="0" borderId="9" xfId="0" applyNumberFormat="1" applyBorder="1"/>
    <xf numFmtId="0" fontId="0" fillId="2" borderId="9" xfId="0" applyFill="1" applyBorder="1" applyProtection="1">
      <protection locked="0"/>
    </xf>
    <xf numFmtId="0" fontId="8" fillId="0" borderId="0" xfId="1" applyFont="1"/>
    <xf numFmtId="0" fontId="9" fillId="0" borderId="0" xfId="1" applyFont="1"/>
    <xf numFmtId="0" fontId="9" fillId="0" borderId="12" xfId="1" applyFont="1" applyBorder="1" applyAlignment="1">
      <alignment horizontal="left"/>
    </xf>
    <xf numFmtId="0" fontId="9" fillId="0" borderId="13" xfId="1" applyFont="1" applyBorder="1"/>
    <xf numFmtId="0" fontId="9" fillId="0" borderId="13" xfId="1" applyFont="1" applyBorder="1" applyAlignment="1">
      <alignment horizontal="right"/>
    </xf>
    <xf numFmtId="0" fontId="8" fillId="0" borderId="0" xfId="1" applyFont="1" applyAlignment="1">
      <alignment horizontal="right"/>
    </xf>
    <xf numFmtId="0" fontId="8" fillId="0" borderId="10" xfId="1" applyFont="1" applyBorder="1"/>
    <xf numFmtId="0" fontId="8" fillId="0" borderId="11" xfId="1" applyFont="1" applyBorder="1"/>
    <xf numFmtId="0" fontId="9" fillId="0" borderId="12" xfId="1" applyFont="1" applyBorder="1"/>
    <xf numFmtId="0" fontId="9" fillId="3" borderId="0" xfId="1" applyFont="1" applyFill="1" applyProtection="1">
      <protection locked="0"/>
    </xf>
    <xf numFmtId="0" fontId="9" fillId="3" borderId="13" xfId="1" applyFont="1" applyFill="1" applyBorder="1" applyProtection="1">
      <protection locked="0"/>
    </xf>
    <xf numFmtId="0" fontId="8" fillId="4" borderId="10" xfId="1" applyFont="1" applyFill="1" applyBorder="1" applyAlignment="1">
      <alignment horizontal="center" vertical="center"/>
    </xf>
    <xf numFmtId="0" fontId="8" fillId="4" borderId="11" xfId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2" fillId="0" borderId="9" xfId="0" applyFont="1" applyBorder="1"/>
    <xf numFmtId="0" fontId="13" fillId="0" borderId="0" xfId="0" applyFont="1" applyAlignment="1">
      <alignment vertical="center"/>
    </xf>
    <xf numFmtId="0" fontId="13" fillId="0" borderId="0" xfId="0" applyFont="1"/>
    <xf numFmtId="0" fontId="12" fillId="2" borderId="9" xfId="0" applyFont="1" applyFill="1" applyBorder="1"/>
    <xf numFmtId="0" fontId="1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vertical="center"/>
    </xf>
    <xf numFmtId="0" fontId="12" fillId="5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4">
    <cellStyle name="Hyperlink 2" xfId="3" xr:uid="{3481222F-327E-40AE-80A6-337D03451A14}"/>
    <cellStyle name="Normal" xfId="0" builtinId="0"/>
    <cellStyle name="Normal 2" xfId="2" xr:uid="{596A4A0F-7E24-4E79-85CA-D5ABA242EFEA}"/>
    <cellStyle name="Normal 3" xfId="1" xr:uid="{3C777604-1CFC-44F4-82CC-B02797EAA027}"/>
  </cellStyles>
  <dxfs count="16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1859A5DA-C21D-41F2-A348-2B186FFCB240}">
      <tableStyleElement type="wholeTable" dxfId="15"/>
      <tableStyleElement type="headerRow" dxfId="14"/>
      <tableStyleElement type="firstRowStripe" dxfId="13"/>
    </tableStyle>
    <tableStyle name="TableStyleQueryInfo" pivot="0" count="3" xr9:uid="{0D6EC4F3-B672-48F9-ADF8-CAFD644518C4}">
      <tableStyleElement type="wholeTable" dxfId="12"/>
      <tableStyleElement type="headerRow" dxfId="11"/>
      <tableStyleElement type="firstRowStripe" dxfId="10"/>
    </tableStyle>
    <tableStyle name="TableStyleQueryPreview" pivot="0" count="3" xr9:uid="{84291724-D335-47B0-813E-434A86369FCD}">
      <tableStyleElement type="wholeTable" dxfId="9"/>
      <tableStyleElement type="headerRow" dxfId="8"/>
      <tableStyleElement type="firstRowStripe" dxfId="7"/>
    </tableStyle>
    <tableStyle name="TableStyleQueryResult" pivot="0" count="3" xr9:uid="{49CB322B-1B58-4768-A899-E64F96AE6432}">
      <tableStyleElement type="wholeTable" dxfId="6"/>
      <tableStyleElement type="headerRow" dxfId="5"/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9256616-625F-42BA-896B-86C5A91DC16F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ountry (or dependent territory)" tableColumnId="2"/>
      <queryTableField id="3" name="Population" tableColumnId="3"/>
      <queryTableField id="4" name="Date" tableColumnId="4"/>
      <queryTableField id="5" name="% of world _x000a_popula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AABC3D-FFB3-4482-81E5-45E5911F33F6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ountry (or dependent territory)" tableColumnId="2"/>
      <queryTableField id="3" name="Population" tableColumnId="3"/>
      <queryTableField id="4" name="Date" tableColumnId="4"/>
      <queryTableField id="5" name="% of world _x000a_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1C421-9840-49D3-98DF-866D70D739EE}" name="Table1_1" displayName="Table1_1" ref="A1:E248" tableType="queryTable" totalsRowShown="0">
  <autoFilter ref="A1:E248" xr:uid="{F081C421-9840-49D3-98DF-866D70D739EE}"/>
  <tableColumns count="5">
    <tableColumn id="1" xr3:uid="{44EE43EA-5DCE-4F46-9665-1739552B2FED}" uniqueName="1" name="Rank" queryTableFieldId="1"/>
    <tableColumn id="2" xr3:uid="{2F411A1D-9ECF-4D86-83A7-94BECF7E1767}" uniqueName="2" name="Country (or dependent territory)" queryTableFieldId="2" dataDxfId="3"/>
    <tableColumn id="3" xr3:uid="{E670FD6F-F225-44FE-846A-BF0DCEE83736}" uniqueName="3" name="Population" queryTableFieldId="3"/>
    <tableColumn id="4" xr3:uid="{B3444BD2-9709-47ED-A95E-A6880EC49005}" uniqueName="4" name="Date" queryTableFieldId="4" dataDxfId="2"/>
    <tableColumn id="5" xr3:uid="{3CE9A9ED-EDF1-4D19-875D-CCB78D09C1DB}" uniqueName="5" name="% of world _x000a_populatio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47D671-0A65-4735-B4D7-F9F8AD9678CD}" name="Populations" displayName="Populations" ref="A1:E248" tableType="queryTable" totalsRowShown="0">
  <autoFilter ref="A1:E248" xr:uid="{1247D671-0A65-4735-B4D7-F9F8AD9678CD}"/>
  <tableColumns count="5">
    <tableColumn id="1" xr3:uid="{86E2EAA9-010F-4D9D-AC03-C3CF5F47623A}" uniqueName="1" name="Rank" queryTableFieldId="1"/>
    <tableColumn id="2" xr3:uid="{B8185EA4-7212-42AA-AC0B-8D73E6BC1DE1}" uniqueName="2" name="Country (or dependent territory)" queryTableFieldId="2" dataDxfId="1"/>
    <tableColumn id="3" xr3:uid="{A441E9C8-DC7B-4FC4-A8A1-09CF2268A2FA}" uniqueName="3" name="Population" queryTableFieldId="3"/>
    <tableColumn id="4" xr3:uid="{4BA79B87-AA4E-4B4A-94DF-D186106FFAF0}" uniqueName="4" name="Date" queryTableFieldId="4" dataDxfId="0"/>
    <tableColumn id="5" xr3:uid="{9401909E-EA61-4584-B99D-4716512CB43D}" uniqueName="5" name="% of world _x000a_popul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F6DD-B5E6-4E59-8E9F-63A0D34CA7BB}">
  <dimension ref="E3:O32"/>
  <sheetViews>
    <sheetView tabSelected="1" topLeftCell="A21" workbookViewId="0">
      <selection activeCell="I14" sqref="I14"/>
    </sheetView>
  </sheetViews>
  <sheetFormatPr defaultRowHeight="14.4" x14ac:dyDescent="0.3"/>
  <cols>
    <col min="6" max="6" width="10.33203125" bestFit="1" customWidth="1"/>
    <col min="7" max="7" width="8.88671875" customWidth="1"/>
    <col min="8" max="8" width="10.33203125" bestFit="1" customWidth="1"/>
    <col min="9" max="9" width="13.33203125" bestFit="1" customWidth="1"/>
    <col min="11" max="11" width="10.33203125" bestFit="1" customWidth="1"/>
    <col min="12" max="12" width="13.33203125" bestFit="1" customWidth="1"/>
  </cols>
  <sheetData>
    <row r="3" spans="5:15" ht="15" thickBot="1" x14ac:dyDescent="0.35"/>
    <row r="4" spans="5:15" x14ac:dyDescent="0.3">
      <c r="E4" s="1"/>
      <c r="F4" s="2"/>
      <c r="G4" s="2"/>
      <c r="H4" s="2"/>
      <c r="I4" s="2"/>
      <c r="J4" s="2"/>
      <c r="K4" s="2"/>
      <c r="L4" s="2"/>
      <c r="M4" s="2"/>
      <c r="N4" s="2"/>
      <c r="O4" s="3"/>
    </row>
    <row r="5" spans="5:15" x14ac:dyDescent="0.3">
      <c r="E5" s="4"/>
      <c r="F5" s="36" t="s">
        <v>0</v>
      </c>
      <c r="G5" s="36"/>
      <c r="H5" s="36"/>
      <c r="I5" s="36"/>
      <c r="J5" s="36"/>
      <c r="K5" s="36"/>
      <c r="L5" s="36"/>
      <c r="M5" s="36"/>
      <c r="N5" s="36"/>
      <c r="O5" s="37"/>
    </row>
    <row r="6" spans="5:15" x14ac:dyDescent="0.3">
      <c r="E6" s="4"/>
      <c r="G6" s="36" t="s">
        <v>1</v>
      </c>
      <c r="H6" s="36"/>
      <c r="I6" s="36"/>
      <c r="J6" s="36"/>
      <c r="K6" s="36"/>
      <c r="L6" s="36"/>
      <c r="M6" s="36"/>
      <c r="N6" s="36"/>
      <c r="O6" s="37"/>
    </row>
    <row r="7" spans="5:15" x14ac:dyDescent="0.3">
      <c r="E7" s="4"/>
      <c r="O7" s="5"/>
    </row>
    <row r="8" spans="5:15" x14ac:dyDescent="0.3">
      <c r="E8" s="4"/>
      <c r="I8" s="36" t="s">
        <v>2</v>
      </c>
      <c r="J8" s="36"/>
      <c r="O8" s="5"/>
    </row>
    <row r="9" spans="5:15" x14ac:dyDescent="0.3">
      <c r="E9" s="4"/>
      <c r="O9" s="5"/>
    </row>
    <row r="10" spans="5:15" x14ac:dyDescent="0.3">
      <c r="E10" s="4"/>
      <c r="K10" s="6" t="s">
        <v>3</v>
      </c>
      <c r="L10" s="7" t="s">
        <v>4</v>
      </c>
      <c r="O10" s="5"/>
    </row>
    <row r="11" spans="5:15" x14ac:dyDescent="0.3">
      <c r="E11" s="4"/>
      <c r="H11" s="13" t="s">
        <v>3</v>
      </c>
      <c r="I11" s="13" t="s">
        <v>4</v>
      </c>
      <c r="K11" s="8">
        <v>44197</v>
      </c>
      <c r="L11" s="9">
        <v>1.3671</v>
      </c>
      <c r="O11" s="5"/>
    </row>
    <row r="12" spans="5:15" x14ac:dyDescent="0.3">
      <c r="E12" s="4"/>
      <c r="H12" s="14">
        <v>44201</v>
      </c>
      <c r="I12" s="15">
        <f>VLOOKUP(H12,$K$10:$L$31,2,0)</f>
        <v>1.3624000000000001</v>
      </c>
      <c r="K12" s="8">
        <v>44200</v>
      </c>
      <c r="L12" s="9">
        <v>1.3569</v>
      </c>
      <c r="O12" s="5"/>
    </row>
    <row r="13" spans="5:15" x14ac:dyDescent="0.3">
      <c r="E13" s="4"/>
      <c r="H13" s="14">
        <v>44211</v>
      </c>
      <c r="I13" s="15">
        <f t="shared" ref="I13:I14" si="0">VLOOKUP(H13,$K$10:$L$31,2,0)</f>
        <v>1.3586</v>
      </c>
      <c r="K13" s="8">
        <v>44201</v>
      </c>
      <c r="L13" s="9">
        <v>1.3624000000000001</v>
      </c>
      <c r="O13" s="5"/>
    </row>
    <row r="14" spans="5:15" x14ac:dyDescent="0.3">
      <c r="E14" s="4"/>
      <c r="H14" s="14">
        <v>44220</v>
      </c>
      <c r="I14" s="15" t="e">
        <f t="shared" si="0"/>
        <v>#N/A</v>
      </c>
      <c r="K14" s="8">
        <v>44202</v>
      </c>
      <c r="L14" s="9">
        <v>1.3607</v>
      </c>
      <c r="O14" s="5"/>
    </row>
    <row r="15" spans="5:15" x14ac:dyDescent="0.3">
      <c r="E15" s="4"/>
      <c r="K15" s="8">
        <v>44203</v>
      </c>
      <c r="L15" s="9">
        <v>1.3563000000000001</v>
      </c>
      <c r="O15" s="5"/>
    </row>
    <row r="16" spans="5:15" x14ac:dyDescent="0.3">
      <c r="E16" s="4"/>
      <c r="K16" s="8">
        <v>44204</v>
      </c>
      <c r="L16" s="9">
        <v>1.3563000000000001</v>
      </c>
      <c r="O16" s="5"/>
    </row>
    <row r="17" spans="5:15" x14ac:dyDescent="0.3">
      <c r="E17" s="4"/>
      <c r="K17" s="8">
        <v>44207</v>
      </c>
      <c r="L17" s="9">
        <v>1.3513999999999999</v>
      </c>
      <c r="O17" s="5"/>
    </row>
    <row r="18" spans="5:15" x14ac:dyDescent="0.3">
      <c r="E18" s="4"/>
      <c r="K18" s="8">
        <v>44208</v>
      </c>
      <c r="L18" s="9">
        <v>1.3663000000000001</v>
      </c>
      <c r="O18" s="5"/>
    </row>
    <row r="19" spans="5:15" x14ac:dyDescent="0.3">
      <c r="E19" s="4"/>
      <c r="K19" s="8">
        <v>44209</v>
      </c>
      <c r="L19" s="9">
        <v>1.3636999999999999</v>
      </c>
      <c r="O19" s="5"/>
    </row>
    <row r="20" spans="5:15" x14ac:dyDescent="0.3">
      <c r="E20" s="4"/>
      <c r="K20" s="8">
        <v>44210</v>
      </c>
      <c r="L20" s="9">
        <v>1.3687</v>
      </c>
      <c r="O20" s="5"/>
    </row>
    <row r="21" spans="5:15" x14ac:dyDescent="0.3">
      <c r="E21" s="4"/>
      <c r="K21" s="8">
        <v>44211</v>
      </c>
      <c r="L21" s="9">
        <v>1.3586</v>
      </c>
      <c r="O21" s="5"/>
    </row>
    <row r="22" spans="5:15" x14ac:dyDescent="0.3">
      <c r="E22" s="4"/>
      <c r="K22" s="8">
        <v>44214</v>
      </c>
      <c r="L22" s="9">
        <v>1.3584000000000001</v>
      </c>
      <c r="O22" s="5"/>
    </row>
    <row r="23" spans="5:15" x14ac:dyDescent="0.3">
      <c r="E23" s="4"/>
      <c r="K23" s="8">
        <v>44215</v>
      </c>
      <c r="L23" s="9">
        <v>1.3628</v>
      </c>
      <c r="O23" s="5"/>
    </row>
    <row r="24" spans="5:15" x14ac:dyDescent="0.3">
      <c r="E24" s="4"/>
      <c r="K24" s="8">
        <v>44216</v>
      </c>
      <c r="L24" s="9">
        <v>1.3653</v>
      </c>
      <c r="O24" s="5"/>
    </row>
    <row r="25" spans="5:15" x14ac:dyDescent="0.3">
      <c r="E25" s="4"/>
      <c r="K25" s="8">
        <v>44217</v>
      </c>
      <c r="L25" s="9">
        <v>1.3732</v>
      </c>
      <c r="O25" s="5"/>
    </row>
    <row r="26" spans="5:15" x14ac:dyDescent="0.3">
      <c r="E26" s="4"/>
      <c r="K26" s="8">
        <v>44218</v>
      </c>
      <c r="L26" s="9">
        <v>1.3684000000000001</v>
      </c>
      <c r="O26" s="5"/>
    </row>
    <row r="27" spans="5:15" x14ac:dyDescent="0.3">
      <c r="E27" s="4"/>
      <c r="K27" s="8">
        <v>44221</v>
      </c>
      <c r="L27" s="9">
        <v>1.3673999999999999</v>
      </c>
      <c r="O27" s="5"/>
    </row>
    <row r="28" spans="5:15" x14ac:dyDescent="0.3">
      <c r="E28" s="4"/>
      <c r="K28" s="8">
        <v>44222</v>
      </c>
      <c r="L28" s="9">
        <v>1.3733</v>
      </c>
      <c r="O28" s="5"/>
    </row>
    <row r="29" spans="5:15" x14ac:dyDescent="0.3">
      <c r="E29" s="4"/>
      <c r="K29" s="8">
        <v>44223</v>
      </c>
      <c r="L29" s="9">
        <v>1.3686</v>
      </c>
      <c r="O29" s="5"/>
    </row>
    <row r="30" spans="5:15" x14ac:dyDescent="0.3">
      <c r="E30" s="4"/>
      <c r="K30" s="8">
        <v>44224</v>
      </c>
      <c r="L30" s="9">
        <v>1.3717999999999999</v>
      </c>
      <c r="O30" s="5"/>
    </row>
    <row r="31" spans="5:15" x14ac:dyDescent="0.3">
      <c r="E31" s="4"/>
      <c r="K31" s="8">
        <v>44225</v>
      </c>
      <c r="L31" s="9">
        <v>1.3702000000000001</v>
      </c>
      <c r="O31" s="5"/>
    </row>
    <row r="32" spans="5:15" ht="15" thickBot="1" x14ac:dyDescent="0.35"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2"/>
    </row>
  </sheetData>
  <mergeCells count="3">
    <mergeCell ref="I8:J8"/>
    <mergeCell ref="F5:O5"/>
    <mergeCell ref="G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CCC9-E65F-4807-A4D9-D8DA8AD52AC1}">
  <dimension ref="H5:O38"/>
  <sheetViews>
    <sheetView topLeftCell="A7" zoomScale="85" zoomScaleNormal="85" workbookViewId="0">
      <selection activeCell="K12" sqref="K12"/>
    </sheetView>
  </sheetViews>
  <sheetFormatPr defaultRowHeight="14.4" x14ac:dyDescent="0.3"/>
  <cols>
    <col min="10" max="10" width="12" bestFit="1" customWidth="1"/>
    <col min="11" max="11" width="16.44140625" bestFit="1" customWidth="1"/>
    <col min="12" max="12" width="10" bestFit="1" customWidth="1"/>
    <col min="13" max="13" width="9" customWidth="1"/>
    <col min="14" max="14" width="13.21875" bestFit="1" customWidth="1"/>
  </cols>
  <sheetData>
    <row r="5" spans="8:15" x14ac:dyDescent="0.3">
      <c r="H5" s="16"/>
      <c r="I5" s="38" t="s">
        <v>5</v>
      </c>
      <c r="J5" s="38"/>
      <c r="K5" s="38"/>
      <c r="L5" s="38"/>
      <c r="M5" s="38"/>
      <c r="N5" s="38"/>
      <c r="O5" s="38"/>
    </row>
    <row r="6" spans="8:15" x14ac:dyDescent="0.3">
      <c r="H6" s="16"/>
      <c r="I6" s="17"/>
      <c r="J6" s="17"/>
      <c r="K6" s="17"/>
      <c r="L6" s="17"/>
      <c r="M6" s="17"/>
      <c r="N6" s="17"/>
    </row>
    <row r="7" spans="8:15" x14ac:dyDescent="0.3">
      <c r="H7" s="16"/>
      <c r="J7" s="27" t="s">
        <v>6</v>
      </c>
      <c r="K7" s="28" t="s">
        <v>7</v>
      </c>
      <c r="L7" s="28" t="s">
        <v>8</v>
      </c>
      <c r="M7" s="28" t="s">
        <v>9</v>
      </c>
      <c r="N7" s="28" t="s">
        <v>10</v>
      </c>
    </row>
    <row r="8" spans="8:15" x14ac:dyDescent="0.3">
      <c r="H8" s="16"/>
      <c r="J8" s="18">
        <v>56815</v>
      </c>
      <c r="K8" s="19" t="s">
        <v>11</v>
      </c>
      <c r="L8" s="19" t="s">
        <v>12</v>
      </c>
      <c r="M8" s="20">
        <v>13836</v>
      </c>
      <c r="N8" s="20">
        <v>25</v>
      </c>
    </row>
    <row r="9" spans="8:15" x14ac:dyDescent="0.3">
      <c r="H9" s="16"/>
      <c r="J9" s="18">
        <v>51186</v>
      </c>
      <c r="K9" s="19" t="s">
        <v>13</v>
      </c>
      <c r="L9" s="19" t="s">
        <v>14</v>
      </c>
      <c r="M9" s="20">
        <v>11771</v>
      </c>
      <c r="N9" s="20">
        <v>32</v>
      </c>
    </row>
    <row r="10" spans="8:15" x14ac:dyDescent="0.3">
      <c r="H10" s="16"/>
      <c r="J10" s="18">
        <v>51511</v>
      </c>
      <c r="K10" s="19" t="s">
        <v>15</v>
      </c>
      <c r="L10" s="19" t="s">
        <v>16</v>
      </c>
      <c r="M10" s="20">
        <v>13046</v>
      </c>
      <c r="N10" s="20">
        <v>35</v>
      </c>
    </row>
    <row r="11" spans="8:15" x14ac:dyDescent="0.3">
      <c r="H11" s="16"/>
      <c r="J11" s="18">
        <v>50890</v>
      </c>
      <c r="K11" s="19" t="s">
        <v>17</v>
      </c>
      <c r="L11" s="19" t="s">
        <v>18</v>
      </c>
      <c r="M11" s="20">
        <v>18276</v>
      </c>
      <c r="N11" s="20">
        <v>32</v>
      </c>
    </row>
    <row r="12" spans="8:15" x14ac:dyDescent="0.3">
      <c r="H12" s="16"/>
      <c r="J12" s="18">
        <v>53700</v>
      </c>
      <c r="K12" s="19" t="s">
        <v>19</v>
      </c>
      <c r="L12" s="19" t="s">
        <v>20</v>
      </c>
      <c r="M12" s="20">
        <v>19327</v>
      </c>
      <c r="N12" s="20">
        <v>26</v>
      </c>
    </row>
    <row r="13" spans="8:15" x14ac:dyDescent="0.3">
      <c r="H13" s="16"/>
      <c r="J13" s="18">
        <v>55879</v>
      </c>
      <c r="K13" s="19" t="s">
        <v>21</v>
      </c>
      <c r="L13" s="19" t="s">
        <v>22</v>
      </c>
      <c r="M13" s="20">
        <v>18996</v>
      </c>
      <c r="N13" s="20">
        <v>35</v>
      </c>
    </row>
    <row r="14" spans="8:15" x14ac:dyDescent="0.3">
      <c r="H14" s="16"/>
      <c r="J14" s="18">
        <v>59848</v>
      </c>
      <c r="K14" s="19" t="s">
        <v>23</v>
      </c>
      <c r="L14" s="19" t="s">
        <v>16</v>
      </c>
      <c r="M14" s="20">
        <v>10387</v>
      </c>
      <c r="N14" s="20">
        <v>25</v>
      </c>
    </row>
    <row r="15" spans="8:15" x14ac:dyDescent="0.3">
      <c r="H15" s="16"/>
      <c r="J15" s="18">
        <v>58369</v>
      </c>
      <c r="K15" s="19" t="s">
        <v>24</v>
      </c>
      <c r="L15" s="19" t="s">
        <v>22</v>
      </c>
      <c r="M15" s="20">
        <v>12566</v>
      </c>
      <c r="N15" s="20">
        <v>37</v>
      </c>
    </row>
    <row r="16" spans="8:15" x14ac:dyDescent="0.3">
      <c r="H16" s="16"/>
      <c r="J16" s="18">
        <v>50217</v>
      </c>
      <c r="K16" s="19" t="s">
        <v>25</v>
      </c>
      <c r="L16" s="19" t="s">
        <v>26</v>
      </c>
      <c r="M16" s="20">
        <v>16406</v>
      </c>
      <c r="N16" s="20">
        <v>42</v>
      </c>
    </row>
    <row r="17" spans="8:14" x14ac:dyDescent="0.3">
      <c r="H17" s="16"/>
      <c r="J17" s="18">
        <v>50695</v>
      </c>
      <c r="K17" s="19" t="s">
        <v>27</v>
      </c>
      <c r="L17" s="19" t="s">
        <v>18</v>
      </c>
      <c r="M17" s="20">
        <v>15784</v>
      </c>
      <c r="N17" s="20">
        <v>43</v>
      </c>
    </row>
    <row r="18" spans="8:14" x14ac:dyDescent="0.3">
      <c r="H18" s="16"/>
      <c r="J18" s="18">
        <v>59673</v>
      </c>
      <c r="K18" s="19" t="s">
        <v>28</v>
      </c>
      <c r="L18" s="19" t="s">
        <v>12</v>
      </c>
      <c r="M18" s="20">
        <v>10959</v>
      </c>
      <c r="N18" s="20">
        <v>30</v>
      </c>
    </row>
    <row r="19" spans="8:14" x14ac:dyDescent="0.3">
      <c r="H19" s="16"/>
      <c r="J19" s="18">
        <v>52130</v>
      </c>
      <c r="K19" s="19" t="s">
        <v>29</v>
      </c>
      <c r="L19" s="19" t="s">
        <v>30</v>
      </c>
      <c r="M19" s="20">
        <v>14562</v>
      </c>
      <c r="N19" s="20">
        <v>32</v>
      </c>
    </row>
    <row r="20" spans="8:14" x14ac:dyDescent="0.3">
      <c r="H20" s="16"/>
      <c r="I20" s="17"/>
      <c r="J20" s="17"/>
      <c r="K20" s="17"/>
      <c r="L20" s="17"/>
      <c r="M20" s="17"/>
      <c r="N20" s="17"/>
    </row>
    <row r="21" spans="8:14" x14ac:dyDescent="0.3">
      <c r="J21" s="21">
        <v>1</v>
      </c>
      <c r="K21" s="39" t="s">
        <v>31</v>
      </c>
      <c r="L21" s="39"/>
      <c r="M21" s="39"/>
      <c r="N21" s="25" t="str">
        <f>VLOOKUP(J15,J7:N19,2,1)</f>
        <v>Williamr Black</v>
      </c>
    </row>
    <row r="22" spans="8:14" x14ac:dyDescent="0.3">
      <c r="J22" s="16"/>
      <c r="K22" s="17"/>
      <c r="L22" s="17"/>
      <c r="M22" s="17"/>
      <c r="N22" s="17"/>
    </row>
    <row r="23" spans="8:14" x14ac:dyDescent="0.3">
      <c r="J23" s="21">
        <v>2</v>
      </c>
      <c r="K23" s="40" t="s">
        <v>32</v>
      </c>
      <c r="L23" s="40"/>
      <c r="M23" s="40"/>
      <c r="N23" s="25">
        <f>VLOOKUP(J18,J7:N19,5,0)</f>
        <v>30</v>
      </c>
    </row>
    <row r="24" spans="8:14" x14ac:dyDescent="0.3">
      <c r="J24" s="16"/>
      <c r="K24" s="17"/>
      <c r="L24" s="17"/>
      <c r="M24" s="17"/>
      <c r="N24" s="17"/>
    </row>
    <row r="25" spans="8:14" x14ac:dyDescent="0.3">
      <c r="J25" s="21">
        <v>3</v>
      </c>
      <c r="K25" s="41" t="s">
        <v>33</v>
      </c>
      <c r="L25" s="41"/>
      <c r="M25" s="41"/>
      <c r="N25" s="41"/>
    </row>
    <row r="26" spans="8:14" x14ac:dyDescent="0.3">
      <c r="J26" s="16"/>
      <c r="K26" s="17"/>
      <c r="L26" s="17"/>
      <c r="M26" s="17"/>
      <c r="N26" s="17"/>
    </row>
    <row r="27" spans="8:14" x14ac:dyDescent="0.3">
      <c r="J27" s="16"/>
      <c r="K27" s="22" t="s">
        <v>6</v>
      </c>
      <c r="L27" s="23" t="s">
        <v>8</v>
      </c>
      <c r="M27" s="17"/>
      <c r="N27" s="17"/>
    </row>
    <row r="28" spans="8:14" x14ac:dyDescent="0.3">
      <c r="J28" s="16"/>
      <c r="K28" s="18">
        <v>55879</v>
      </c>
      <c r="L28" s="26" t="str">
        <f>VLOOKUP(J13,J7:N19,3,0)</f>
        <v>Capetown</v>
      </c>
      <c r="M28" s="17"/>
      <c r="N28" s="17"/>
    </row>
    <row r="29" spans="8:14" x14ac:dyDescent="0.3">
      <c r="J29" s="16"/>
      <c r="K29" s="18">
        <v>50217</v>
      </c>
      <c r="L29" s="26" t="str">
        <f>VLOOKUP(J16,J7:N19,3,0)</f>
        <v>Warsaw</v>
      </c>
      <c r="M29" s="17"/>
      <c r="N29" s="17"/>
    </row>
    <row r="30" spans="8:14" x14ac:dyDescent="0.3">
      <c r="J30" s="16"/>
      <c r="K30" s="18">
        <v>50695</v>
      </c>
      <c r="L30" s="26" t="str">
        <f>VLOOKUP(J17,J7:N19,3,0)</f>
        <v>Cairo</v>
      </c>
      <c r="M30" s="17"/>
      <c r="N30" s="17"/>
    </row>
    <row r="31" spans="8:14" x14ac:dyDescent="0.3">
      <c r="J31" s="16"/>
      <c r="K31" s="17"/>
      <c r="L31" s="17"/>
      <c r="M31" s="17"/>
      <c r="N31" s="17"/>
    </row>
    <row r="32" spans="8:14" x14ac:dyDescent="0.3">
      <c r="J32" s="21">
        <v>4</v>
      </c>
      <c r="K32" s="40" t="s">
        <v>34</v>
      </c>
      <c r="L32" s="40"/>
      <c r="M32" s="40"/>
      <c r="N32" s="40"/>
    </row>
    <row r="33" spans="8:14" x14ac:dyDescent="0.3">
      <c r="J33" s="16"/>
      <c r="K33" s="17"/>
      <c r="L33" s="17"/>
      <c r="M33" s="17"/>
      <c r="N33" s="17"/>
    </row>
    <row r="34" spans="8:14" x14ac:dyDescent="0.3">
      <c r="J34" s="16"/>
      <c r="K34" s="22" t="s">
        <v>7</v>
      </c>
      <c r="L34" s="23" t="s">
        <v>9</v>
      </c>
      <c r="M34" s="17"/>
      <c r="N34" s="17"/>
    </row>
    <row r="35" spans="8:14" x14ac:dyDescent="0.3">
      <c r="J35" s="16"/>
      <c r="K35" s="24" t="s">
        <v>17</v>
      </c>
      <c r="L35" s="26">
        <f>VLOOKUP(J11,J7:N19,4,0)</f>
        <v>18276</v>
      </c>
      <c r="M35" s="17"/>
      <c r="N35" s="17"/>
    </row>
    <row r="36" spans="8:14" x14ac:dyDescent="0.3">
      <c r="J36" s="16"/>
      <c r="K36" s="24" t="s">
        <v>35</v>
      </c>
      <c r="L36" s="26"/>
      <c r="M36" s="17"/>
      <c r="N36" s="17"/>
    </row>
    <row r="37" spans="8:14" x14ac:dyDescent="0.3">
      <c r="J37" s="16"/>
      <c r="K37" s="24" t="s">
        <v>28</v>
      </c>
      <c r="L37" s="26">
        <f>VLOOKUP(J18,J7:N19,4,0)</f>
        <v>10959</v>
      </c>
      <c r="M37" s="17"/>
      <c r="N37" s="17"/>
    </row>
    <row r="38" spans="8:14" x14ac:dyDescent="0.3">
      <c r="H38" s="16"/>
      <c r="I38" s="17"/>
      <c r="J38" s="17"/>
      <c r="K38" s="17"/>
      <c r="L38" s="17"/>
      <c r="M38" s="17"/>
      <c r="N38" s="17"/>
    </row>
  </sheetData>
  <mergeCells count="5">
    <mergeCell ref="I5:O5"/>
    <mergeCell ref="K21:M21"/>
    <mergeCell ref="K23:M23"/>
    <mergeCell ref="K25:N25"/>
    <mergeCell ref="K32:N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647E-4E71-487A-A162-93CFB0F75FE7}">
  <dimension ref="G5:Q52"/>
  <sheetViews>
    <sheetView topLeftCell="A12" zoomScale="85" workbookViewId="0">
      <selection activeCell="H46" sqref="H46:Q52"/>
    </sheetView>
  </sheetViews>
  <sheetFormatPr defaultRowHeight="14.4" x14ac:dyDescent="0.3"/>
  <cols>
    <col min="8" max="8" width="10.77734375" bestFit="1" customWidth="1"/>
    <col min="10" max="10" width="8.88671875" customWidth="1"/>
    <col min="11" max="11" width="11.5546875" bestFit="1" customWidth="1"/>
  </cols>
  <sheetData>
    <row r="5" spans="8:11" x14ac:dyDescent="0.3">
      <c r="I5" s="43" t="s">
        <v>36</v>
      </c>
      <c r="J5" s="43"/>
      <c r="K5" s="43"/>
    </row>
    <row r="7" spans="8:11" x14ac:dyDescent="0.3">
      <c r="H7" s="35" t="s">
        <v>7</v>
      </c>
      <c r="I7" s="35" t="s">
        <v>10</v>
      </c>
      <c r="J7" s="35" t="s">
        <v>37</v>
      </c>
      <c r="K7" s="35" t="s">
        <v>38</v>
      </c>
    </row>
    <row r="8" spans="8:11" x14ac:dyDescent="0.3">
      <c r="H8" s="31" t="s">
        <v>39</v>
      </c>
      <c r="I8" s="31">
        <v>35</v>
      </c>
      <c r="J8" s="31" t="s">
        <v>40</v>
      </c>
      <c r="K8" s="31" t="s">
        <v>41</v>
      </c>
    </row>
    <row r="9" spans="8:11" x14ac:dyDescent="0.3">
      <c r="H9" s="31" t="s">
        <v>42</v>
      </c>
      <c r="I9" s="31">
        <v>42</v>
      </c>
      <c r="J9" s="31" t="s">
        <v>43</v>
      </c>
      <c r="K9" s="31" t="s">
        <v>44</v>
      </c>
    </row>
    <row r="10" spans="8:11" x14ac:dyDescent="0.3">
      <c r="H10" s="31" t="s">
        <v>45</v>
      </c>
      <c r="I10" s="31">
        <v>28</v>
      </c>
      <c r="J10" s="31" t="s">
        <v>40</v>
      </c>
      <c r="K10" s="31" t="s">
        <v>46</v>
      </c>
    </row>
    <row r="11" spans="8:11" x14ac:dyDescent="0.3">
      <c r="H11" s="31" t="s">
        <v>47</v>
      </c>
      <c r="I11" s="31">
        <v>25</v>
      </c>
      <c r="J11" s="31" t="s">
        <v>43</v>
      </c>
      <c r="K11" s="31" t="s">
        <v>48</v>
      </c>
    </row>
    <row r="12" spans="8:11" x14ac:dyDescent="0.3">
      <c r="H12" s="31" t="s">
        <v>49</v>
      </c>
      <c r="I12" s="31">
        <v>31</v>
      </c>
      <c r="J12" s="31" t="s">
        <v>40</v>
      </c>
      <c r="K12" s="31" t="s">
        <v>50</v>
      </c>
    </row>
    <row r="13" spans="8:11" x14ac:dyDescent="0.3">
      <c r="H13" s="31" t="s">
        <v>51</v>
      </c>
      <c r="I13" s="31">
        <v>27</v>
      </c>
      <c r="J13" s="31" t="s">
        <v>43</v>
      </c>
      <c r="K13" s="31" t="s">
        <v>52</v>
      </c>
    </row>
    <row r="14" spans="8:11" x14ac:dyDescent="0.3">
      <c r="H14" s="31" t="s">
        <v>53</v>
      </c>
      <c r="I14" s="31">
        <v>38</v>
      </c>
      <c r="J14" s="31" t="s">
        <v>40</v>
      </c>
      <c r="K14" s="31" t="s">
        <v>54</v>
      </c>
    </row>
    <row r="15" spans="8:11" x14ac:dyDescent="0.3">
      <c r="H15" s="31" t="s">
        <v>55</v>
      </c>
      <c r="I15" s="31">
        <v>29</v>
      </c>
      <c r="J15" s="31" t="s">
        <v>43</v>
      </c>
      <c r="K15" s="31" t="s">
        <v>56</v>
      </c>
    </row>
    <row r="16" spans="8:11" x14ac:dyDescent="0.3">
      <c r="H16" s="31" t="s">
        <v>57</v>
      </c>
      <c r="I16" s="31">
        <v>45</v>
      </c>
      <c r="J16" s="31" t="s">
        <v>40</v>
      </c>
      <c r="K16" s="31" t="s">
        <v>58</v>
      </c>
    </row>
    <row r="17" spans="7:17" x14ac:dyDescent="0.3">
      <c r="H17" s="31" t="s">
        <v>59</v>
      </c>
      <c r="I17" s="31">
        <v>33</v>
      </c>
      <c r="J17" s="31" t="s">
        <v>43</v>
      </c>
      <c r="K17" s="31" t="s">
        <v>60</v>
      </c>
    </row>
    <row r="19" spans="7:17" x14ac:dyDescent="0.3">
      <c r="H19" s="32" t="s">
        <v>61</v>
      </c>
    </row>
    <row r="20" spans="7:17" x14ac:dyDescent="0.3">
      <c r="M20" s="30" t="s">
        <v>62</v>
      </c>
    </row>
    <row r="21" spans="7:17" x14ac:dyDescent="0.3">
      <c r="G21" s="29">
        <v>1</v>
      </c>
      <c r="H21" s="43" t="s">
        <v>63</v>
      </c>
      <c r="I21" s="43"/>
      <c r="J21" s="43"/>
      <c r="K21" s="43"/>
      <c r="L21" s="43"/>
    </row>
    <row r="22" spans="7:17" x14ac:dyDescent="0.3">
      <c r="I22" s="33" t="s">
        <v>64</v>
      </c>
      <c r="J22" s="33"/>
    </row>
    <row r="23" spans="7:17" x14ac:dyDescent="0.3">
      <c r="H23" s="43" t="s">
        <v>65</v>
      </c>
      <c r="I23" s="44"/>
      <c r="J23" s="34" t="str">
        <f>VLOOKUP(H9,H7:K17,4,FALSE)</f>
        <v>Data Scientist</v>
      </c>
    </row>
    <row r="24" spans="7:17" x14ac:dyDescent="0.3">
      <c r="H24" s="42"/>
      <c r="I24" s="42"/>
      <c r="J24" s="42"/>
      <c r="K24" s="42"/>
      <c r="L24" s="42"/>
      <c r="M24" s="42"/>
      <c r="N24" s="42"/>
      <c r="O24" s="42"/>
      <c r="P24" s="42"/>
      <c r="Q24" s="42"/>
    </row>
    <row r="25" spans="7:17" x14ac:dyDescent="0.3"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7:17" x14ac:dyDescent="0.3"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7:17" x14ac:dyDescent="0.3"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7:17" x14ac:dyDescent="0.3"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7:17" x14ac:dyDescent="0.3"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7:17" x14ac:dyDescent="0.3"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2" spans="7:17" x14ac:dyDescent="0.3">
      <c r="G32" s="29">
        <v>2</v>
      </c>
      <c r="H32" s="43" t="s">
        <v>66</v>
      </c>
      <c r="I32" s="43"/>
      <c r="J32" s="43"/>
      <c r="K32" s="43"/>
      <c r="L32" s="43"/>
    </row>
    <row r="33" spans="7:17" x14ac:dyDescent="0.3">
      <c r="I33" s="33" t="s">
        <v>64</v>
      </c>
      <c r="J33" s="33"/>
    </row>
    <row r="34" spans="7:17" x14ac:dyDescent="0.3">
      <c r="H34" s="43" t="s">
        <v>65</v>
      </c>
      <c r="I34" s="44"/>
      <c r="J34" s="34">
        <f>VLOOKUP(H16,H7:K17,2,FALSE)</f>
        <v>45</v>
      </c>
    </row>
    <row r="35" spans="7:17" x14ac:dyDescent="0.3"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7:17" x14ac:dyDescent="0.3"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7" spans="7:17" x14ac:dyDescent="0.3"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8" spans="7:17" x14ac:dyDescent="0.3"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39" spans="7:17" x14ac:dyDescent="0.3"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7:17" x14ac:dyDescent="0.3"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7:17" x14ac:dyDescent="0.3">
      <c r="H41" s="42"/>
      <c r="I41" s="42"/>
      <c r="J41" s="42"/>
      <c r="K41" s="42"/>
      <c r="L41" s="42"/>
      <c r="M41" s="42"/>
      <c r="N41" s="42"/>
      <c r="O41" s="42"/>
      <c r="P41" s="42"/>
      <c r="Q41" s="42"/>
    </row>
    <row r="43" spans="7:17" x14ac:dyDescent="0.3">
      <c r="G43" s="29">
        <v>3</v>
      </c>
      <c r="H43" s="43" t="s">
        <v>67</v>
      </c>
      <c r="I43" s="43"/>
      <c r="J43" s="43"/>
      <c r="K43" s="43"/>
      <c r="L43" s="43"/>
      <c r="M43" s="43"/>
      <c r="N43" s="43"/>
      <c r="O43" s="43"/>
      <c r="P43" s="43"/>
    </row>
    <row r="44" spans="7:17" x14ac:dyDescent="0.3">
      <c r="I44" s="33" t="s">
        <v>64</v>
      </c>
      <c r="J44" s="33"/>
    </row>
    <row r="45" spans="7:17" x14ac:dyDescent="0.3">
      <c r="H45" s="43" t="s">
        <v>65</v>
      </c>
      <c r="I45" s="44"/>
      <c r="J45" s="34" t="e">
        <f>VLOOKUP(FIND(B,H8:H17,1),H7:K17,4,FALSE)</f>
        <v>#NAME?</v>
      </c>
    </row>
    <row r="46" spans="7:17" x14ac:dyDescent="0.3">
      <c r="H46" s="42"/>
      <c r="I46" s="42"/>
      <c r="J46" s="42"/>
      <c r="K46" s="42"/>
      <c r="L46" s="42"/>
      <c r="M46" s="42"/>
      <c r="N46" s="42"/>
      <c r="O46" s="42"/>
      <c r="P46" s="42"/>
      <c r="Q46" s="42"/>
    </row>
    <row r="47" spans="7:17" x14ac:dyDescent="0.3"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7:17" x14ac:dyDescent="0.3">
      <c r="H48" s="42"/>
      <c r="I48" s="42"/>
      <c r="J48" s="42"/>
      <c r="K48" s="42"/>
      <c r="L48" s="42"/>
      <c r="M48" s="42"/>
      <c r="N48" s="42"/>
      <c r="O48" s="42"/>
      <c r="P48" s="42"/>
      <c r="Q48" s="42"/>
    </row>
    <row r="49" spans="8:17" x14ac:dyDescent="0.3">
      <c r="H49" s="42"/>
      <c r="I49" s="42"/>
      <c r="J49" s="42"/>
      <c r="K49" s="42"/>
      <c r="L49" s="42"/>
      <c r="M49" s="42"/>
      <c r="N49" s="42"/>
      <c r="O49" s="42"/>
      <c r="P49" s="42"/>
      <c r="Q49" s="42"/>
    </row>
    <row r="50" spans="8:17" x14ac:dyDescent="0.3">
      <c r="H50" s="42"/>
      <c r="I50" s="42"/>
      <c r="J50" s="42"/>
      <c r="K50" s="42"/>
      <c r="L50" s="42"/>
      <c r="M50" s="42"/>
      <c r="N50" s="42"/>
      <c r="O50" s="42"/>
      <c r="P50" s="42"/>
      <c r="Q50" s="42"/>
    </row>
    <row r="51" spans="8:17" x14ac:dyDescent="0.3">
      <c r="H51" s="42"/>
      <c r="I51" s="42"/>
      <c r="J51" s="42"/>
      <c r="K51" s="42"/>
      <c r="L51" s="42"/>
      <c r="M51" s="42"/>
      <c r="N51" s="42"/>
      <c r="O51" s="42"/>
      <c r="P51" s="42"/>
      <c r="Q51" s="42"/>
    </row>
    <row r="52" spans="8:17" x14ac:dyDescent="0.3">
      <c r="H52" s="42"/>
      <c r="I52" s="42"/>
      <c r="J52" s="42"/>
      <c r="K52" s="42"/>
      <c r="L52" s="42"/>
      <c r="M52" s="42"/>
      <c r="N52" s="42"/>
      <c r="O52" s="42"/>
      <c r="P52" s="42"/>
      <c r="Q52" s="42"/>
    </row>
  </sheetData>
  <mergeCells count="10">
    <mergeCell ref="H24:Q30"/>
    <mergeCell ref="H35:Q41"/>
    <mergeCell ref="H46:Q52"/>
    <mergeCell ref="I5:K5"/>
    <mergeCell ref="H21:L21"/>
    <mergeCell ref="H23:I23"/>
    <mergeCell ref="H32:L32"/>
    <mergeCell ref="H34:I34"/>
    <mergeCell ref="H43:P43"/>
    <mergeCell ref="H45:I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35C6-A23E-4673-AF0F-9EE1B233B327}">
  <dimension ref="A1:E248"/>
  <sheetViews>
    <sheetView workbookViewId="0"/>
  </sheetViews>
  <sheetFormatPr defaultRowHeight="14.4" x14ac:dyDescent="0.3"/>
  <cols>
    <col min="1" max="1" width="7.44140625" bestFit="1" customWidth="1"/>
    <col min="2" max="2" width="42.33203125" bestFit="1" customWidth="1"/>
    <col min="3" max="3" width="12.44140625" bestFit="1" customWidth="1"/>
    <col min="4" max="4" width="10.33203125" bestFit="1" customWidth="1"/>
    <col min="5" max="5" width="23" bestFit="1" customWidth="1"/>
  </cols>
  <sheetData>
    <row r="1" spans="1:5" x14ac:dyDescent="0.3">
      <c r="A1" t="s">
        <v>68</v>
      </c>
      <c r="B1" t="s">
        <v>69</v>
      </c>
      <c r="C1" t="s">
        <v>70</v>
      </c>
      <c r="D1" t="s">
        <v>3</v>
      </c>
      <c r="E1" t="s">
        <v>71</v>
      </c>
    </row>
    <row r="2" spans="1:5" x14ac:dyDescent="0.3">
      <c r="A2" s="45">
        <v>188</v>
      </c>
      <c r="B2" s="46" t="s">
        <v>259</v>
      </c>
      <c r="C2" s="45">
        <v>240705</v>
      </c>
      <c r="D2" s="47">
        <v>40544</v>
      </c>
      <c r="E2" s="45">
        <v>3.3000000000000003E-5</v>
      </c>
    </row>
    <row r="3" spans="1:5" x14ac:dyDescent="0.3">
      <c r="A3" s="45">
        <v>47</v>
      </c>
      <c r="B3" s="46" t="s">
        <v>118</v>
      </c>
      <c r="C3" s="45">
        <v>26556800</v>
      </c>
      <c r="D3" s="47">
        <v>41821</v>
      </c>
      <c r="E3" s="45">
        <v>3.7000000000000002E-3</v>
      </c>
    </row>
    <row r="4" spans="1:5" x14ac:dyDescent="0.3">
      <c r="A4" s="45">
        <v>140</v>
      </c>
      <c r="B4" s="46" t="s">
        <v>211</v>
      </c>
      <c r="C4" s="45">
        <v>2893005</v>
      </c>
      <c r="D4" s="47">
        <v>42005</v>
      </c>
      <c r="E4" s="45">
        <v>4.0000000000000002E-4</v>
      </c>
    </row>
    <row r="5" spans="1:5" x14ac:dyDescent="0.3">
      <c r="A5" s="45">
        <v>33</v>
      </c>
      <c r="B5" s="46" t="s">
        <v>104</v>
      </c>
      <c r="C5" s="45">
        <v>39500000</v>
      </c>
      <c r="D5" s="47">
        <v>42005</v>
      </c>
      <c r="E5" s="45">
        <v>5.4999999999999997E-3</v>
      </c>
    </row>
    <row r="6" spans="1:5" x14ac:dyDescent="0.3">
      <c r="A6" s="45">
        <v>214</v>
      </c>
      <c r="B6" s="46" t="s">
        <v>285</v>
      </c>
      <c r="C6" s="45">
        <v>55519</v>
      </c>
      <c r="D6" s="47">
        <v>40269</v>
      </c>
      <c r="E6" s="45">
        <v>7.7000000000000008E-6</v>
      </c>
    </row>
    <row r="7" spans="1:5" x14ac:dyDescent="0.3">
      <c r="A7" s="45">
        <v>207</v>
      </c>
      <c r="B7" s="46" t="s">
        <v>278</v>
      </c>
      <c r="C7" s="45">
        <v>76949</v>
      </c>
      <c r="D7" s="47">
        <v>41821</v>
      </c>
      <c r="E7" s="45">
        <v>1.1E-5</v>
      </c>
    </row>
    <row r="8" spans="1:5" x14ac:dyDescent="0.3">
      <c r="A8" s="45">
        <v>51</v>
      </c>
      <c r="B8" s="46" t="s">
        <v>122</v>
      </c>
      <c r="C8" s="45">
        <v>24383301</v>
      </c>
      <c r="D8" s="47">
        <v>41775</v>
      </c>
      <c r="E8" s="45">
        <v>3.3999999999999998E-3</v>
      </c>
    </row>
    <row r="9" spans="1:5" x14ac:dyDescent="0.3">
      <c r="A9" s="45">
        <v>231</v>
      </c>
      <c r="B9" s="46" t="s">
        <v>302</v>
      </c>
      <c r="C9" s="45">
        <v>13452</v>
      </c>
      <c r="D9" s="47">
        <v>40674</v>
      </c>
      <c r="E9" s="45">
        <v>1.9E-6</v>
      </c>
    </row>
    <row r="10" spans="1:5" x14ac:dyDescent="0.3">
      <c r="A10" s="45">
        <v>205</v>
      </c>
      <c r="B10" s="46" t="s">
        <v>276</v>
      </c>
      <c r="C10" s="45">
        <v>86295</v>
      </c>
      <c r="D10" s="47">
        <v>40690</v>
      </c>
      <c r="E10" s="45">
        <v>1.2E-5</v>
      </c>
    </row>
    <row r="11" spans="1:5" x14ac:dyDescent="0.3">
      <c r="A11" s="45">
        <v>31</v>
      </c>
      <c r="B11" s="46" t="s">
        <v>102</v>
      </c>
      <c r="C11" s="45">
        <v>43131966</v>
      </c>
      <c r="D11" s="47">
        <v>42186</v>
      </c>
      <c r="E11" s="45">
        <v>6.0000000000000001E-3</v>
      </c>
    </row>
    <row r="12" spans="1:5" x14ac:dyDescent="0.3">
      <c r="A12" s="45">
        <v>137</v>
      </c>
      <c r="B12" s="46" t="s">
        <v>208</v>
      </c>
      <c r="C12" s="45">
        <v>3013900</v>
      </c>
      <c r="D12" s="47">
        <v>41912</v>
      </c>
      <c r="E12" s="45">
        <v>4.2000000000000002E-4</v>
      </c>
    </row>
    <row r="13" spans="1:5" x14ac:dyDescent="0.3">
      <c r="A13" s="45">
        <v>197</v>
      </c>
      <c r="B13" s="46" t="s">
        <v>268</v>
      </c>
      <c r="C13" s="45">
        <v>107394</v>
      </c>
      <c r="D13" s="47">
        <v>41943</v>
      </c>
      <c r="E13" s="45">
        <v>1.5E-5</v>
      </c>
    </row>
    <row r="14" spans="1:5" x14ac:dyDescent="0.3">
      <c r="A14" s="45">
        <v>52</v>
      </c>
      <c r="B14" s="46" t="s">
        <v>123</v>
      </c>
      <c r="C14" s="45">
        <v>23766500</v>
      </c>
      <c r="D14" s="47">
        <v>42069</v>
      </c>
      <c r="E14" s="45">
        <v>3.29E-3</v>
      </c>
    </row>
    <row r="15" spans="1:5" x14ac:dyDescent="0.3">
      <c r="A15" s="45">
        <v>95</v>
      </c>
      <c r="B15" s="46" t="s">
        <v>166</v>
      </c>
      <c r="C15" s="45">
        <v>8579747</v>
      </c>
      <c r="D15" s="47">
        <v>42005</v>
      </c>
      <c r="E15" s="45">
        <v>1.1999999999999999E-3</v>
      </c>
    </row>
    <row r="16" spans="1:5" x14ac:dyDescent="0.3">
      <c r="A16" s="45">
        <v>91</v>
      </c>
      <c r="B16" s="46" t="s">
        <v>162</v>
      </c>
      <c r="C16" s="45">
        <v>9593000</v>
      </c>
      <c r="D16" s="47">
        <v>42005</v>
      </c>
      <c r="E16" s="45">
        <v>1.2999999999999999E-3</v>
      </c>
    </row>
    <row r="17" spans="1:5" x14ac:dyDescent="0.3">
      <c r="A17" s="45">
        <v>155</v>
      </c>
      <c r="B17" s="46" t="s">
        <v>226</v>
      </c>
      <c r="C17" s="45">
        <v>1316500</v>
      </c>
      <c r="D17" s="47">
        <v>41821</v>
      </c>
      <c r="E17" s="45">
        <v>1.8000000000000001E-4</v>
      </c>
    </row>
    <row r="18" spans="1:5" x14ac:dyDescent="0.3">
      <c r="A18" s="45">
        <v>8</v>
      </c>
      <c r="B18" s="46" t="s">
        <v>79</v>
      </c>
      <c r="C18" s="45">
        <v>157941000</v>
      </c>
      <c r="D18" s="47">
        <v>42069</v>
      </c>
      <c r="E18" s="45">
        <v>2.18E-2</v>
      </c>
    </row>
    <row r="19" spans="1:5" x14ac:dyDescent="0.3">
      <c r="A19" s="45">
        <v>184</v>
      </c>
      <c r="B19" s="46" t="s">
        <v>255</v>
      </c>
      <c r="C19" s="45">
        <v>285000</v>
      </c>
      <c r="D19" s="47">
        <v>41456</v>
      </c>
      <c r="E19" s="45">
        <v>3.8999999999999999E-5</v>
      </c>
    </row>
    <row r="20" spans="1:5" x14ac:dyDescent="0.3">
      <c r="A20" s="45">
        <v>93</v>
      </c>
      <c r="B20" s="46" t="s">
        <v>164</v>
      </c>
      <c r="C20" s="45">
        <v>9481000</v>
      </c>
      <c r="D20" s="47">
        <v>42005</v>
      </c>
      <c r="E20" s="45">
        <v>1.2999999999999999E-3</v>
      </c>
    </row>
    <row r="21" spans="1:5" x14ac:dyDescent="0.3">
      <c r="A21" s="45">
        <v>76</v>
      </c>
      <c r="B21" s="46" t="s">
        <v>147</v>
      </c>
      <c r="C21" s="45">
        <v>11237160</v>
      </c>
      <c r="D21" s="47">
        <v>42005</v>
      </c>
      <c r="E21" s="45">
        <v>1.6000000000000001E-3</v>
      </c>
    </row>
    <row r="22" spans="1:5" x14ac:dyDescent="0.3">
      <c r="A22" s="45">
        <v>180</v>
      </c>
      <c r="B22" s="46" t="s">
        <v>251</v>
      </c>
      <c r="C22" s="45">
        <v>349728</v>
      </c>
      <c r="D22" s="47">
        <v>41456</v>
      </c>
      <c r="E22" s="45">
        <v>4.8000000000000001E-5</v>
      </c>
    </row>
    <row r="23" spans="1:5" x14ac:dyDescent="0.3">
      <c r="A23" s="45">
        <v>87</v>
      </c>
      <c r="B23" s="46" t="s">
        <v>158</v>
      </c>
      <c r="C23" s="45">
        <v>10315244</v>
      </c>
      <c r="D23" s="47">
        <v>42186</v>
      </c>
      <c r="E23" s="45">
        <v>1.4E-3</v>
      </c>
    </row>
    <row r="24" spans="1:5" x14ac:dyDescent="0.3">
      <c r="A24" s="45">
        <v>209</v>
      </c>
      <c r="B24" s="46" t="s">
        <v>280</v>
      </c>
      <c r="C24" s="45">
        <v>64237</v>
      </c>
      <c r="D24" s="47">
        <v>40318</v>
      </c>
      <c r="E24" s="45">
        <v>8.8999999999999995E-6</v>
      </c>
    </row>
    <row r="25" spans="1:5" x14ac:dyDescent="0.3">
      <c r="A25" s="45">
        <v>165</v>
      </c>
      <c r="B25" s="46" t="s">
        <v>236</v>
      </c>
      <c r="C25" s="45">
        <v>757940</v>
      </c>
      <c r="D25" s="47">
        <v>42069</v>
      </c>
      <c r="E25" s="45">
        <v>1.05E-4</v>
      </c>
    </row>
    <row r="26" spans="1:5" x14ac:dyDescent="0.3">
      <c r="A26" s="45">
        <v>75</v>
      </c>
      <c r="B26" s="46" t="s">
        <v>146</v>
      </c>
      <c r="C26" s="45">
        <v>11410651</v>
      </c>
      <c r="D26" s="47">
        <v>42186</v>
      </c>
      <c r="E26" s="45">
        <v>1.6000000000000001E-3</v>
      </c>
    </row>
    <row r="27" spans="1:5" x14ac:dyDescent="0.3">
      <c r="A27" s="45">
        <v>130</v>
      </c>
      <c r="B27" s="46" t="s">
        <v>201</v>
      </c>
      <c r="C27" s="45">
        <v>3791622</v>
      </c>
      <c r="D27" s="47">
        <v>41562</v>
      </c>
      <c r="E27" s="45">
        <v>5.1999999999999995E-4</v>
      </c>
    </row>
    <row r="28" spans="1:5" x14ac:dyDescent="0.3">
      <c r="A28" s="45">
        <v>147</v>
      </c>
      <c r="B28" s="46" t="s">
        <v>218</v>
      </c>
      <c r="C28" s="45">
        <v>2024904</v>
      </c>
      <c r="D28" s="47">
        <v>40777</v>
      </c>
      <c r="E28" s="45">
        <v>2.7999999999999998E-4</v>
      </c>
    </row>
    <row r="29" spans="1:5" x14ac:dyDescent="0.3">
      <c r="A29" s="45">
        <v>5</v>
      </c>
      <c r="B29" s="46" t="s">
        <v>76</v>
      </c>
      <c r="C29" s="45">
        <v>203975000</v>
      </c>
      <c r="D29" s="47">
        <v>42069</v>
      </c>
      <c r="E29" s="45">
        <v>2.8199999999999999E-2</v>
      </c>
    </row>
    <row r="30" spans="1:5" x14ac:dyDescent="0.3">
      <c r="A30" s="45">
        <v>227</v>
      </c>
      <c r="B30" s="46" t="s">
        <v>298</v>
      </c>
      <c r="C30" s="45">
        <v>28054</v>
      </c>
      <c r="D30" s="47">
        <v>40371</v>
      </c>
      <c r="E30" s="45">
        <v>3.8999999999999999E-6</v>
      </c>
    </row>
    <row r="31" spans="1:5" x14ac:dyDescent="0.3">
      <c r="A31" s="45">
        <v>177</v>
      </c>
      <c r="B31" s="46" t="s">
        <v>248</v>
      </c>
      <c r="C31" s="45">
        <v>393372</v>
      </c>
      <c r="D31" s="47">
        <v>40714</v>
      </c>
      <c r="E31" s="45">
        <v>5.3999999999999998E-5</v>
      </c>
    </row>
    <row r="32" spans="1:5" x14ac:dyDescent="0.3">
      <c r="A32" s="45">
        <v>101</v>
      </c>
      <c r="B32" s="46" t="s">
        <v>172</v>
      </c>
      <c r="C32" s="45">
        <v>7245677</v>
      </c>
      <c r="D32" s="47">
        <v>41639</v>
      </c>
      <c r="E32" s="45">
        <v>1E-3</v>
      </c>
    </row>
    <row r="33" spans="1:5" x14ac:dyDescent="0.3">
      <c r="A33" s="45">
        <v>61</v>
      </c>
      <c r="B33" s="46" t="s">
        <v>132</v>
      </c>
      <c r="C33" s="45">
        <v>18450494</v>
      </c>
      <c r="D33" s="47">
        <v>42186</v>
      </c>
      <c r="E33" s="45">
        <v>2.5999999999999999E-3</v>
      </c>
    </row>
    <row r="34" spans="1:5" x14ac:dyDescent="0.3">
      <c r="A34" s="45">
        <v>25</v>
      </c>
      <c r="B34" s="46" t="s">
        <v>96</v>
      </c>
      <c r="C34" s="45">
        <v>51419420</v>
      </c>
      <c r="D34" s="47">
        <v>41727</v>
      </c>
      <c r="E34" s="45">
        <v>7.1000000000000004E-3</v>
      </c>
    </row>
    <row r="35" spans="1:5" x14ac:dyDescent="0.3">
      <c r="A35" s="45">
        <v>89</v>
      </c>
      <c r="B35" s="46" t="s">
        <v>160</v>
      </c>
      <c r="C35" s="45">
        <v>9823827</v>
      </c>
      <c r="D35" s="47">
        <v>42186</v>
      </c>
      <c r="E35" s="45">
        <v>1.4E-3</v>
      </c>
    </row>
    <row r="36" spans="1:5" x14ac:dyDescent="0.3">
      <c r="A36" s="45">
        <v>70</v>
      </c>
      <c r="B36" s="46" t="s">
        <v>141</v>
      </c>
      <c r="C36" s="45">
        <v>15405157</v>
      </c>
      <c r="D36" s="47">
        <v>42186</v>
      </c>
      <c r="E36" s="45">
        <v>2.0999999999999999E-3</v>
      </c>
    </row>
    <row r="37" spans="1:5" x14ac:dyDescent="0.3">
      <c r="A37" s="45">
        <v>57</v>
      </c>
      <c r="B37" s="46" t="s">
        <v>128</v>
      </c>
      <c r="C37" s="45">
        <v>21143237</v>
      </c>
      <c r="D37" s="47">
        <v>41456</v>
      </c>
      <c r="E37" s="45">
        <v>2.8E-3</v>
      </c>
    </row>
    <row r="38" spans="1:5" x14ac:dyDescent="0.3">
      <c r="A38" s="45">
        <v>37</v>
      </c>
      <c r="B38" s="46" t="s">
        <v>108</v>
      </c>
      <c r="C38" s="45">
        <v>35675834</v>
      </c>
      <c r="D38" s="47">
        <v>41913</v>
      </c>
      <c r="E38" s="45">
        <v>4.8999999999999998E-3</v>
      </c>
    </row>
    <row r="39" spans="1:5" x14ac:dyDescent="0.3">
      <c r="A39" s="45">
        <v>173</v>
      </c>
      <c r="B39" s="46" t="s">
        <v>244</v>
      </c>
      <c r="C39" s="45">
        <v>518467</v>
      </c>
      <c r="D39" s="47">
        <v>41821</v>
      </c>
      <c r="E39" s="45">
        <v>7.2000000000000002E-5</v>
      </c>
    </row>
    <row r="40" spans="1:5" x14ac:dyDescent="0.3">
      <c r="A40" s="45">
        <v>228</v>
      </c>
      <c r="B40" s="46" t="s">
        <v>299</v>
      </c>
      <c r="C40" s="45">
        <v>23296</v>
      </c>
      <c r="D40" s="47">
        <v>41275</v>
      </c>
      <c r="E40" s="45">
        <v>3.1999999999999999E-6</v>
      </c>
    </row>
    <row r="41" spans="1:5" x14ac:dyDescent="0.3">
      <c r="A41" s="45">
        <v>213</v>
      </c>
      <c r="B41" s="46" t="s">
        <v>284</v>
      </c>
      <c r="C41" s="45">
        <v>55691</v>
      </c>
      <c r="D41" s="47">
        <v>41275</v>
      </c>
      <c r="E41" s="45">
        <v>7.7000000000000008E-6</v>
      </c>
    </row>
    <row r="42" spans="1:5" x14ac:dyDescent="0.3">
      <c r="A42" s="45">
        <v>118</v>
      </c>
      <c r="B42" s="46" t="s">
        <v>189</v>
      </c>
      <c r="C42" s="45">
        <v>4803000</v>
      </c>
      <c r="D42" s="47">
        <v>42186</v>
      </c>
      <c r="E42" s="45">
        <v>6.6E-4</v>
      </c>
    </row>
    <row r="43" spans="1:5" x14ac:dyDescent="0.3">
      <c r="A43" s="45">
        <v>71</v>
      </c>
      <c r="B43" s="46" t="s">
        <v>142</v>
      </c>
      <c r="C43" s="45">
        <v>13606000</v>
      </c>
      <c r="D43" s="47">
        <v>42186</v>
      </c>
      <c r="E43" s="45">
        <v>1.9E-3</v>
      </c>
    </row>
    <row r="44" spans="1:5" x14ac:dyDescent="0.3">
      <c r="A44" s="45">
        <v>62</v>
      </c>
      <c r="B44" s="46" t="s">
        <v>133</v>
      </c>
      <c r="C44" s="45">
        <v>18006407</v>
      </c>
      <c r="D44" s="47">
        <v>42186</v>
      </c>
      <c r="E44" s="45">
        <v>2.5000000000000001E-3</v>
      </c>
    </row>
    <row r="45" spans="1:5" x14ac:dyDescent="0.3">
      <c r="A45" s="45">
        <v>1</v>
      </c>
      <c r="B45" s="46" t="s">
        <v>72</v>
      </c>
      <c r="C45" s="45">
        <v>1368570000</v>
      </c>
      <c r="D45" s="47">
        <v>42069</v>
      </c>
      <c r="E45" s="45">
        <v>0.189</v>
      </c>
    </row>
    <row r="46" spans="1:5" x14ac:dyDescent="0.3">
      <c r="A46" s="45">
        <v>242</v>
      </c>
      <c r="B46" s="46" t="s">
        <v>313</v>
      </c>
      <c r="C46" s="45">
        <v>2072</v>
      </c>
      <c r="D46" s="47">
        <v>40764</v>
      </c>
      <c r="E46" s="45">
        <v>2.8999999999999998E-7</v>
      </c>
    </row>
    <row r="47" spans="1:5" x14ac:dyDescent="0.3">
      <c r="A47" s="45">
        <v>246</v>
      </c>
      <c r="B47" s="46" t="s">
        <v>317</v>
      </c>
      <c r="C47" s="45">
        <v>550</v>
      </c>
      <c r="D47" s="47">
        <v>40764</v>
      </c>
      <c r="E47" s="45">
        <v>7.6000000000000006E-8</v>
      </c>
    </row>
    <row r="48" spans="1:5" x14ac:dyDescent="0.3">
      <c r="A48" s="45">
        <v>222</v>
      </c>
      <c r="B48" s="46" t="s">
        <v>293</v>
      </c>
      <c r="C48" s="45">
        <v>35742</v>
      </c>
      <c r="D48" s="47">
        <v>40909</v>
      </c>
      <c r="E48" s="45">
        <v>4.8999999999999997E-6</v>
      </c>
    </row>
    <row r="49" spans="1:5" x14ac:dyDescent="0.3">
      <c r="A49" s="45">
        <v>27</v>
      </c>
      <c r="B49" s="46" t="s">
        <v>98</v>
      </c>
      <c r="C49" s="45">
        <v>48025400</v>
      </c>
      <c r="D49" s="47">
        <v>42069</v>
      </c>
      <c r="E49" s="45">
        <v>6.6400000000000001E-3</v>
      </c>
    </row>
    <row r="50" spans="1:5" x14ac:dyDescent="0.3">
      <c r="A50" s="45">
        <v>164</v>
      </c>
      <c r="B50" s="46" t="s">
        <v>235</v>
      </c>
      <c r="C50" s="45">
        <v>763952</v>
      </c>
      <c r="D50" s="47">
        <v>41821</v>
      </c>
      <c r="E50" s="45">
        <v>1.1E-4</v>
      </c>
    </row>
    <row r="51" spans="1:5" x14ac:dyDescent="0.3">
      <c r="A51" s="45">
        <v>230</v>
      </c>
      <c r="B51" s="46" t="s">
        <v>301</v>
      </c>
      <c r="C51" s="45">
        <v>14974</v>
      </c>
      <c r="D51" s="47">
        <v>40878</v>
      </c>
      <c r="E51" s="45">
        <v>2.0999999999999998E-6</v>
      </c>
    </row>
    <row r="52" spans="1:5" x14ac:dyDescent="0.3">
      <c r="A52" s="45">
        <v>119</v>
      </c>
      <c r="B52" s="46" t="s">
        <v>190</v>
      </c>
      <c r="C52" s="45">
        <v>4773130</v>
      </c>
      <c r="D52" s="47">
        <v>41820</v>
      </c>
      <c r="E52" s="45">
        <v>6.6E-4</v>
      </c>
    </row>
    <row r="53" spans="1:5" x14ac:dyDescent="0.3">
      <c r="A53" s="45">
        <v>127</v>
      </c>
      <c r="B53" s="46" t="s">
        <v>198</v>
      </c>
      <c r="C53" s="45">
        <v>4267558</v>
      </c>
      <c r="D53" s="47">
        <v>41091</v>
      </c>
      <c r="E53" s="45">
        <v>5.9000000000000003E-4</v>
      </c>
    </row>
    <row r="54" spans="1:5" x14ac:dyDescent="0.3">
      <c r="A54" s="45">
        <v>77</v>
      </c>
      <c r="B54" s="46" t="s">
        <v>148</v>
      </c>
      <c r="C54" s="45">
        <v>11210064</v>
      </c>
      <c r="D54" s="47">
        <v>41639</v>
      </c>
      <c r="E54" s="45">
        <v>1.6000000000000001E-3</v>
      </c>
    </row>
    <row r="55" spans="1:5" x14ac:dyDescent="0.3">
      <c r="A55" s="45">
        <v>195</v>
      </c>
      <c r="B55" s="46" t="s">
        <v>266</v>
      </c>
      <c r="C55" s="45">
        <v>154843</v>
      </c>
      <c r="D55" s="47">
        <v>41640</v>
      </c>
      <c r="E55" s="45">
        <v>2.0999999999999999E-5</v>
      </c>
    </row>
    <row r="56" spans="1:5" x14ac:dyDescent="0.3">
      <c r="A56" s="45">
        <v>162</v>
      </c>
      <c r="B56" s="46" t="s">
        <v>233</v>
      </c>
      <c r="C56" s="45">
        <v>858000</v>
      </c>
      <c r="D56" s="47">
        <v>41640</v>
      </c>
      <c r="E56" s="45">
        <v>1.2E-4</v>
      </c>
    </row>
    <row r="57" spans="1:5" x14ac:dyDescent="0.3">
      <c r="A57" s="45">
        <v>84</v>
      </c>
      <c r="B57" s="46" t="s">
        <v>155</v>
      </c>
      <c r="C57" s="45">
        <v>10528477</v>
      </c>
      <c r="D57" s="47">
        <v>41912</v>
      </c>
      <c r="E57" s="45">
        <v>1.5E-3</v>
      </c>
    </row>
    <row r="58" spans="1:5" x14ac:dyDescent="0.3">
      <c r="A58" s="45">
        <v>19</v>
      </c>
      <c r="B58" s="46" t="s">
        <v>90</v>
      </c>
      <c r="C58" s="45">
        <v>71246000</v>
      </c>
      <c r="D58" s="47">
        <v>42186</v>
      </c>
      <c r="E58" s="45">
        <v>9.9000000000000008E-3</v>
      </c>
    </row>
    <row r="59" spans="1:5" x14ac:dyDescent="0.3">
      <c r="A59" s="45">
        <v>113</v>
      </c>
      <c r="B59" s="46" t="s">
        <v>184</v>
      </c>
      <c r="C59" s="45">
        <v>5659715</v>
      </c>
      <c r="D59" s="47">
        <v>42005</v>
      </c>
      <c r="E59" s="45">
        <v>7.7999999999999999E-4</v>
      </c>
    </row>
    <row r="60" spans="1:5" x14ac:dyDescent="0.3">
      <c r="A60" s="45">
        <v>160</v>
      </c>
      <c r="B60" s="46" t="s">
        <v>231</v>
      </c>
      <c r="C60" s="45">
        <v>900000</v>
      </c>
      <c r="D60" s="47">
        <v>42186</v>
      </c>
      <c r="E60" s="45">
        <v>1.2E-4</v>
      </c>
    </row>
    <row r="61" spans="1:5" x14ac:dyDescent="0.3">
      <c r="A61" s="45">
        <v>208</v>
      </c>
      <c r="B61" s="46" t="s">
        <v>279</v>
      </c>
      <c r="C61" s="45">
        <v>71293</v>
      </c>
      <c r="D61" s="47">
        <v>40677</v>
      </c>
      <c r="E61" s="45">
        <v>9.9000000000000001E-6</v>
      </c>
    </row>
    <row r="62" spans="1:5" x14ac:dyDescent="0.3">
      <c r="A62" s="45">
        <v>86</v>
      </c>
      <c r="B62" s="46" t="s">
        <v>157</v>
      </c>
      <c r="C62" s="45">
        <v>10378267</v>
      </c>
      <c r="D62" s="47">
        <v>41821</v>
      </c>
      <c r="E62" s="45">
        <v>1.4E-3</v>
      </c>
    </row>
    <row r="63" spans="1:5" x14ac:dyDescent="0.3">
      <c r="A63" s="45">
        <v>158</v>
      </c>
      <c r="B63" s="46" t="s">
        <v>229</v>
      </c>
      <c r="C63" s="45">
        <v>1212107</v>
      </c>
      <c r="D63" s="47">
        <v>41821</v>
      </c>
      <c r="E63" s="45">
        <v>1.7000000000000001E-4</v>
      </c>
    </row>
    <row r="64" spans="1:5" x14ac:dyDescent="0.3">
      <c r="A64" s="45">
        <v>67</v>
      </c>
      <c r="B64" s="46" t="s">
        <v>138</v>
      </c>
      <c r="C64" s="45">
        <v>15945200</v>
      </c>
      <c r="D64" s="47">
        <v>42069</v>
      </c>
      <c r="E64" s="45">
        <v>2.2000000000000001E-3</v>
      </c>
    </row>
    <row r="65" spans="1:5" x14ac:dyDescent="0.3">
      <c r="A65" s="45">
        <v>15</v>
      </c>
      <c r="B65" s="46" t="s">
        <v>86</v>
      </c>
      <c r="C65" s="45">
        <v>88123300</v>
      </c>
      <c r="D65" s="47">
        <v>42069</v>
      </c>
      <c r="E65" s="45">
        <v>1.2200000000000001E-2</v>
      </c>
    </row>
    <row r="66" spans="1:5" x14ac:dyDescent="0.3">
      <c r="A66" s="45">
        <v>108</v>
      </c>
      <c r="B66" s="46" t="s">
        <v>179</v>
      </c>
      <c r="C66" s="45">
        <v>6401240</v>
      </c>
      <c r="D66" s="47">
        <v>41640</v>
      </c>
      <c r="E66" s="45">
        <v>8.8999999999999995E-4</v>
      </c>
    </row>
    <row r="67" spans="1:5" x14ac:dyDescent="0.3">
      <c r="A67" s="45">
        <v>153</v>
      </c>
      <c r="B67" s="46" t="s">
        <v>224</v>
      </c>
      <c r="C67" s="45">
        <v>1430000</v>
      </c>
      <c r="D67" s="47">
        <v>41456</v>
      </c>
      <c r="E67" s="45">
        <v>2.0000000000000001E-4</v>
      </c>
    </row>
    <row r="68" spans="1:5" x14ac:dyDescent="0.3">
      <c r="A68" s="45">
        <v>106</v>
      </c>
      <c r="B68" s="46" t="s">
        <v>177</v>
      </c>
      <c r="C68" s="45">
        <v>6738000</v>
      </c>
      <c r="D68" s="47">
        <v>42186</v>
      </c>
      <c r="E68" s="45">
        <v>9.3000000000000005E-4</v>
      </c>
    </row>
    <row r="69" spans="1:5" x14ac:dyDescent="0.3">
      <c r="A69" s="45">
        <v>156</v>
      </c>
      <c r="B69" s="46" t="s">
        <v>227</v>
      </c>
      <c r="C69" s="45">
        <v>1312252</v>
      </c>
      <c r="D69" s="47">
        <v>42005</v>
      </c>
      <c r="E69" s="45">
        <v>1.8000000000000001E-4</v>
      </c>
    </row>
    <row r="70" spans="1:5" x14ac:dyDescent="0.3">
      <c r="A70" s="45">
        <v>14</v>
      </c>
      <c r="B70" s="46" t="s">
        <v>85</v>
      </c>
      <c r="C70" s="45">
        <v>90076012</v>
      </c>
      <c r="D70" s="47">
        <v>42186</v>
      </c>
      <c r="E70" s="45">
        <v>1.2500000000000001E-2</v>
      </c>
    </row>
    <row r="71" spans="1:5" x14ac:dyDescent="0.3">
      <c r="A71" s="45">
        <v>239</v>
      </c>
      <c r="B71" s="46" t="s">
        <v>310</v>
      </c>
      <c r="C71" s="45">
        <v>3000</v>
      </c>
      <c r="D71" s="47">
        <v>42186</v>
      </c>
      <c r="E71" s="45">
        <v>4.0999999999999999E-7</v>
      </c>
    </row>
    <row r="72" spans="1:5" x14ac:dyDescent="0.3">
      <c r="A72" s="45">
        <v>218</v>
      </c>
      <c r="B72" s="46" t="s">
        <v>289</v>
      </c>
      <c r="C72" s="45">
        <v>48679</v>
      </c>
      <c r="D72" s="47">
        <v>41974</v>
      </c>
      <c r="E72" s="45">
        <v>6.7000000000000002E-6</v>
      </c>
    </row>
    <row r="73" spans="1:5" x14ac:dyDescent="0.3">
      <c r="A73" s="45">
        <v>202</v>
      </c>
      <c r="B73" s="46" t="s">
        <v>273</v>
      </c>
      <c r="C73" s="45">
        <v>101351</v>
      </c>
      <c r="D73" s="47">
        <v>41456</v>
      </c>
      <c r="E73" s="45">
        <v>1.4E-5</v>
      </c>
    </row>
    <row r="74" spans="1:5" x14ac:dyDescent="0.3">
      <c r="A74" s="45">
        <v>161</v>
      </c>
      <c r="B74" s="46" t="s">
        <v>232</v>
      </c>
      <c r="C74" s="45">
        <v>859178</v>
      </c>
      <c r="D74" s="47">
        <v>41456</v>
      </c>
      <c r="E74" s="45">
        <v>1.1900000000000001E-4</v>
      </c>
    </row>
    <row r="75" spans="1:5" x14ac:dyDescent="0.3">
      <c r="A75" s="45">
        <v>114</v>
      </c>
      <c r="B75" s="46" t="s">
        <v>185</v>
      </c>
      <c r="C75" s="45">
        <v>5475526</v>
      </c>
      <c r="D75" s="47">
        <v>42036</v>
      </c>
      <c r="E75" s="45">
        <v>7.6000000000000004E-4</v>
      </c>
    </row>
    <row r="76" spans="1:5" x14ac:dyDescent="0.3">
      <c r="A76" s="45">
        <v>20</v>
      </c>
      <c r="B76" s="46" t="s">
        <v>91</v>
      </c>
      <c r="C76" s="45">
        <v>66104000</v>
      </c>
      <c r="D76" s="47">
        <v>42036</v>
      </c>
      <c r="E76" s="45">
        <v>9.1000000000000004E-3</v>
      </c>
    </row>
    <row r="77" spans="1:5" x14ac:dyDescent="0.3">
      <c r="A77" s="45">
        <v>189</v>
      </c>
      <c r="B77" s="46" t="s">
        <v>260</v>
      </c>
      <c r="C77" s="45">
        <v>239648</v>
      </c>
      <c r="D77" s="47">
        <v>40909</v>
      </c>
      <c r="E77" s="45">
        <v>3.3000000000000003E-5</v>
      </c>
    </row>
    <row r="78" spans="1:5" x14ac:dyDescent="0.3">
      <c r="A78" s="45">
        <v>186</v>
      </c>
      <c r="B78" s="46" t="s">
        <v>257</v>
      </c>
      <c r="C78" s="45">
        <v>268270</v>
      </c>
      <c r="D78" s="47">
        <v>41143</v>
      </c>
      <c r="E78" s="45">
        <v>3.6999999999999998E-5</v>
      </c>
    </row>
    <row r="79" spans="1:5" x14ac:dyDescent="0.3">
      <c r="A79" s="45">
        <v>152</v>
      </c>
      <c r="B79" s="46" t="s">
        <v>223</v>
      </c>
      <c r="C79" s="45">
        <v>1751000</v>
      </c>
      <c r="D79" s="47">
        <v>42186</v>
      </c>
      <c r="E79" s="45">
        <v>2.4000000000000001E-4</v>
      </c>
    </row>
    <row r="80" spans="1:5" x14ac:dyDescent="0.3">
      <c r="A80" s="45">
        <v>126</v>
      </c>
      <c r="B80" s="46" t="s">
        <v>197</v>
      </c>
      <c r="C80" s="45">
        <v>4490500</v>
      </c>
      <c r="D80" s="47">
        <v>41640</v>
      </c>
      <c r="E80" s="45">
        <v>6.2E-4</v>
      </c>
    </row>
    <row r="81" spans="1:5" x14ac:dyDescent="0.3">
      <c r="A81" s="45">
        <v>16</v>
      </c>
      <c r="B81" s="46" t="s">
        <v>87</v>
      </c>
      <c r="C81" s="45">
        <v>80925000</v>
      </c>
      <c r="D81" s="47">
        <v>41820</v>
      </c>
      <c r="E81" s="45">
        <v>1.12E-2</v>
      </c>
    </row>
    <row r="82" spans="1:5" x14ac:dyDescent="0.3">
      <c r="A82" s="45">
        <v>46</v>
      </c>
      <c r="B82" s="46" t="s">
        <v>117</v>
      </c>
      <c r="C82" s="45">
        <v>27043093</v>
      </c>
      <c r="D82" s="47">
        <v>41821</v>
      </c>
      <c r="E82" s="45">
        <v>3.7000000000000002E-3</v>
      </c>
    </row>
    <row r="83" spans="1:5" x14ac:dyDescent="0.3">
      <c r="A83" s="45">
        <v>225</v>
      </c>
      <c r="B83" s="46" t="s">
        <v>296</v>
      </c>
      <c r="C83" s="45">
        <v>30001</v>
      </c>
      <c r="D83" s="47">
        <v>41274</v>
      </c>
      <c r="E83" s="45">
        <v>4.0999999999999997E-6</v>
      </c>
    </row>
    <row r="84" spans="1:5" x14ac:dyDescent="0.3">
      <c r="A84" s="45">
        <v>80</v>
      </c>
      <c r="B84" s="46" t="s">
        <v>151</v>
      </c>
      <c r="C84" s="45">
        <v>10992589</v>
      </c>
      <c r="D84" s="47">
        <v>41640</v>
      </c>
      <c r="E84" s="45">
        <v>1.5E-3</v>
      </c>
    </row>
    <row r="85" spans="1:5" x14ac:dyDescent="0.3">
      <c r="A85" s="45">
        <v>212</v>
      </c>
      <c r="B85" s="46" t="s">
        <v>283</v>
      </c>
      <c r="C85" s="45">
        <v>55984</v>
      </c>
      <c r="D85" s="47">
        <v>42005</v>
      </c>
      <c r="E85" s="45">
        <v>7.7000000000000008E-6</v>
      </c>
    </row>
    <row r="86" spans="1:5" x14ac:dyDescent="0.3">
      <c r="A86" s="45">
        <v>200</v>
      </c>
      <c r="B86" s="46" t="s">
        <v>271</v>
      </c>
      <c r="C86" s="45">
        <v>103328</v>
      </c>
      <c r="D86" s="47">
        <v>40675</v>
      </c>
      <c r="E86" s="45">
        <v>1.4E-5</v>
      </c>
    </row>
    <row r="87" spans="1:5" x14ac:dyDescent="0.3">
      <c r="A87" s="45">
        <v>176</v>
      </c>
      <c r="B87" s="46" t="s">
        <v>247</v>
      </c>
      <c r="C87" s="45">
        <v>405739</v>
      </c>
      <c r="D87" s="47">
        <v>41275</v>
      </c>
      <c r="E87" s="45">
        <v>5.5999999999999999E-5</v>
      </c>
    </row>
    <row r="88" spans="1:5" x14ac:dyDescent="0.3">
      <c r="A88" s="45">
        <v>194</v>
      </c>
      <c r="B88" s="46" t="s">
        <v>265</v>
      </c>
      <c r="C88" s="45">
        <v>159358</v>
      </c>
      <c r="D88" s="47">
        <v>40269</v>
      </c>
      <c r="E88" s="45">
        <v>2.1999999999999999E-5</v>
      </c>
    </row>
    <row r="89" spans="1:5" x14ac:dyDescent="0.3">
      <c r="A89" s="45">
        <v>68</v>
      </c>
      <c r="B89" s="46" t="s">
        <v>139</v>
      </c>
      <c r="C89" s="45">
        <v>15806675</v>
      </c>
      <c r="D89" s="47">
        <v>41821</v>
      </c>
      <c r="E89" s="45">
        <v>2.2000000000000001E-3</v>
      </c>
    </row>
    <row r="90" spans="1:5" x14ac:dyDescent="0.3">
      <c r="A90" s="45">
        <v>210</v>
      </c>
      <c r="B90" s="46" t="s">
        <v>281</v>
      </c>
      <c r="C90" s="45">
        <v>63085</v>
      </c>
      <c r="D90" s="47">
        <v>40999</v>
      </c>
      <c r="E90" s="45">
        <v>8.6999999999999997E-6</v>
      </c>
    </row>
    <row r="91" spans="1:5" x14ac:dyDescent="0.3">
      <c r="A91" s="45">
        <v>83</v>
      </c>
      <c r="B91" s="46" t="s">
        <v>154</v>
      </c>
      <c r="C91" s="45">
        <v>10628972</v>
      </c>
      <c r="D91" s="47">
        <v>41731</v>
      </c>
      <c r="E91" s="45">
        <v>1.5E-3</v>
      </c>
    </row>
    <row r="92" spans="1:5" x14ac:dyDescent="0.3">
      <c r="A92" s="45">
        <v>151</v>
      </c>
      <c r="B92" s="46" t="s">
        <v>222</v>
      </c>
      <c r="C92" s="45">
        <v>1788000</v>
      </c>
      <c r="D92" s="47">
        <v>42186</v>
      </c>
      <c r="E92" s="45">
        <v>2.5000000000000001E-4</v>
      </c>
    </row>
    <row r="93" spans="1:5" x14ac:dyDescent="0.3">
      <c r="A93" s="45">
        <v>166</v>
      </c>
      <c r="B93" s="46" t="s">
        <v>237</v>
      </c>
      <c r="C93" s="45">
        <v>746900</v>
      </c>
      <c r="D93" s="47">
        <v>41456</v>
      </c>
      <c r="E93" s="45">
        <v>1E-4</v>
      </c>
    </row>
    <row r="94" spans="1:5" x14ac:dyDescent="0.3">
      <c r="A94" s="45">
        <v>82</v>
      </c>
      <c r="B94" s="46" t="s">
        <v>153</v>
      </c>
      <c r="C94" s="45">
        <v>10911819</v>
      </c>
      <c r="D94" s="47">
        <v>42186</v>
      </c>
      <c r="E94" s="45">
        <v>1.5E-3</v>
      </c>
    </row>
    <row r="95" spans="1:5" x14ac:dyDescent="0.3">
      <c r="A95" s="45">
        <v>94</v>
      </c>
      <c r="B95" s="46" t="s">
        <v>165</v>
      </c>
      <c r="C95" s="45">
        <v>8725111</v>
      </c>
      <c r="D95" s="47">
        <v>41821</v>
      </c>
      <c r="E95" s="45">
        <v>1.1999999999999999E-3</v>
      </c>
    </row>
    <row r="96" spans="1:5" x14ac:dyDescent="0.3">
      <c r="A96" s="45">
        <v>100</v>
      </c>
      <c r="B96" s="46" t="s">
        <v>171</v>
      </c>
      <c r="C96" s="45">
        <v>7264100</v>
      </c>
      <c r="D96" s="47">
        <v>42004</v>
      </c>
      <c r="E96" s="45">
        <v>1E-3</v>
      </c>
    </row>
    <row r="97" spans="1:5" x14ac:dyDescent="0.3">
      <c r="A97" s="45">
        <v>88</v>
      </c>
      <c r="B97" s="46" t="s">
        <v>159</v>
      </c>
      <c r="C97" s="45">
        <v>9849000</v>
      </c>
      <c r="D97" s="47">
        <v>42004</v>
      </c>
      <c r="E97" s="45">
        <v>1.4E-3</v>
      </c>
    </row>
    <row r="98" spans="1:5" x14ac:dyDescent="0.3">
      <c r="A98" s="45">
        <v>182</v>
      </c>
      <c r="B98" s="46" t="s">
        <v>253</v>
      </c>
      <c r="C98" s="45">
        <v>329040</v>
      </c>
      <c r="D98" s="47">
        <v>42004</v>
      </c>
      <c r="E98" s="45">
        <v>4.6E-5</v>
      </c>
    </row>
    <row r="99" spans="1:5" x14ac:dyDescent="0.3">
      <c r="A99" s="45">
        <v>2</v>
      </c>
      <c r="B99" s="46" t="s">
        <v>73</v>
      </c>
      <c r="C99" s="45">
        <v>1267830000</v>
      </c>
      <c r="D99" s="47">
        <v>42069</v>
      </c>
      <c r="E99" s="45">
        <v>0.17499999999999999</v>
      </c>
    </row>
    <row r="100" spans="1:5" x14ac:dyDescent="0.3">
      <c r="A100" s="45">
        <v>4</v>
      </c>
      <c r="B100" s="46" t="s">
        <v>75</v>
      </c>
      <c r="C100" s="45">
        <v>255461700</v>
      </c>
      <c r="D100" s="47">
        <v>42186</v>
      </c>
      <c r="E100" s="45">
        <v>3.5299999999999998E-2</v>
      </c>
    </row>
    <row r="101" spans="1:5" x14ac:dyDescent="0.3">
      <c r="A101" s="45">
        <v>17</v>
      </c>
      <c r="B101" s="46" t="s">
        <v>88</v>
      </c>
      <c r="C101" s="45">
        <v>78165200</v>
      </c>
      <c r="D101" s="47">
        <v>42069</v>
      </c>
      <c r="E101" s="45">
        <v>1.0800000000000001E-2</v>
      </c>
    </row>
    <row r="102" spans="1:5" x14ac:dyDescent="0.3">
      <c r="A102" s="45">
        <v>36</v>
      </c>
      <c r="B102" s="46" t="s">
        <v>107</v>
      </c>
      <c r="C102" s="45">
        <v>36004552</v>
      </c>
      <c r="D102" s="47">
        <v>41821</v>
      </c>
      <c r="E102" s="45">
        <v>5.0000000000000001E-3</v>
      </c>
    </row>
    <row r="103" spans="1:5" x14ac:dyDescent="0.3">
      <c r="A103" s="45">
        <v>122</v>
      </c>
      <c r="B103" s="46" t="s">
        <v>193</v>
      </c>
      <c r="C103" s="45">
        <v>4609600</v>
      </c>
      <c r="D103" s="47">
        <v>41730</v>
      </c>
      <c r="E103" s="45">
        <v>6.4000000000000005E-4</v>
      </c>
    </row>
    <row r="104" spans="1:5" x14ac:dyDescent="0.3">
      <c r="A104" s="45">
        <v>206</v>
      </c>
      <c r="B104" s="46" t="s">
        <v>277</v>
      </c>
      <c r="C104" s="45">
        <v>84497</v>
      </c>
      <c r="D104" s="47">
        <v>40629</v>
      </c>
      <c r="E104" s="45">
        <v>1.2E-5</v>
      </c>
    </row>
    <row r="105" spans="1:5" x14ac:dyDescent="0.3">
      <c r="A105" s="45">
        <v>97</v>
      </c>
      <c r="B105" s="46" t="s">
        <v>168</v>
      </c>
      <c r="C105" s="45">
        <v>8309400</v>
      </c>
      <c r="D105" s="47">
        <v>42035</v>
      </c>
      <c r="E105" s="45">
        <v>1.1000000000000001E-3</v>
      </c>
    </row>
    <row r="106" spans="1:5" x14ac:dyDescent="0.3">
      <c r="A106" s="45">
        <v>23</v>
      </c>
      <c r="B106" s="46" t="s">
        <v>94</v>
      </c>
      <c r="C106" s="45">
        <v>60782309</v>
      </c>
      <c r="D106" s="47">
        <v>41912</v>
      </c>
      <c r="E106" s="45">
        <v>8.3999999999999995E-3</v>
      </c>
    </row>
    <row r="107" spans="1:5" x14ac:dyDescent="0.3">
      <c r="A107" s="45">
        <v>55</v>
      </c>
      <c r="B107" s="46" t="s">
        <v>126</v>
      </c>
      <c r="C107" s="45">
        <v>22671331</v>
      </c>
      <c r="D107" s="47">
        <v>41774</v>
      </c>
      <c r="E107" s="45">
        <v>3.0999999999999999E-3</v>
      </c>
    </row>
    <row r="108" spans="1:5" x14ac:dyDescent="0.3">
      <c r="A108" s="45">
        <v>141</v>
      </c>
      <c r="B108" s="46" t="s">
        <v>212</v>
      </c>
      <c r="C108" s="45">
        <v>2717991</v>
      </c>
      <c r="D108" s="47">
        <v>41639</v>
      </c>
      <c r="E108" s="45">
        <v>3.8000000000000002E-4</v>
      </c>
    </row>
    <row r="109" spans="1:5" x14ac:dyDescent="0.3">
      <c r="A109" s="45">
        <v>10</v>
      </c>
      <c r="B109" s="46" t="s">
        <v>81</v>
      </c>
      <c r="C109" s="45">
        <v>126970000</v>
      </c>
      <c r="D109" s="47">
        <v>42036</v>
      </c>
      <c r="E109" s="45">
        <v>1.7600000000000001E-2</v>
      </c>
    </row>
    <row r="110" spans="1:5" x14ac:dyDescent="0.3">
      <c r="A110" s="45">
        <v>203</v>
      </c>
      <c r="B110" s="46" t="s">
        <v>274</v>
      </c>
      <c r="C110" s="45">
        <v>99000</v>
      </c>
      <c r="D110" s="47">
        <v>41274</v>
      </c>
      <c r="E110" s="45">
        <v>1.4E-5</v>
      </c>
    </row>
    <row r="111" spans="1:5" x14ac:dyDescent="0.3">
      <c r="A111" s="45">
        <v>107</v>
      </c>
      <c r="B111" s="46" t="s">
        <v>178</v>
      </c>
      <c r="C111" s="45">
        <v>6698310</v>
      </c>
      <c r="D111" s="47">
        <v>42069</v>
      </c>
      <c r="E111" s="45">
        <v>9.2699999999999998E-4</v>
      </c>
    </row>
    <row r="112" spans="1:5" x14ac:dyDescent="0.3">
      <c r="A112" s="45">
        <v>63</v>
      </c>
      <c r="B112" s="46" t="s">
        <v>134</v>
      </c>
      <c r="C112" s="45">
        <v>17417500</v>
      </c>
      <c r="D112" s="47">
        <v>42005</v>
      </c>
      <c r="E112" s="45">
        <v>2.3999999999999998E-3</v>
      </c>
    </row>
    <row r="113" spans="1:5" x14ac:dyDescent="0.3">
      <c r="A113" s="45">
        <v>29</v>
      </c>
      <c r="B113" s="46" t="s">
        <v>100</v>
      </c>
      <c r="C113" s="45">
        <v>46749000</v>
      </c>
      <c r="D113" s="47">
        <v>42186</v>
      </c>
      <c r="E113" s="45">
        <v>6.4999999999999997E-3</v>
      </c>
    </row>
    <row r="114" spans="1:5" x14ac:dyDescent="0.3">
      <c r="A114" s="45">
        <v>198</v>
      </c>
      <c r="B114" s="46" t="s">
        <v>269</v>
      </c>
      <c r="C114" s="45">
        <v>106461</v>
      </c>
      <c r="D114" s="47">
        <v>41456</v>
      </c>
      <c r="E114" s="45">
        <v>1.5E-5</v>
      </c>
    </row>
    <row r="115" spans="1:5" x14ac:dyDescent="0.3">
      <c r="A115" s="45">
        <v>150</v>
      </c>
      <c r="B115" s="46" t="s">
        <v>221</v>
      </c>
      <c r="C115" s="45">
        <v>1827231</v>
      </c>
      <c r="D115" s="47">
        <v>42005</v>
      </c>
      <c r="E115" s="45">
        <v>2.5000000000000001E-4</v>
      </c>
    </row>
    <row r="116" spans="1:5" x14ac:dyDescent="0.3">
      <c r="A116" s="45">
        <v>136</v>
      </c>
      <c r="B116" s="46" t="s">
        <v>207</v>
      </c>
      <c r="C116" s="45">
        <v>3268431</v>
      </c>
      <c r="D116" s="47">
        <v>41091</v>
      </c>
      <c r="E116" s="45">
        <v>4.4999999999999999E-4</v>
      </c>
    </row>
    <row r="117" spans="1:5" x14ac:dyDescent="0.3">
      <c r="A117" s="45">
        <v>112</v>
      </c>
      <c r="B117" s="46" t="s">
        <v>183</v>
      </c>
      <c r="C117" s="45">
        <v>5895100</v>
      </c>
      <c r="D117" s="47">
        <v>42005</v>
      </c>
      <c r="E117" s="45">
        <v>8.1999999999999998E-4</v>
      </c>
    </row>
    <row r="118" spans="1:5" x14ac:dyDescent="0.3">
      <c r="A118" s="45">
        <v>105</v>
      </c>
      <c r="B118" s="46" t="s">
        <v>176</v>
      </c>
      <c r="C118" s="45">
        <v>6802000</v>
      </c>
      <c r="D118" s="47">
        <v>42186</v>
      </c>
      <c r="E118" s="45">
        <v>9.3999999999999997E-4</v>
      </c>
    </row>
    <row r="119" spans="1:5" x14ac:dyDescent="0.3">
      <c r="A119" s="45">
        <v>148</v>
      </c>
      <c r="B119" s="46" t="s">
        <v>219</v>
      </c>
      <c r="C119" s="45">
        <v>1986700</v>
      </c>
      <c r="D119" s="47">
        <v>42036</v>
      </c>
      <c r="E119" s="45">
        <v>2.7E-4</v>
      </c>
    </row>
    <row r="120" spans="1:5" x14ac:dyDescent="0.3">
      <c r="A120" s="45">
        <v>129</v>
      </c>
      <c r="B120" s="46" t="s">
        <v>200</v>
      </c>
      <c r="C120" s="45">
        <v>4104000</v>
      </c>
      <c r="D120" s="47">
        <v>41091</v>
      </c>
      <c r="E120" s="45">
        <v>5.6999999999999998E-4</v>
      </c>
    </row>
    <row r="121" spans="1:5" x14ac:dyDescent="0.3">
      <c r="A121" s="45">
        <v>143</v>
      </c>
      <c r="B121" s="46" t="s">
        <v>214</v>
      </c>
      <c r="C121" s="45">
        <v>2120000</v>
      </c>
      <c r="D121" s="47">
        <v>42186</v>
      </c>
      <c r="E121" s="45">
        <v>2.9E-4</v>
      </c>
    </row>
    <row r="122" spans="1:5" x14ac:dyDescent="0.3">
      <c r="A122" s="45">
        <v>125</v>
      </c>
      <c r="B122" s="46" t="s">
        <v>196</v>
      </c>
      <c r="C122" s="45">
        <v>4503000</v>
      </c>
      <c r="D122" s="47">
        <v>42186</v>
      </c>
      <c r="E122" s="45">
        <v>6.2E-4</v>
      </c>
    </row>
    <row r="123" spans="1:5" x14ac:dyDescent="0.3">
      <c r="A123" s="45">
        <v>110</v>
      </c>
      <c r="B123" s="46" t="s">
        <v>181</v>
      </c>
      <c r="C123" s="45">
        <v>6317000</v>
      </c>
      <c r="D123" s="47">
        <v>42186</v>
      </c>
      <c r="E123" s="45">
        <v>8.7000000000000001E-4</v>
      </c>
    </row>
    <row r="124" spans="1:5" x14ac:dyDescent="0.3">
      <c r="A124" s="45">
        <v>220</v>
      </c>
      <c r="B124" s="46" t="s">
        <v>291</v>
      </c>
      <c r="C124" s="45">
        <v>37132</v>
      </c>
      <c r="D124" s="47">
        <v>41639</v>
      </c>
      <c r="E124" s="45">
        <v>5.1000000000000003E-6</v>
      </c>
    </row>
    <row r="125" spans="1:5" x14ac:dyDescent="0.3">
      <c r="A125" s="45">
        <v>139</v>
      </c>
      <c r="B125" s="46" t="s">
        <v>210</v>
      </c>
      <c r="C125" s="45">
        <v>2919306</v>
      </c>
      <c r="D125" s="47">
        <v>41671</v>
      </c>
      <c r="E125" s="45">
        <v>4.0000000000000002E-4</v>
      </c>
    </row>
    <row r="126" spans="1:5" x14ac:dyDescent="0.3">
      <c r="A126" s="45">
        <v>171</v>
      </c>
      <c r="B126" s="46" t="s">
        <v>242</v>
      </c>
      <c r="C126" s="45">
        <v>549700</v>
      </c>
      <c r="D126" s="47">
        <v>41639</v>
      </c>
      <c r="E126" s="45">
        <v>7.3999999999999996E-5</v>
      </c>
    </row>
    <row r="127" spans="1:5" x14ac:dyDescent="0.3">
      <c r="A127" s="45">
        <v>167</v>
      </c>
      <c r="B127" s="46" t="s">
        <v>238</v>
      </c>
      <c r="C127" s="45">
        <v>631000</v>
      </c>
      <c r="D127" s="47">
        <v>41912</v>
      </c>
      <c r="E127" s="45">
        <v>8.7000000000000001E-5</v>
      </c>
    </row>
    <row r="128" spans="1:5" x14ac:dyDescent="0.3">
      <c r="A128" s="45">
        <v>145</v>
      </c>
      <c r="B128" s="46" t="s">
        <v>216</v>
      </c>
      <c r="C128" s="45">
        <v>2065769</v>
      </c>
      <c r="D128" s="47">
        <v>41639</v>
      </c>
      <c r="E128" s="45">
        <v>2.9E-4</v>
      </c>
    </row>
    <row r="129" spans="1:5" x14ac:dyDescent="0.3">
      <c r="A129" s="45">
        <v>56</v>
      </c>
      <c r="B129" s="46" t="s">
        <v>127</v>
      </c>
      <c r="C129" s="45">
        <v>21842167</v>
      </c>
      <c r="D129" s="47">
        <v>41456</v>
      </c>
      <c r="E129" s="45">
        <v>3.0000000000000001E-3</v>
      </c>
    </row>
    <row r="130" spans="1:5" x14ac:dyDescent="0.3">
      <c r="A130" s="45">
        <v>65</v>
      </c>
      <c r="B130" s="46" t="s">
        <v>136</v>
      </c>
      <c r="C130" s="45">
        <v>16310431</v>
      </c>
      <c r="D130" s="47">
        <v>42186</v>
      </c>
      <c r="E130" s="45">
        <v>2.3E-3</v>
      </c>
    </row>
    <row r="131" spans="1:5" x14ac:dyDescent="0.3">
      <c r="A131" s="45">
        <v>43</v>
      </c>
      <c r="B131" s="46" t="s">
        <v>114</v>
      </c>
      <c r="C131" s="45">
        <v>30511900</v>
      </c>
      <c r="D131" s="47">
        <v>42069</v>
      </c>
      <c r="E131" s="45">
        <v>4.2199999999999998E-3</v>
      </c>
    </row>
    <row r="132" spans="1:5" x14ac:dyDescent="0.3">
      <c r="A132" s="45">
        <v>181</v>
      </c>
      <c r="B132" s="46" t="s">
        <v>252</v>
      </c>
      <c r="C132" s="45">
        <v>341256</v>
      </c>
      <c r="D132" s="47">
        <v>41902</v>
      </c>
      <c r="E132" s="45">
        <v>4.6999999999999997E-5</v>
      </c>
    </row>
    <row r="133" spans="1:5" x14ac:dyDescent="0.3">
      <c r="A133" s="45">
        <v>66</v>
      </c>
      <c r="B133" s="46" t="s">
        <v>137</v>
      </c>
      <c r="C133" s="45">
        <v>16259000</v>
      </c>
      <c r="D133" s="47">
        <v>42186</v>
      </c>
      <c r="E133" s="45">
        <v>2.2000000000000001E-3</v>
      </c>
    </row>
    <row r="134" spans="1:5" x14ac:dyDescent="0.3">
      <c r="A134" s="45">
        <v>175</v>
      </c>
      <c r="B134" s="46" t="s">
        <v>246</v>
      </c>
      <c r="C134" s="45">
        <v>425384</v>
      </c>
      <c r="D134" s="47">
        <v>41639</v>
      </c>
      <c r="E134" s="45">
        <v>5.8999999999999998E-5</v>
      </c>
    </row>
    <row r="135" spans="1:5" x14ac:dyDescent="0.3">
      <c r="A135" s="45">
        <v>211</v>
      </c>
      <c r="B135" s="46" t="s">
        <v>282</v>
      </c>
      <c r="C135" s="45">
        <v>56086</v>
      </c>
      <c r="D135" s="47">
        <v>41456</v>
      </c>
      <c r="E135" s="45">
        <v>7.7999999999999999E-6</v>
      </c>
    </row>
    <row r="136" spans="1:5" x14ac:dyDescent="0.3">
      <c r="A136" s="45">
        <v>178</v>
      </c>
      <c r="B136" s="46" t="s">
        <v>249</v>
      </c>
      <c r="C136" s="45">
        <v>386486</v>
      </c>
      <c r="D136" s="47">
        <v>41275</v>
      </c>
      <c r="E136" s="45">
        <v>5.3000000000000001E-5</v>
      </c>
    </row>
    <row r="137" spans="1:5" x14ac:dyDescent="0.3">
      <c r="A137" s="45">
        <v>132</v>
      </c>
      <c r="B137" s="46" t="s">
        <v>203</v>
      </c>
      <c r="C137" s="45">
        <v>3631775</v>
      </c>
      <c r="D137" s="47">
        <v>42186</v>
      </c>
      <c r="E137" s="45">
        <v>5.0000000000000001E-4</v>
      </c>
    </row>
    <row r="138" spans="1:5" x14ac:dyDescent="0.3">
      <c r="A138" s="45">
        <v>157</v>
      </c>
      <c r="B138" s="46" t="s">
        <v>228</v>
      </c>
      <c r="C138" s="45">
        <v>1261208</v>
      </c>
      <c r="D138" s="47">
        <v>41821</v>
      </c>
      <c r="E138" s="45">
        <v>1.7000000000000001E-4</v>
      </c>
    </row>
    <row r="139" spans="1:5" x14ac:dyDescent="0.3">
      <c r="A139" s="45">
        <v>190</v>
      </c>
      <c r="B139" s="46" t="s">
        <v>261</v>
      </c>
      <c r="C139" s="45">
        <v>212645</v>
      </c>
      <c r="D139" s="47">
        <v>41142</v>
      </c>
      <c r="E139" s="45">
        <v>2.9E-5</v>
      </c>
    </row>
    <row r="140" spans="1:5" x14ac:dyDescent="0.3">
      <c r="A140" s="45">
        <v>11</v>
      </c>
      <c r="B140" s="46" t="s">
        <v>82</v>
      </c>
      <c r="C140" s="45">
        <v>121005815</v>
      </c>
      <c r="D140" s="47">
        <v>42186</v>
      </c>
      <c r="E140" s="45">
        <v>1.67E-2</v>
      </c>
    </row>
    <row r="141" spans="1:5" x14ac:dyDescent="0.3">
      <c r="A141" s="45">
        <v>133</v>
      </c>
      <c r="B141" s="46" t="s">
        <v>204</v>
      </c>
      <c r="C141" s="45">
        <v>3557600</v>
      </c>
      <c r="D141" s="47">
        <v>41640</v>
      </c>
      <c r="E141" s="45">
        <v>4.8999999999999998E-4</v>
      </c>
    </row>
    <row r="142" spans="1:5" x14ac:dyDescent="0.3">
      <c r="A142" s="45">
        <v>221</v>
      </c>
      <c r="B142" s="46" t="s">
        <v>292</v>
      </c>
      <c r="C142" s="45">
        <v>36950</v>
      </c>
      <c r="D142" s="47">
        <v>41639</v>
      </c>
      <c r="E142" s="45">
        <v>5.1000000000000003E-6</v>
      </c>
    </row>
    <row r="143" spans="1:5" x14ac:dyDescent="0.3">
      <c r="A143" s="45">
        <v>138</v>
      </c>
      <c r="B143" s="46" t="s">
        <v>209</v>
      </c>
      <c r="C143" s="45">
        <v>3000000</v>
      </c>
      <c r="D143" s="47">
        <v>42028</v>
      </c>
      <c r="E143" s="45">
        <v>4.0999999999999999E-4</v>
      </c>
    </row>
    <row r="144" spans="1:5" x14ac:dyDescent="0.3">
      <c r="A144" s="45">
        <v>168</v>
      </c>
      <c r="B144" s="46" t="s">
        <v>239</v>
      </c>
      <c r="C144" s="45">
        <v>620029</v>
      </c>
      <c r="D144" s="47">
        <v>40634</v>
      </c>
      <c r="E144" s="45">
        <v>8.6000000000000003E-5</v>
      </c>
    </row>
    <row r="145" spans="1:5" x14ac:dyDescent="0.3">
      <c r="A145" s="45">
        <v>237</v>
      </c>
      <c r="B145" s="46" t="s">
        <v>308</v>
      </c>
      <c r="C145" s="45">
        <v>4922</v>
      </c>
      <c r="D145" s="47">
        <v>40675</v>
      </c>
      <c r="E145" s="45">
        <v>6.7999999999999995E-7</v>
      </c>
    </row>
    <row r="146" spans="1:5" x14ac:dyDescent="0.3">
      <c r="A146" s="45">
        <v>39</v>
      </c>
      <c r="B146" s="46" t="s">
        <v>110</v>
      </c>
      <c r="C146" s="45">
        <v>33543100</v>
      </c>
      <c r="D146" s="47">
        <v>42069</v>
      </c>
      <c r="E146" s="45">
        <v>4.64E-3</v>
      </c>
    </row>
    <row r="147" spans="1:5" x14ac:dyDescent="0.3">
      <c r="A147" s="45">
        <v>49</v>
      </c>
      <c r="B147" s="46" t="s">
        <v>120</v>
      </c>
      <c r="C147" s="45">
        <v>25727911</v>
      </c>
      <c r="D147" s="47">
        <v>42186</v>
      </c>
      <c r="E147" s="45">
        <v>3.5999999999999999E-3</v>
      </c>
    </row>
    <row r="148" spans="1:5" x14ac:dyDescent="0.3">
      <c r="A148" s="45">
        <v>144</v>
      </c>
      <c r="B148" s="46" t="s">
        <v>215</v>
      </c>
      <c r="C148" s="45">
        <v>2113077</v>
      </c>
      <c r="D148" s="47">
        <v>40783</v>
      </c>
      <c r="E148" s="45">
        <v>2.9E-4</v>
      </c>
    </row>
    <row r="149" spans="1:5" x14ac:dyDescent="0.3">
      <c r="A149" s="45">
        <v>234</v>
      </c>
      <c r="B149" s="46" t="s">
        <v>305</v>
      </c>
      <c r="C149" s="45">
        <v>10084</v>
      </c>
      <c r="D149" s="47">
        <v>40846</v>
      </c>
      <c r="E149" s="45">
        <v>1.3999999999999999E-6</v>
      </c>
    </row>
    <row r="150" spans="1:5" x14ac:dyDescent="0.3">
      <c r="A150" s="45">
        <v>45</v>
      </c>
      <c r="B150" s="46" t="s">
        <v>116</v>
      </c>
      <c r="C150" s="45">
        <v>28037904</v>
      </c>
      <c r="D150" s="47">
        <v>42186</v>
      </c>
      <c r="E150" s="45">
        <v>3.8999999999999998E-3</v>
      </c>
    </row>
    <row r="151" spans="1:5" x14ac:dyDescent="0.3">
      <c r="A151" s="45">
        <v>64</v>
      </c>
      <c r="B151" s="46" t="s">
        <v>135</v>
      </c>
      <c r="C151" s="45">
        <v>16892500</v>
      </c>
      <c r="D151" s="47">
        <v>42069</v>
      </c>
      <c r="E151" s="45">
        <v>2.3400000000000001E-3</v>
      </c>
    </row>
    <row r="152" spans="1:5" x14ac:dyDescent="0.3">
      <c r="A152" s="45">
        <v>185</v>
      </c>
      <c r="B152" s="46" t="s">
        <v>256</v>
      </c>
      <c r="C152" s="45">
        <v>268767</v>
      </c>
      <c r="D152" s="47">
        <v>41877</v>
      </c>
      <c r="E152" s="45">
        <v>3.6999999999999998E-5</v>
      </c>
    </row>
    <row r="153" spans="1:5" x14ac:dyDescent="0.3">
      <c r="A153" s="45">
        <v>123</v>
      </c>
      <c r="B153" s="46" t="s">
        <v>194</v>
      </c>
      <c r="C153" s="45">
        <v>4566220</v>
      </c>
      <c r="D153" s="47">
        <v>42069</v>
      </c>
      <c r="E153" s="45">
        <v>6.3199999999999997E-4</v>
      </c>
    </row>
    <row r="154" spans="1:5" x14ac:dyDescent="0.3">
      <c r="A154" s="45">
        <v>111</v>
      </c>
      <c r="B154" s="46" t="s">
        <v>182</v>
      </c>
      <c r="C154" s="45">
        <v>6134270</v>
      </c>
      <c r="D154" s="47">
        <v>41275</v>
      </c>
      <c r="E154" s="45">
        <v>8.4999999999999995E-4</v>
      </c>
    </row>
    <row r="155" spans="1:5" x14ac:dyDescent="0.3">
      <c r="A155" s="45">
        <v>60</v>
      </c>
      <c r="B155" s="46" t="s">
        <v>131</v>
      </c>
      <c r="C155" s="45">
        <v>19268000</v>
      </c>
      <c r="D155" s="47">
        <v>42186</v>
      </c>
      <c r="E155" s="45">
        <v>2.7000000000000001E-3</v>
      </c>
    </row>
    <row r="156" spans="1:5" x14ac:dyDescent="0.3">
      <c r="A156" s="45">
        <v>7</v>
      </c>
      <c r="B156" s="46" t="s">
        <v>78</v>
      </c>
      <c r="C156" s="45">
        <v>183523000</v>
      </c>
      <c r="D156" s="47">
        <v>42186</v>
      </c>
      <c r="E156" s="45">
        <v>2.5399999999999999E-2</v>
      </c>
    </row>
    <row r="157" spans="1:5" x14ac:dyDescent="0.3">
      <c r="A157" s="45">
        <v>243</v>
      </c>
      <c r="B157" s="46" t="s">
        <v>314</v>
      </c>
      <c r="C157" s="45">
        <v>1613</v>
      </c>
      <c r="D157" s="47">
        <v>40796</v>
      </c>
      <c r="E157" s="45">
        <v>2.2000000000000001E-7</v>
      </c>
    </row>
    <row r="158" spans="1:5" x14ac:dyDescent="0.3">
      <c r="A158" s="45">
        <v>241</v>
      </c>
      <c r="B158" s="46" t="s">
        <v>312</v>
      </c>
      <c r="C158" s="45">
        <v>2302</v>
      </c>
      <c r="D158" s="47">
        <v>40764</v>
      </c>
      <c r="E158" s="45">
        <v>3.2000000000000001E-7</v>
      </c>
    </row>
    <row r="159" spans="1:5" x14ac:dyDescent="0.3">
      <c r="A159" s="45">
        <v>50</v>
      </c>
      <c r="B159" s="46" t="s">
        <v>121</v>
      </c>
      <c r="C159" s="45">
        <v>25155000</v>
      </c>
      <c r="D159" s="47">
        <v>42186</v>
      </c>
      <c r="E159" s="45">
        <v>3.5000000000000001E-3</v>
      </c>
    </row>
    <row r="160" spans="1:5" x14ac:dyDescent="0.3">
      <c r="A160" s="45">
        <v>183</v>
      </c>
      <c r="B160" s="46" t="s">
        <v>254</v>
      </c>
      <c r="C160" s="45">
        <v>294906</v>
      </c>
      <c r="D160" s="47">
        <v>38837</v>
      </c>
      <c r="E160" s="45">
        <v>4.0000000000000003E-5</v>
      </c>
    </row>
    <row r="161" spans="1:5" x14ac:dyDescent="0.3">
      <c r="A161" s="45">
        <v>216</v>
      </c>
      <c r="B161" s="46" t="s">
        <v>287</v>
      </c>
      <c r="C161" s="45">
        <v>53883</v>
      </c>
      <c r="D161" s="47">
        <v>40269</v>
      </c>
      <c r="E161" s="45">
        <v>7.5000000000000002E-6</v>
      </c>
    </row>
    <row r="162" spans="1:5" x14ac:dyDescent="0.3">
      <c r="A162" s="45">
        <v>117</v>
      </c>
      <c r="B162" s="46" t="s">
        <v>188</v>
      </c>
      <c r="C162" s="45">
        <v>5165802</v>
      </c>
      <c r="D162" s="47">
        <v>42005</v>
      </c>
      <c r="E162" s="45">
        <v>7.1000000000000002E-4</v>
      </c>
    </row>
    <row r="163" spans="1:5" x14ac:dyDescent="0.3">
      <c r="A163" s="45">
        <v>128</v>
      </c>
      <c r="B163" s="46" t="s">
        <v>199</v>
      </c>
      <c r="C163" s="45">
        <v>4130593</v>
      </c>
      <c r="D163" s="47">
        <v>42053</v>
      </c>
      <c r="E163" s="45">
        <v>5.6999999999999998E-4</v>
      </c>
    </row>
    <row r="164" spans="1:5" x14ac:dyDescent="0.3">
      <c r="A164" s="45">
        <v>6</v>
      </c>
      <c r="B164" s="46" t="s">
        <v>77</v>
      </c>
      <c r="C164" s="45">
        <v>189150000</v>
      </c>
      <c r="D164" s="47">
        <v>42069</v>
      </c>
      <c r="E164" s="45">
        <v>2.6200000000000001E-2</v>
      </c>
    </row>
    <row r="165" spans="1:5" x14ac:dyDescent="0.3">
      <c r="A165" s="45">
        <v>229</v>
      </c>
      <c r="B165" s="46" t="s">
        <v>300</v>
      </c>
      <c r="C165" s="45">
        <v>20901</v>
      </c>
      <c r="D165" s="47">
        <v>41456</v>
      </c>
      <c r="E165" s="45">
        <v>2.9000000000000002E-6</v>
      </c>
    </row>
    <row r="166" spans="1:5" x14ac:dyDescent="0.3">
      <c r="A166" s="45">
        <v>124</v>
      </c>
      <c r="B166" s="46" t="s">
        <v>195</v>
      </c>
      <c r="C166" s="45">
        <v>4550368</v>
      </c>
      <c r="D166" s="47">
        <v>41821</v>
      </c>
      <c r="E166" s="45">
        <v>6.3000000000000003E-4</v>
      </c>
    </row>
    <row r="167" spans="1:5" x14ac:dyDescent="0.3">
      <c r="A167" s="45">
        <v>131</v>
      </c>
      <c r="B167" s="46" t="s">
        <v>202</v>
      </c>
      <c r="C167" s="45">
        <v>3764166</v>
      </c>
      <c r="D167" s="47">
        <v>42186</v>
      </c>
      <c r="E167" s="45">
        <v>5.0000000000000001E-4</v>
      </c>
    </row>
    <row r="168" spans="1:5" x14ac:dyDescent="0.3">
      <c r="A168" s="45">
        <v>99</v>
      </c>
      <c r="B168" s="46" t="s">
        <v>170</v>
      </c>
      <c r="C168" s="45">
        <v>7398500</v>
      </c>
      <c r="D168" s="47">
        <v>41456</v>
      </c>
      <c r="E168" s="45">
        <v>1.0200000000000001E-3</v>
      </c>
    </row>
    <row r="169" spans="1:5" x14ac:dyDescent="0.3">
      <c r="A169" s="45">
        <v>104</v>
      </c>
      <c r="B169" s="46" t="s">
        <v>175</v>
      </c>
      <c r="C169" s="45">
        <v>7003406</v>
      </c>
      <c r="D169" s="47">
        <v>42005</v>
      </c>
      <c r="E169" s="45">
        <v>9.7000000000000005E-4</v>
      </c>
    </row>
    <row r="170" spans="1:5" x14ac:dyDescent="0.3">
      <c r="A170" s="45">
        <v>41</v>
      </c>
      <c r="B170" s="46" t="s">
        <v>112</v>
      </c>
      <c r="C170" s="45">
        <v>31151643</v>
      </c>
      <c r="D170" s="47">
        <v>42186</v>
      </c>
      <c r="E170" s="45">
        <v>4.3E-3</v>
      </c>
    </row>
    <row r="171" spans="1:5" x14ac:dyDescent="0.3">
      <c r="A171" s="45">
        <v>12</v>
      </c>
      <c r="B171" s="46" t="s">
        <v>83</v>
      </c>
      <c r="C171" s="45">
        <v>101098400</v>
      </c>
      <c r="D171" s="47">
        <v>42069</v>
      </c>
      <c r="E171" s="45">
        <v>1.4E-2</v>
      </c>
    </row>
    <row r="172" spans="1:5" x14ac:dyDescent="0.3">
      <c r="A172" s="45">
        <v>247</v>
      </c>
      <c r="B172" s="46" t="s">
        <v>318</v>
      </c>
      <c r="C172" s="45">
        <v>56</v>
      </c>
      <c r="D172" s="47">
        <v>41275</v>
      </c>
      <c r="E172" s="45">
        <v>7.6999999999999995E-9</v>
      </c>
    </row>
    <row r="173" spans="1:5" x14ac:dyDescent="0.3">
      <c r="A173" s="45">
        <v>34</v>
      </c>
      <c r="B173" s="46" t="s">
        <v>105</v>
      </c>
      <c r="C173" s="45">
        <v>38484000</v>
      </c>
      <c r="D173" s="47">
        <v>42004</v>
      </c>
      <c r="E173" s="45">
        <v>5.3E-3</v>
      </c>
    </row>
    <row r="174" spans="1:5" x14ac:dyDescent="0.3">
      <c r="A174" s="45">
        <v>85</v>
      </c>
      <c r="B174" s="46" t="s">
        <v>156</v>
      </c>
      <c r="C174" s="45">
        <v>10477800</v>
      </c>
      <c r="D174" s="47">
        <v>41639</v>
      </c>
      <c r="E174" s="45">
        <v>1.5E-3</v>
      </c>
    </row>
    <row r="175" spans="1:5" x14ac:dyDescent="0.3">
      <c r="A175" s="45">
        <v>134</v>
      </c>
      <c r="B175" s="46" t="s">
        <v>205</v>
      </c>
      <c r="C175" s="45">
        <v>3548397</v>
      </c>
      <c r="D175" s="47">
        <v>41821</v>
      </c>
      <c r="E175" s="45">
        <v>4.8999999999999998E-4</v>
      </c>
    </row>
    <row r="176" spans="1:5" x14ac:dyDescent="0.3">
      <c r="A176" s="45">
        <v>142</v>
      </c>
      <c r="B176" s="46" t="s">
        <v>213</v>
      </c>
      <c r="C176" s="45">
        <v>2334029</v>
      </c>
      <c r="D176" s="47">
        <v>42063</v>
      </c>
      <c r="E176" s="45">
        <v>3.2000000000000003E-4</v>
      </c>
    </row>
    <row r="177" spans="1:5" x14ac:dyDescent="0.3">
      <c r="A177" s="45">
        <v>121</v>
      </c>
      <c r="B177" s="46" t="s">
        <v>192</v>
      </c>
      <c r="C177" s="45">
        <v>4671000</v>
      </c>
      <c r="D177" s="47">
        <v>42186</v>
      </c>
      <c r="E177" s="45">
        <v>6.4999999999999997E-4</v>
      </c>
    </row>
    <row r="178" spans="1:5" x14ac:dyDescent="0.3">
      <c r="A178" s="45">
        <v>59</v>
      </c>
      <c r="B178" s="46" t="s">
        <v>130</v>
      </c>
      <c r="C178" s="45">
        <v>19942642</v>
      </c>
      <c r="D178" s="47">
        <v>41640</v>
      </c>
      <c r="E178" s="45">
        <v>2.8E-3</v>
      </c>
    </row>
    <row r="179" spans="1:5" x14ac:dyDescent="0.3">
      <c r="A179" s="45">
        <v>9</v>
      </c>
      <c r="B179" s="46" t="s">
        <v>80</v>
      </c>
      <c r="C179" s="45">
        <v>146270033</v>
      </c>
      <c r="D179" s="47">
        <v>42005</v>
      </c>
      <c r="E179" s="45">
        <v>2.0199999999999999E-2</v>
      </c>
    </row>
    <row r="180" spans="1:5" x14ac:dyDescent="0.3">
      <c r="A180" s="45">
        <v>79</v>
      </c>
      <c r="B180" s="46" t="s">
        <v>150</v>
      </c>
      <c r="C180" s="45">
        <v>10996891</v>
      </c>
      <c r="D180" s="47">
        <v>41821</v>
      </c>
      <c r="E180" s="45">
        <v>1.5E-3</v>
      </c>
    </row>
    <row r="181" spans="1:5" x14ac:dyDescent="0.3">
      <c r="A181" s="45">
        <v>163</v>
      </c>
      <c r="B181" s="46" t="s">
        <v>234</v>
      </c>
      <c r="C181" s="45">
        <v>844994</v>
      </c>
      <c r="D181" s="47">
        <v>41640</v>
      </c>
      <c r="E181" s="45">
        <v>1.2E-4</v>
      </c>
    </row>
    <row r="182" spans="1:5" x14ac:dyDescent="0.3">
      <c r="A182" s="45">
        <v>235</v>
      </c>
      <c r="B182" s="46" t="s">
        <v>306</v>
      </c>
      <c r="C182" s="45">
        <v>9131</v>
      </c>
      <c r="D182" s="47">
        <v>40909</v>
      </c>
      <c r="E182" s="45">
        <v>1.3E-6</v>
      </c>
    </row>
    <row r="183" spans="1:5" x14ac:dyDescent="0.3">
      <c r="A183" s="45">
        <v>238</v>
      </c>
      <c r="B183" s="46" t="s">
        <v>309</v>
      </c>
      <c r="C183" s="45">
        <v>4000</v>
      </c>
      <c r="D183" s="47">
        <v>42186</v>
      </c>
      <c r="E183" s="45">
        <v>5.5000000000000003E-7</v>
      </c>
    </row>
    <row r="184" spans="1:5" x14ac:dyDescent="0.3">
      <c r="A184" s="45">
        <v>215</v>
      </c>
      <c r="B184" s="46" t="s">
        <v>286</v>
      </c>
      <c r="C184" s="45">
        <v>55000</v>
      </c>
      <c r="D184" s="47">
        <v>42186</v>
      </c>
      <c r="E184" s="45">
        <v>7.6000000000000001E-6</v>
      </c>
    </row>
    <row r="185" spans="1:5" x14ac:dyDescent="0.3">
      <c r="A185" s="45">
        <v>193</v>
      </c>
      <c r="B185" s="46" t="s">
        <v>264</v>
      </c>
      <c r="C185" s="45">
        <v>185000</v>
      </c>
      <c r="D185" s="47">
        <v>42186</v>
      </c>
      <c r="E185" s="45">
        <v>2.5999999999999998E-5</v>
      </c>
    </row>
    <row r="186" spans="1:5" x14ac:dyDescent="0.3">
      <c r="A186" s="45">
        <v>236</v>
      </c>
      <c r="B186" s="46" t="s">
        <v>307</v>
      </c>
      <c r="C186" s="45">
        <v>6069</v>
      </c>
      <c r="D186" s="47">
        <v>40909</v>
      </c>
      <c r="E186" s="45">
        <v>8.4E-7</v>
      </c>
    </row>
    <row r="187" spans="1:5" x14ac:dyDescent="0.3">
      <c r="A187" s="45">
        <v>196</v>
      </c>
      <c r="B187" s="46" t="s">
        <v>267</v>
      </c>
      <c r="C187" s="45">
        <v>109000</v>
      </c>
      <c r="D187" s="47">
        <v>42186</v>
      </c>
      <c r="E187" s="45">
        <v>1.5E-5</v>
      </c>
    </row>
    <row r="188" spans="1:5" x14ac:dyDescent="0.3">
      <c r="A188" s="45">
        <v>191</v>
      </c>
      <c r="B188" s="46" t="s">
        <v>262</v>
      </c>
      <c r="C188" s="45">
        <v>187820</v>
      </c>
      <c r="D188" s="47">
        <v>40854</v>
      </c>
      <c r="E188" s="45">
        <v>2.5999999999999998E-5</v>
      </c>
    </row>
    <row r="189" spans="1:5" x14ac:dyDescent="0.3">
      <c r="A189" s="45">
        <v>223</v>
      </c>
      <c r="B189" s="46" t="s">
        <v>294</v>
      </c>
      <c r="C189" s="45">
        <v>32789</v>
      </c>
      <c r="D189" s="47">
        <v>42004</v>
      </c>
      <c r="E189" s="45">
        <v>4.5000000000000001E-6</v>
      </c>
    </row>
    <row r="190" spans="1:5" x14ac:dyDescent="0.3">
      <c r="A190" s="45">
        <v>40</v>
      </c>
      <c r="B190" s="46" t="s">
        <v>111</v>
      </c>
      <c r="C190" s="45">
        <v>31521418</v>
      </c>
      <c r="D190" s="47">
        <v>42186</v>
      </c>
      <c r="E190" s="45">
        <v>4.4000000000000003E-3</v>
      </c>
    </row>
    <row r="191" spans="1:5" x14ac:dyDescent="0.3">
      <c r="A191" s="45">
        <v>72</v>
      </c>
      <c r="B191" s="46" t="s">
        <v>143</v>
      </c>
      <c r="C191" s="45">
        <v>13508715</v>
      </c>
      <c r="D191" s="47">
        <v>41597</v>
      </c>
      <c r="E191" s="45">
        <v>1.9E-3</v>
      </c>
    </row>
    <row r="192" spans="1:5" x14ac:dyDescent="0.3">
      <c r="A192" s="45">
        <v>103</v>
      </c>
      <c r="B192" s="46" t="s">
        <v>174</v>
      </c>
      <c r="C192" s="45">
        <v>7146759</v>
      </c>
      <c r="D192" s="47">
        <v>41640</v>
      </c>
      <c r="E192" s="45">
        <v>9.8999999999999999E-4</v>
      </c>
    </row>
    <row r="193" spans="1:5" x14ac:dyDescent="0.3">
      <c r="A193" s="45">
        <v>204</v>
      </c>
      <c r="B193" s="46" t="s">
        <v>275</v>
      </c>
      <c r="C193" s="45">
        <v>89949</v>
      </c>
      <c r="D193" s="47">
        <v>41456</v>
      </c>
      <c r="E193" s="45">
        <v>1.2E-5</v>
      </c>
    </row>
    <row r="194" spans="1:5" x14ac:dyDescent="0.3">
      <c r="A194" s="45">
        <v>109</v>
      </c>
      <c r="B194" s="46" t="s">
        <v>180</v>
      </c>
      <c r="C194" s="45">
        <v>6319000</v>
      </c>
      <c r="D194" s="47">
        <v>42186</v>
      </c>
      <c r="E194" s="45">
        <v>8.7000000000000001E-4</v>
      </c>
    </row>
    <row r="195" spans="1:5" x14ac:dyDescent="0.3">
      <c r="A195" s="45">
        <v>115</v>
      </c>
      <c r="B195" s="46" t="s">
        <v>186</v>
      </c>
      <c r="C195" s="45">
        <v>5469700</v>
      </c>
      <c r="D195" s="47">
        <v>41821</v>
      </c>
      <c r="E195" s="45">
        <v>7.6000000000000004E-4</v>
      </c>
    </row>
    <row r="196" spans="1:5" x14ac:dyDescent="0.3">
      <c r="A196" s="45">
        <v>219</v>
      </c>
      <c r="B196" s="46" t="s">
        <v>290</v>
      </c>
      <c r="C196" s="45">
        <v>37429</v>
      </c>
      <c r="D196" s="47">
        <v>40179</v>
      </c>
      <c r="E196" s="45">
        <v>5.2000000000000002E-6</v>
      </c>
    </row>
    <row r="197" spans="1:5" x14ac:dyDescent="0.3">
      <c r="A197" s="45">
        <v>116</v>
      </c>
      <c r="B197" s="46" t="s">
        <v>187</v>
      </c>
      <c r="C197" s="45">
        <v>5421034</v>
      </c>
      <c r="D197" s="47">
        <v>41912</v>
      </c>
      <c r="E197" s="45">
        <v>7.5000000000000002E-4</v>
      </c>
    </row>
    <row r="198" spans="1:5" x14ac:dyDescent="0.3">
      <c r="A198" s="45">
        <v>146</v>
      </c>
      <c r="B198" s="46" t="s">
        <v>217</v>
      </c>
      <c r="C198" s="45">
        <v>2065857</v>
      </c>
      <c r="D198" s="47">
        <v>42069</v>
      </c>
      <c r="E198" s="45">
        <v>2.9E-4</v>
      </c>
    </row>
    <row r="199" spans="1:5" x14ac:dyDescent="0.3">
      <c r="A199" s="45">
        <v>170</v>
      </c>
      <c r="B199" s="46" t="s">
        <v>241</v>
      </c>
      <c r="C199" s="45">
        <v>581344</v>
      </c>
      <c r="D199" s="47">
        <v>41456</v>
      </c>
      <c r="E199" s="45">
        <v>8.0000000000000007E-5</v>
      </c>
    </row>
    <row r="200" spans="1:5" x14ac:dyDescent="0.3">
      <c r="A200" s="45">
        <v>78</v>
      </c>
      <c r="B200" s="46" t="s">
        <v>149</v>
      </c>
      <c r="C200" s="45">
        <v>11123000</v>
      </c>
      <c r="D200" s="47">
        <v>42186</v>
      </c>
      <c r="E200" s="45">
        <v>1.5E-3</v>
      </c>
    </row>
    <row r="201" spans="1:5" x14ac:dyDescent="0.3">
      <c r="A201" s="45">
        <v>24</v>
      </c>
      <c r="B201" s="46" t="s">
        <v>95</v>
      </c>
      <c r="C201" s="45">
        <v>54002000</v>
      </c>
      <c r="D201" s="47">
        <v>41821</v>
      </c>
      <c r="E201" s="45">
        <v>7.4999999999999997E-3</v>
      </c>
    </row>
    <row r="202" spans="1:5" x14ac:dyDescent="0.3">
      <c r="A202" s="45">
        <v>26</v>
      </c>
      <c r="B202" s="46" t="s">
        <v>97</v>
      </c>
      <c r="C202" s="45">
        <v>51342881</v>
      </c>
      <c r="D202" s="47">
        <v>42005</v>
      </c>
      <c r="E202" s="45">
        <v>7.1000000000000004E-3</v>
      </c>
    </row>
    <row r="203" spans="1:5" x14ac:dyDescent="0.3">
      <c r="A203" s="45">
        <v>217</v>
      </c>
      <c r="B203" s="46" t="s">
        <v>288</v>
      </c>
      <c r="C203" s="45">
        <v>51547</v>
      </c>
      <c r="D203" s="47">
        <v>41275</v>
      </c>
      <c r="E203" s="45">
        <v>7.0999999999999998E-6</v>
      </c>
    </row>
    <row r="204" spans="1:5" x14ac:dyDescent="0.3">
      <c r="A204" s="45">
        <v>74</v>
      </c>
      <c r="B204" s="46" t="s">
        <v>145</v>
      </c>
      <c r="C204" s="45">
        <v>11892934</v>
      </c>
      <c r="D204" s="47">
        <v>42186</v>
      </c>
      <c r="E204" s="45">
        <v>1.6000000000000001E-3</v>
      </c>
    </row>
    <row r="205" spans="1:5" x14ac:dyDescent="0.3">
      <c r="A205" s="45">
        <v>30</v>
      </c>
      <c r="B205" s="46" t="s">
        <v>101</v>
      </c>
      <c r="C205" s="45">
        <v>46464053</v>
      </c>
      <c r="D205" s="47">
        <v>41821</v>
      </c>
      <c r="E205" s="45">
        <v>6.4000000000000003E-3</v>
      </c>
    </row>
    <row r="206" spans="1:5" x14ac:dyDescent="0.3">
      <c r="A206" s="45">
        <v>58</v>
      </c>
      <c r="B206" s="46" t="s">
        <v>129</v>
      </c>
      <c r="C206" s="45">
        <v>20359439</v>
      </c>
      <c r="D206" s="47">
        <v>40987</v>
      </c>
      <c r="E206" s="45">
        <v>2.8E-3</v>
      </c>
    </row>
    <row r="207" spans="1:5" x14ac:dyDescent="0.3">
      <c r="A207" s="45">
        <v>35</v>
      </c>
      <c r="B207" s="46" t="s">
        <v>106</v>
      </c>
      <c r="C207" s="45">
        <v>38435252</v>
      </c>
      <c r="D207" s="47">
        <v>42186</v>
      </c>
      <c r="E207" s="45">
        <v>5.3E-3</v>
      </c>
    </row>
    <row r="208" spans="1:5" x14ac:dyDescent="0.3">
      <c r="A208" s="45">
        <v>172</v>
      </c>
      <c r="B208" s="46" t="s">
        <v>243</v>
      </c>
      <c r="C208" s="45">
        <v>534189</v>
      </c>
      <c r="D208" s="47">
        <v>41134</v>
      </c>
      <c r="E208" s="45">
        <v>7.3999999999999996E-5</v>
      </c>
    </row>
    <row r="209" spans="1:5" x14ac:dyDescent="0.3">
      <c r="A209" s="45">
        <v>240</v>
      </c>
      <c r="B209" s="46" t="s">
        <v>311</v>
      </c>
      <c r="C209" s="45">
        <v>2562</v>
      </c>
      <c r="D209" s="47">
        <v>41821</v>
      </c>
      <c r="E209" s="45">
        <v>3.7E-7</v>
      </c>
    </row>
    <row r="210" spans="1:5" x14ac:dyDescent="0.3">
      <c r="A210" s="45">
        <v>159</v>
      </c>
      <c r="B210" s="46" t="s">
        <v>230</v>
      </c>
      <c r="C210" s="45">
        <v>1119375</v>
      </c>
      <c r="D210" s="47">
        <v>42186</v>
      </c>
      <c r="E210" s="45">
        <v>1.4999999999999999E-4</v>
      </c>
    </row>
    <row r="211" spans="1:5" x14ac:dyDescent="0.3">
      <c r="A211" s="45">
        <v>90</v>
      </c>
      <c r="B211" s="46" t="s">
        <v>161</v>
      </c>
      <c r="C211" s="45">
        <v>9753627</v>
      </c>
      <c r="D211" s="47">
        <v>42035</v>
      </c>
      <c r="E211" s="45">
        <v>1.2999999999999999E-3</v>
      </c>
    </row>
    <row r="212" spans="1:5" x14ac:dyDescent="0.3">
      <c r="A212" s="45">
        <v>98</v>
      </c>
      <c r="B212" s="46" t="s">
        <v>169</v>
      </c>
      <c r="C212" s="45">
        <v>8211700</v>
      </c>
      <c r="D212" s="47">
        <v>41912</v>
      </c>
      <c r="E212" s="45">
        <v>1.1000000000000001E-3</v>
      </c>
    </row>
    <row r="213" spans="1:5" x14ac:dyDescent="0.3">
      <c r="A213" s="45">
        <v>54</v>
      </c>
      <c r="B213" s="46" t="s">
        <v>125</v>
      </c>
      <c r="C213" s="45">
        <v>23087363</v>
      </c>
      <c r="D213" s="47">
        <v>42069</v>
      </c>
      <c r="E213" s="45">
        <v>3.2000000000000002E-3</v>
      </c>
    </row>
    <row r="214" spans="1:5" x14ac:dyDescent="0.3">
      <c r="A214" s="45">
        <v>192</v>
      </c>
      <c r="B214" s="46" t="s">
        <v>263</v>
      </c>
      <c r="C214" s="45">
        <v>187356</v>
      </c>
      <c r="D214" s="47">
        <v>41042</v>
      </c>
      <c r="E214" s="45">
        <v>2.5999999999999998E-5</v>
      </c>
    </row>
    <row r="215" spans="1:5" x14ac:dyDescent="0.3">
      <c r="A215" s="45">
        <v>53</v>
      </c>
      <c r="B215" s="46" t="s">
        <v>124</v>
      </c>
      <c r="C215" s="45">
        <v>23440278</v>
      </c>
      <c r="D215" s="47">
        <v>42035</v>
      </c>
      <c r="E215" s="45">
        <v>3.2000000000000002E-3</v>
      </c>
    </row>
    <row r="216" spans="1:5" x14ac:dyDescent="0.3">
      <c r="A216" s="45">
        <v>96</v>
      </c>
      <c r="B216" s="46" t="s">
        <v>167</v>
      </c>
      <c r="C216" s="45">
        <v>8354000</v>
      </c>
      <c r="D216" s="47">
        <v>42005</v>
      </c>
      <c r="E216" s="45">
        <v>1.1999999999999999E-3</v>
      </c>
    </row>
    <row r="217" spans="1:5" x14ac:dyDescent="0.3">
      <c r="A217" s="45">
        <v>28</v>
      </c>
      <c r="B217" s="46" t="s">
        <v>99</v>
      </c>
      <c r="C217" s="45">
        <v>47421786</v>
      </c>
      <c r="D217" s="47">
        <v>41821</v>
      </c>
      <c r="E217" s="45">
        <v>6.6E-3</v>
      </c>
    </row>
    <row r="218" spans="1:5" x14ac:dyDescent="0.3">
      <c r="A218" s="45">
        <v>21</v>
      </c>
      <c r="B218" s="46" t="s">
        <v>92</v>
      </c>
      <c r="C218" s="45">
        <v>64871000</v>
      </c>
      <c r="D218" s="47">
        <v>41821</v>
      </c>
      <c r="E218" s="45">
        <v>8.9999999999999993E-3</v>
      </c>
    </row>
    <row r="219" spans="1:5" x14ac:dyDescent="0.3">
      <c r="A219" s="45">
        <v>179</v>
      </c>
      <c r="B219" s="46" t="s">
        <v>250</v>
      </c>
      <c r="C219" s="45">
        <v>368390</v>
      </c>
      <c r="D219" s="47">
        <v>41456</v>
      </c>
      <c r="E219" s="45">
        <v>5.1E-5</v>
      </c>
    </row>
    <row r="220" spans="1:5" x14ac:dyDescent="0.3">
      <c r="A220" s="45">
        <v>149</v>
      </c>
      <c r="B220" s="46" t="s">
        <v>220</v>
      </c>
      <c r="C220" s="45">
        <v>1882450</v>
      </c>
      <c r="D220" s="47">
        <v>41379</v>
      </c>
      <c r="E220" s="45">
        <v>2.5999999999999998E-4</v>
      </c>
    </row>
    <row r="221" spans="1:5" x14ac:dyDescent="0.3">
      <c r="A221" s="45">
        <v>102</v>
      </c>
      <c r="B221" s="46" t="s">
        <v>173</v>
      </c>
      <c r="C221" s="45">
        <v>7171000</v>
      </c>
      <c r="D221" s="47">
        <v>42186</v>
      </c>
      <c r="E221" s="45">
        <v>9.8999999999999999E-4</v>
      </c>
    </row>
    <row r="222" spans="1:5" x14ac:dyDescent="0.3">
      <c r="A222" s="45">
        <v>244</v>
      </c>
      <c r="B222" s="46" t="s">
        <v>315</v>
      </c>
      <c r="C222" s="45">
        <v>1411</v>
      </c>
      <c r="D222" s="47">
        <v>40834</v>
      </c>
      <c r="E222" s="45">
        <v>1.9999999999999999E-7</v>
      </c>
    </row>
    <row r="223" spans="1:5" x14ac:dyDescent="0.3">
      <c r="A223" s="45">
        <v>201</v>
      </c>
      <c r="B223" s="46" t="s">
        <v>272</v>
      </c>
      <c r="C223" s="45">
        <v>103252</v>
      </c>
      <c r="D223" s="47">
        <v>40877</v>
      </c>
      <c r="E223" s="45">
        <v>1.4E-5</v>
      </c>
    </row>
    <row r="224" spans="1:5" x14ac:dyDescent="0.3">
      <c r="A224" s="45">
        <v>174</v>
      </c>
      <c r="B224" s="46" t="s">
        <v>245</v>
      </c>
      <c r="C224" s="45">
        <v>505153</v>
      </c>
      <c r="D224" s="47">
        <v>41640</v>
      </c>
      <c r="E224" s="45">
        <v>6.9999999999999994E-5</v>
      </c>
    </row>
    <row r="225" spans="1:5" x14ac:dyDescent="0.3">
      <c r="A225" s="45">
        <v>154</v>
      </c>
      <c r="B225" s="46" t="s">
        <v>225</v>
      </c>
      <c r="C225" s="45">
        <v>1328019</v>
      </c>
      <c r="D225" s="47">
        <v>40552</v>
      </c>
      <c r="E225" s="45">
        <v>1.8000000000000001E-4</v>
      </c>
    </row>
    <row r="226" spans="1:5" x14ac:dyDescent="0.3">
      <c r="A226" s="45">
        <v>81</v>
      </c>
      <c r="B226" s="46" t="s">
        <v>152</v>
      </c>
      <c r="C226" s="45">
        <v>10982754</v>
      </c>
      <c r="D226" s="47">
        <v>41752</v>
      </c>
      <c r="E226" s="45">
        <v>1.5E-3</v>
      </c>
    </row>
    <row r="227" spans="1:5" x14ac:dyDescent="0.3">
      <c r="A227" s="45">
        <v>18</v>
      </c>
      <c r="B227" s="46" t="s">
        <v>89</v>
      </c>
      <c r="C227" s="45">
        <v>77695904</v>
      </c>
      <c r="D227" s="47">
        <v>42004</v>
      </c>
      <c r="E227" s="45">
        <v>1.0699999999999999E-2</v>
      </c>
    </row>
    <row r="228" spans="1:5" x14ac:dyDescent="0.3">
      <c r="A228" s="45">
        <v>120</v>
      </c>
      <c r="B228" s="46" t="s">
        <v>191</v>
      </c>
      <c r="C228" s="45">
        <v>4751120</v>
      </c>
      <c r="D228" s="47">
        <v>41270</v>
      </c>
      <c r="E228" s="45">
        <v>6.6E-4</v>
      </c>
    </row>
    <row r="229" spans="1:5" x14ac:dyDescent="0.3">
      <c r="A229" s="45">
        <v>224</v>
      </c>
      <c r="B229" s="46" t="s">
        <v>295</v>
      </c>
      <c r="C229" s="45">
        <v>31458</v>
      </c>
      <c r="D229" s="47">
        <v>40933</v>
      </c>
      <c r="E229" s="45">
        <v>4.4000000000000002E-6</v>
      </c>
    </row>
    <row r="230" spans="1:5" x14ac:dyDescent="0.3">
      <c r="A230" s="45">
        <v>233</v>
      </c>
      <c r="B230" s="46" t="s">
        <v>304</v>
      </c>
      <c r="C230" s="45">
        <v>11323</v>
      </c>
      <c r="D230" s="47">
        <v>41456</v>
      </c>
      <c r="E230" s="45">
        <v>1.5999999999999999E-6</v>
      </c>
    </row>
    <row r="231" spans="1:5" x14ac:dyDescent="0.3">
      <c r="A231" s="45">
        <v>38</v>
      </c>
      <c r="B231" s="46" t="s">
        <v>109</v>
      </c>
      <c r="C231" s="45">
        <v>34856813</v>
      </c>
      <c r="D231" s="47">
        <v>41879</v>
      </c>
      <c r="E231" s="45">
        <v>4.7999999999999996E-3</v>
      </c>
    </row>
    <row r="232" spans="1:5" x14ac:dyDescent="0.3">
      <c r="A232" s="45">
        <v>32</v>
      </c>
      <c r="B232" s="46" t="s">
        <v>103</v>
      </c>
      <c r="C232" s="45">
        <v>42928900</v>
      </c>
      <c r="D232" s="47">
        <v>42005</v>
      </c>
      <c r="E232" s="45">
        <v>5.8999999999999999E-3</v>
      </c>
    </row>
    <row r="233" spans="1:5" x14ac:dyDescent="0.3">
      <c r="A233" s="45">
        <v>92</v>
      </c>
      <c r="B233" s="46" t="s">
        <v>163</v>
      </c>
      <c r="C233" s="45">
        <v>9577000</v>
      </c>
      <c r="D233" s="47">
        <v>42186</v>
      </c>
      <c r="E233" s="45">
        <v>1.2999999999999999E-3</v>
      </c>
    </row>
    <row r="234" spans="1:5" x14ac:dyDescent="0.3">
      <c r="A234" s="45">
        <v>22</v>
      </c>
      <c r="B234" s="46" t="s">
        <v>93</v>
      </c>
      <c r="C234" s="45">
        <v>64105654</v>
      </c>
      <c r="D234" s="47">
        <v>41456</v>
      </c>
      <c r="E234" s="45">
        <v>8.8999999999999999E-3</v>
      </c>
    </row>
    <row r="235" spans="1:5" x14ac:dyDescent="0.3">
      <c r="A235" s="45">
        <v>3</v>
      </c>
      <c r="B235" s="46" t="s">
        <v>74</v>
      </c>
      <c r="C235" s="45">
        <v>320529000</v>
      </c>
      <c r="D235" s="47">
        <v>42069</v>
      </c>
      <c r="E235" s="45">
        <v>4.4299999999999999E-2</v>
      </c>
    </row>
    <row r="236" spans="1:5" x14ac:dyDescent="0.3">
      <c r="A236" s="45">
        <v>199</v>
      </c>
      <c r="B236" s="46" t="s">
        <v>270</v>
      </c>
      <c r="C236" s="45">
        <v>106405</v>
      </c>
      <c r="D236" s="47">
        <v>40269</v>
      </c>
      <c r="E236" s="45">
        <v>1.5E-5</v>
      </c>
    </row>
    <row r="237" spans="1:5" x14ac:dyDescent="0.3">
      <c r="A237" s="45">
        <v>135</v>
      </c>
      <c r="B237" s="46" t="s">
        <v>206</v>
      </c>
      <c r="C237" s="45">
        <v>3404189</v>
      </c>
      <c r="D237" s="47">
        <v>41820</v>
      </c>
      <c r="E237" s="45">
        <v>4.6999999999999999E-4</v>
      </c>
    </row>
    <row r="238" spans="1:5" x14ac:dyDescent="0.3">
      <c r="A238" s="45">
        <v>44</v>
      </c>
      <c r="B238" s="46" t="s">
        <v>115</v>
      </c>
      <c r="C238" s="45">
        <v>30492800</v>
      </c>
      <c r="D238" s="47">
        <v>41640</v>
      </c>
      <c r="E238" s="45">
        <v>4.1999999999999997E-3</v>
      </c>
    </row>
    <row r="239" spans="1:5" x14ac:dyDescent="0.3">
      <c r="A239" s="45">
        <v>187</v>
      </c>
      <c r="B239" s="46" t="s">
        <v>258</v>
      </c>
      <c r="C239" s="45">
        <v>264652</v>
      </c>
      <c r="D239" s="47">
        <v>41456</v>
      </c>
      <c r="E239" s="45">
        <v>3.6999999999999998E-5</v>
      </c>
    </row>
    <row r="240" spans="1:5" x14ac:dyDescent="0.3">
      <c r="A240" s="45">
        <v>245</v>
      </c>
      <c r="B240" s="46" t="s">
        <v>316</v>
      </c>
      <c r="C240" s="45">
        <v>839</v>
      </c>
      <c r="D240" s="47">
        <v>41091</v>
      </c>
      <c r="E240" s="45">
        <v>1.1999999999999999E-7</v>
      </c>
    </row>
    <row r="241" spans="1:5" x14ac:dyDescent="0.3">
      <c r="A241" s="45">
        <v>42</v>
      </c>
      <c r="B241" s="46" t="s">
        <v>113</v>
      </c>
      <c r="C241" s="45">
        <v>30620404</v>
      </c>
      <c r="D241" s="47">
        <v>42186</v>
      </c>
      <c r="E241" s="45">
        <v>4.1999999999999997E-3</v>
      </c>
    </row>
    <row r="242" spans="1:5" x14ac:dyDescent="0.3">
      <c r="A242" s="45">
        <v>13</v>
      </c>
      <c r="B242" s="46" t="s">
        <v>84</v>
      </c>
      <c r="C242" s="45">
        <v>90730000</v>
      </c>
      <c r="D242" s="47">
        <v>41821</v>
      </c>
      <c r="E242" s="45">
        <v>1.26E-2</v>
      </c>
    </row>
    <row r="243" spans="1:5" x14ac:dyDescent="0.3">
      <c r="A243" s="45">
        <v>232</v>
      </c>
      <c r="B243" s="46" t="s">
        <v>303</v>
      </c>
      <c r="C243" s="45">
        <v>13135</v>
      </c>
      <c r="D243" s="47">
        <v>41456</v>
      </c>
      <c r="E243" s="45">
        <v>1.7999999999999999E-6</v>
      </c>
    </row>
    <row r="244" spans="1:5" x14ac:dyDescent="0.3">
      <c r="A244" s="45">
        <v>169</v>
      </c>
      <c r="B244" s="46" t="s">
        <v>240</v>
      </c>
      <c r="C244" s="45">
        <v>604000</v>
      </c>
      <c r="D244" s="47">
        <v>42186</v>
      </c>
      <c r="E244" s="45">
        <v>8.3999999999999995E-5</v>
      </c>
    </row>
    <row r="245" spans="1:5" x14ac:dyDescent="0.3">
      <c r="A245" s="45">
        <v>48</v>
      </c>
      <c r="B245" s="46" t="s">
        <v>119</v>
      </c>
      <c r="C245" s="45">
        <v>25956000</v>
      </c>
      <c r="D245" s="47">
        <v>41821</v>
      </c>
      <c r="E245" s="45">
        <v>3.5999999999999999E-3</v>
      </c>
    </row>
    <row r="246" spans="1:5" x14ac:dyDescent="0.3">
      <c r="A246" s="45">
        <v>69</v>
      </c>
      <c r="B246" s="46" t="s">
        <v>140</v>
      </c>
      <c r="C246" s="45">
        <v>15473905</v>
      </c>
      <c r="D246" s="47">
        <v>42186</v>
      </c>
      <c r="E246" s="45">
        <v>2.0999999999999999E-3</v>
      </c>
    </row>
    <row r="247" spans="1:5" x14ac:dyDescent="0.3">
      <c r="A247" s="45">
        <v>73</v>
      </c>
      <c r="B247" s="46" t="s">
        <v>144</v>
      </c>
      <c r="C247" s="45">
        <v>13061239</v>
      </c>
      <c r="D247" s="47">
        <v>41138</v>
      </c>
      <c r="E247" s="45">
        <v>1.8E-3</v>
      </c>
    </row>
    <row r="248" spans="1:5" x14ac:dyDescent="0.3">
      <c r="A248" s="45">
        <v>226</v>
      </c>
      <c r="B248" s="46" t="s">
        <v>297</v>
      </c>
      <c r="C248" s="45">
        <v>28875</v>
      </c>
      <c r="D248" s="47">
        <v>41912</v>
      </c>
      <c r="E248" s="45">
        <v>3.9999999999999998E-6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4FFB-83CA-4564-9179-63A6C08629C7}">
  <dimension ref="A1:E248"/>
  <sheetViews>
    <sheetView workbookViewId="0"/>
  </sheetViews>
  <sheetFormatPr defaultRowHeight="14.4" x14ac:dyDescent="0.3"/>
  <cols>
    <col min="1" max="1" width="7.44140625" bestFit="1" customWidth="1"/>
    <col min="2" max="2" width="42.33203125" bestFit="1" customWidth="1"/>
    <col min="3" max="3" width="12.44140625" bestFit="1" customWidth="1"/>
    <col min="4" max="4" width="10.33203125" bestFit="1" customWidth="1"/>
    <col min="5" max="5" width="23" bestFit="1" customWidth="1"/>
  </cols>
  <sheetData>
    <row r="1" spans="1:5" x14ac:dyDescent="0.3">
      <c r="A1" t="s">
        <v>68</v>
      </c>
      <c r="B1" t="s">
        <v>69</v>
      </c>
      <c r="C1" t="s">
        <v>70</v>
      </c>
      <c r="D1" t="s">
        <v>3</v>
      </c>
      <c r="E1" t="s">
        <v>71</v>
      </c>
    </row>
    <row r="2" spans="1:5" x14ac:dyDescent="0.3">
      <c r="A2" s="45">
        <v>1</v>
      </c>
      <c r="B2" s="46" t="s">
        <v>72</v>
      </c>
      <c r="C2" s="45">
        <v>1368570000</v>
      </c>
      <c r="D2" s="47">
        <v>42069</v>
      </c>
      <c r="E2" s="45">
        <v>0.189</v>
      </c>
    </row>
    <row r="3" spans="1:5" x14ac:dyDescent="0.3">
      <c r="A3" s="45">
        <v>2</v>
      </c>
      <c r="B3" s="46" t="s">
        <v>73</v>
      </c>
      <c r="C3" s="45">
        <v>1267830000</v>
      </c>
      <c r="D3" s="47">
        <v>42069</v>
      </c>
      <c r="E3" s="45">
        <v>0.17499999999999999</v>
      </c>
    </row>
    <row r="4" spans="1:5" x14ac:dyDescent="0.3">
      <c r="A4" s="45">
        <v>3</v>
      </c>
      <c r="B4" s="46" t="s">
        <v>74</v>
      </c>
      <c r="C4" s="45">
        <v>320529000</v>
      </c>
      <c r="D4" s="47">
        <v>42069</v>
      </c>
      <c r="E4" s="45">
        <v>4.4299999999999999E-2</v>
      </c>
    </row>
    <row r="5" spans="1:5" x14ac:dyDescent="0.3">
      <c r="A5" s="45">
        <v>4</v>
      </c>
      <c r="B5" s="46" t="s">
        <v>75</v>
      </c>
      <c r="C5" s="45">
        <v>255461700</v>
      </c>
      <c r="D5" s="47">
        <v>42186</v>
      </c>
      <c r="E5" s="45">
        <v>3.5299999999999998E-2</v>
      </c>
    </row>
    <row r="6" spans="1:5" x14ac:dyDescent="0.3">
      <c r="A6" s="45">
        <v>5</v>
      </c>
      <c r="B6" s="46" t="s">
        <v>76</v>
      </c>
      <c r="C6" s="45">
        <v>203975000</v>
      </c>
      <c r="D6" s="47">
        <v>42069</v>
      </c>
      <c r="E6" s="45">
        <v>2.8199999999999999E-2</v>
      </c>
    </row>
    <row r="7" spans="1:5" x14ac:dyDescent="0.3">
      <c r="A7" s="45">
        <v>6</v>
      </c>
      <c r="B7" s="46" t="s">
        <v>77</v>
      </c>
      <c r="C7" s="45">
        <v>189150000</v>
      </c>
      <c r="D7" s="47">
        <v>42069</v>
      </c>
      <c r="E7" s="45">
        <v>2.6200000000000001E-2</v>
      </c>
    </row>
    <row r="8" spans="1:5" x14ac:dyDescent="0.3">
      <c r="A8" s="45">
        <v>7</v>
      </c>
      <c r="B8" s="46" t="s">
        <v>78</v>
      </c>
      <c r="C8" s="45">
        <v>183523000</v>
      </c>
      <c r="D8" s="47">
        <v>42186</v>
      </c>
      <c r="E8" s="45">
        <v>2.5399999999999999E-2</v>
      </c>
    </row>
    <row r="9" spans="1:5" x14ac:dyDescent="0.3">
      <c r="A9" s="45">
        <v>8</v>
      </c>
      <c r="B9" s="46" t="s">
        <v>79</v>
      </c>
      <c r="C9" s="45">
        <v>157941000</v>
      </c>
      <c r="D9" s="47">
        <v>42069</v>
      </c>
      <c r="E9" s="45">
        <v>2.18E-2</v>
      </c>
    </row>
    <row r="10" spans="1:5" x14ac:dyDescent="0.3">
      <c r="A10" s="45">
        <v>9</v>
      </c>
      <c r="B10" s="46" t="s">
        <v>80</v>
      </c>
      <c r="C10" s="45">
        <v>146270033</v>
      </c>
      <c r="D10" s="47">
        <v>42005</v>
      </c>
      <c r="E10" s="45">
        <v>2.0199999999999999E-2</v>
      </c>
    </row>
    <row r="11" spans="1:5" x14ac:dyDescent="0.3">
      <c r="A11" s="45">
        <v>10</v>
      </c>
      <c r="B11" s="46" t="s">
        <v>81</v>
      </c>
      <c r="C11" s="45">
        <v>126970000</v>
      </c>
      <c r="D11" s="47">
        <v>42036</v>
      </c>
      <c r="E11" s="45">
        <v>1.7600000000000001E-2</v>
      </c>
    </row>
    <row r="12" spans="1:5" x14ac:dyDescent="0.3">
      <c r="A12" s="45">
        <v>11</v>
      </c>
      <c r="B12" s="46" t="s">
        <v>82</v>
      </c>
      <c r="C12" s="45">
        <v>121005815</v>
      </c>
      <c r="D12" s="47">
        <v>42186</v>
      </c>
      <c r="E12" s="45">
        <v>1.67E-2</v>
      </c>
    </row>
    <row r="13" spans="1:5" x14ac:dyDescent="0.3">
      <c r="A13" s="45">
        <v>12</v>
      </c>
      <c r="B13" s="46" t="s">
        <v>83</v>
      </c>
      <c r="C13" s="45">
        <v>101098400</v>
      </c>
      <c r="D13" s="47">
        <v>42069</v>
      </c>
      <c r="E13" s="45">
        <v>1.4E-2</v>
      </c>
    </row>
    <row r="14" spans="1:5" x14ac:dyDescent="0.3">
      <c r="A14" s="45">
        <v>13</v>
      </c>
      <c r="B14" s="46" t="s">
        <v>84</v>
      </c>
      <c r="C14" s="45">
        <v>90730000</v>
      </c>
      <c r="D14" s="47">
        <v>41821</v>
      </c>
      <c r="E14" s="45">
        <v>1.26E-2</v>
      </c>
    </row>
    <row r="15" spans="1:5" x14ac:dyDescent="0.3">
      <c r="A15" s="45">
        <v>14</v>
      </c>
      <c r="B15" s="46" t="s">
        <v>85</v>
      </c>
      <c r="C15" s="45">
        <v>90076012</v>
      </c>
      <c r="D15" s="47">
        <v>42186</v>
      </c>
      <c r="E15" s="45">
        <v>1.2500000000000001E-2</v>
      </c>
    </row>
    <row r="16" spans="1:5" x14ac:dyDescent="0.3">
      <c r="A16" s="45">
        <v>15</v>
      </c>
      <c r="B16" s="46" t="s">
        <v>86</v>
      </c>
      <c r="C16" s="45">
        <v>88123300</v>
      </c>
      <c r="D16" s="47">
        <v>42069</v>
      </c>
      <c r="E16" s="45">
        <v>1.2200000000000001E-2</v>
      </c>
    </row>
    <row r="17" spans="1:5" x14ac:dyDescent="0.3">
      <c r="A17" s="45">
        <v>16</v>
      </c>
      <c r="B17" s="46" t="s">
        <v>87</v>
      </c>
      <c r="C17" s="45">
        <v>80925000</v>
      </c>
      <c r="D17" s="47">
        <v>41820</v>
      </c>
      <c r="E17" s="45">
        <v>1.12E-2</v>
      </c>
    </row>
    <row r="18" spans="1:5" x14ac:dyDescent="0.3">
      <c r="A18" s="45">
        <v>17</v>
      </c>
      <c r="B18" s="46" t="s">
        <v>88</v>
      </c>
      <c r="C18" s="45">
        <v>78165200</v>
      </c>
      <c r="D18" s="47">
        <v>42069</v>
      </c>
      <c r="E18" s="45">
        <v>1.0800000000000001E-2</v>
      </c>
    </row>
    <row r="19" spans="1:5" x14ac:dyDescent="0.3">
      <c r="A19" s="45">
        <v>18</v>
      </c>
      <c r="B19" s="46" t="s">
        <v>89</v>
      </c>
      <c r="C19" s="45">
        <v>77695904</v>
      </c>
      <c r="D19" s="47">
        <v>42004</v>
      </c>
      <c r="E19" s="45">
        <v>1.0699999999999999E-2</v>
      </c>
    </row>
    <row r="20" spans="1:5" x14ac:dyDescent="0.3">
      <c r="A20" s="45">
        <v>19</v>
      </c>
      <c r="B20" s="46" t="s">
        <v>90</v>
      </c>
      <c r="C20" s="45">
        <v>71246000</v>
      </c>
      <c r="D20" s="47">
        <v>42186</v>
      </c>
      <c r="E20" s="45">
        <v>9.9000000000000008E-3</v>
      </c>
    </row>
    <row r="21" spans="1:5" x14ac:dyDescent="0.3">
      <c r="A21" s="45">
        <v>20</v>
      </c>
      <c r="B21" s="46" t="s">
        <v>91</v>
      </c>
      <c r="C21" s="45">
        <v>66104000</v>
      </c>
      <c r="D21" s="47">
        <v>42036</v>
      </c>
      <c r="E21" s="45">
        <v>9.1000000000000004E-3</v>
      </c>
    </row>
    <row r="22" spans="1:5" x14ac:dyDescent="0.3">
      <c r="A22" s="45">
        <v>21</v>
      </c>
      <c r="B22" s="46" t="s">
        <v>92</v>
      </c>
      <c r="C22" s="45">
        <v>64871000</v>
      </c>
      <c r="D22" s="47">
        <v>41821</v>
      </c>
      <c r="E22" s="45">
        <v>8.9999999999999993E-3</v>
      </c>
    </row>
    <row r="23" spans="1:5" x14ac:dyDescent="0.3">
      <c r="A23" s="45">
        <v>22</v>
      </c>
      <c r="B23" s="46" t="s">
        <v>93</v>
      </c>
      <c r="C23" s="45">
        <v>64105654</v>
      </c>
      <c r="D23" s="47">
        <v>41456</v>
      </c>
      <c r="E23" s="45">
        <v>8.8999999999999999E-3</v>
      </c>
    </row>
    <row r="24" spans="1:5" x14ac:dyDescent="0.3">
      <c r="A24" s="45">
        <v>23</v>
      </c>
      <c r="B24" s="46" t="s">
        <v>94</v>
      </c>
      <c r="C24" s="45">
        <v>60782309</v>
      </c>
      <c r="D24" s="47">
        <v>41912</v>
      </c>
      <c r="E24" s="45">
        <v>8.3999999999999995E-3</v>
      </c>
    </row>
    <row r="25" spans="1:5" x14ac:dyDescent="0.3">
      <c r="A25" s="45">
        <v>24</v>
      </c>
      <c r="B25" s="46" t="s">
        <v>95</v>
      </c>
      <c r="C25" s="45">
        <v>54002000</v>
      </c>
      <c r="D25" s="47">
        <v>41821</v>
      </c>
      <c r="E25" s="45">
        <v>7.4999999999999997E-3</v>
      </c>
    </row>
    <row r="26" spans="1:5" x14ac:dyDescent="0.3">
      <c r="A26" s="45">
        <v>25</v>
      </c>
      <c r="B26" s="46" t="s">
        <v>96</v>
      </c>
      <c r="C26" s="45">
        <v>51419420</v>
      </c>
      <c r="D26" s="47">
        <v>41727</v>
      </c>
      <c r="E26" s="45">
        <v>7.1000000000000004E-3</v>
      </c>
    </row>
    <row r="27" spans="1:5" x14ac:dyDescent="0.3">
      <c r="A27" s="45">
        <v>26</v>
      </c>
      <c r="B27" s="46" t="s">
        <v>97</v>
      </c>
      <c r="C27" s="45">
        <v>51342881</v>
      </c>
      <c r="D27" s="47">
        <v>42005</v>
      </c>
      <c r="E27" s="45">
        <v>7.1000000000000004E-3</v>
      </c>
    </row>
    <row r="28" spans="1:5" x14ac:dyDescent="0.3">
      <c r="A28" s="45">
        <v>27</v>
      </c>
      <c r="B28" s="46" t="s">
        <v>98</v>
      </c>
      <c r="C28" s="45">
        <v>48025400</v>
      </c>
      <c r="D28" s="47">
        <v>42069</v>
      </c>
      <c r="E28" s="45">
        <v>6.6400000000000001E-3</v>
      </c>
    </row>
    <row r="29" spans="1:5" x14ac:dyDescent="0.3">
      <c r="A29" s="45">
        <v>28</v>
      </c>
      <c r="B29" s="46" t="s">
        <v>99</v>
      </c>
      <c r="C29" s="45">
        <v>47421786</v>
      </c>
      <c r="D29" s="47">
        <v>41821</v>
      </c>
      <c r="E29" s="45">
        <v>6.6E-3</v>
      </c>
    </row>
    <row r="30" spans="1:5" x14ac:dyDescent="0.3">
      <c r="A30" s="45">
        <v>29</v>
      </c>
      <c r="B30" s="46" t="s">
        <v>100</v>
      </c>
      <c r="C30" s="45">
        <v>46749000</v>
      </c>
      <c r="D30" s="47">
        <v>42186</v>
      </c>
      <c r="E30" s="45">
        <v>6.4999999999999997E-3</v>
      </c>
    </row>
    <row r="31" spans="1:5" x14ac:dyDescent="0.3">
      <c r="A31" s="45">
        <v>30</v>
      </c>
      <c r="B31" s="46" t="s">
        <v>101</v>
      </c>
      <c r="C31" s="45">
        <v>46464053</v>
      </c>
      <c r="D31" s="47">
        <v>41821</v>
      </c>
      <c r="E31" s="45">
        <v>6.4000000000000003E-3</v>
      </c>
    </row>
    <row r="32" spans="1:5" x14ac:dyDescent="0.3">
      <c r="A32" s="45">
        <v>31</v>
      </c>
      <c r="B32" s="46" t="s">
        <v>102</v>
      </c>
      <c r="C32" s="45">
        <v>43131966</v>
      </c>
      <c r="D32" s="47">
        <v>42186</v>
      </c>
      <c r="E32" s="45">
        <v>6.0000000000000001E-3</v>
      </c>
    </row>
    <row r="33" spans="1:5" x14ac:dyDescent="0.3">
      <c r="A33" s="45">
        <v>32</v>
      </c>
      <c r="B33" s="46" t="s">
        <v>103</v>
      </c>
      <c r="C33" s="45">
        <v>42928900</v>
      </c>
      <c r="D33" s="47">
        <v>42005</v>
      </c>
      <c r="E33" s="45">
        <v>5.8999999999999999E-3</v>
      </c>
    </row>
    <row r="34" spans="1:5" x14ac:dyDescent="0.3">
      <c r="A34" s="45">
        <v>33</v>
      </c>
      <c r="B34" s="46" t="s">
        <v>104</v>
      </c>
      <c r="C34" s="45">
        <v>39500000</v>
      </c>
      <c r="D34" s="47">
        <v>42005</v>
      </c>
      <c r="E34" s="45">
        <v>5.4999999999999997E-3</v>
      </c>
    </row>
    <row r="35" spans="1:5" x14ac:dyDescent="0.3">
      <c r="A35" s="45">
        <v>34</v>
      </c>
      <c r="B35" s="46" t="s">
        <v>105</v>
      </c>
      <c r="C35" s="45">
        <v>38484000</v>
      </c>
      <c r="D35" s="47">
        <v>42004</v>
      </c>
      <c r="E35" s="45">
        <v>5.3E-3</v>
      </c>
    </row>
    <row r="36" spans="1:5" x14ac:dyDescent="0.3">
      <c r="A36" s="45">
        <v>35</v>
      </c>
      <c r="B36" s="46" t="s">
        <v>106</v>
      </c>
      <c r="C36" s="45">
        <v>38435252</v>
      </c>
      <c r="D36" s="47">
        <v>42186</v>
      </c>
      <c r="E36" s="45">
        <v>5.3E-3</v>
      </c>
    </row>
    <row r="37" spans="1:5" x14ac:dyDescent="0.3">
      <c r="A37" s="45">
        <v>36</v>
      </c>
      <c r="B37" s="46" t="s">
        <v>107</v>
      </c>
      <c r="C37" s="45">
        <v>36004552</v>
      </c>
      <c r="D37" s="47">
        <v>41821</v>
      </c>
      <c r="E37" s="45">
        <v>5.0000000000000001E-3</v>
      </c>
    </row>
    <row r="38" spans="1:5" x14ac:dyDescent="0.3">
      <c r="A38" s="45">
        <v>37</v>
      </c>
      <c r="B38" s="46" t="s">
        <v>108</v>
      </c>
      <c r="C38" s="45">
        <v>35675834</v>
      </c>
      <c r="D38" s="47">
        <v>41913</v>
      </c>
      <c r="E38" s="45">
        <v>4.8999999999999998E-3</v>
      </c>
    </row>
    <row r="39" spans="1:5" x14ac:dyDescent="0.3">
      <c r="A39" s="45">
        <v>38</v>
      </c>
      <c r="B39" s="46" t="s">
        <v>109</v>
      </c>
      <c r="C39" s="45">
        <v>34856813</v>
      </c>
      <c r="D39" s="47">
        <v>41879</v>
      </c>
      <c r="E39" s="45">
        <v>4.7999999999999996E-3</v>
      </c>
    </row>
    <row r="40" spans="1:5" x14ac:dyDescent="0.3">
      <c r="A40" s="45">
        <v>39</v>
      </c>
      <c r="B40" s="46" t="s">
        <v>110</v>
      </c>
      <c r="C40" s="45">
        <v>33543100</v>
      </c>
      <c r="D40" s="47">
        <v>42069</v>
      </c>
      <c r="E40" s="45">
        <v>4.64E-3</v>
      </c>
    </row>
    <row r="41" spans="1:5" x14ac:dyDescent="0.3">
      <c r="A41" s="45">
        <v>40</v>
      </c>
      <c r="B41" s="46" t="s">
        <v>111</v>
      </c>
      <c r="C41" s="45">
        <v>31521418</v>
      </c>
      <c r="D41" s="47">
        <v>42186</v>
      </c>
      <c r="E41" s="45">
        <v>4.4000000000000003E-3</v>
      </c>
    </row>
    <row r="42" spans="1:5" x14ac:dyDescent="0.3">
      <c r="A42" s="45">
        <v>41</v>
      </c>
      <c r="B42" s="46" t="s">
        <v>112</v>
      </c>
      <c r="C42" s="45">
        <v>31151643</v>
      </c>
      <c r="D42" s="47">
        <v>42186</v>
      </c>
      <c r="E42" s="45">
        <v>4.3E-3</v>
      </c>
    </row>
    <row r="43" spans="1:5" x14ac:dyDescent="0.3">
      <c r="A43" s="45">
        <v>42</v>
      </c>
      <c r="B43" s="46" t="s">
        <v>113</v>
      </c>
      <c r="C43" s="45">
        <v>30620404</v>
      </c>
      <c r="D43" s="47">
        <v>42186</v>
      </c>
      <c r="E43" s="45">
        <v>4.1999999999999997E-3</v>
      </c>
    </row>
    <row r="44" spans="1:5" x14ac:dyDescent="0.3">
      <c r="A44" s="45">
        <v>43</v>
      </c>
      <c r="B44" s="46" t="s">
        <v>114</v>
      </c>
      <c r="C44" s="45">
        <v>30511900</v>
      </c>
      <c r="D44" s="47">
        <v>42069</v>
      </c>
      <c r="E44" s="45">
        <v>4.2199999999999998E-3</v>
      </c>
    </row>
    <row r="45" spans="1:5" x14ac:dyDescent="0.3">
      <c r="A45" s="45">
        <v>44</v>
      </c>
      <c r="B45" s="46" t="s">
        <v>115</v>
      </c>
      <c r="C45" s="45">
        <v>30492800</v>
      </c>
      <c r="D45" s="47">
        <v>41640</v>
      </c>
      <c r="E45" s="45">
        <v>4.1999999999999997E-3</v>
      </c>
    </row>
    <row r="46" spans="1:5" x14ac:dyDescent="0.3">
      <c r="A46" s="45">
        <v>45</v>
      </c>
      <c r="B46" s="46" t="s">
        <v>116</v>
      </c>
      <c r="C46" s="45">
        <v>28037904</v>
      </c>
      <c r="D46" s="47">
        <v>42186</v>
      </c>
      <c r="E46" s="45">
        <v>3.8999999999999998E-3</v>
      </c>
    </row>
    <row r="47" spans="1:5" x14ac:dyDescent="0.3">
      <c r="A47" s="45">
        <v>46</v>
      </c>
      <c r="B47" s="46" t="s">
        <v>117</v>
      </c>
      <c r="C47" s="45">
        <v>27043093</v>
      </c>
      <c r="D47" s="47">
        <v>41821</v>
      </c>
      <c r="E47" s="45">
        <v>3.7000000000000002E-3</v>
      </c>
    </row>
    <row r="48" spans="1:5" x14ac:dyDescent="0.3">
      <c r="A48" s="45">
        <v>47</v>
      </c>
      <c r="B48" s="46" t="s">
        <v>118</v>
      </c>
      <c r="C48" s="45">
        <v>26556800</v>
      </c>
      <c r="D48" s="47">
        <v>41821</v>
      </c>
      <c r="E48" s="45">
        <v>3.7000000000000002E-3</v>
      </c>
    </row>
    <row r="49" spans="1:5" x14ac:dyDescent="0.3">
      <c r="A49" s="45">
        <v>48</v>
      </c>
      <c r="B49" s="46" t="s">
        <v>119</v>
      </c>
      <c r="C49" s="45">
        <v>25956000</v>
      </c>
      <c r="D49" s="47">
        <v>41821</v>
      </c>
      <c r="E49" s="45">
        <v>3.5999999999999999E-3</v>
      </c>
    </row>
    <row r="50" spans="1:5" x14ac:dyDescent="0.3">
      <c r="A50" s="45">
        <v>49</v>
      </c>
      <c r="B50" s="46" t="s">
        <v>120</v>
      </c>
      <c r="C50" s="45">
        <v>25727911</v>
      </c>
      <c r="D50" s="47">
        <v>42186</v>
      </c>
      <c r="E50" s="45">
        <v>3.5999999999999999E-3</v>
      </c>
    </row>
    <row r="51" spans="1:5" x14ac:dyDescent="0.3">
      <c r="A51" s="45">
        <v>50</v>
      </c>
      <c r="B51" s="46" t="s">
        <v>121</v>
      </c>
      <c r="C51" s="45">
        <v>25155000</v>
      </c>
      <c r="D51" s="47">
        <v>42186</v>
      </c>
      <c r="E51" s="45">
        <v>3.5000000000000001E-3</v>
      </c>
    </row>
    <row r="52" spans="1:5" x14ac:dyDescent="0.3">
      <c r="A52" s="45">
        <v>51</v>
      </c>
      <c r="B52" s="46" t="s">
        <v>122</v>
      </c>
      <c r="C52" s="45">
        <v>24383301</v>
      </c>
      <c r="D52" s="47">
        <v>41775</v>
      </c>
      <c r="E52" s="45">
        <v>3.3999999999999998E-3</v>
      </c>
    </row>
    <row r="53" spans="1:5" x14ac:dyDescent="0.3">
      <c r="A53" s="45">
        <v>52</v>
      </c>
      <c r="B53" s="46" t="s">
        <v>123</v>
      </c>
      <c r="C53" s="45">
        <v>23766500</v>
      </c>
      <c r="D53" s="47">
        <v>42069</v>
      </c>
      <c r="E53" s="45">
        <v>3.29E-3</v>
      </c>
    </row>
    <row r="54" spans="1:5" x14ac:dyDescent="0.3">
      <c r="A54" s="45">
        <v>53</v>
      </c>
      <c r="B54" s="46" t="s">
        <v>124</v>
      </c>
      <c r="C54" s="45">
        <v>23440278</v>
      </c>
      <c r="D54" s="47">
        <v>42035</v>
      </c>
      <c r="E54" s="45">
        <v>3.2000000000000002E-3</v>
      </c>
    </row>
    <row r="55" spans="1:5" x14ac:dyDescent="0.3">
      <c r="A55" s="45">
        <v>54</v>
      </c>
      <c r="B55" s="46" t="s">
        <v>125</v>
      </c>
      <c r="C55" s="45">
        <v>23087363</v>
      </c>
      <c r="D55" s="47">
        <v>42069</v>
      </c>
      <c r="E55" s="45">
        <v>3.2000000000000002E-3</v>
      </c>
    </row>
    <row r="56" spans="1:5" x14ac:dyDescent="0.3">
      <c r="A56" s="45">
        <v>55</v>
      </c>
      <c r="B56" s="46" t="s">
        <v>126</v>
      </c>
      <c r="C56" s="45">
        <v>22671331</v>
      </c>
      <c r="D56" s="47">
        <v>41774</v>
      </c>
      <c r="E56" s="45">
        <v>3.0999999999999999E-3</v>
      </c>
    </row>
    <row r="57" spans="1:5" x14ac:dyDescent="0.3">
      <c r="A57" s="45">
        <v>56</v>
      </c>
      <c r="B57" s="46" t="s">
        <v>127</v>
      </c>
      <c r="C57" s="45">
        <v>21842167</v>
      </c>
      <c r="D57" s="47">
        <v>41456</v>
      </c>
      <c r="E57" s="45">
        <v>3.0000000000000001E-3</v>
      </c>
    </row>
    <row r="58" spans="1:5" x14ac:dyDescent="0.3">
      <c r="A58" s="45">
        <v>57</v>
      </c>
      <c r="B58" s="46" t="s">
        <v>128</v>
      </c>
      <c r="C58" s="45">
        <v>21143237</v>
      </c>
      <c r="D58" s="47">
        <v>41456</v>
      </c>
      <c r="E58" s="45">
        <v>2.8E-3</v>
      </c>
    </row>
    <row r="59" spans="1:5" x14ac:dyDescent="0.3">
      <c r="A59" s="45">
        <v>58</v>
      </c>
      <c r="B59" s="46" t="s">
        <v>129</v>
      </c>
      <c r="C59" s="45">
        <v>20359439</v>
      </c>
      <c r="D59" s="47">
        <v>40987</v>
      </c>
      <c r="E59" s="45">
        <v>2.8E-3</v>
      </c>
    </row>
    <row r="60" spans="1:5" x14ac:dyDescent="0.3">
      <c r="A60" s="45">
        <v>59</v>
      </c>
      <c r="B60" s="46" t="s">
        <v>130</v>
      </c>
      <c r="C60" s="45">
        <v>19942642</v>
      </c>
      <c r="D60" s="47">
        <v>41640</v>
      </c>
      <c r="E60" s="45">
        <v>2.8E-3</v>
      </c>
    </row>
    <row r="61" spans="1:5" x14ac:dyDescent="0.3">
      <c r="A61" s="45">
        <v>60</v>
      </c>
      <c r="B61" s="46" t="s">
        <v>131</v>
      </c>
      <c r="C61" s="45">
        <v>19268000</v>
      </c>
      <c r="D61" s="47">
        <v>42186</v>
      </c>
      <c r="E61" s="45">
        <v>2.7000000000000001E-3</v>
      </c>
    </row>
    <row r="62" spans="1:5" x14ac:dyDescent="0.3">
      <c r="A62" s="45">
        <v>61</v>
      </c>
      <c r="B62" s="46" t="s">
        <v>132</v>
      </c>
      <c r="C62" s="45">
        <v>18450494</v>
      </c>
      <c r="D62" s="47">
        <v>42186</v>
      </c>
      <c r="E62" s="45">
        <v>2.5999999999999999E-3</v>
      </c>
    </row>
    <row r="63" spans="1:5" x14ac:dyDescent="0.3">
      <c r="A63" s="45">
        <v>62</v>
      </c>
      <c r="B63" s="46" t="s">
        <v>133</v>
      </c>
      <c r="C63" s="45">
        <v>18006407</v>
      </c>
      <c r="D63" s="47">
        <v>42186</v>
      </c>
      <c r="E63" s="45">
        <v>2.5000000000000001E-3</v>
      </c>
    </row>
    <row r="64" spans="1:5" x14ac:dyDescent="0.3">
      <c r="A64" s="45">
        <v>63</v>
      </c>
      <c r="B64" s="46" t="s">
        <v>134</v>
      </c>
      <c r="C64" s="45">
        <v>17417500</v>
      </c>
      <c r="D64" s="47">
        <v>42005</v>
      </c>
      <c r="E64" s="45">
        <v>2.3999999999999998E-3</v>
      </c>
    </row>
    <row r="65" spans="1:5" x14ac:dyDescent="0.3">
      <c r="A65" s="45">
        <v>64</v>
      </c>
      <c r="B65" s="46" t="s">
        <v>135</v>
      </c>
      <c r="C65" s="45">
        <v>16892500</v>
      </c>
      <c r="D65" s="47">
        <v>42069</v>
      </c>
      <c r="E65" s="45">
        <v>2.3400000000000001E-3</v>
      </c>
    </row>
    <row r="66" spans="1:5" x14ac:dyDescent="0.3">
      <c r="A66" s="45">
        <v>65</v>
      </c>
      <c r="B66" s="46" t="s">
        <v>136</v>
      </c>
      <c r="C66" s="45">
        <v>16310431</v>
      </c>
      <c r="D66" s="47">
        <v>42186</v>
      </c>
      <c r="E66" s="45">
        <v>2.3E-3</v>
      </c>
    </row>
    <row r="67" spans="1:5" x14ac:dyDescent="0.3">
      <c r="A67" s="45">
        <v>66</v>
      </c>
      <c r="B67" s="46" t="s">
        <v>137</v>
      </c>
      <c r="C67" s="45">
        <v>16259000</v>
      </c>
      <c r="D67" s="47">
        <v>42186</v>
      </c>
      <c r="E67" s="45">
        <v>2.2000000000000001E-3</v>
      </c>
    </row>
    <row r="68" spans="1:5" x14ac:dyDescent="0.3">
      <c r="A68" s="45">
        <v>67</v>
      </c>
      <c r="B68" s="46" t="s">
        <v>138</v>
      </c>
      <c r="C68" s="45">
        <v>15945200</v>
      </c>
      <c r="D68" s="47">
        <v>42069</v>
      </c>
      <c r="E68" s="45">
        <v>2.2000000000000001E-3</v>
      </c>
    </row>
    <row r="69" spans="1:5" x14ac:dyDescent="0.3">
      <c r="A69" s="45">
        <v>68</v>
      </c>
      <c r="B69" s="46" t="s">
        <v>139</v>
      </c>
      <c r="C69" s="45">
        <v>15806675</v>
      </c>
      <c r="D69" s="47">
        <v>41821</v>
      </c>
      <c r="E69" s="45">
        <v>2.2000000000000001E-3</v>
      </c>
    </row>
    <row r="70" spans="1:5" x14ac:dyDescent="0.3">
      <c r="A70" s="45">
        <v>69</v>
      </c>
      <c r="B70" s="46" t="s">
        <v>140</v>
      </c>
      <c r="C70" s="45">
        <v>15473905</v>
      </c>
      <c r="D70" s="47">
        <v>42186</v>
      </c>
      <c r="E70" s="45">
        <v>2.0999999999999999E-3</v>
      </c>
    </row>
    <row r="71" spans="1:5" x14ac:dyDescent="0.3">
      <c r="A71" s="45">
        <v>70</v>
      </c>
      <c r="B71" s="46" t="s">
        <v>141</v>
      </c>
      <c r="C71" s="45">
        <v>15405157</v>
      </c>
      <c r="D71" s="47">
        <v>42186</v>
      </c>
      <c r="E71" s="45">
        <v>2.0999999999999999E-3</v>
      </c>
    </row>
    <row r="72" spans="1:5" x14ac:dyDescent="0.3">
      <c r="A72" s="45">
        <v>71</v>
      </c>
      <c r="B72" s="46" t="s">
        <v>142</v>
      </c>
      <c r="C72" s="45">
        <v>13606000</v>
      </c>
      <c r="D72" s="47">
        <v>42186</v>
      </c>
      <c r="E72" s="45">
        <v>1.9E-3</v>
      </c>
    </row>
    <row r="73" spans="1:5" x14ac:dyDescent="0.3">
      <c r="A73" s="45">
        <v>72</v>
      </c>
      <c r="B73" s="46" t="s">
        <v>143</v>
      </c>
      <c r="C73" s="45">
        <v>13508715</v>
      </c>
      <c r="D73" s="47">
        <v>41597</v>
      </c>
      <c r="E73" s="45">
        <v>1.9E-3</v>
      </c>
    </row>
    <row r="74" spans="1:5" x14ac:dyDescent="0.3">
      <c r="A74" s="45">
        <v>73</v>
      </c>
      <c r="B74" s="46" t="s">
        <v>144</v>
      </c>
      <c r="C74" s="45">
        <v>13061239</v>
      </c>
      <c r="D74" s="47">
        <v>41138</v>
      </c>
      <c r="E74" s="45">
        <v>1.8E-3</v>
      </c>
    </row>
    <row r="75" spans="1:5" x14ac:dyDescent="0.3">
      <c r="A75" s="45">
        <v>74</v>
      </c>
      <c r="B75" s="46" t="s">
        <v>145</v>
      </c>
      <c r="C75" s="45">
        <v>11892934</v>
      </c>
      <c r="D75" s="47">
        <v>42186</v>
      </c>
      <c r="E75" s="45">
        <v>1.6000000000000001E-3</v>
      </c>
    </row>
    <row r="76" spans="1:5" x14ac:dyDescent="0.3">
      <c r="A76" s="45">
        <v>75</v>
      </c>
      <c r="B76" s="46" t="s">
        <v>146</v>
      </c>
      <c r="C76" s="45">
        <v>11410651</v>
      </c>
      <c r="D76" s="47">
        <v>42186</v>
      </c>
      <c r="E76" s="45">
        <v>1.6000000000000001E-3</v>
      </c>
    </row>
    <row r="77" spans="1:5" x14ac:dyDescent="0.3">
      <c r="A77" s="45">
        <v>76</v>
      </c>
      <c r="B77" s="46" t="s">
        <v>147</v>
      </c>
      <c r="C77" s="45">
        <v>11237160</v>
      </c>
      <c r="D77" s="47">
        <v>42005</v>
      </c>
      <c r="E77" s="45">
        <v>1.6000000000000001E-3</v>
      </c>
    </row>
    <row r="78" spans="1:5" x14ac:dyDescent="0.3">
      <c r="A78" s="45">
        <v>77</v>
      </c>
      <c r="B78" s="46" t="s">
        <v>148</v>
      </c>
      <c r="C78" s="45">
        <v>11210064</v>
      </c>
      <c r="D78" s="47">
        <v>41639</v>
      </c>
      <c r="E78" s="45">
        <v>1.6000000000000001E-3</v>
      </c>
    </row>
    <row r="79" spans="1:5" x14ac:dyDescent="0.3">
      <c r="A79" s="45">
        <v>78</v>
      </c>
      <c r="B79" s="46" t="s">
        <v>149</v>
      </c>
      <c r="C79" s="45">
        <v>11123000</v>
      </c>
      <c r="D79" s="47">
        <v>42186</v>
      </c>
      <c r="E79" s="45">
        <v>1.5E-3</v>
      </c>
    </row>
    <row r="80" spans="1:5" x14ac:dyDescent="0.3">
      <c r="A80" s="45">
        <v>79</v>
      </c>
      <c r="B80" s="46" t="s">
        <v>150</v>
      </c>
      <c r="C80" s="45">
        <v>10996891</v>
      </c>
      <c r="D80" s="47">
        <v>41821</v>
      </c>
      <c r="E80" s="45">
        <v>1.5E-3</v>
      </c>
    </row>
    <row r="81" spans="1:5" x14ac:dyDescent="0.3">
      <c r="A81" s="45">
        <v>80</v>
      </c>
      <c r="B81" s="46" t="s">
        <v>151</v>
      </c>
      <c r="C81" s="45">
        <v>10992589</v>
      </c>
      <c r="D81" s="47">
        <v>41640</v>
      </c>
      <c r="E81" s="45">
        <v>1.5E-3</v>
      </c>
    </row>
    <row r="82" spans="1:5" x14ac:dyDescent="0.3">
      <c r="A82" s="45">
        <v>81</v>
      </c>
      <c r="B82" s="46" t="s">
        <v>152</v>
      </c>
      <c r="C82" s="45">
        <v>10982754</v>
      </c>
      <c r="D82" s="47">
        <v>41752</v>
      </c>
      <c r="E82" s="45">
        <v>1.5E-3</v>
      </c>
    </row>
    <row r="83" spans="1:5" x14ac:dyDescent="0.3">
      <c r="A83" s="45">
        <v>82</v>
      </c>
      <c r="B83" s="46" t="s">
        <v>153</v>
      </c>
      <c r="C83" s="45">
        <v>10911819</v>
      </c>
      <c r="D83" s="47">
        <v>42186</v>
      </c>
      <c r="E83" s="45">
        <v>1.5E-3</v>
      </c>
    </row>
    <row r="84" spans="1:5" x14ac:dyDescent="0.3">
      <c r="A84" s="45">
        <v>83</v>
      </c>
      <c r="B84" s="46" t="s">
        <v>154</v>
      </c>
      <c r="C84" s="45">
        <v>10628972</v>
      </c>
      <c r="D84" s="47">
        <v>41731</v>
      </c>
      <c r="E84" s="45">
        <v>1.5E-3</v>
      </c>
    </row>
    <row r="85" spans="1:5" x14ac:dyDescent="0.3">
      <c r="A85" s="45">
        <v>84</v>
      </c>
      <c r="B85" s="46" t="s">
        <v>155</v>
      </c>
      <c r="C85" s="45">
        <v>10528477</v>
      </c>
      <c r="D85" s="47">
        <v>41912</v>
      </c>
      <c r="E85" s="45">
        <v>1.5E-3</v>
      </c>
    </row>
    <row r="86" spans="1:5" x14ac:dyDescent="0.3">
      <c r="A86" s="45">
        <v>85</v>
      </c>
      <c r="B86" s="46" t="s">
        <v>156</v>
      </c>
      <c r="C86" s="45">
        <v>10477800</v>
      </c>
      <c r="D86" s="47">
        <v>41639</v>
      </c>
      <c r="E86" s="45">
        <v>1.5E-3</v>
      </c>
    </row>
    <row r="87" spans="1:5" x14ac:dyDescent="0.3">
      <c r="A87" s="45">
        <v>86</v>
      </c>
      <c r="B87" s="46" t="s">
        <v>157</v>
      </c>
      <c r="C87" s="45">
        <v>10378267</v>
      </c>
      <c r="D87" s="47">
        <v>41821</v>
      </c>
      <c r="E87" s="45">
        <v>1.4E-3</v>
      </c>
    </row>
    <row r="88" spans="1:5" x14ac:dyDescent="0.3">
      <c r="A88" s="45">
        <v>87</v>
      </c>
      <c r="B88" s="46" t="s">
        <v>158</v>
      </c>
      <c r="C88" s="45">
        <v>10315244</v>
      </c>
      <c r="D88" s="47">
        <v>42186</v>
      </c>
      <c r="E88" s="45">
        <v>1.4E-3</v>
      </c>
    </row>
    <row r="89" spans="1:5" x14ac:dyDescent="0.3">
      <c r="A89" s="45">
        <v>88</v>
      </c>
      <c r="B89" s="46" t="s">
        <v>159</v>
      </c>
      <c r="C89" s="45">
        <v>9849000</v>
      </c>
      <c r="D89" s="47">
        <v>42004</v>
      </c>
      <c r="E89" s="45">
        <v>1.4E-3</v>
      </c>
    </row>
    <row r="90" spans="1:5" x14ac:dyDescent="0.3">
      <c r="A90" s="45">
        <v>89</v>
      </c>
      <c r="B90" s="46" t="s">
        <v>160</v>
      </c>
      <c r="C90" s="45">
        <v>9823827</v>
      </c>
      <c r="D90" s="47">
        <v>42186</v>
      </c>
      <c r="E90" s="45">
        <v>1.4E-3</v>
      </c>
    </row>
    <row r="91" spans="1:5" x14ac:dyDescent="0.3">
      <c r="A91" s="45">
        <v>90</v>
      </c>
      <c r="B91" s="46" t="s">
        <v>161</v>
      </c>
      <c r="C91" s="45">
        <v>9753627</v>
      </c>
      <c r="D91" s="47">
        <v>42035</v>
      </c>
      <c r="E91" s="45">
        <v>1.2999999999999999E-3</v>
      </c>
    </row>
    <row r="92" spans="1:5" x14ac:dyDescent="0.3">
      <c r="A92" s="45">
        <v>91</v>
      </c>
      <c r="B92" s="46" t="s">
        <v>162</v>
      </c>
      <c r="C92" s="45">
        <v>9593000</v>
      </c>
      <c r="D92" s="47">
        <v>42005</v>
      </c>
      <c r="E92" s="45">
        <v>1.2999999999999999E-3</v>
      </c>
    </row>
    <row r="93" spans="1:5" x14ac:dyDescent="0.3">
      <c r="A93" s="45">
        <v>92</v>
      </c>
      <c r="B93" s="46" t="s">
        <v>163</v>
      </c>
      <c r="C93" s="45">
        <v>9577000</v>
      </c>
      <c r="D93" s="47">
        <v>42186</v>
      </c>
      <c r="E93" s="45">
        <v>1.2999999999999999E-3</v>
      </c>
    </row>
    <row r="94" spans="1:5" x14ac:dyDescent="0.3">
      <c r="A94" s="45">
        <v>93</v>
      </c>
      <c r="B94" s="46" t="s">
        <v>164</v>
      </c>
      <c r="C94" s="45">
        <v>9481000</v>
      </c>
      <c r="D94" s="47">
        <v>42005</v>
      </c>
      <c r="E94" s="45">
        <v>1.2999999999999999E-3</v>
      </c>
    </row>
    <row r="95" spans="1:5" x14ac:dyDescent="0.3">
      <c r="A95" s="45">
        <v>94</v>
      </c>
      <c r="B95" s="46" t="s">
        <v>165</v>
      </c>
      <c r="C95" s="45">
        <v>8725111</v>
      </c>
      <c r="D95" s="47">
        <v>41821</v>
      </c>
      <c r="E95" s="45">
        <v>1.1999999999999999E-3</v>
      </c>
    </row>
    <row r="96" spans="1:5" x14ac:dyDescent="0.3">
      <c r="A96" s="45">
        <v>95</v>
      </c>
      <c r="B96" s="46" t="s">
        <v>166</v>
      </c>
      <c r="C96" s="45">
        <v>8579747</v>
      </c>
      <c r="D96" s="47">
        <v>42005</v>
      </c>
      <c r="E96" s="45">
        <v>1.1999999999999999E-3</v>
      </c>
    </row>
    <row r="97" spans="1:5" x14ac:dyDescent="0.3">
      <c r="A97" s="45">
        <v>96</v>
      </c>
      <c r="B97" s="46" t="s">
        <v>167</v>
      </c>
      <c r="C97" s="45">
        <v>8354000</v>
      </c>
      <c r="D97" s="47">
        <v>42005</v>
      </c>
      <c r="E97" s="45">
        <v>1.1999999999999999E-3</v>
      </c>
    </row>
    <row r="98" spans="1:5" x14ac:dyDescent="0.3">
      <c r="A98" s="45">
        <v>97</v>
      </c>
      <c r="B98" s="46" t="s">
        <v>168</v>
      </c>
      <c r="C98" s="45">
        <v>8309400</v>
      </c>
      <c r="D98" s="47">
        <v>42035</v>
      </c>
      <c r="E98" s="45">
        <v>1.1000000000000001E-3</v>
      </c>
    </row>
    <row r="99" spans="1:5" x14ac:dyDescent="0.3">
      <c r="A99" s="45">
        <v>98</v>
      </c>
      <c r="B99" s="46" t="s">
        <v>169</v>
      </c>
      <c r="C99" s="45">
        <v>8211700</v>
      </c>
      <c r="D99" s="47">
        <v>41912</v>
      </c>
      <c r="E99" s="45">
        <v>1.1000000000000001E-3</v>
      </c>
    </row>
    <row r="100" spans="1:5" x14ac:dyDescent="0.3">
      <c r="A100" s="45">
        <v>99</v>
      </c>
      <c r="B100" s="46" t="s">
        <v>170</v>
      </c>
      <c r="C100" s="45">
        <v>7398500</v>
      </c>
      <c r="D100" s="47">
        <v>41456</v>
      </c>
      <c r="E100" s="45">
        <v>1.0200000000000001E-3</v>
      </c>
    </row>
    <row r="101" spans="1:5" x14ac:dyDescent="0.3">
      <c r="A101" s="45">
        <v>100</v>
      </c>
      <c r="B101" s="46" t="s">
        <v>171</v>
      </c>
      <c r="C101" s="45">
        <v>7264100</v>
      </c>
      <c r="D101" s="47">
        <v>42004</v>
      </c>
      <c r="E101" s="45">
        <v>1E-3</v>
      </c>
    </row>
    <row r="102" spans="1:5" x14ac:dyDescent="0.3">
      <c r="A102" s="45">
        <v>101</v>
      </c>
      <c r="B102" s="46" t="s">
        <v>172</v>
      </c>
      <c r="C102" s="45">
        <v>7245677</v>
      </c>
      <c r="D102" s="47">
        <v>41639</v>
      </c>
      <c r="E102" s="45">
        <v>1E-3</v>
      </c>
    </row>
    <row r="103" spans="1:5" x14ac:dyDescent="0.3">
      <c r="A103" s="45">
        <v>102</v>
      </c>
      <c r="B103" s="46" t="s">
        <v>173</v>
      </c>
      <c r="C103" s="45">
        <v>7171000</v>
      </c>
      <c r="D103" s="47">
        <v>42186</v>
      </c>
      <c r="E103" s="45">
        <v>9.8999999999999999E-4</v>
      </c>
    </row>
    <row r="104" spans="1:5" x14ac:dyDescent="0.3">
      <c r="A104" s="45">
        <v>103</v>
      </c>
      <c r="B104" s="46" t="s">
        <v>174</v>
      </c>
      <c r="C104" s="45">
        <v>7146759</v>
      </c>
      <c r="D104" s="47">
        <v>41640</v>
      </c>
      <c r="E104" s="45">
        <v>9.8999999999999999E-4</v>
      </c>
    </row>
    <row r="105" spans="1:5" x14ac:dyDescent="0.3">
      <c r="A105" s="45">
        <v>104</v>
      </c>
      <c r="B105" s="46" t="s">
        <v>175</v>
      </c>
      <c r="C105" s="45">
        <v>7003406</v>
      </c>
      <c r="D105" s="47">
        <v>42005</v>
      </c>
      <c r="E105" s="45">
        <v>9.7000000000000005E-4</v>
      </c>
    </row>
    <row r="106" spans="1:5" x14ac:dyDescent="0.3">
      <c r="A106" s="45">
        <v>105</v>
      </c>
      <c r="B106" s="46" t="s">
        <v>176</v>
      </c>
      <c r="C106" s="45">
        <v>6802000</v>
      </c>
      <c r="D106" s="47">
        <v>42186</v>
      </c>
      <c r="E106" s="45">
        <v>9.3999999999999997E-4</v>
      </c>
    </row>
    <row r="107" spans="1:5" x14ac:dyDescent="0.3">
      <c r="A107" s="45">
        <v>106</v>
      </c>
      <c r="B107" s="46" t="s">
        <v>177</v>
      </c>
      <c r="C107" s="45">
        <v>6738000</v>
      </c>
      <c r="D107" s="47">
        <v>42186</v>
      </c>
      <c r="E107" s="45">
        <v>9.3000000000000005E-4</v>
      </c>
    </row>
    <row r="108" spans="1:5" x14ac:dyDescent="0.3">
      <c r="A108" s="45">
        <v>107</v>
      </c>
      <c r="B108" s="46" t="s">
        <v>178</v>
      </c>
      <c r="C108" s="45">
        <v>6698310</v>
      </c>
      <c r="D108" s="47">
        <v>42069</v>
      </c>
      <c r="E108" s="45">
        <v>9.2699999999999998E-4</v>
      </c>
    </row>
    <row r="109" spans="1:5" x14ac:dyDescent="0.3">
      <c r="A109" s="45">
        <v>108</v>
      </c>
      <c r="B109" s="46" t="s">
        <v>179</v>
      </c>
      <c r="C109" s="45">
        <v>6401240</v>
      </c>
      <c r="D109" s="47">
        <v>41640</v>
      </c>
      <c r="E109" s="45">
        <v>8.8999999999999995E-4</v>
      </c>
    </row>
    <row r="110" spans="1:5" x14ac:dyDescent="0.3">
      <c r="A110" s="45">
        <v>109</v>
      </c>
      <c r="B110" s="46" t="s">
        <v>180</v>
      </c>
      <c r="C110" s="45">
        <v>6319000</v>
      </c>
      <c r="D110" s="47">
        <v>42186</v>
      </c>
      <c r="E110" s="45">
        <v>8.7000000000000001E-4</v>
      </c>
    </row>
    <row r="111" spans="1:5" x14ac:dyDescent="0.3">
      <c r="A111" s="45">
        <v>110</v>
      </c>
      <c r="B111" s="46" t="s">
        <v>181</v>
      </c>
      <c r="C111" s="45">
        <v>6317000</v>
      </c>
      <c r="D111" s="47">
        <v>42186</v>
      </c>
      <c r="E111" s="45">
        <v>8.7000000000000001E-4</v>
      </c>
    </row>
    <row r="112" spans="1:5" x14ac:dyDescent="0.3">
      <c r="A112" s="45">
        <v>111</v>
      </c>
      <c r="B112" s="46" t="s">
        <v>182</v>
      </c>
      <c r="C112" s="45">
        <v>6134270</v>
      </c>
      <c r="D112" s="47">
        <v>41275</v>
      </c>
      <c r="E112" s="45">
        <v>8.4999999999999995E-4</v>
      </c>
    </row>
    <row r="113" spans="1:5" x14ac:dyDescent="0.3">
      <c r="A113" s="45">
        <v>112</v>
      </c>
      <c r="B113" s="46" t="s">
        <v>183</v>
      </c>
      <c r="C113" s="45">
        <v>5895100</v>
      </c>
      <c r="D113" s="47">
        <v>42005</v>
      </c>
      <c r="E113" s="45">
        <v>8.1999999999999998E-4</v>
      </c>
    </row>
    <row r="114" spans="1:5" x14ac:dyDescent="0.3">
      <c r="A114" s="45">
        <v>113</v>
      </c>
      <c r="B114" s="46" t="s">
        <v>184</v>
      </c>
      <c r="C114" s="45">
        <v>5659715</v>
      </c>
      <c r="D114" s="47">
        <v>42005</v>
      </c>
      <c r="E114" s="45">
        <v>7.7999999999999999E-4</v>
      </c>
    </row>
    <row r="115" spans="1:5" x14ac:dyDescent="0.3">
      <c r="A115" s="45">
        <v>114</v>
      </c>
      <c r="B115" s="46" t="s">
        <v>185</v>
      </c>
      <c r="C115" s="45">
        <v>5475526</v>
      </c>
      <c r="D115" s="47">
        <v>42036</v>
      </c>
      <c r="E115" s="45">
        <v>7.6000000000000004E-4</v>
      </c>
    </row>
    <row r="116" spans="1:5" x14ac:dyDescent="0.3">
      <c r="A116" s="45">
        <v>115</v>
      </c>
      <c r="B116" s="46" t="s">
        <v>186</v>
      </c>
      <c r="C116" s="45">
        <v>5469700</v>
      </c>
      <c r="D116" s="47">
        <v>41821</v>
      </c>
      <c r="E116" s="45">
        <v>7.6000000000000004E-4</v>
      </c>
    </row>
    <row r="117" spans="1:5" x14ac:dyDescent="0.3">
      <c r="A117" s="45">
        <v>116</v>
      </c>
      <c r="B117" s="46" t="s">
        <v>187</v>
      </c>
      <c r="C117" s="45">
        <v>5421034</v>
      </c>
      <c r="D117" s="47">
        <v>41912</v>
      </c>
      <c r="E117" s="45">
        <v>7.5000000000000002E-4</v>
      </c>
    </row>
    <row r="118" spans="1:5" x14ac:dyDescent="0.3">
      <c r="A118" s="45">
        <v>117</v>
      </c>
      <c r="B118" s="46" t="s">
        <v>188</v>
      </c>
      <c r="C118" s="45">
        <v>5165802</v>
      </c>
      <c r="D118" s="47">
        <v>42005</v>
      </c>
      <c r="E118" s="45">
        <v>7.1000000000000002E-4</v>
      </c>
    </row>
    <row r="119" spans="1:5" x14ac:dyDescent="0.3">
      <c r="A119" s="45">
        <v>118</v>
      </c>
      <c r="B119" s="46" t="s">
        <v>189</v>
      </c>
      <c r="C119" s="45">
        <v>4803000</v>
      </c>
      <c r="D119" s="47">
        <v>42186</v>
      </c>
      <c r="E119" s="45">
        <v>6.6E-4</v>
      </c>
    </row>
    <row r="120" spans="1:5" x14ac:dyDescent="0.3">
      <c r="A120" s="45">
        <v>119</v>
      </c>
      <c r="B120" s="46" t="s">
        <v>190</v>
      </c>
      <c r="C120" s="45">
        <v>4773130</v>
      </c>
      <c r="D120" s="47">
        <v>41820</v>
      </c>
      <c r="E120" s="45">
        <v>6.6E-4</v>
      </c>
    </row>
    <row r="121" spans="1:5" x14ac:dyDescent="0.3">
      <c r="A121" s="45">
        <v>120</v>
      </c>
      <c r="B121" s="46" t="s">
        <v>191</v>
      </c>
      <c r="C121" s="45">
        <v>4751120</v>
      </c>
      <c r="D121" s="47">
        <v>41270</v>
      </c>
      <c r="E121" s="45">
        <v>6.6E-4</v>
      </c>
    </row>
    <row r="122" spans="1:5" x14ac:dyDescent="0.3">
      <c r="A122" s="45">
        <v>121</v>
      </c>
      <c r="B122" s="46" t="s">
        <v>192</v>
      </c>
      <c r="C122" s="45">
        <v>4671000</v>
      </c>
      <c r="D122" s="47">
        <v>42186</v>
      </c>
      <c r="E122" s="45">
        <v>6.4999999999999997E-4</v>
      </c>
    </row>
    <row r="123" spans="1:5" x14ac:dyDescent="0.3">
      <c r="A123" s="45">
        <v>122</v>
      </c>
      <c r="B123" s="46" t="s">
        <v>193</v>
      </c>
      <c r="C123" s="45">
        <v>4609600</v>
      </c>
      <c r="D123" s="47">
        <v>41730</v>
      </c>
      <c r="E123" s="45">
        <v>6.4000000000000005E-4</v>
      </c>
    </row>
    <row r="124" spans="1:5" x14ac:dyDescent="0.3">
      <c r="A124" s="45">
        <v>123</v>
      </c>
      <c r="B124" s="46" t="s">
        <v>194</v>
      </c>
      <c r="C124" s="45">
        <v>4566220</v>
      </c>
      <c r="D124" s="47">
        <v>42069</v>
      </c>
      <c r="E124" s="45">
        <v>6.3199999999999997E-4</v>
      </c>
    </row>
    <row r="125" spans="1:5" x14ac:dyDescent="0.3">
      <c r="A125" s="45">
        <v>124</v>
      </c>
      <c r="B125" s="46" t="s">
        <v>195</v>
      </c>
      <c r="C125" s="45">
        <v>4550368</v>
      </c>
      <c r="D125" s="47">
        <v>41821</v>
      </c>
      <c r="E125" s="45">
        <v>6.3000000000000003E-4</v>
      </c>
    </row>
    <row r="126" spans="1:5" x14ac:dyDescent="0.3">
      <c r="A126" s="45">
        <v>125</v>
      </c>
      <c r="B126" s="46" t="s">
        <v>196</v>
      </c>
      <c r="C126" s="45">
        <v>4503000</v>
      </c>
      <c r="D126" s="47">
        <v>42186</v>
      </c>
      <c r="E126" s="45">
        <v>6.2E-4</v>
      </c>
    </row>
    <row r="127" spans="1:5" x14ac:dyDescent="0.3">
      <c r="A127" s="45">
        <v>126</v>
      </c>
      <c r="B127" s="46" t="s">
        <v>197</v>
      </c>
      <c r="C127" s="45">
        <v>4490500</v>
      </c>
      <c r="D127" s="47">
        <v>41640</v>
      </c>
      <c r="E127" s="45">
        <v>6.2E-4</v>
      </c>
    </row>
    <row r="128" spans="1:5" x14ac:dyDescent="0.3">
      <c r="A128" s="45">
        <v>127</v>
      </c>
      <c r="B128" s="46" t="s">
        <v>198</v>
      </c>
      <c r="C128" s="45">
        <v>4267558</v>
      </c>
      <c r="D128" s="47">
        <v>41091</v>
      </c>
      <c r="E128" s="45">
        <v>5.9000000000000003E-4</v>
      </c>
    </row>
    <row r="129" spans="1:5" x14ac:dyDescent="0.3">
      <c r="A129" s="45">
        <v>128</v>
      </c>
      <c r="B129" s="46" t="s">
        <v>199</v>
      </c>
      <c r="C129" s="45">
        <v>4130593</v>
      </c>
      <c r="D129" s="47">
        <v>42053</v>
      </c>
      <c r="E129" s="45">
        <v>5.6999999999999998E-4</v>
      </c>
    </row>
    <row r="130" spans="1:5" x14ac:dyDescent="0.3">
      <c r="A130" s="45">
        <v>129</v>
      </c>
      <c r="B130" s="46" t="s">
        <v>200</v>
      </c>
      <c r="C130" s="45">
        <v>4104000</v>
      </c>
      <c r="D130" s="47">
        <v>41091</v>
      </c>
      <c r="E130" s="45">
        <v>5.6999999999999998E-4</v>
      </c>
    </row>
    <row r="131" spans="1:5" x14ac:dyDescent="0.3">
      <c r="A131" s="45">
        <v>130</v>
      </c>
      <c r="B131" s="46" t="s">
        <v>201</v>
      </c>
      <c r="C131" s="45">
        <v>3791622</v>
      </c>
      <c r="D131" s="47">
        <v>41562</v>
      </c>
      <c r="E131" s="45">
        <v>5.1999999999999995E-4</v>
      </c>
    </row>
    <row r="132" spans="1:5" x14ac:dyDescent="0.3">
      <c r="A132" s="45">
        <v>131</v>
      </c>
      <c r="B132" s="46" t="s">
        <v>202</v>
      </c>
      <c r="C132" s="45">
        <v>3764166</v>
      </c>
      <c r="D132" s="47">
        <v>42186</v>
      </c>
      <c r="E132" s="45">
        <v>5.0000000000000001E-4</v>
      </c>
    </row>
    <row r="133" spans="1:5" x14ac:dyDescent="0.3">
      <c r="A133" s="45">
        <v>132</v>
      </c>
      <c r="B133" s="46" t="s">
        <v>203</v>
      </c>
      <c r="C133" s="45">
        <v>3631775</v>
      </c>
      <c r="D133" s="47">
        <v>42186</v>
      </c>
      <c r="E133" s="45">
        <v>5.0000000000000001E-4</v>
      </c>
    </row>
    <row r="134" spans="1:5" x14ac:dyDescent="0.3">
      <c r="A134" s="45">
        <v>133</v>
      </c>
      <c r="B134" s="46" t="s">
        <v>204</v>
      </c>
      <c r="C134" s="45">
        <v>3557600</v>
      </c>
      <c r="D134" s="47">
        <v>41640</v>
      </c>
      <c r="E134" s="45">
        <v>4.8999999999999998E-4</v>
      </c>
    </row>
    <row r="135" spans="1:5" x14ac:dyDescent="0.3">
      <c r="A135" s="45">
        <v>134</v>
      </c>
      <c r="B135" s="46" t="s">
        <v>205</v>
      </c>
      <c r="C135" s="45">
        <v>3548397</v>
      </c>
      <c r="D135" s="47">
        <v>41821</v>
      </c>
      <c r="E135" s="45">
        <v>4.8999999999999998E-4</v>
      </c>
    </row>
    <row r="136" spans="1:5" x14ac:dyDescent="0.3">
      <c r="A136" s="45">
        <v>135</v>
      </c>
      <c r="B136" s="46" t="s">
        <v>206</v>
      </c>
      <c r="C136" s="45">
        <v>3404189</v>
      </c>
      <c r="D136" s="47">
        <v>41820</v>
      </c>
      <c r="E136" s="45">
        <v>4.6999999999999999E-4</v>
      </c>
    </row>
    <row r="137" spans="1:5" x14ac:dyDescent="0.3">
      <c r="A137" s="45">
        <v>136</v>
      </c>
      <c r="B137" s="46" t="s">
        <v>207</v>
      </c>
      <c r="C137" s="45">
        <v>3268431</v>
      </c>
      <c r="D137" s="47">
        <v>41091</v>
      </c>
      <c r="E137" s="45">
        <v>4.4999999999999999E-4</v>
      </c>
    </row>
    <row r="138" spans="1:5" x14ac:dyDescent="0.3">
      <c r="A138" s="45">
        <v>137</v>
      </c>
      <c r="B138" s="46" t="s">
        <v>208</v>
      </c>
      <c r="C138" s="45">
        <v>3013900</v>
      </c>
      <c r="D138" s="47">
        <v>41912</v>
      </c>
      <c r="E138" s="45">
        <v>4.2000000000000002E-4</v>
      </c>
    </row>
    <row r="139" spans="1:5" x14ac:dyDescent="0.3">
      <c r="A139" s="45">
        <v>138</v>
      </c>
      <c r="B139" s="46" t="s">
        <v>209</v>
      </c>
      <c r="C139" s="45">
        <v>3000000</v>
      </c>
      <c r="D139" s="47">
        <v>42028</v>
      </c>
      <c r="E139" s="45">
        <v>4.0999999999999999E-4</v>
      </c>
    </row>
    <row r="140" spans="1:5" x14ac:dyDescent="0.3">
      <c r="A140" s="45">
        <v>139</v>
      </c>
      <c r="B140" s="46" t="s">
        <v>210</v>
      </c>
      <c r="C140" s="45">
        <v>2919306</v>
      </c>
      <c r="D140" s="47">
        <v>41671</v>
      </c>
      <c r="E140" s="45">
        <v>4.0000000000000002E-4</v>
      </c>
    </row>
    <row r="141" spans="1:5" x14ac:dyDescent="0.3">
      <c r="A141" s="45">
        <v>140</v>
      </c>
      <c r="B141" s="46" t="s">
        <v>211</v>
      </c>
      <c r="C141" s="45">
        <v>2893005</v>
      </c>
      <c r="D141" s="47">
        <v>42005</v>
      </c>
      <c r="E141" s="45">
        <v>4.0000000000000002E-4</v>
      </c>
    </row>
    <row r="142" spans="1:5" x14ac:dyDescent="0.3">
      <c r="A142" s="45">
        <v>141</v>
      </c>
      <c r="B142" s="46" t="s">
        <v>212</v>
      </c>
      <c r="C142" s="45">
        <v>2717991</v>
      </c>
      <c r="D142" s="47">
        <v>41639</v>
      </c>
      <c r="E142" s="45">
        <v>3.8000000000000002E-4</v>
      </c>
    </row>
    <row r="143" spans="1:5" x14ac:dyDescent="0.3">
      <c r="A143" s="45">
        <v>142</v>
      </c>
      <c r="B143" s="46" t="s">
        <v>213</v>
      </c>
      <c r="C143" s="45">
        <v>2334029</v>
      </c>
      <c r="D143" s="47">
        <v>42063</v>
      </c>
      <c r="E143" s="45">
        <v>3.2000000000000003E-4</v>
      </c>
    </row>
    <row r="144" spans="1:5" x14ac:dyDescent="0.3">
      <c r="A144" s="45">
        <v>143</v>
      </c>
      <c r="B144" s="46" t="s">
        <v>214</v>
      </c>
      <c r="C144" s="45">
        <v>2120000</v>
      </c>
      <c r="D144" s="47">
        <v>42186</v>
      </c>
      <c r="E144" s="45">
        <v>2.9E-4</v>
      </c>
    </row>
    <row r="145" spans="1:5" x14ac:dyDescent="0.3">
      <c r="A145" s="45">
        <v>144</v>
      </c>
      <c r="B145" s="46" t="s">
        <v>215</v>
      </c>
      <c r="C145" s="45">
        <v>2113077</v>
      </c>
      <c r="D145" s="47">
        <v>40783</v>
      </c>
      <c r="E145" s="45">
        <v>2.9E-4</v>
      </c>
    </row>
    <row r="146" spans="1:5" x14ac:dyDescent="0.3">
      <c r="A146" s="45">
        <v>145</v>
      </c>
      <c r="B146" s="46" t="s">
        <v>216</v>
      </c>
      <c r="C146" s="45">
        <v>2065769</v>
      </c>
      <c r="D146" s="47">
        <v>41639</v>
      </c>
      <c r="E146" s="45">
        <v>2.9E-4</v>
      </c>
    </row>
    <row r="147" spans="1:5" x14ac:dyDescent="0.3">
      <c r="A147" s="45">
        <v>146</v>
      </c>
      <c r="B147" s="46" t="s">
        <v>217</v>
      </c>
      <c r="C147" s="45">
        <v>2065857</v>
      </c>
      <c r="D147" s="47">
        <v>42069</v>
      </c>
      <c r="E147" s="45">
        <v>2.9E-4</v>
      </c>
    </row>
    <row r="148" spans="1:5" x14ac:dyDescent="0.3">
      <c r="A148" s="45">
        <v>147</v>
      </c>
      <c r="B148" s="46" t="s">
        <v>218</v>
      </c>
      <c r="C148" s="45">
        <v>2024904</v>
      </c>
      <c r="D148" s="47">
        <v>40777</v>
      </c>
      <c r="E148" s="45">
        <v>2.7999999999999998E-4</v>
      </c>
    </row>
    <row r="149" spans="1:5" x14ac:dyDescent="0.3">
      <c r="A149" s="45">
        <v>148</v>
      </c>
      <c r="B149" s="46" t="s">
        <v>219</v>
      </c>
      <c r="C149" s="45">
        <v>1986700</v>
      </c>
      <c r="D149" s="47">
        <v>42036</v>
      </c>
      <c r="E149" s="45">
        <v>2.7E-4</v>
      </c>
    </row>
    <row r="150" spans="1:5" x14ac:dyDescent="0.3">
      <c r="A150" s="45">
        <v>149</v>
      </c>
      <c r="B150" s="46" t="s">
        <v>220</v>
      </c>
      <c r="C150" s="45">
        <v>1882450</v>
      </c>
      <c r="D150" s="47">
        <v>41379</v>
      </c>
      <c r="E150" s="45">
        <v>2.5999999999999998E-4</v>
      </c>
    </row>
    <row r="151" spans="1:5" x14ac:dyDescent="0.3">
      <c r="A151" s="45">
        <v>150</v>
      </c>
      <c r="B151" s="46" t="s">
        <v>221</v>
      </c>
      <c r="C151" s="45">
        <v>1827231</v>
      </c>
      <c r="D151" s="47">
        <v>42005</v>
      </c>
      <c r="E151" s="45">
        <v>2.5000000000000001E-4</v>
      </c>
    </row>
    <row r="152" spans="1:5" x14ac:dyDescent="0.3">
      <c r="A152" s="45">
        <v>151</v>
      </c>
      <c r="B152" s="46" t="s">
        <v>222</v>
      </c>
      <c r="C152" s="45">
        <v>1788000</v>
      </c>
      <c r="D152" s="47">
        <v>42186</v>
      </c>
      <c r="E152" s="45">
        <v>2.5000000000000001E-4</v>
      </c>
    </row>
    <row r="153" spans="1:5" x14ac:dyDescent="0.3">
      <c r="A153" s="45">
        <v>152</v>
      </c>
      <c r="B153" s="46" t="s">
        <v>223</v>
      </c>
      <c r="C153" s="45">
        <v>1751000</v>
      </c>
      <c r="D153" s="47">
        <v>42186</v>
      </c>
      <c r="E153" s="45">
        <v>2.4000000000000001E-4</v>
      </c>
    </row>
    <row r="154" spans="1:5" x14ac:dyDescent="0.3">
      <c r="A154" s="45">
        <v>153</v>
      </c>
      <c r="B154" s="46" t="s">
        <v>224</v>
      </c>
      <c r="C154" s="45">
        <v>1430000</v>
      </c>
      <c r="D154" s="47">
        <v>41456</v>
      </c>
      <c r="E154" s="45">
        <v>2.0000000000000001E-4</v>
      </c>
    </row>
    <row r="155" spans="1:5" x14ac:dyDescent="0.3">
      <c r="A155" s="45">
        <v>154</v>
      </c>
      <c r="B155" s="46" t="s">
        <v>225</v>
      </c>
      <c r="C155" s="45">
        <v>1328019</v>
      </c>
      <c r="D155" s="47">
        <v>40552</v>
      </c>
      <c r="E155" s="45">
        <v>1.8000000000000001E-4</v>
      </c>
    </row>
    <row r="156" spans="1:5" x14ac:dyDescent="0.3">
      <c r="A156" s="45">
        <v>155</v>
      </c>
      <c r="B156" s="46" t="s">
        <v>226</v>
      </c>
      <c r="C156" s="45">
        <v>1316500</v>
      </c>
      <c r="D156" s="47">
        <v>41821</v>
      </c>
      <c r="E156" s="45">
        <v>1.8000000000000001E-4</v>
      </c>
    </row>
    <row r="157" spans="1:5" x14ac:dyDescent="0.3">
      <c r="A157" s="45">
        <v>156</v>
      </c>
      <c r="B157" s="46" t="s">
        <v>227</v>
      </c>
      <c r="C157" s="45">
        <v>1312252</v>
      </c>
      <c r="D157" s="47">
        <v>42005</v>
      </c>
      <c r="E157" s="45">
        <v>1.8000000000000001E-4</v>
      </c>
    </row>
    <row r="158" spans="1:5" x14ac:dyDescent="0.3">
      <c r="A158" s="45">
        <v>157</v>
      </c>
      <c r="B158" s="46" t="s">
        <v>228</v>
      </c>
      <c r="C158" s="45">
        <v>1261208</v>
      </c>
      <c r="D158" s="47">
        <v>41821</v>
      </c>
      <c r="E158" s="45">
        <v>1.7000000000000001E-4</v>
      </c>
    </row>
    <row r="159" spans="1:5" x14ac:dyDescent="0.3">
      <c r="A159" s="45">
        <v>158</v>
      </c>
      <c r="B159" s="46" t="s">
        <v>229</v>
      </c>
      <c r="C159" s="45">
        <v>1212107</v>
      </c>
      <c r="D159" s="47">
        <v>41821</v>
      </c>
      <c r="E159" s="45">
        <v>1.7000000000000001E-4</v>
      </c>
    </row>
    <row r="160" spans="1:5" x14ac:dyDescent="0.3">
      <c r="A160" s="45">
        <v>159</v>
      </c>
      <c r="B160" s="46" t="s">
        <v>230</v>
      </c>
      <c r="C160" s="45">
        <v>1119375</v>
      </c>
      <c r="D160" s="47">
        <v>42186</v>
      </c>
      <c r="E160" s="45">
        <v>1.4999999999999999E-4</v>
      </c>
    </row>
    <row r="161" spans="1:5" x14ac:dyDescent="0.3">
      <c r="A161" s="45">
        <v>160</v>
      </c>
      <c r="B161" s="46" t="s">
        <v>231</v>
      </c>
      <c r="C161" s="45">
        <v>900000</v>
      </c>
      <c r="D161" s="47">
        <v>42186</v>
      </c>
      <c r="E161" s="45">
        <v>1.2E-4</v>
      </c>
    </row>
    <row r="162" spans="1:5" x14ac:dyDescent="0.3">
      <c r="A162" s="45">
        <v>161</v>
      </c>
      <c r="B162" s="46" t="s">
        <v>232</v>
      </c>
      <c r="C162" s="45">
        <v>859178</v>
      </c>
      <c r="D162" s="47">
        <v>41456</v>
      </c>
      <c r="E162" s="45">
        <v>1.1900000000000001E-4</v>
      </c>
    </row>
    <row r="163" spans="1:5" x14ac:dyDescent="0.3">
      <c r="A163" s="45">
        <v>162</v>
      </c>
      <c r="B163" s="46" t="s">
        <v>233</v>
      </c>
      <c r="C163" s="45">
        <v>858000</v>
      </c>
      <c r="D163" s="47">
        <v>41640</v>
      </c>
      <c r="E163" s="45">
        <v>1.2E-4</v>
      </c>
    </row>
    <row r="164" spans="1:5" x14ac:dyDescent="0.3">
      <c r="A164" s="45">
        <v>163</v>
      </c>
      <c r="B164" s="46" t="s">
        <v>234</v>
      </c>
      <c r="C164" s="45">
        <v>844994</v>
      </c>
      <c r="D164" s="47">
        <v>41640</v>
      </c>
      <c r="E164" s="45">
        <v>1.2E-4</v>
      </c>
    </row>
    <row r="165" spans="1:5" x14ac:dyDescent="0.3">
      <c r="A165" s="45">
        <v>164</v>
      </c>
      <c r="B165" s="46" t="s">
        <v>235</v>
      </c>
      <c r="C165" s="45">
        <v>763952</v>
      </c>
      <c r="D165" s="47">
        <v>41821</v>
      </c>
      <c r="E165" s="45">
        <v>1.1E-4</v>
      </c>
    </row>
    <row r="166" spans="1:5" x14ac:dyDescent="0.3">
      <c r="A166" s="45">
        <v>165</v>
      </c>
      <c r="B166" s="46" t="s">
        <v>236</v>
      </c>
      <c r="C166" s="45">
        <v>757940</v>
      </c>
      <c r="D166" s="47">
        <v>42069</v>
      </c>
      <c r="E166" s="45">
        <v>1.05E-4</v>
      </c>
    </row>
    <row r="167" spans="1:5" x14ac:dyDescent="0.3">
      <c r="A167" s="45">
        <v>166</v>
      </c>
      <c r="B167" s="46" t="s">
        <v>237</v>
      </c>
      <c r="C167" s="45">
        <v>746900</v>
      </c>
      <c r="D167" s="47">
        <v>41456</v>
      </c>
      <c r="E167" s="45">
        <v>1E-4</v>
      </c>
    </row>
    <row r="168" spans="1:5" x14ac:dyDescent="0.3">
      <c r="A168" s="45">
        <v>167</v>
      </c>
      <c r="B168" s="46" t="s">
        <v>238</v>
      </c>
      <c r="C168" s="45">
        <v>631000</v>
      </c>
      <c r="D168" s="47">
        <v>41912</v>
      </c>
      <c r="E168" s="45">
        <v>8.7000000000000001E-5</v>
      </c>
    </row>
    <row r="169" spans="1:5" x14ac:dyDescent="0.3">
      <c r="A169" s="45">
        <v>168</v>
      </c>
      <c r="B169" s="46" t="s">
        <v>239</v>
      </c>
      <c r="C169" s="45">
        <v>620029</v>
      </c>
      <c r="D169" s="47">
        <v>40634</v>
      </c>
      <c r="E169" s="45">
        <v>8.6000000000000003E-5</v>
      </c>
    </row>
    <row r="170" spans="1:5" x14ac:dyDescent="0.3">
      <c r="A170" s="45">
        <v>169</v>
      </c>
      <c r="B170" s="46" t="s">
        <v>240</v>
      </c>
      <c r="C170" s="45">
        <v>604000</v>
      </c>
      <c r="D170" s="47">
        <v>42186</v>
      </c>
      <c r="E170" s="45">
        <v>8.3999999999999995E-5</v>
      </c>
    </row>
    <row r="171" spans="1:5" x14ac:dyDescent="0.3">
      <c r="A171" s="45">
        <v>170</v>
      </c>
      <c r="B171" s="46" t="s">
        <v>241</v>
      </c>
      <c r="C171" s="45">
        <v>581344</v>
      </c>
      <c r="D171" s="47">
        <v>41456</v>
      </c>
      <c r="E171" s="45">
        <v>8.0000000000000007E-5</v>
      </c>
    </row>
    <row r="172" spans="1:5" x14ac:dyDescent="0.3">
      <c r="A172" s="45">
        <v>171</v>
      </c>
      <c r="B172" s="46" t="s">
        <v>242</v>
      </c>
      <c r="C172" s="45">
        <v>549700</v>
      </c>
      <c r="D172" s="47">
        <v>41639</v>
      </c>
      <c r="E172" s="45">
        <v>7.3999999999999996E-5</v>
      </c>
    </row>
    <row r="173" spans="1:5" x14ac:dyDescent="0.3">
      <c r="A173" s="45">
        <v>172</v>
      </c>
      <c r="B173" s="46" t="s">
        <v>243</v>
      </c>
      <c r="C173" s="45">
        <v>534189</v>
      </c>
      <c r="D173" s="47">
        <v>41134</v>
      </c>
      <c r="E173" s="45">
        <v>7.3999999999999996E-5</v>
      </c>
    </row>
    <row r="174" spans="1:5" x14ac:dyDescent="0.3">
      <c r="A174" s="45">
        <v>173</v>
      </c>
      <c r="B174" s="46" t="s">
        <v>244</v>
      </c>
      <c r="C174" s="45">
        <v>518467</v>
      </c>
      <c r="D174" s="47">
        <v>41821</v>
      </c>
      <c r="E174" s="45">
        <v>7.2000000000000002E-5</v>
      </c>
    </row>
    <row r="175" spans="1:5" x14ac:dyDescent="0.3">
      <c r="A175" s="45">
        <v>174</v>
      </c>
      <c r="B175" s="46" t="s">
        <v>245</v>
      </c>
      <c r="C175" s="45">
        <v>505153</v>
      </c>
      <c r="D175" s="47">
        <v>41640</v>
      </c>
      <c r="E175" s="45">
        <v>6.9999999999999994E-5</v>
      </c>
    </row>
    <row r="176" spans="1:5" x14ac:dyDescent="0.3">
      <c r="A176" s="45">
        <v>175</v>
      </c>
      <c r="B176" s="46" t="s">
        <v>246</v>
      </c>
      <c r="C176" s="45">
        <v>425384</v>
      </c>
      <c r="D176" s="47">
        <v>41639</v>
      </c>
      <c r="E176" s="45">
        <v>5.8999999999999998E-5</v>
      </c>
    </row>
    <row r="177" spans="1:5" x14ac:dyDescent="0.3">
      <c r="A177" s="45">
        <v>176</v>
      </c>
      <c r="B177" s="46" t="s">
        <v>247</v>
      </c>
      <c r="C177" s="45">
        <v>405739</v>
      </c>
      <c r="D177" s="47">
        <v>41275</v>
      </c>
      <c r="E177" s="45">
        <v>5.5999999999999999E-5</v>
      </c>
    </row>
    <row r="178" spans="1:5" x14ac:dyDescent="0.3">
      <c r="A178" s="45">
        <v>177</v>
      </c>
      <c r="B178" s="46" t="s">
        <v>248</v>
      </c>
      <c r="C178" s="45">
        <v>393372</v>
      </c>
      <c r="D178" s="47">
        <v>40714</v>
      </c>
      <c r="E178" s="45">
        <v>5.3999999999999998E-5</v>
      </c>
    </row>
    <row r="179" spans="1:5" x14ac:dyDescent="0.3">
      <c r="A179" s="45">
        <v>178</v>
      </c>
      <c r="B179" s="46" t="s">
        <v>249</v>
      </c>
      <c r="C179" s="45">
        <v>386486</v>
      </c>
      <c r="D179" s="47">
        <v>41275</v>
      </c>
      <c r="E179" s="45">
        <v>5.3000000000000001E-5</v>
      </c>
    </row>
    <row r="180" spans="1:5" x14ac:dyDescent="0.3">
      <c r="A180" s="45">
        <v>179</v>
      </c>
      <c r="B180" s="46" t="s">
        <v>250</v>
      </c>
      <c r="C180" s="45">
        <v>368390</v>
      </c>
      <c r="D180" s="47">
        <v>41456</v>
      </c>
      <c r="E180" s="45">
        <v>5.1E-5</v>
      </c>
    </row>
    <row r="181" spans="1:5" x14ac:dyDescent="0.3">
      <c r="A181" s="45">
        <v>180</v>
      </c>
      <c r="B181" s="46" t="s">
        <v>251</v>
      </c>
      <c r="C181" s="45">
        <v>349728</v>
      </c>
      <c r="D181" s="47">
        <v>41456</v>
      </c>
      <c r="E181" s="45">
        <v>4.8000000000000001E-5</v>
      </c>
    </row>
    <row r="182" spans="1:5" x14ac:dyDescent="0.3">
      <c r="A182" s="45">
        <v>181</v>
      </c>
      <c r="B182" s="46" t="s">
        <v>252</v>
      </c>
      <c r="C182" s="45">
        <v>341256</v>
      </c>
      <c r="D182" s="47">
        <v>41902</v>
      </c>
      <c r="E182" s="45">
        <v>4.6999999999999997E-5</v>
      </c>
    </row>
    <row r="183" spans="1:5" x14ac:dyDescent="0.3">
      <c r="A183" s="45">
        <v>182</v>
      </c>
      <c r="B183" s="46" t="s">
        <v>253</v>
      </c>
      <c r="C183" s="45">
        <v>329040</v>
      </c>
      <c r="D183" s="47">
        <v>42004</v>
      </c>
      <c r="E183" s="45">
        <v>4.6E-5</v>
      </c>
    </row>
    <row r="184" spans="1:5" x14ac:dyDescent="0.3">
      <c r="A184" s="45">
        <v>183</v>
      </c>
      <c r="B184" s="46" t="s">
        <v>254</v>
      </c>
      <c r="C184" s="45">
        <v>294906</v>
      </c>
      <c r="D184" s="47">
        <v>38837</v>
      </c>
      <c r="E184" s="45">
        <v>4.0000000000000003E-5</v>
      </c>
    </row>
    <row r="185" spans="1:5" x14ac:dyDescent="0.3">
      <c r="A185" s="45">
        <v>184</v>
      </c>
      <c r="B185" s="46" t="s">
        <v>255</v>
      </c>
      <c r="C185" s="45">
        <v>285000</v>
      </c>
      <c r="D185" s="47">
        <v>41456</v>
      </c>
      <c r="E185" s="45">
        <v>3.8999999999999999E-5</v>
      </c>
    </row>
    <row r="186" spans="1:5" x14ac:dyDescent="0.3">
      <c r="A186" s="45">
        <v>185</v>
      </c>
      <c r="B186" s="46" t="s">
        <v>256</v>
      </c>
      <c r="C186" s="45">
        <v>268767</v>
      </c>
      <c r="D186" s="47">
        <v>41877</v>
      </c>
      <c r="E186" s="45">
        <v>3.6999999999999998E-5</v>
      </c>
    </row>
    <row r="187" spans="1:5" x14ac:dyDescent="0.3">
      <c r="A187" s="45">
        <v>186</v>
      </c>
      <c r="B187" s="46" t="s">
        <v>257</v>
      </c>
      <c r="C187" s="45">
        <v>268270</v>
      </c>
      <c r="D187" s="47">
        <v>41143</v>
      </c>
      <c r="E187" s="45">
        <v>3.6999999999999998E-5</v>
      </c>
    </row>
    <row r="188" spans="1:5" x14ac:dyDescent="0.3">
      <c r="A188" s="45">
        <v>187</v>
      </c>
      <c r="B188" s="46" t="s">
        <v>258</v>
      </c>
      <c r="C188" s="45">
        <v>264652</v>
      </c>
      <c r="D188" s="47">
        <v>41456</v>
      </c>
      <c r="E188" s="45">
        <v>3.6999999999999998E-5</v>
      </c>
    </row>
    <row r="189" spans="1:5" x14ac:dyDescent="0.3">
      <c r="A189" s="45">
        <v>188</v>
      </c>
      <c r="B189" s="46" t="s">
        <v>259</v>
      </c>
      <c r="C189" s="45">
        <v>240705</v>
      </c>
      <c r="D189" s="47">
        <v>40544</v>
      </c>
      <c r="E189" s="45">
        <v>3.3000000000000003E-5</v>
      </c>
    </row>
    <row r="190" spans="1:5" x14ac:dyDescent="0.3">
      <c r="A190" s="45">
        <v>189</v>
      </c>
      <c r="B190" s="46" t="s">
        <v>260</v>
      </c>
      <c r="C190" s="45">
        <v>239648</v>
      </c>
      <c r="D190" s="47">
        <v>40909</v>
      </c>
      <c r="E190" s="45">
        <v>3.3000000000000003E-5</v>
      </c>
    </row>
    <row r="191" spans="1:5" x14ac:dyDescent="0.3">
      <c r="A191" s="45">
        <v>190</v>
      </c>
      <c r="B191" s="46" t="s">
        <v>261</v>
      </c>
      <c r="C191" s="45">
        <v>212645</v>
      </c>
      <c r="D191" s="47">
        <v>41142</v>
      </c>
      <c r="E191" s="45">
        <v>2.9E-5</v>
      </c>
    </row>
    <row r="192" spans="1:5" x14ac:dyDescent="0.3">
      <c r="A192" s="45">
        <v>191</v>
      </c>
      <c r="B192" s="46" t="s">
        <v>262</v>
      </c>
      <c r="C192" s="45">
        <v>187820</v>
      </c>
      <c r="D192" s="47">
        <v>40854</v>
      </c>
      <c r="E192" s="45">
        <v>2.5999999999999998E-5</v>
      </c>
    </row>
    <row r="193" spans="1:5" x14ac:dyDescent="0.3">
      <c r="A193" s="45">
        <v>192</v>
      </c>
      <c r="B193" s="46" t="s">
        <v>263</v>
      </c>
      <c r="C193" s="45">
        <v>187356</v>
      </c>
      <c r="D193" s="47">
        <v>41042</v>
      </c>
      <c r="E193" s="45">
        <v>2.5999999999999998E-5</v>
      </c>
    </row>
    <row r="194" spans="1:5" x14ac:dyDescent="0.3">
      <c r="A194" s="45">
        <v>193</v>
      </c>
      <c r="B194" s="46" t="s">
        <v>264</v>
      </c>
      <c r="C194" s="45">
        <v>185000</v>
      </c>
      <c r="D194" s="47">
        <v>42186</v>
      </c>
      <c r="E194" s="45">
        <v>2.5999999999999998E-5</v>
      </c>
    </row>
    <row r="195" spans="1:5" x14ac:dyDescent="0.3">
      <c r="A195" s="45">
        <v>194</v>
      </c>
      <c r="B195" s="46" t="s">
        <v>265</v>
      </c>
      <c r="C195" s="45">
        <v>159358</v>
      </c>
      <c r="D195" s="47">
        <v>40269</v>
      </c>
      <c r="E195" s="45">
        <v>2.1999999999999999E-5</v>
      </c>
    </row>
    <row r="196" spans="1:5" x14ac:dyDescent="0.3">
      <c r="A196" s="45">
        <v>195</v>
      </c>
      <c r="B196" s="46" t="s">
        <v>266</v>
      </c>
      <c r="C196" s="45">
        <v>154843</v>
      </c>
      <c r="D196" s="47">
        <v>41640</v>
      </c>
      <c r="E196" s="45">
        <v>2.0999999999999999E-5</v>
      </c>
    </row>
    <row r="197" spans="1:5" x14ac:dyDescent="0.3">
      <c r="A197" s="45">
        <v>196</v>
      </c>
      <c r="B197" s="46" t="s">
        <v>267</v>
      </c>
      <c r="C197" s="45">
        <v>109000</v>
      </c>
      <c r="D197" s="47">
        <v>42186</v>
      </c>
      <c r="E197" s="45">
        <v>1.5E-5</v>
      </c>
    </row>
    <row r="198" spans="1:5" x14ac:dyDescent="0.3">
      <c r="A198" s="45">
        <v>197</v>
      </c>
      <c r="B198" s="46" t="s">
        <v>268</v>
      </c>
      <c r="C198" s="45">
        <v>107394</v>
      </c>
      <c r="D198" s="47">
        <v>41943</v>
      </c>
      <c r="E198" s="45">
        <v>1.5E-5</v>
      </c>
    </row>
    <row r="199" spans="1:5" x14ac:dyDescent="0.3">
      <c r="A199" s="45">
        <v>198</v>
      </c>
      <c r="B199" s="46" t="s">
        <v>269</v>
      </c>
      <c r="C199" s="45">
        <v>106461</v>
      </c>
      <c r="D199" s="47">
        <v>41456</v>
      </c>
      <c r="E199" s="45">
        <v>1.5E-5</v>
      </c>
    </row>
    <row r="200" spans="1:5" x14ac:dyDescent="0.3">
      <c r="A200" s="45">
        <v>199</v>
      </c>
      <c r="B200" s="46" t="s">
        <v>270</v>
      </c>
      <c r="C200" s="45">
        <v>106405</v>
      </c>
      <c r="D200" s="47">
        <v>40269</v>
      </c>
      <c r="E200" s="45">
        <v>1.5E-5</v>
      </c>
    </row>
    <row r="201" spans="1:5" x14ac:dyDescent="0.3">
      <c r="A201" s="45">
        <v>200</v>
      </c>
      <c r="B201" s="46" t="s">
        <v>271</v>
      </c>
      <c r="C201" s="45">
        <v>103328</v>
      </c>
      <c r="D201" s="47">
        <v>40675</v>
      </c>
      <c r="E201" s="45">
        <v>1.4E-5</v>
      </c>
    </row>
    <row r="202" spans="1:5" x14ac:dyDescent="0.3">
      <c r="A202" s="45">
        <v>201</v>
      </c>
      <c r="B202" s="46" t="s">
        <v>272</v>
      </c>
      <c r="C202" s="45">
        <v>103252</v>
      </c>
      <c r="D202" s="47">
        <v>40877</v>
      </c>
      <c r="E202" s="45">
        <v>1.4E-5</v>
      </c>
    </row>
    <row r="203" spans="1:5" x14ac:dyDescent="0.3">
      <c r="A203" s="45">
        <v>202</v>
      </c>
      <c r="B203" s="46" t="s">
        <v>273</v>
      </c>
      <c r="C203" s="45">
        <v>101351</v>
      </c>
      <c r="D203" s="47">
        <v>41456</v>
      </c>
      <c r="E203" s="45">
        <v>1.4E-5</v>
      </c>
    </row>
    <row r="204" spans="1:5" x14ac:dyDescent="0.3">
      <c r="A204" s="45">
        <v>203</v>
      </c>
      <c r="B204" s="46" t="s">
        <v>274</v>
      </c>
      <c r="C204" s="45">
        <v>99000</v>
      </c>
      <c r="D204" s="47">
        <v>41274</v>
      </c>
      <c r="E204" s="45">
        <v>1.4E-5</v>
      </c>
    </row>
    <row r="205" spans="1:5" x14ac:dyDescent="0.3">
      <c r="A205" s="45">
        <v>204</v>
      </c>
      <c r="B205" s="46" t="s">
        <v>275</v>
      </c>
      <c r="C205" s="45">
        <v>89949</v>
      </c>
      <c r="D205" s="47">
        <v>41456</v>
      </c>
      <c r="E205" s="45">
        <v>1.2E-5</v>
      </c>
    </row>
    <row r="206" spans="1:5" x14ac:dyDescent="0.3">
      <c r="A206" s="45">
        <v>205</v>
      </c>
      <c r="B206" s="46" t="s">
        <v>276</v>
      </c>
      <c r="C206" s="45">
        <v>86295</v>
      </c>
      <c r="D206" s="47">
        <v>40690</v>
      </c>
      <c r="E206" s="45">
        <v>1.2E-5</v>
      </c>
    </row>
    <row r="207" spans="1:5" x14ac:dyDescent="0.3">
      <c r="A207" s="45">
        <v>206</v>
      </c>
      <c r="B207" s="46" t="s">
        <v>277</v>
      </c>
      <c r="C207" s="45">
        <v>84497</v>
      </c>
      <c r="D207" s="47">
        <v>40629</v>
      </c>
      <c r="E207" s="45">
        <v>1.2E-5</v>
      </c>
    </row>
    <row r="208" spans="1:5" x14ac:dyDescent="0.3">
      <c r="A208" s="45">
        <v>207</v>
      </c>
      <c r="B208" s="46" t="s">
        <v>278</v>
      </c>
      <c r="C208" s="45">
        <v>76949</v>
      </c>
      <c r="D208" s="47">
        <v>41821</v>
      </c>
      <c r="E208" s="45">
        <v>1.1E-5</v>
      </c>
    </row>
    <row r="209" spans="1:5" x14ac:dyDescent="0.3">
      <c r="A209" s="45">
        <v>208</v>
      </c>
      <c r="B209" s="46" t="s">
        <v>279</v>
      </c>
      <c r="C209" s="45">
        <v>71293</v>
      </c>
      <c r="D209" s="47">
        <v>40677</v>
      </c>
      <c r="E209" s="45">
        <v>9.9000000000000001E-6</v>
      </c>
    </row>
    <row r="210" spans="1:5" x14ac:dyDescent="0.3">
      <c r="A210" s="45">
        <v>209</v>
      </c>
      <c r="B210" s="46" t="s">
        <v>280</v>
      </c>
      <c r="C210" s="45">
        <v>64237</v>
      </c>
      <c r="D210" s="47">
        <v>40318</v>
      </c>
      <c r="E210" s="45">
        <v>8.8999999999999995E-6</v>
      </c>
    </row>
    <row r="211" spans="1:5" x14ac:dyDescent="0.3">
      <c r="A211" s="45">
        <v>210</v>
      </c>
      <c r="B211" s="46" t="s">
        <v>281</v>
      </c>
      <c r="C211" s="45">
        <v>63085</v>
      </c>
      <c r="D211" s="47">
        <v>40999</v>
      </c>
      <c r="E211" s="45">
        <v>8.6999999999999997E-6</v>
      </c>
    </row>
    <row r="212" spans="1:5" x14ac:dyDescent="0.3">
      <c r="A212" s="45">
        <v>211</v>
      </c>
      <c r="B212" s="46" t="s">
        <v>282</v>
      </c>
      <c r="C212" s="45">
        <v>56086</v>
      </c>
      <c r="D212" s="47">
        <v>41456</v>
      </c>
      <c r="E212" s="45">
        <v>7.7999999999999999E-6</v>
      </c>
    </row>
    <row r="213" spans="1:5" x14ac:dyDescent="0.3">
      <c r="A213" s="45">
        <v>212</v>
      </c>
      <c r="B213" s="46" t="s">
        <v>283</v>
      </c>
      <c r="C213" s="45">
        <v>55984</v>
      </c>
      <c r="D213" s="47">
        <v>42005</v>
      </c>
      <c r="E213" s="45">
        <v>7.7000000000000008E-6</v>
      </c>
    </row>
    <row r="214" spans="1:5" x14ac:dyDescent="0.3">
      <c r="A214" s="45">
        <v>213</v>
      </c>
      <c r="B214" s="46" t="s">
        <v>284</v>
      </c>
      <c r="C214" s="45">
        <v>55691</v>
      </c>
      <c r="D214" s="47">
        <v>41275</v>
      </c>
      <c r="E214" s="45">
        <v>7.7000000000000008E-6</v>
      </c>
    </row>
    <row r="215" spans="1:5" x14ac:dyDescent="0.3">
      <c r="A215" s="45">
        <v>214</v>
      </c>
      <c r="B215" s="46" t="s">
        <v>285</v>
      </c>
      <c r="C215" s="45">
        <v>55519</v>
      </c>
      <c r="D215" s="47">
        <v>40269</v>
      </c>
      <c r="E215" s="45">
        <v>7.7000000000000008E-6</v>
      </c>
    </row>
    <row r="216" spans="1:5" x14ac:dyDescent="0.3">
      <c r="A216" s="45">
        <v>215</v>
      </c>
      <c r="B216" s="46" t="s">
        <v>286</v>
      </c>
      <c r="C216" s="45">
        <v>55000</v>
      </c>
      <c r="D216" s="47">
        <v>42186</v>
      </c>
      <c r="E216" s="45">
        <v>7.6000000000000001E-6</v>
      </c>
    </row>
    <row r="217" spans="1:5" x14ac:dyDescent="0.3">
      <c r="A217" s="45">
        <v>216</v>
      </c>
      <c r="B217" s="46" t="s">
        <v>287</v>
      </c>
      <c r="C217" s="45">
        <v>53883</v>
      </c>
      <c r="D217" s="47">
        <v>40269</v>
      </c>
      <c r="E217" s="45">
        <v>7.5000000000000002E-6</v>
      </c>
    </row>
    <row r="218" spans="1:5" x14ac:dyDescent="0.3">
      <c r="A218" s="45">
        <v>217</v>
      </c>
      <c r="B218" s="46" t="s">
        <v>288</v>
      </c>
      <c r="C218" s="45">
        <v>51547</v>
      </c>
      <c r="D218" s="47">
        <v>41275</v>
      </c>
      <c r="E218" s="45">
        <v>7.0999999999999998E-6</v>
      </c>
    </row>
    <row r="219" spans="1:5" x14ac:dyDescent="0.3">
      <c r="A219" s="45">
        <v>218</v>
      </c>
      <c r="B219" s="46" t="s">
        <v>289</v>
      </c>
      <c r="C219" s="45">
        <v>48679</v>
      </c>
      <c r="D219" s="47">
        <v>41974</v>
      </c>
      <c r="E219" s="45">
        <v>6.7000000000000002E-6</v>
      </c>
    </row>
    <row r="220" spans="1:5" x14ac:dyDescent="0.3">
      <c r="A220" s="45">
        <v>219</v>
      </c>
      <c r="B220" s="46" t="s">
        <v>290</v>
      </c>
      <c r="C220" s="45">
        <v>37429</v>
      </c>
      <c r="D220" s="47">
        <v>40179</v>
      </c>
      <c r="E220" s="45">
        <v>5.2000000000000002E-6</v>
      </c>
    </row>
    <row r="221" spans="1:5" x14ac:dyDescent="0.3">
      <c r="A221" s="45">
        <v>220</v>
      </c>
      <c r="B221" s="46" t="s">
        <v>291</v>
      </c>
      <c r="C221" s="45">
        <v>37132</v>
      </c>
      <c r="D221" s="47">
        <v>41639</v>
      </c>
      <c r="E221" s="45">
        <v>5.1000000000000003E-6</v>
      </c>
    </row>
    <row r="222" spans="1:5" x14ac:dyDescent="0.3">
      <c r="A222" s="45">
        <v>221</v>
      </c>
      <c r="B222" s="46" t="s">
        <v>292</v>
      </c>
      <c r="C222" s="45">
        <v>36950</v>
      </c>
      <c r="D222" s="47">
        <v>41639</v>
      </c>
      <c r="E222" s="45">
        <v>5.1000000000000003E-6</v>
      </c>
    </row>
    <row r="223" spans="1:5" x14ac:dyDescent="0.3">
      <c r="A223" s="45">
        <v>222</v>
      </c>
      <c r="B223" s="46" t="s">
        <v>293</v>
      </c>
      <c r="C223" s="45">
        <v>35742</v>
      </c>
      <c r="D223" s="47">
        <v>40909</v>
      </c>
      <c r="E223" s="45">
        <v>4.8999999999999997E-6</v>
      </c>
    </row>
    <row r="224" spans="1:5" x14ac:dyDescent="0.3">
      <c r="A224" s="45">
        <v>223</v>
      </c>
      <c r="B224" s="46" t="s">
        <v>294</v>
      </c>
      <c r="C224" s="45">
        <v>32789</v>
      </c>
      <c r="D224" s="47">
        <v>42004</v>
      </c>
      <c r="E224" s="45">
        <v>4.5000000000000001E-6</v>
      </c>
    </row>
    <row r="225" spans="1:5" x14ac:dyDescent="0.3">
      <c r="A225" s="45">
        <v>224</v>
      </c>
      <c r="B225" s="46" t="s">
        <v>295</v>
      </c>
      <c r="C225" s="45">
        <v>31458</v>
      </c>
      <c r="D225" s="47">
        <v>40933</v>
      </c>
      <c r="E225" s="45">
        <v>4.4000000000000002E-6</v>
      </c>
    </row>
    <row r="226" spans="1:5" x14ac:dyDescent="0.3">
      <c r="A226" s="45">
        <v>225</v>
      </c>
      <c r="B226" s="46" t="s">
        <v>296</v>
      </c>
      <c r="C226" s="45">
        <v>30001</v>
      </c>
      <c r="D226" s="47">
        <v>41274</v>
      </c>
      <c r="E226" s="45">
        <v>4.0999999999999997E-6</v>
      </c>
    </row>
    <row r="227" spans="1:5" x14ac:dyDescent="0.3">
      <c r="A227" s="45">
        <v>226</v>
      </c>
      <c r="B227" s="46" t="s">
        <v>297</v>
      </c>
      <c r="C227" s="45">
        <v>28875</v>
      </c>
      <c r="D227" s="47">
        <v>41912</v>
      </c>
      <c r="E227" s="45">
        <v>3.9999999999999998E-6</v>
      </c>
    </row>
    <row r="228" spans="1:5" x14ac:dyDescent="0.3">
      <c r="A228" s="45">
        <v>227</v>
      </c>
      <c r="B228" s="46" t="s">
        <v>298</v>
      </c>
      <c r="C228" s="45">
        <v>28054</v>
      </c>
      <c r="D228" s="47">
        <v>40371</v>
      </c>
      <c r="E228" s="45">
        <v>3.8999999999999999E-6</v>
      </c>
    </row>
    <row r="229" spans="1:5" x14ac:dyDescent="0.3">
      <c r="A229" s="45">
        <v>228</v>
      </c>
      <c r="B229" s="46" t="s">
        <v>299</v>
      </c>
      <c r="C229" s="45">
        <v>23296</v>
      </c>
      <c r="D229" s="47">
        <v>41275</v>
      </c>
      <c r="E229" s="45">
        <v>3.1999999999999999E-6</v>
      </c>
    </row>
    <row r="230" spans="1:5" x14ac:dyDescent="0.3">
      <c r="A230" s="45">
        <v>229</v>
      </c>
      <c r="B230" s="46" t="s">
        <v>300</v>
      </c>
      <c r="C230" s="45">
        <v>20901</v>
      </c>
      <c r="D230" s="47">
        <v>41456</v>
      </c>
      <c r="E230" s="45">
        <v>2.9000000000000002E-6</v>
      </c>
    </row>
    <row r="231" spans="1:5" x14ac:dyDescent="0.3">
      <c r="A231" s="45">
        <v>230</v>
      </c>
      <c r="B231" s="46" t="s">
        <v>301</v>
      </c>
      <c r="C231" s="45">
        <v>14974</v>
      </c>
      <c r="D231" s="47">
        <v>40878</v>
      </c>
      <c r="E231" s="45">
        <v>2.0999999999999998E-6</v>
      </c>
    </row>
    <row r="232" spans="1:5" x14ac:dyDescent="0.3">
      <c r="A232" s="45">
        <v>231</v>
      </c>
      <c r="B232" s="46" t="s">
        <v>302</v>
      </c>
      <c r="C232" s="45">
        <v>13452</v>
      </c>
      <c r="D232" s="47">
        <v>40674</v>
      </c>
      <c r="E232" s="45">
        <v>1.9E-6</v>
      </c>
    </row>
    <row r="233" spans="1:5" x14ac:dyDescent="0.3">
      <c r="A233" s="45">
        <v>232</v>
      </c>
      <c r="B233" s="46" t="s">
        <v>303</v>
      </c>
      <c r="C233" s="45">
        <v>13135</v>
      </c>
      <c r="D233" s="47">
        <v>41456</v>
      </c>
      <c r="E233" s="45">
        <v>1.7999999999999999E-6</v>
      </c>
    </row>
    <row r="234" spans="1:5" x14ac:dyDescent="0.3">
      <c r="A234" s="45">
        <v>233</v>
      </c>
      <c r="B234" s="46" t="s">
        <v>304</v>
      </c>
      <c r="C234" s="45">
        <v>11323</v>
      </c>
      <c r="D234" s="47">
        <v>41456</v>
      </c>
      <c r="E234" s="45">
        <v>1.5999999999999999E-6</v>
      </c>
    </row>
    <row r="235" spans="1:5" x14ac:dyDescent="0.3">
      <c r="A235" s="45">
        <v>234</v>
      </c>
      <c r="B235" s="46" t="s">
        <v>305</v>
      </c>
      <c r="C235" s="45">
        <v>10084</v>
      </c>
      <c r="D235" s="47">
        <v>40846</v>
      </c>
      <c r="E235" s="45">
        <v>1.3999999999999999E-6</v>
      </c>
    </row>
    <row r="236" spans="1:5" x14ac:dyDescent="0.3">
      <c r="A236" s="45">
        <v>235</v>
      </c>
      <c r="B236" s="46" t="s">
        <v>306</v>
      </c>
      <c r="C236" s="45">
        <v>9131</v>
      </c>
      <c r="D236" s="47">
        <v>40909</v>
      </c>
      <c r="E236" s="45">
        <v>1.3E-6</v>
      </c>
    </row>
    <row r="237" spans="1:5" x14ac:dyDescent="0.3">
      <c r="A237" s="45">
        <v>236</v>
      </c>
      <c r="B237" s="46" t="s">
        <v>307</v>
      </c>
      <c r="C237" s="45">
        <v>6069</v>
      </c>
      <c r="D237" s="47">
        <v>40909</v>
      </c>
      <c r="E237" s="45">
        <v>8.4E-7</v>
      </c>
    </row>
    <row r="238" spans="1:5" x14ac:dyDescent="0.3">
      <c r="A238" s="45">
        <v>237</v>
      </c>
      <c r="B238" s="46" t="s">
        <v>308</v>
      </c>
      <c r="C238" s="45">
        <v>4922</v>
      </c>
      <c r="D238" s="47">
        <v>40675</v>
      </c>
      <c r="E238" s="45">
        <v>6.7999999999999995E-7</v>
      </c>
    </row>
    <row r="239" spans="1:5" x14ac:dyDescent="0.3">
      <c r="A239" s="45">
        <v>238</v>
      </c>
      <c r="B239" s="46" t="s">
        <v>309</v>
      </c>
      <c r="C239" s="45">
        <v>4000</v>
      </c>
      <c r="D239" s="47">
        <v>42186</v>
      </c>
      <c r="E239" s="45">
        <v>5.5000000000000003E-7</v>
      </c>
    </row>
    <row r="240" spans="1:5" x14ac:dyDescent="0.3">
      <c r="A240" s="45">
        <v>239</v>
      </c>
      <c r="B240" s="46" t="s">
        <v>310</v>
      </c>
      <c r="C240" s="45">
        <v>3000</v>
      </c>
      <c r="D240" s="47">
        <v>42186</v>
      </c>
      <c r="E240" s="45">
        <v>4.0999999999999999E-7</v>
      </c>
    </row>
    <row r="241" spans="1:5" x14ac:dyDescent="0.3">
      <c r="A241" s="45">
        <v>240</v>
      </c>
      <c r="B241" s="46" t="s">
        <v>311</v>
      </c>
      <c r="C241" s="45">
        <v>2562</v>
      </c>
      <c r="D241" s="47">
        <v>41821</v>
      </c>
      <c r="E241" s="45">
        <v>3.7E-7</v>
      </c>
    </row>
    <row r="242" spans="1:5" x14ac:dyDescent="0.3">
      <c r="A242" s="45">
        <v>241</v>
      </c>
      <c r="B242" s="46" t="s">
        <v>312</v>
      </c>
      <c r="C242" s="45">
        <v>2302</v>
      </c>
      <c r="D242" s="47">
        <v>40764</v>
      </c>
      <c r="E242" s="45">
        <v>3.2000000000000001E-7</v>
      </c>
    </row>
    <row r="243" spans="1:5" x14ac:dyDescent="0.3">
      <c r="A243" s="45">
        <v>242</v>
      </c>
      <c r="B243" s="46" t="s">
        <v>313</v>
      </c>
      <c r="C243" s="45">
        <v>2072</v>
      </c>
      <c r="D243" s="47">
        <v>40764</v>
      </c>
      <c r="E243" s="45">
        <v>2.8999999999999998E-7</v>
      </c>
    </row>
    <row r="244" spans="1:5" x14ac:dyDescent="0.3">
      <c r="A244" s="45">
        <v>243</v>
      </c>
      <c r="B244" s="46" t="s">
        <v>314</v>
      </c>
      <c r="C244" s="45">
        <v>1613</v>
      </c>
      <c r="D244" s="47">
        <v>40796</v>
      </c>
      <c r="E244" s="45">
        <v>2.2000000000000001E-7</v>
      </c>
    </row>
    <row r="245" spans="1:5" x14ac:dyDescent="0.3">
      <c r="A245" s="45">
        <v>244</v>
      </c>
      <c r="B245" s="46" t="s">
        <v>315</v>
      </c>
      <c r="C245" s="45">
        <v>1411</v>
      </c>
      <c r="D245" s="47">
        <v>40834</v>
      </c>
      <c r="E245" s="45">
        <v>1.9999999999999999E-7</v>
      </c>
    </row>
    <row r="246" spans="1:5" x14ac:dyDescent="0.3">
      <c r="A246" s="45">
        <v>245</v>
      </c>
      <c r="B246" s="46" t="s">
        <v>316</v>
      </c>
      <c r="C246" s="45">
        <v>839</v>
      </c>
      <c r="D246" s="47">
        <v>41091</v>
      </c>
      <c r="E246" s="45">
        <v>1.1999999999999999E-7</v>
      </c>
    </row>
    <row r="247" spans="1:5" x14ac:dyDescent="0.3">
      <c r="A247" s="45">
        <v>246</v>
      </c>
      <c r="B247" s="46" t="s">
        <v>317</v>
      </c>
      <c r="C247" s="45">
        <v>550</v>
      </c>
      <c r="D247" s="47">
        <v>40764</v>
      </c>
      <c r="E247" s="45">
        <v>7.6000000000000006E-8</v>
      </c>
    </row>
    <row r="248" spans="1:5" x14ac:dyDescent="0.3">
      <c r="A248" s="45">
        <v>247</v>
      </c>
      <c r="B248" s="46" t="s">
        <v>318</v>
      </c>
      <c r="C248" s="45">
        <v>56</v>
      </c>
      <c r="D248" s="47">
        <v>41275</v>
      </c>
      <c r="E248" s="45">
        <v>7.6999999999999995E-9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F A A B Q S w M E F A A C A A g A R W k 8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E V p P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a T x Y s j E s 6 j c C A A A 3 B w A A E w A c A E Z v c m 1 1 b G F z L 1 N l Y 3 R p b 2 4 x L m 0 g o h g A K K A U A A A A A A A A A A A A A A A A A A A A A A A A A A A A 7 V R N b 9 p A E L 0 j 8 R 9 W j i r Z k k E i T X N o x I F C 0 q K q x M V I P Q C K N n i A F e t d t L s O I M R / 7 y x 2 w H w 4 l H u 5 s H 4 z n p n 3 Z p 8 1 j A y T g o T p f + 2 h X C q X 9 J Q q i E i P v n K o k T r h Y M o l g r 9 Q J m o E i D w u R 8 C r z U Q p E O a P V L N X K W e u t + 5 3 a A x 1 J 3 3 T G W 7 6 T S k M p g z 9 t M C N 0 5 x S M b H F V 3 N w s N I 2 t d p T V O i x V H F T 8 i Q W N q j d t J u / X j s p W n N 8 Y j B C D C z N x i f v + G 0 B / r k A v y v A v x T g 9 w f 4 x t t x C Z S M p U E y P 4 B G o P S e T x b J c P e I t k / 6 W U K D 8 3 B E O V W 6 b l Q C Q + + s T r U L Q p 2 Z x K r W p W K G v d r C 3 N 9 V b W b G K R F G r Y g r F Y l g D i L C / S A 1 p Z i R a u W d i B D I e c K p v R 2 n x V r U w M k L n 4 g c k 4 V U P C I 3 L h 9 7 8 3 y B A H C n w t A J 7 K u k i y 5 S u Q u x f E N q K e O c y G k g g 9 1 j y f x d 3 c 1 5 V W 8 v q n r c 2 Y q a Z x z h + U O J c p 1 D q e x + u n K R Y 2 B B 9 3 i q 9 M J f X N K z w k V X G x r V j J i Y Y K 9 y i Y l z 7 f K e 3 k + q P z D 2 z t F P D K f M P K x d p / V 1 g P x p Q 1 C + M m y k B w 2 t 2 U T E G K 3 g E b Q 9 D Q K 5 A F X 5 1 q 5 s i w 1 6 z 0 F Y a Y R h + 3 v n 1 2 O n F 1 Z i y k S a 9 D s B J E m F n Q s f A / Y m D Q l a T w Q D 2 g 4 5 G D O l z Q s s 8 d Y w D d U l 1 0 v H 8 4 l I O M c l o G X e F c 4 R e w m n A A b J p K z W / b a B u J 5 b E m 7 y J x N R 3 d k m 2 s + U Z T W 8 3 t c n T a 9 1 9 n 9 j X 2 v s y 7 6 + / L X 8 J 1 8 f + u m w w c N f U E s B A i 0 A F A A C A A g A R W k 8 W A o X L 9 m l A A A A 9 g A A A B I A A A A A A A A A A A A A A A A A A A A A A E N v b m Z p Z y 9 Q Y W N r Y W d l L n h t b F B L A Q I t A B Q A A g A I A E V p P F g P y u m r p A A A A O k A A A A T A A A A A A A A A A A A A A A A A P E A A A B b Q 2 9 u d G V u d F 9 U e X B l c 1 0 u e G 1 s U E s B A i 0 A F A A C A A g A R W k 8 W L I x L O o 3 A g A A N w c A A B M A A A A A A A A A A A A A A A A A 4 g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k A A A A A A A A 2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F k Z G I 1 N D A t Z D I 0 Y y 0 0 Y z E z L T k 0 Y 2 U t N j Y 5 Z G Y 2 O T E y Z D d i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A 3 O j M y O j U 2 L j g 0 N D Y 2 M T V a I i A v P j x F b n R y e S B U e X B l P S J G a W x s Q 2 9 s d W 1 u V H l w Z X M i I F Z h b H V l P S J z Q X d Z R E N R U T 0 i I C 8 + P E V u d H J 5 I F R 5 c G U 9 I k Z p b G x D b 2 x 1 b W 5 O Y W 1 l c y I g V m F s d W U 9 I n N b J n F 1 b 3 Q 7 U m F u a y Z x d W 9 0 O y w m c X V v d D t D b 3 V u d H J 5 I C h v c i B k Z X B l b m R l b n Q g d G V y c m l 0 b 3 J 5 K S Z x d W 9 0 O y w m c X V v d D t Q b 3 B 1 b G F 0 a W 9 u J n F 1 b 3 Q 7 L C Z x d W 9 0 O 0 R h d G U m c X V v d D s s J n F 1 b 3 Q 7 J S B v Z i B 3 b 3 J s Z C B c b n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M S 5 7 U m F u a y w w f S Z x d W 9 0 O y w m c X V v d D t T Z W N 0 a W 9 u M S 9 U Y W J s Z T E v Q 2 h h b m d l Z C B U e X B l M S 5 7 Q 2 9 1 b n R y e S A o b 3 I g Z G V w Z W 5 k Z W 5 0 I H R l c n J p d G 9 y e S k s M X 0 m c X V v d D s s J n F 1 b 3 Q 7 U 2 V j d G l v b j E v V G F i b G U x L 0 N o Y W 5 n Z W Q g V H l w Z T I u e 1 B v c H V s Y X R p b 2 4 s M n 0 m c X V v d D s s J n F 1 b 3 Q 7 U 2 V j d G l v b j E v V G F i b G U x L 0 N o Y W 5 n Z W Q g V H l w Z T I u e 0 R h d G U s M 3 0 m c X V v d D s s J n F 1 b 3 Q 7 U 2 V j d G l v b j E v V G F i b G U x L 0 N o Y W 5 n Z W Q g V H l w Z T E u e y U g b 2 Y g d 2 9 y b G Q g X G 5 w b 3 B 1 b G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D a G F u Z 2 V k I F R 5 c G U x L n t S Y W 5 r L D B 9 J n F 1 b 3 Q 7 L C Z x d W 9 0 O 1 N l Y 3 R p b 2 4 x L 1 R h Y m x l M S 9 D a G F u Z 2 V k I F R 5 c G U x L n t D b 3 V u d H J 5 I C h v c i B k Z X B l b m R l b n Q g d G V y c m l 0 b 3 J 5 K S w x f S Z x d W 9 0 O y w m c X V v d D t T Z W N 0 a W 9 u M S 9 U Y W J s Z T E v Q 2 h h b m d l Z C B U e X B l M i 5 7 U G 9 w d W x h d G l v b i w y f S Z x d W 9 0 O y w m c X V v d D t T Z W N 0 a W 9 u M S 9 U Y W J s Z T E v Q 2 h h b m d l Z C B U e X B l M i 5 7 R G F 0 Z S w z f S Z x d W 9 0 O y w m c X V v d D t T Z W N 0 a W 9 u M S 9 U Y W J s Z T E v Q 2 h h b m d l Z C B U e X B l M S 5 7 J S B v Z i B 3 b 3 J s Z C B c b n B v c H V s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h k Z W E 2 M z A t O D M 4 O S 0 0 N G U 2 L W I 4 M z E t Z T E w M m R m O T N l N T d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B 1 b G F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h U M D c 6 N D A 6 M D k u O T k 2 N T I z O V o i I C 8 + P E V u d H J 5 I F R 5 c G U 9 I k Z p b G x D b 2 x 1 b W 5 U e X B l c y I g V m F s d W U 9 I n N B d 1 l E Q 1 F R P S I g L z 4 8 R W 5 0 c n k g V H l w Z T 0 i R m l s b E N v b H V t b k 5 h b W V z I i B W Y W x 1 Z T 0 i c 1 s m c X V v d D t S Y W 5 r J n F 1 b 3 Q 7 L C Z x d W 9 0 O 0 N v d W 5 0 c n k g K G 9 y I G R l c G V u Z G V u d C B 0 Z X J y a X R v c n k p J n F 1 b 3 Q 7 L C Z x d W 9 0 O 1 B v c H V s Y X R p b 2 4 m c X V v d D s s J n F 1 b 3 Q 7 R G F 0 Z S Z x d W 9 0 O y w m c X V v d D s l I G 9 m I H d v c m x k I F x u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z L 0 N o Y W 5 n Z W Q g V H l w Z S 5 7 U m F u a y w w f S Z x d W 9 0 O y w m c X V v d D t T Z W N 0 a W 9 u M S 9 Q b 3 B 1 b G F 0 a W 9 u c y 9 D a G F u Z 2 V k I F R 5 c G U u e 0 N v d W 5 0 c n k g K G 9 y I G R l c G V u Z G V u d C B 0 Z X J y a X R v c n k p L D F 9 J n F 1 b 3 Q 7 L C Z x d W 9 0 O 1 N l Y 3 R p b 2 4 x L 1 B v c H V s Y X R p b 2 5 z L 0 N o Y W 5 n Z W Q g V H l w Z S 5 7 U G 9 w d W x h d G l v b i w y f S Z x d W 9 0 O y w m c X V v d D t T Z W N 0 a W 9 u M S 9 Q b 3 B 1 b G F 0 a W 9 u c y 9 D a G F u Z 2 V k I F R 5 c G U x L n t E Y X R l L D N 9 J n F 1 b 3 Q 7 L C Z x d W 9 0 O 1 N l Y 3 R p b 2 4 x L 1 B v c H V s Y X R p b 2 5 z L 0 N o Y W 5 n Z W Q g V H l w Z S 5 7 J S B v Z i B 3 b 3 J s Z C B c b n B v c H V s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w d W x h d G l v b n M v Q 2 h h b m d l Z C B U e X B l L n t S Y W 5 r L D B 9 J n F 1 b 3 Q 7 L C Z x d W 9 0 O 1 N l Y 3 R p b 2 4 x L 1 B v c H V s Y X R p b 2 5 z L 0 N o Y W 5 n Z W Q g V H l w Z S 5 7 Q 2 9 1 b n R y e S A o b 3 I g Z G V w Z W 5 k Z W 5 0 I H R l c n J p d G 9 y e S k s M X 0 m c X V v d D s s J n F 1 b 3 Q 7 U 2 V j d G l v b j E v U G 9 w d W x h d G l v b n M v Q 2 h h b m d l Z C B U e X B l L n t Q b 3 B 1 b G F 0 a W 9 u L D J 9 J n F 1 b 3 Q 7 L C Z x d W 9 0 O 1 N l Y 3 R p b 2 4 x L 1 B v c H V s Y X R p b 2 5 z L 0 N o Y W 5 n Z W Q g V H l w Z T E u e 0 R h d G U s M 3 0 m c X V v d D s s J n F 1 b 3 Q 7 U 2 V j d G l v b j E v U G 9 w d W x h d G l v b n M v Q 2 h h b m d l Z C B U e X B l L n s l I G 9 m I H d v c m x k I F x u c G 9 w d W x h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U G 9 w d W x h d G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k W b o M m K F L g 5 K K I z J R b a I A A A A A A g A A A A A A E G Y A A A A B A A A g A A A A j 7 T L + 8 e H f v T P A x w p 0 o k X C + P G S g G P n m a p e y y H p 4 a O J n Y A A A A A D o A A A A A C A A A g A A A A m a w C b Y + f 1 k y N F u L e 4 A d V I t F b P p J n n O c 8 7 0 h E h 7 w L N n 5 Q A A A A r / 5 N 4 + U a F o R a q d R N e Q g R i A 4 h y J V x z v 6 v N F v F X g c R z Z c l K G m y l F 7 l 4 O v O f a y 9 5 e j r 9 e i r Z i J M E Y f M O s n 5 4 x o Z L d 6 T d c 7 c m o 1 U J s R n j r A e O g d A A A A A C L V + / v U L r T 5 g + Y k o Q h e L h j R N J a B 5 / N F 5 W R w I F i 5 M L S E 0 + a v 5 3 O 8 X d k B j M t z / B X F r o J 9 y l V E p P L Y u 7 6 t v A O J N 6 A = = < / D a t a M a s h u p > 
</file>

<file path=customXml/itemProps1.xml><?xml version="1.0" encoding="utf-8"?>
<ds:datastoreItem xmlns:ds="http://schemas.openxmlformats.org/officeDocument/2006/customXml" ds:itemID="{3E507BE8-D9D7-4BC1-A671-AE308BAF5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Answer-21</vt:lpstr>
      <vt:lpstr>Answer-22</vt:lpstr>
      <vt:lpstr>Answer-23</vt:lpstr>
      <vt:lpstr>Answer-24</vt:lpstr>
      <vt:lpstr>Answer-25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Vadodariya</dc:creator>
  <cp:lastModifiedBy>Dhruv Vadodariya</cp:lastModifiedBy>
  <dcterms:created xsi:type="dcterms:W3CDTF">2023-12-22T05:45:04Z</dcterms:created>
  <dcterms:modified xsi:type="dcterms:W3CDTF">2024-01-28T07:52:24Z</dcterms:modified>
</cp:coreProperties>
</file>