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Assignment-Assesment\Excel-Assignment\"/>
    </mc:Choice>
  </mc:AlternateContent>
  <xr:revisionPtr revIDLastSave="0" documentId="13_ncr:1_{1E44E282-CA03-44A8-AFEC-6ECBD7B5658D}" xr6:coauthVersionLast="47" xr6:coauthVersionMax="47" xr10:uidLastSave="{00000000-0000-0000-0000-000000000000}"/>
  <bookViews>
    <workbookView xWindow="-108" yWindow="-108" windowWidth="23256" windowHeight="12576" firstSheet="1" activeTab="4" xr2:uid="{B1FA6F96-D670-4F9C-B4A3-06C30DCEE11F}"/>
  </bookViews>
  <sheets>
    <sheet name="Answer-6" sheetId="1" r:id="rId1"/>
    <sheet name="Answer-7" sheetId="2" r:id="rId2"/>
    <sheet name="Answer-8" sheetId="3" r:id="rId3"/>
    <sheet name="Answer-9" sheetId="4" r:id="rId4"/>
    <sheet name="Answer-10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5" l="1"/>
  <c r="L17" i="5"/>
  <c r="L18" i="5"/>
  <c r="L19" i="5"/>
  <c r="L20" i="5"/>
  <c r="L21" i="5"/>
  <c r="L15" i="5"/>
  <c r="J12" i="4"/>
  <c r="J13" i="4"/>
  <c r="J14" i="4"/>
  <c r="J15" i="4"/>
  <c r="J16" i="4"/>
  <c r="J17" i="4"/>
  <c r="J18" i="4"/>
  <c r="J19" i="4"/>
  <c r="I12" i="4"/>
  <c r="I13" i="4"/>
  <c r="I14" i="4"/>
  <c r="I15" i="4"/>
  <c r="I16" i="4"/>
  <c r="I17" i="4"/>
  <c r="I18" i="4"/>
  <c r="I19" i="4"/>
  <c r="K10" i="3"/>
  <c r="K11" i="3"/>
  <c r="K12" i="3"/>
  <c r="K13" i="3"/>
  <c r="J10" i="2"/>
  <c r="J11" i="2"/>
  <c r="J12" i="2"/>
  <c r="J13" i="2"/>
  <c r="F25" i="1"/>
  <c r="F20" i="1"/>
  <c r="F15" i="1"/>
</calcChain>
</file>

<file path=xl/sharedStrings.xml><?xml version="1.0" encoding="utf-8"?>
<sst xmlns="http://schemas.openxmlformats.org/spreadsheetml/2006/main" count="99" uniqueCount="81">
  <si>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</si>
  <si>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</si>
  <si>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</si>
  <si>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</si>
  <si>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</si>
  <si>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</si>
  <si>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</si>
  <si>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</si>
  <si>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</si>
  <si>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</si>
  <si>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</si>
  <si>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</si>
  <si>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</si>
  <si>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</si>
  <si>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</si>
  <si>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</si>
  <si>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</si>
  <si>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</si>
  <si>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</si>
  <si>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</si>
  <si>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</si>
  <si>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</si>
  <si>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</si>
  <si>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</si>
  <si>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</si>
  <si>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</si>
  <si>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</si>
  <si>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</si>
  <si>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</si>
  <si>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</si>
  <si>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</si>
  <si>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</si>
  <si>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</si>
  <si>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</si>
  <si>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</si>
  <si>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</si>
  <si>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</si>
  <si>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</si>
  <si>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</si>
  <si>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</si>
  <si>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</si>
  <si>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</si>
  <si>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</si>
  <si>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</si>
  <si>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</si>
  <si>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</si>
  <si>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</si>
  <si>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</si>
  <si>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</si>
  <si>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</si>
  <si>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</si>
  <si>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</si>
  <si>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</si>
  <si>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</si>
  <si>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</si>
  <si>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</si>
  <si>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</si>
  <si>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</si>
  <si>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</si>
  <si>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</si>
  <si>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</si>
  <si>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</si>
  <si>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</si>
  <si>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</si>
  <si>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</si>
  <si>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</si>
  <si>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</si>
  <si>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</si>
  <si>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</si>
  <si>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</si>
  <si>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</si>
  <si>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</si>
  <si>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</si>
  <si>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</si>
  <si>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</si>
  <si>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</si>
  <si>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</si>
  <si>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</si>
  <si>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</si>
  <si>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</si>
  <si>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IF(J14= "A+","50%","100%")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</si>
</sst>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[$$-409]* #,##0.00_);_([$$-409]* \(#,##0.00\);_([$$-409]* &quot;-&quot;??_);_(@_)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8"/>
      <name val="Calibri"/>
      <family val="2"/>
      <scheme val="minor"/>
    </font>
    <font>
      <b/>
      <u/>
      <sz val="11"/>
      <color rgb="FF0E101A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2" borderId="1" xfId="0" applyFont="1" applyFill="1" applyBorder="1"/>
    <xf numFmtId="0" fontId="7" fillId="0" borderId="0" xfId="1" applyFont="1"/>
    <xf numFmtId="0" fontId="8" fillId="0" borderId="2" xfId="1" applyFont="1" applyBorder="1"/>
    <xf numFmtId="0" fontId="7" fillId="0" borderId="2" xfId="1" applyFont="1" applyBorder="1"/>
    <xf numFmtId="0" fontId="1" fillId="0" borderId="0" xfId="1" applyFont="1"/>
    <xf numFmtId="0" fontId="7" fillId="3" borderId="2" xfId="1" applyFont="1" applyFill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4" fillId="0" borderId="6" xfId="0" applyFont="1" applyBorder="1"/>
    <xf numFmtId="0" fontId="4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1" applyFont="1" applyAlignment="1">
      <alignment vertical="center"/>
    </xf>
    <xf numFmtId="0" fontId="6" fillId="0" borderId="0" xfId="1"/>
    <xf numFmtId="0" fontId="12" fillId="0" borderId="0" xfId="1" applyFont="1"/>
    <xf numFmtId="164" fontId="7" fillId="0" borderId="2" xfId="1" applyNumberFormat="1" applyFont="1" applyBorder="1"/>
    <xf numFmtId="0" fontId="7" fillId="3" borderId="2" xfId="1" applyFont="1" applyFill="1" applyBorder="1" applyAlignment="1" applyProtection="1">
      <alignment vertical="center"/>
      <protection locked="0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7" fillId="0" borderId="11" xfId="1" applyFont="1" applyBorder="1"/>
    <xf numFmtId="0" fontId="12" fillId="0" borderId="2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1" fillId="0" borderId="2" xfId="1" applyFont="1" applyBorder="1"/>
    <xf numFmtId="0" fontId="1" fillId="0" borderId="2" xfId="1" applyFont="1" applyBorder="1"/>
    <xf numFmtId="165" fontId="1" fillId="0" borderId="2" xfId="4" applyNumberFormat="1" applyFont="1" applyBorder="1"/>
    <xf numFmtId="9" fontId="1" fillId="0" borderId="2" xfId="1" applyNumberFormat="1" applyFont="1" applyBorder="1"/>
    <xf numFmtId="3" fontId="1" fillId="3" borderId="2" xfId="1" applyNumberFormat="1" applyFont="1" applyFill="1" applyBorder="1" applyProtection="1">
      <protection locked="0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</cellXfs>
  <cellStyles count="5">
    <cellStyle name="Comma 2" xfId="4" xr:uid="{921A6DAF-8313-4E2B-BC8D-50D689AC8C5B}"/>
    <cellStyle name="Hyperlink 2" xfId="3" xr:uid="{5A953D93-4BB9-44BF-B88F-9C6DFA21771A}"/>
    <cellStyle name="Normal" xfId="0" builtinId="0"/>
    <cellStyle name="Normal 2" xfId="2" xr:uid="{D85084BC-D21E-4B65-ADBC-BFBCC46A2FFA}"/>
    <cellStyle name="Normal 3" xfId="1" xr:uid="{BA386917-E831-4B2F-9C9F-06ED3A6D4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7B18-B20D-45ED-8FA1-09DE628C8518}">
  <dimension ref="C1:O35"/>
  <sheetViews>
    <sheetView topLeftCell="A10" workbookViewId="0">
      <selection activeCell="K29" sqref="K29"/>
    </sheetView>
  </sheetViews>
  <sheetFormatPr defaultRowHeight="14.4" x14ac:dyDescent="0.3"/>
  <cols>
    <col min="4" max="4" width="14.88671875" bestFit="1" customWidth="1"/>
    <col min="5" max="5" width="8.5546875" bestFit="1" customWidth="1"/>
    <col min="6" max="6" width="9.6640625" bestFit="1" customWidth="1"/>
    <col min="7" max="7" width="11.33203125" bestFit="1" customWidth="1"/>
    <col min="8" max="8" width="8.88671875" bestFit="1" customWidth="1"/>
    <col min="9" max="9" width="9.44140625" bestFit="1" customWidth="1"/>
    <col min="10" max="10" width="11.109375" bestFit="1" customWidth="1"/>
    <col min="11" max="11" width="13.5546875" bestFit="1" customWidth="1"/>
    <col min="12" max="12" width="11.33203125" bestFit="1" customWidth="1"/>
    <col min="13" max="13" width="11.44140625" bestFit="1" customWidth="1"/>
    <col min="14" max="14" width="11.77734375" bestFit="1" customWidth="1"/>
  </cols>
  <sheetData>
    <row r="1" spans="3:15" ht="15" thickBot="1" x14ac:dyDescent="0.35"/>
    <row r="2" spans="3:15" x14ac:dyDescent="0.3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3:15" x14ac:dyDescent="0.3">
      <c r="C3" s="14"/>
      <c r="H3" s="38" t="s">
        <v>0</v>
      </c>
      <c r="I3" s="38"/>
      <c r="J3" s="38"/>
      <c r="O3" s="15"/>
    </row>
    <row r="4" spans="3:15" x14ac:dyDescent="0.3">
      <c r="C4" s="16"/>
      <c r="H4" s="38"/>
      <c r="I4" s="38"/>
      <c r="J4" s="38"/>
      <c r="O4" s="15"/>
    </row>
    <row r="5" spans="3:15" x14ac:dyDescent="0.3">
      <c r="C5" s="16"/>
      <c r="O5" s="15"/>
    </row>
    <row r="6" spans="3:15" x14ac:dyDescent="0.3">
      <c r="C6" s="16"/>
      <c r="D6" s="2" t="s">
        <v>1</v>
      </c>
      <c r="E6" s="2">
        <v>101</v>
      </c>
      <c r="F6" s="2">
        <v>102</v>
      </c>
      <c r="G6" s="2">
        <v>103</v>
      </c>
      <c r="H6" s="2">
        <v>104</v>
      </c>
      <c r="I6" s="2">
        <v>105</v>
      </c>
      <c r="J6" s="2">
        <v>106</v>
      </c>
      <c r="K6" s="2">
        <v>107</v>
      </c>
      <c r="L6" s="2">
        <v>108</v>
      </c>
      <c r="M6" s="2">
        <v>109</v>
      </c>
      <c r="N6" s="2">
        <v>110</v>
      </c>
      <c r="O6" s="15"/>
    </row>
    <row r="7" spans="3:15" x14ac:dyDescent="0.3">
      <c r="C7" s="16"/>
      <c r="D7" s="2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15"/>
    </row>
    <row r="8" spans="3:15" x14ac:dyDescent="0.3">
      <c r="C8" s="16"/>
      <c r="D8" s="2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14</v>
      </c>
      <c r="N8" s="3" t="s">
        <v>15</v>
      </c>
      <c r="O8" s="15"/>
    </row>
    <row r="9" spans="3:15" x14ac:dyDescent="0.3">
      <c r="C9" s="16"/>
      <c r="D9" s="2" t="s">
        <v>18</v>
      </c>
      <c r="E9" s="3">
        <v>50000</v>
      </c>
      <c r="F9" s="3">
        <v>55000</v>
      </c>
      <c r="G9" s="3">
        <v>60000</v>
      </c>
      <c r="H9" s="3">
        <v>65000</v>
      </c>
      <c r="I9" s="3">
        <v>70000</v>
      </c>
      <c r="J9" s="3">
        <v>75000</v>
      </c>
      <c r="K9" s="3">
        <v>80000</v>
      </c>
      <c r="L9" s="3">
        <v>85000</v>
      </c>
      <c r="M9" s="3">
        <v>90000</v>
      </c>
      <c r="N9" s="3">
        <v>95000</v>
      </c>
      <c r="O9" s="15"/>
    </row>
    <row r="10" spans="3:15" x14ac:dyDescent="0.3">
      <c r="C10" s="16"/>
      <c r="D10" s="2" t="s">
        <v>19</v>
      </c>
      <c r="E10" s="3">
        <v>2000</v>
      </c>
      <c r="F10" s="3">
        <v>2500</v>
      </c>
      <c r="G10" s="3">
        <v>3000</v>
      </c>
      <c r="H10" s="3">
        <v>3500</v>
      </c>
      <c r="I10" s="3">
        <v>4000</v>
      </c>
      <c r="J10" s="3">
        <v>4500</v>
      </c>
      <c r="K10" s="3">
        <v>5000</v>
      </c>
      <c r="L10" s="3">
        <v>5500</v>
      </c>
      <c r="M10" s="3">
        <v>6000</v>
      </c>
      <c r="N10" s="3">
        <v>6500</v>
      </c>
      <c r="O10" s="15"/>
    </row>
    <row r="11" spans="3:15" x14ac:dyDescent="0.3">
      <c r="C11" s="16"/>
      <c r="D11" s="2" t="s">
        <v>20</v>
      </c>
      <c r="E11" s="3">
        <v>52000</v>
      </c>
      <c r="F11" s="3">
        <v>57500</v>
      </c>
      <c r="G11" s="3">
        <v>63000</v>
      </c>
      <c r="H11" s="3">
        <v>685000</v>
      </c>
      <c r="I11" s="3">
        <v>74000</v>
      </c>
      <c r="J11" s="3">
        <v>79500</v>
      </c>
      <c r="K11" s="3">
        <v>85000</v>
      </c>
      <c r="L11" s="3">
        <v>90500</v>
      </c>
      <c r="M11" s="3">
        <v>96000</v>
      </c>
      <c r="N11" s="3">
        <v>101500</v>
      </c>
      <c r="O11" s="15"/>
    </row>
    <row r="12" spans="3:15" x14ac:dyDescent="0.3">
      <c r="C12" s="16"/>
      <c r="O12" s="15"/>
    </row>
    <row r="13" spans="3:15" x14ac:dyDescent="0.3">
      <c r="C13" s="17">
        <v>1</v>
      </c>
      <c r="D13" s="37" t="s">
        <v>21</v>
      </c>
      <c r="E13" s="37"/>
      <c r="F13" s="37"/>
      <c r="G13" s="37"/>
      <c r="O13" s="15"/>
    </row>
    <row r="14" spans="3:15" x14ac:dyDescent="0.3">
      <c r="C14" s="14"/>
      <c r="E14" s="1"/>
      <c r="F14" s="1"/>
      <c r="O14" s="15"/>
    </row>
    <row r="15" spans="3:15" x14ac:dyDescent="0.3">
      <c r="C15" s="14"/>
      <c r="D15" s="18" t="s">
        <v>22</v>
      </c>
      <c r="F15" s="5" t="str">
        <f>HLOOKUP(E6,D6:N11,3,0)</f>
        <v>HR</v>
      </c>
      <c r="O15" s="15"/>
    </row>
    <row r="16" spans="3:15" x14ac:dyDescent="0.3">
      <c r="C16" s="14"/>
      <c r="D16" s="1"/>
      <c r="O16" s="15"/>
    </row>
    <row r="17" spans="3:15" x14ac:dyDescent="0.3">
      <c r="C17" s="14"/>
      <c r="O17" s="15"/>
    </row>
    <row r="18" spans="3:15" x14ac:dyDescent="0.3">
      <c r="C18" s="17">
        <v>2</v>
      </c>
      <c r="D18" s="37" t="s">
        <v>23</v>
      </c>
      <c r="E18" s="37"/>
      <c r="F18" s="37"/>
      <c r="G18" s="37"/>
      <c r="O18" s="15"/>
    </row>
    <row r="19" spans="3:15" x14ac:dyDescent="0.3">
      <c r="C19" s="14"/>
      <c r="D19" s="4"/>
      <c r="O19" s="15"/>
    </row>
    <row r="20" spans="3:15" x14ac:dyDescent="0.3">
      <c r="C20" s="14"/>
      <c r="D20" s="18" t="s">
        <v>22</v>
      </c>
      <c r="F20" s="5">
        <f>HLOOKUP(I6,D6:N11,4,0)</f>
        <v>70000</v>
      </c>
      <c r="O20" s="15"/>
    </row>
    <row r="21" spans="3:15" x14ac:dyDescent="0.3">
      <c r="C21" s="14"/>
      <c r="D21" s="4"/>
      <c r="O21" s="15"/>
    </row>
    <row r="22" spans="3:15" x14ac:dyDescent="0.3">
      <c r="C22" s="14"/>
      <c r="D22" s="4"/>
      <c r="O22" s="15"/>
    </row>
    <row r="23" spans="3:15" x14ac:dyDescent="0.3">
      <c r="C23" s="17">
        <v>3</v>
      </c>
      <c r="D23" s="37" t="s">
        <v>24</v>
      </c>
      <c r="E23" s="37"/>
      <c r="F23" s="37"/>
      <c r="G23" s="37"/>
      <c r="O23" s="15"/>
    </row>
    <row r="24" spans="3:15" x14ac:dyDescent="0.3">
      <c r="C24" s="14"/>
      <c r="O24" s="15"/>
    </row>
    <row r="25" spans="3:15" x14ac:dyDescent="0.3">
      <c r="C25" s="14"/>
      <c r="D25" s="18" t="s">
        <v>22</v>
      </c>
      <c r="E25" s="1"/>
      <c r="F25" s="5">
        <f>HLOOKUP(K6,D6:N11,6,0)</f>
        <v>85000</v>
      </c>
      <c r="O25" s="15"/>
    </row>
    <row r="26" spans="3:15" x14ac:dyDescent="0.3">
      <c r="C26" s="14"/>
      <c r="O26" s="15"/>
    </row>
    <row r="27" spans="3:15" ht="15" thickBot="1" x14ac:dyDescent="0.3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  <row r="28" spans="3:15" x14ac:dyDescent="0.3">
      <c r="D28" s="1"/>
    </row>
    <row r="30" spans="3:15" x14ac:dyDescent="0.3">
      <c r="D30" s="4"/>
    </row>
    <row r="31" spans="3:15" x14ac:dyDescent="0.3">
      <c r="D31" s="4"/>
    </row>
    <row r="32" spans="3:15" x14ac:dyDescent="0.3">
      <c r="D32" s="4"/>
    </row>
    <row r="33" spans="4:6" x14ac:dyDescent="0.3">
      <c r="D33" s="4"/>
    </row>
    <row r="35" spans="4:6" x14ac:dyDescent="0.3">
      <c r="E35" s="1"/>
      <c r="F35" s="1"/>
    </row>
  </sheetData>
  <mergeCells count="4">
    <mergeCell ref="D13:G13"/>
    <mergeCell ref="D18:G18"/>
    <mergeCell ref="D23:G23"/>
    <mergeCell ref="H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CAEB-23EB-4E15-85D5-174F14D2D6BE}">
  <dimension ref="B4:L14"/>
  <sheetViews>
    <sheetView workbookViewId="0">
      <selection activeCell="J10" sqref="J10"/>
    </sheetView>
  </sheetViews>
  <sheetFormatPr defaultRowHeight="14.4" x14ac:dyDescent="0.3"/>
  <sheetData>
    <row r="4" spans="2:12" x14ac:dyDescent="0.3">
      <c r="C4" s="9"/>
      <c r="D4" s="9"/>
      <c r="E4" s="9"/>
      <c r="F4" s="39" t="s">
        <v>25</v>
      </c>
      <c r="G4" s="39"/>
      <c r="H4" s="39"/>
      <c r="I4" s="39"/>
      <c r="J4" s="39"/>
      <c r="K4" s="39"/>
      <c r="L4" s="39"/>
    </row>
    <row r="5" spans="2:12" x14ac:dyDescent="0.3">
      <c r="C5" s="9"/>
      <c r="D5" s="9"/>
      <c r="E5" s="9"/>
      <c r="F5" s="9"/>
      <c r="G5" s="40" t="s">
        <v>26</v>
      </c>
      <c r="H5" s="40"/>
      <c r="I5" s="40"/>
      <c r="J5" s="40"/>
    </row>
    <row r="6" spans="2:12" x14ac:dyDescent="0.3">
      <c r="C6" s="9"/>
      <c r="D6" s="9"/>
      <c r="E6" s="9"/>
      <c r="F6" s="9"/>
      <c r="H6" s="22" t="s">
        <v>27</v>
      </c>
      <c r="I6" s="22"/>
      <c r="J6" s="22"/>
    </row>
    <row r="7" spans="2:12" x14ac:dyDescent="0.3">
      <c r="C7" s="9"/>
      <c r="D7" s="9"/>
      <c r="E7" s="9"/>
      <c r="F7" s="9"/>
      <c r="H7" s="6" t="s">
        <v>28</v>
      </c>
    </row>
    <row r="8" spans="2:12" x14ac:dyDescent="0.3">
      <c r="B8" s="9"/>
      <c r="C8" s="9"/>
      <c r="D8" s="9"/>
      <c r="E8" s="9"/>
      <c r="F8" s="9"/>
    </row>
    <row r="9" spans="2:12" x14ac:dyDescent="0.3">
      <c r="E9" s="9"/>
      <c r="F9" s="9"/>
      <c r="H9" s="7" t="s">
        <v>29</v>
      </c>
      <c r="I9" s="7" t="s">
        <v>30</v>
      </c>
      <c r="J9" s="7" t="s">
        <v>31</v>
      </c>
    </row>
    <row r="10" spans="2:12" x14ac:dyDescent="0.3">
      <c r="E10" s="6"/>
      <c r="F10" s="9"/>
      <c r="H10" s="8" t="s">
        <v>32</v>
      </c>
      <c r="I10" s="8">
        <v>98</v>
      </c>
      <c r="J10" s="10" t="str">
        <f>IF(I10&gt;=60,"Pass","Fail")</f>
        <v>Pass</v>
      </c>
    </row>
    <row r="11" spans="2:12" x14ac:dyDescent="0.3">
      <c r="E11" s="6"/>
      <c r="F11" s="9"/>
      <c r="H11" s="8" t="s">
        <v>33</v>
      </c>
      <c r="I11" s="8">
        <v>55</v>
      </c>
      <c r="J11" s="10" t="str">
        <f t="shared" ref="J11:J13" si="0">IF(I11&gt;=60,"Pass","Fail")</f>
        <v>Fail</v>
      </c>
    </row>
    <row r="12" spans="2:12" x14ac:dyDescent="0.3">
      <c r="E12" s="6"/>
      <c r="F12" s="9"/>
      <c r="H12" s="8" t="s">
        <v>34</v>
      </c>
      <c r="I12" s="8">
        <v>15</v>
      </c>
      <c r="J12" s="10" t="str">
        <f t="shared" si="0"/>
        <v>Fail</v>
      </c>
    </row>
    <row r="13" spans="2:12" x14ac:dyDescent="0.3">
      <c r="E13" s="6"/>
      <c r="F13" s="9"/>
      <c r="H13" s="8" t="s">
        <v>35</v>
      </c>
      <c r="I13" s="8">
        <v>60</v>
      </c>
      <c r="J13" s="10" t="str">
        <f t="shared" si="0"/>
        <v>Pass</v>
      </c>
    </row>
    <row r="14" spans="2:12" x14ac:dyDescent="0.3">
      <c r="B14" s="9"/>
      <c r="C14" s="9"/>
      <c r="D14" s="9"/>
      <c r="E14" s="9"/>
      <c r="F14" s="6"/>
    </row>
  </sheetData>
  <mergeCells count="2">
    <mergeCell ref="F4:L4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6EB7-177F-4138-BF5E-D6ED91053819}">
  <dimension ref="C4:P13"/>
  <sheetViews>
    <sheetView workbookViewId="0">
      <selection activeCell="K11" sqref="K10:K13"/>
    </sheetView>
  </sheetViews>
  <sheetFormatPr defaultRowHeight="14.4" x14ac:dyDescent="0.3"/>
  <cols>
    <col min="8" max="8" width="13.109375" bestFit="1" customWidth="1"/>
    <col min="11" max="11" width="11.5546875" bestFit="1" customWidth="1"/>
  </cols>
  <sheetData>
    <row r="4" spans="3:16" x14ac:dyDescent="0.3">
      <c r="D4" s="23"/>
      <c r="E4" s="23"/>
      <c r="F4" s="23"/>
      <c r="G4" s="23"/>
      <c r="H4" s="41" t="s">
        <v>36</v>
      </c>
      <c r="I4" s="41"/>
      <c r="J4" s="41"/>
      <c r="K4" s="41"/>
      <c r="L4" s="41"/>
      <c r="M4" s="41"/>
      <c r="N4" s="41"/>
      <c r="O4" s="41"/>
      <c r="P4" s="41"/>
    </row>
    <row r="5" spans="3:16" x14ac:dyDescent="0.3">
      <c r="D5" s="23"/>
      <c r="E5" s="23"/>
      <c r="F5" s="23"/>
      <c r="G5" s="23"/>
      <c r="I5" s="42" t="s">
        <v>37</v>
      </c>
      <c r="J5" s="42"/>
      <c r="K5" s="42"/>
      <c r="L5" s="42"/>
      <c r="M5" s="42"/>
    </row>
    <row r="6" spans="3:16" x14ac:dyDescent="0.3">
      <c r="D6" s="23"/>
      <c r="E6" s="23"/>
      <c r="F6" s="23"/>
      <c r="G6" s="23"/>
      <c r="H6" s="41" t="s">
        <v>38</v>
      </c>
      <c r="I6" s="41"/>
      <c r="J6" s="41"/>
      <c r="K6" s="41"/>
      <c r="L6" s="41"/>
      <c r="M6" s="41"/>
    </row>
    <row r="7" spans="3:16" x14ac:dyDescent="0.3">
      <c r="C7" s="24"/>
      <c r="D7" s="23"/>
      <c r="E7" s="23"/>
      <c r="F7" s="23"/>
      <c r="G7" s="23"/>
    </row>
    <row r="8" spans="3:16" x14ac:dyDescent="0.3">
      <c r="H8" s="23"/>
      <c r="I8" s="6" t="s">
        <v>39</v>
      </c>
      <c r="J8" s="6" t="s">
        <v>40</v>
      </c>
      <c r="K8" s="23"/>
      <c r="L8" s="23"/>
    </row>
    <row r="9" spans="3:16" x14ac:dyDescent="0.3">
      <c r="H9" s="8"/>
      <c r="I9" s="8" t="s">
        <v>41</v>
      </c>
      <c r="J9" s="8" t="s">
        <v>42</v>
      </c>
      <c r="K9" s="7" t="s">
        <v>43</v>
      </c>
      <c r="L9" s="23"/>
    </row>
    <row r="10" spans="3:16" x14ac:dyDescent="0.3">
      <c r="H10" s="8" t="s">
        <v>44</v>
      </c>
      <c r="I10" s="25">
        <v>94</v>
      </c>
      <c r="J10" s="25">
        <v>94</v>
      </c>
      <c r="K10" s="26" t="str">
        <f>IF(I10=J10,"Match","Not Match")</f>
        <v>Match</v>
      </c>
      <c r="L10" s="6"/>
    </row>
    <row r="11" spans="3:16" x14ac:dyDescent="0.3">
      <c r="H11" s="8" t="s">
        <v>45</v>
      </c>
      <c r="I11" s="25">
        <v>109</v>
      </c>
      <c r="J11" s="25">
        <v>109</v>
      </c>
      <c r="K11" s="26" t="str">
        <f t="shared" ref="K11:K13" si="0">IF(I11=J11,"Match","Not Match")</f>
        <v>Match</v>
      </c>
      <c r="L11" s="6"/>
    </row>
    <row r="12" spans="3:16" x14ac:dyDescent="0.3">
      <c r="H12" s="8" t="s">
        <v>46</v>
      </c>
      <c r="I12" s="25">
        <v>85</v>
      </c>
      <c r="J12" s="25">
        <v>85.5</v>
      </c>
      <c r="K12" s="26" t="str">
        <f t="shared" si="0"/>
        <v>Not Match</v>
      </c>
      <c r="L12" s="6"/>
    </row>
    <row r="13" spans="3:16" x14ac:dyDescent="0.3">
      <c r="H13" s="8" t="s">
        <v>47</v>
      </c>
      <c r="I13" s="25">
        <v>12</v>
      </c>
      <c r="J13" s="25">
        <v>12</v>
      </c>
      <c r="K13" s="26" t="str">
        <f t="shared" si="0"/>
        <v>Match</v>
      </c>
      <c r="L13" s="6"/>
    </row>
  </sheetData>
  <mergeCells count="3">
    <mergeCell ref="H4:P4"/>
    <mergeCell ref="I5:M5"/>
    <mergeCell ref="H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1666-A848-4061-838E-C80C9D40035A}">
  <dimension ref="E4:V21"/>
  <sheetViews>
    <sheetView topLeftCell="A4" workbookViewId="0">
      <selection activeCell="J12" sqref="J12:J19"/>
    </sheetView>
  </sheetViews>
  <sheetFormatPr defaultRowHeight="14.4" x14ac:dyDescent="0.3"/>
  <cols>
    <col min="9" max="9" width="12.6640625" bestFit="1" customWidth="1"/>
    <col min="10" max="10" width="12.44140625" bestFit="1" customWidth="1"/>
  </cols>
  <sheetData>
    <row r="4" spans="5:22" x14ac:dyDescent="0.3">
      <c r="E4" s="23"/>
      <c r="F4" s="43" t="s">
        <v>48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5:22" x14ac:dyDescent="0.3">
      <c r="E5" s="28">
        <v>1</v>
      </c>
      <c r="F5" s="41" t="s">
        <v>49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5:22" x14ac:dyDescent="0.3">
      <c r="E6" s="27"/>
      <c r="F6" s="28"/>
      <c r="G6" s="23"/>
      <c r="H6" s="23"/>
      <c r="I6" s="23"/>
      <c r="J6" s="23"/>
      <c r="K6" s="23"/>
      <c r="L6" s="23"/>
    </row>
    <row r="7" spans="5:22" x14ac:dyDescent="0.3">
      <c r="E7" s="28">
        <v>2</v>
      </c>
      <c r="F7" s="41" t="s">
        <v>50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spans="5:22" x14ac:dyDescent="0.3">
      <c r="E8" s="27"/>
      <c r="F8" s="6"/>
      <c r="G8" s="23"/>
      <c r="H8" s="23"/>
      <c r="I8" s="23"/>
      <c r="J8" s="23"/>
      <c r="K8" s="23"/>
      <c r="L8" s="23"/>
    </row>
    <row r="9" spans="5:22" x14ac:dyDescent="0.3">
      <c r="E9" s="27"/>
      <c r="F9" s="6"/>
      <c r="G9" s="23"/>
      <c r="H9" s="23"/>
      <c r="I9" s="23"/>
      <c r="J9" s="23"/>
      <c r="K9" s="23"/>
      <c r="L9" s="23"/>
    </row>
    <row r="10" spans="5:22" x14ac:dyDescent="0.3">
      <c r="E10" s="23"/>
      <c r="F10" s="23"/>
      <c r="G10" s="23"/>
      <c r="H10" s="23"/>
      <c r="I10" s="8" t="s">
        <v>51</v>
      </c>
      <c r="J10" s="8" t="s">
        <v>52</v>
      </c>
      <c r="K10" s="23"/>
      <c r="L10" s="23"/>
    </row>
    <row r="11" spans="5:22" x14ac:dyDescent="0.3">
      <c r="E11" s="23"/>
      <c r="F11" s="30" t="s">
        <v>53</v>
      </c>
      <c r="G11" s="30" t="s">
        <v>29</v>
      </c>
      <c r="H11" s="31" t="s">
        <v>54</v>
      </c>
      <c r="I11" s="30" t="s">
        <v>55</v>
      </c>
      <c r="J11" s="30" t="s">
        <v>56</v>
      </c>
      <c r="K11" s="23"/>
      <c r="L11" s="6"/>
    </row>
    <row r="12" spans="5:22" x14ac:dyDescent="0.3">
      <c r="E12" s="23"/>
      <c r="F12" s="8">
        <v>1</v>
      </c>
      <c r="G12" s="8" t="s">
        <v>57</v>
      </c>
      <c r="H12" s="29">
        <v>16</v>
      </c>
      <c r="I12" s="10" t="str">
        <f>IF(H11&lt;=16,"Eligible","Not Eligible")</f>
        <v>Not Eligible</v>
      </c>
      <c r="J12" s="10" t="str">
        <f>IF(H11&gt;=18,"Minor","Adult")</f>
        <v>Minor</v>
      </c>
      <c r="K12" s="23"/>
      <c r="L12" s="6"/>
    </row>
    <row r="13" spans="5:22" x14ac:dyDescent="0.3">
      <c r="E13" s="23"/>
      <c r="F13" s="8">
        <v>2</v>
      </c>
      <c r="G13" s="8" t="s">
        <v>58</v>
      </c>
      <c r="H13" s="29">
        <v>18</v>
      </c>
      <c r="I13" s="10" t="str">
        <f t="shared" ref="I13:I19" si="0">IF(H12&lt;=16,"Eligible","Not Eligible")</f>
        <v>Eligible</v>
      </c>
      <c r="J13" s="10" t="str">
        <f t="shared" ref="J13:J19" si="1">IF(H12&gt;=18,"Minor","Adult")</f>
        <v>Adult</v>
      </c>
      <c r="K13" s="23"/>
      <c r="L13" s="6"/>
    </row>
    <row r="14" spans="5:22" x14ac:dyDescent="0.3">
      <c r="E14" s="23"/>
      <c r="F14" s="8">
        <v>3</v>
      </c>
      <c r="G14" s="8" t="s">
        <v>59</v>
      </c>
      <c r="H14" s="29">
        <v>15.5</v>
      </c>
      <c r="I14" s="10" t="str">
        <f t="shared" si="0"/>
        <v>Not Eligible</v>
      </c>
      <c r="J14" s="10" t="str">
        <f t="shared" si="1"/>
        <v>Minor</v>
      </c>
      <c r="K14" s="23"/>
      <c r="L14" s="6"/>
    </row>
    <row r="15" spans="5:22" x14ac:dyDescent="0.3">
      <c r="E15" s="23"/>
      <c r="F15" s="8">
        <v>4</v>
      </c>
      <c r="G15" s="8" t="s">
        <v>60</v>
      </c>
      <c r="H15" s="29">
        <v>19</v>
      </c>
      <c r="I15" s="10" t="str">
        <f t="shared" si="0"/>
        <v>Eligible</v>
      </c>
      <c r="J15" s="10" t="str">
        <f t="shared" si="1"/>
        <v>Adult</v>
      </c>
      <c r="K15" s="23"/>
      <c r="L15" s="6"/>
    </row>
    <row r="16" spans="5:22" x14ac:dyDescent="0.3">
      <c r="E16" s="23"/>
      <c r="F16" s="8">
        <v>5</v>
      </c>
      <c r="G16" s="8" t="s">
        <v>61</v>
      </c>
      <c r="H16" s="29">
        <v>18</v>
      </c>
      <c r="I16" s="10" t="str">
        <f t="shared" si="0"/>
        <v>Not Eligible</v>
      </c>
      <c r="J16" s="10" t="str">
        <f t="shared" si="1"/>
        <v>Minor</v>
      </c>
      <c r="K16" s="23"/>
      <c r="L16" s="6"/>
    </row>
    <row r="17" spans="5:12" x14ac:dyDescent="0.3">
      <c r="E17" s="23"/>
      <c r="F17" s="8">
        <v>6</v>
      </c>
      <c r="G17" s="8" t="s">
        <v>62</v>
      </c>
      <c r="H17" s="29">
        <v>13</v>
      </c>
      <c r="I17" s="10" t="str">
        <f t="shared" si="0"/>
        <v>Not Eligible</v>
      </c>
      <c r="J17" s="10" t="str">
        <f t="shared" si="1"/>
        <v>Minor</v>
      </c>
      <c r="K17" s="23"/>
      <c r="L17" s="6"/>
    </row>
    <row r="18" spans="5:12" x14ac:dyDescent="0.3">
      <c r="E18" s="23"/>
      <c r="F18" s="8">
        <v>7</v>
      </c>
      <c r="G18" s="8" t="s">
        <v>63</v>
      </c>
      <c r="H18" s="29">
        <v>18</v>
      </c>
      <c r="I18" s="10" t="str">
        <f t="shared" si="0"/>
        <v>Eligible</v>
      </c>
      <c r="J18" s="10" t="str">
        <f t="shared" si="1"/>
        <v>Adult</v>
      </c>
      <c r="K18" s="23"/>
      <c r="L18" s="6"/>
    </row>
    <row r="19" spans="5:12" x14ac:dyDescent="0.3">
      <c r="E19" s="23"/>
      <c r="F19" s="8">
        <v>8</v>
      </c>
      <c r="G19" s="8" t="s">
        <v>64</v>
      </c>
      <c r="H19" s="29">
        <v>17</v>
      </c>
      <c r="I19" s="10" t="str">
        <f t="shared" si="0"/>
        <v>Not Eligible</v>
      </c>
      <c r="J19" s="10" t="str">
        <f t="shared" si="1"/>
        <v>Minor</v>
      </c>
      <c r="K19" s="23"/>
      <c r="L19" s="6"/>
    </row>
    <row r="21" spans="5:12" x14ac:dyDescent="0.3">
      <c r="E21" s="23"/>
      <c r="F21" s="24"/>
      <c r="G21" s="24"/>
      <c r="H21" s="24"/>
      <c r="I21" s="23"/>
      <c r="J21" s="23"/>
      <c r="K21" s="23"/>
      <c r="L21" s="23"/>
    </row>
  </sheetData>
  <mergeCells count="3">
    <mergeCell ref="F4:Q4"/>
    <mergeCell ref="F5:Q5"/>
    <mergeCell ref="F7:V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E60E-C164-4CDE-B3AD-BE7592A61B27}">
  <dimension ref="F3:T23"/>
  <sheetViews>
    <sheetView tabSelected="1" topLeftCell="C1" zoomScale="77" workbookViewId="0">
      <selection activeCell="L16" sqref="L16"/>
    </sheetView>
  </sheetViews>
  <sheetFormatPr defaultRowHeight="14.4" x14ac:dyDescent="0.3"/>
  <cols>
    <col min="9" max="9" width="9.88671875" customWidth="1"/>
    <col min="12" max="12" width="10.6640625" bestFit="1" customWidth="1"/>
  </cols>
  <sheetData>
    <row r="3" spans="6:20" ht="15" thickBot="1" x14ac:dyDescent="0.35"/>
    <row r="4" spans="6:20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</row>
    <row r="5" spans="6:20" x14ac:dyDescent="0.3">
      <c r="F5" s="14"/>
      <c r="G5" s="44" t="s">
        <v>65</v>
      </c>
      <c r="H5" s="44"/>
      <c r="I5" s="44"/>
      <c r="J5" s="44"/>
      <c r="K5" s="44"/>
      <c r="L5" s="44"/>
      <c r="M5" s="44"/>
      <c r="N5" s="44"/>
      <c r="O5" s="44"/>
      <c r="P5" s="44"/>
      <c r="Q5" s="15"/>
    </row>
    <row r="6" spans="6:20" x14ac:dyDescent="0.3">
      <c r="F6" s="14"/>
      <c r="H6" s="23"/>
      <c r="I6" s="23"/>
      <c r="J6" s="23"/>
      <c r="Q6" s="15"/>
    </row>
    <row r="7" spans="6:20" x14ac:dyDescent="0.3">
      <c r="F7" s="14"/>
      <c r="J7" s="23"/>
      <c r="K7" s="9" t="s">
        <v>66</v>
      </c>
      <c r="Q7" s="15"/>
    </row>
    <row r="8" spans="6:20" x14ac:dyDescent="0.3">
      <c r="F8" s="14"/>
      <c r="I8" s="23"/>
      <c r="J8" s="33" t="s">
        <v>67</v>
      </c>
      <c r="K8" s="35">
        <v>1</v>
      </c>
      <c r="Q8" s="15"/>
    </row>
    <row r="9" spans="6:20" x14ac:dyDescent="0.3">
      <c r="F9" s="14"/>
      <c r="I9" s="23"/>
      <c r="J9" s="33" t="s">
        <v>68</v>
      </c>
      <c r="K9" s="35">
        <v>0.5</v>
      </c>
      <c r="Q9" s="15"/>
    </row>
    <row r="10" spans="6:20" x14ac:dyDescent="0.3">
      <c r="F10" s="14"/>
      <c r="I10" s="23"/>
      <c r="J10" s="23"/>
      <c r="Q10" s="15"/>
    </row>
    <row r="11" spans="6:20" x14ac:dyDescent="0.3">
      <c r="F11" s="14"/>
      <c r="H11" s="45" t="s">
        <v>69</v>
      </c>
      <c r="I11" s="45"/>
      <c r="J11" s="45"/>
      <c r="K11" s="45"/>
      <c r="L11" s="45"/>
      <c r="M11" s="45"/>
      <c r="N11" s="45"/>
      <c r="Q11" s="15"/>
      <c r="T11" t="s">
        <v>80</v>
      </c>
    </row>
    <row r="12" spans="6:20" x14ac:dyDescent="0.3">
      <c r="F12" s="14"/>
      <c r="H12" s="45" t="s">
        <v>70</v>
      </c>
      <c r="I12" s="45"/>
      <c r="J12" s="45"/>
      <c r="K12" s="45"/>
      <c r="L12" s="45"/>
      <c r="M12" s="45"/>
      <c r="N12" s="45"/>
      <c r="Q12" s="15"/>
    </row>
    <row r="13" spans="6:20" x14ac:dyDescent="0.3">
      <c r="F13" s="14"/>
      <c r="H13" s="23"/>
      <c r="I13" s="23"/>
      <c r="J13" s="23"/>
      <c r="Q13" s="15"/>
    </row>
    <row r="14" spans="6:20" x14ac:dyDescent="0.3">
      <c r="F14" s="14"/>
      <c r="I14" s="32" t="s">
        <v>29</v>
      </c>
      <c r="J14" s="32" t="s">
        <v>71</v>
      </c>
      <c r="K14" s="32" t="s">
        <v>72</v>
      </c>
      <c r="L14" s="32" t="s">
        <v>73</v>
      </c>
      <c r="Q14" s="15"/>
    </row>
    <row r="15" spans="6:20" x14ac:dyDescent="0.3">
      <c r="F15" s="14"/>
      <c r="I15" s="33" t="s">
        <v>74</v>
      </c>
      <c r="J15" s="33" t="s">
        <v>67</v>
      </c>
      <c r="K15" s="34">
        <v>46866</v>
      </c>
      <c r="L15" s="36" t="str">
        <f>IF(J14= "A+","50%","100%")</f>
        <v>100%</v>
      </c>
      <c r="Q15" s="15"/>
    </row>
    <row r="16" spans="6:20" x14ac:dyDescent="0.3">
      <c r="F16" s="14"/>
      <c r="I16" s="33" t="s">
        <v>75</v>
      </c>
      <c r="J16" s="33" t="s">
        <v>68</v>
      </c>
      <c r="K16" s="34">
        <v>33495</v>
      </c>
      <c r="L16" s="36" t="str">
        <f t="shared" ref="L16:L21" si="0">IF(J15= "A+","50%","100%")</f>
        <v>50%</v>
      </c>
      <c r="Q16" s="15"/>
    </row>
    <row r="17" spans="6:17" x14ac:dyDescent="0.3">
      <c r="F17" s="14"/>
      <c r="I17" s="33" t="s">
        <v>76</v>
      </c>
      <c r="J17" s="33" t="s">
        <v>68</v>
      </c>
      <c r="K17" s="34">
        <v>35087</v>
      </c>
      <c r="L17" s="36" t="str">
        <f t="shared" si="0"/>
        <v>100%</v>
      </c>
      <c r="Q17" s="15"/>
    </row>
    <row r="18" spans="6:17" x14ac:dyDescent="0.3">
      <c r="F18" s="14"/>
      <c r="I18" s="33" t="s">
        <v>77</v>
      </c>
      <c r="J18" s="33" t="s">
        <v>67</v>
      </c>
      <c r="K18" s="34">
        <v>42603</v>
      </c>
      <c r="L18" s="36" t="str">
        <f t="shared" si="0"/>
        <v>100%</v>
      </c>
      <c r="Q18" s="15"/>
    </row>
    <row r="19" spans="6:17" x14ac:dyDescent="0.3">
      <c r="F19" s="14"/>
      <c r="I19" s="33" t="s">
        <v>61</v>
      </c>
      <c r="J19" s="33" t="s">
        <v>68</v>
      </c>
      <c r="K19" s="34">
        <v>36971</v>
      </c>
      <c r="L19" s="36" t="str">
        <f t="shared" si="0"/>
        <v>50%</v>
      </c>
      <c r="Q19" s="15"/>
    </row>
    <row r="20" spans="6:17" x14ac:dyDescent="0.3">
      <c r="F20" s="14"/>
      <c r="I20" s="33" t="s">
        <v>78</v>
      </c>
      <c r="J20" s="33" t="s">
        <v>67</v>
      </c>
      <c r="K20" s="34">
        <v>41286</v>
      </c>
      <c r="L20" s="36" t="str">
        <f t="shared" si="0"/>
        <v>100%</v>
      </c>
      <c r="Q20" s="15"/>
    </row>
    <row r="21" spans="6:17" x14ac:dyDescent="0.3">
      <c r="F21" s="14"/>
      <c r="I21" s="33" t="s">
        <v>79</v>
      </c>
      <c r="J21" s="33" t="s">
        <v>68</v>
      </c>
      <c r="K21" s="34">
        <v>37732</v>
      </c>
      <c r="L21" s="36" t="str">
        <f t="shared" si="0"/>
        <v>50%</v>
      </c>
      <c r="Q21" s="15"/>
    </row>
    <row r="22" spans="6:17" x14ac:dyDescent="0.3">
      <c r="F22" s="14"/>
      <c r="Q22" s="15"/>
    </row>
    <row r="23" spans="6:17" ht="15" thickBot="1" x14ac:dyDescent="0.35"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</row>
  </sheetData>
  <mergeCells count="3">
    <mergeCell ref="G5:P5"/>
    <mergeCell ref="H11:N11"/>
    <mergeCell ref="H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Answer-6</vt:lpstr>
      <vt:lpstr>Answer-7</vt:lpstr>
      <vt:lpstr>Answer-8</vt:lpstr>
      <vt:lpstr>Answer-9</vt:lpstr>
      <vt:lpstr>Answer-10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Vadodariya</dc:creator>
  <cp:lastModifiedBy>Dhruv Vadodariya</cp:lastModifiedBy>
  <dcterms:created xsi:type="dcterms:W3CDTF">2023-12-22T04:42:47Z</dcterms:created>
  <dcterms:modified xsi:type="dcterms:W3CDTF">2024-01-19T10:52:36Z</dcterms:modified>
</cp:coreProperties>
</file>