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omani\DOCUME~1\MobaXterm\slash\FTPRemoteFiles\3\22\nomani@derecho.hpc.ucar.edu\"/>
    </mc:Choice>
  </mc:AlternateContent>
  <xr:revisionPtr revIDLastSave="0" documentId="13_ncr:1_{2FBF58F6-C026-4D62-A7EA-F0AB46FF7C0E}" xr6:coauthVersionLast="47" xr6:coauthVersionMax="47" xr10:uidLastSave="{00000000-0000-0000-0000-000000000000}"/>
  <bookViews>
    <workbookView xWindow="9492" yWindow="1296" windowWidth="30960" windowHeight="12204" xr2:uid="{00000000-000D-0000-FFFF-FFFF00000000}"/>
  </bookViews>
  <sheets>
    <sheet name="Summary Data" sheetId="1" r:id="rId1"/>
    <sheet name="kNN Forecast" sheetId="2" r:id="rId2"/>
    <sheet name="Sheet1" sheetId="3" r:id="rId3"/>
    <sheet name="Sheet2" sheetId="4" r:id="rId4"/>
  </sheets>
  <definedNames>
    <definedName name="_xlnm._FilterDatabase" localSheetId="3" hidden="1">Sheet2!$A$1:$I$565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8" roundtripDataChecksum="r3+FIGFAgLAMEQzERM7zUAZjRDZ02hgt83iVD5mEKhI="/>
    </ext>
  </extLst>
</workbook>
</file>

<file path=xl/calcChain.xml><?xml version="1.0" encoding="utf-8"?>
<calcChain xmlns="http://schemas.openxmlformats.org/spreadsheetml/2006/main">
  <c r="C541" i="4" l="1"/>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AX121" i="4"/>
  <c r="C121" i="4"/>
  <c r="AX120" i="4"/>
  <c r="C120" i="4"/>
  <c r="AX119" i="4"/>
  <c r="C119" i="4"/>
  <c r="AX118" i="4"/>
  <c r="C118" i="4"/>
  <c r="AX117" i="4"/>
  <c r="C117" i="4"/>
  <c r="AX116" i="4"/>
  <c r="C116" i="4"/>
  <c r="AX115" i="4"/>
  <c r="C115" i="4"/>
  <c r="AX114" i="4"/>
  <c r="C114" i="4"/>
  <c r="AX113" i="4"/>
  <c r="C113" i="4"/>
  <c r="AX112" i="4"/>
  <c r="C112" i="4"/>
  <c r="AX111" i="4"/>
  <c r="C111" i="4"/>
  <c r="AX110" i="4"/>
  <c r="C110" i="4"/>
  <c r="AX109" i="4"/>
  <c r="C109" i="4"/>
  <c r="AX108" i="4"/>
  <c r="C108" i="4"/>
  <c r="AX107" i="4"/>
  <c r="C107" i="4"/>
  <c r="AX106" i="4"/>
  <c r="C106" i="4"/>
  <c r="AX105" i="4"/>
  <c r="C105" i="4"/>
  <c r="AX104" i="4"/>
  <c r="C104" i="4"/>
  <c r="AX103" i="4"/>
  <c r="C103" i="4"/>
  <c r="AX102" i="4"/>
  <c r="C102" i="4"/>
  <c r="AX101" i="4"/>
  <c r="C101" i="4"/>
  <c r="AX100" i="4"/>
  <c r="C100" i="4"/>
  <c r="AX99" i="4"/>
  <c r="C99" i="4"/>
  <c r="AX98" i="4"/>
  <c r="C98" i="4"/>
  <c r="AX97" i="4"/>
  <c r="C97" i="4"/>
  <c r="AX96" i="4"/>
  <c r="C96" i="4"/>
  <c r="AX95" i="4"/>
  <c r="C95" i="4"/>
  <c r="AX94" i="4"/>
  <c r="C94" i="4"/>
  <c r="AX93" i="4"/>
  <c r="C93" i="4"/>
  <c r="AX92" i="4"/>
  <c r="C92" i="4"/>
  <c r="AX91" i="4"/>
  <c r="C91" i="4"/>
  <c r="AX90" i="4"/>
  <c r="C90" i="4"/>
  <c r="AX89" i="4"/>
  <c r="C89" i="4"/>
  <c r="AX88" i="4"/>
  <c r="C88" i="4"/>
  <c r="AX87" i="4"/>
  <c r="C87" i="4"/>
  <c r="AX86" i="4"/>
  <c r="C86" i="4"/>
  <c r="AX85" i="4"/>
  <c r="C85" i="4"/>
  <c r="AX84" i="4"/>
  <c r="C84" i="4"/>
  <c r="AX83" i="4"/>
  <c r="C83" i="4"/>
  <c r="AX82" i="4"/>
  <c r="C82" i="4"/>
  <c r="AX81" i="4"/>
  <c r="C81" i="4"/>
  <c r="AX80" i="4"/>
  <c r="C80" i="4"/>
  <c r="AX79" i="4"/>
  <c r="C79" i="4"/>
  <c r="AX78" i="4"/>
  <c r="C78" i="4"/>
  <c r="AX77" i="4"/>
  <c r="C77" i="4"/>
  <c r="AX76" i="4"/>
  <c r="C76" i="4"/>
  <c r="AX75" i="4"/>
  <c r="C75" i="4"/>
  <c r="AX74" i="4"/>
  <c r="C74" i="4"/>
  <c r="AX73" i="4"/>
  <c r="C73" i="4"/>
  <c r="AX72" i="4"/>
  <c r="C72" i="4"/>
  <c r="AX71" i="4"/>
  <c r="C71" i="4"/>
  <c r="AX70" i="4"/>
  <c r="C70" i="4"/>
  <c r="AX69" i="4"/>
  <c r="C69" i="4"/>
  <c r="AX68" i="4"/>
  <c r="C68" i="4"/>
  <c r="AX67" i="4"/>
  <c r="C67" i="4"/>
  <c r="AX66" i="4"/>
  <c r="C66" i="4"/>
  <c r="AX65" i="4"/>
  <c r="C65" i="4"/>
  <c r="AX64" i="4"/>
  <c r="C64" i="4"/>
  <c r="AX63" i="4"/>
  <c r="C63" i="4"/>
  <c r="AX62" i="4"/>
  <c r="C62" i="4"/>
  <c r="AX61" i="4"/>
  <c r="C61" i="4"/>
  <c r="AX60" i="4"/>
  <c r="C60" i="4"/>
  <c r="AX59" i="4"/>
  <c r="C59" i="4"/>
  <c r="AX58" i="4"/>
  <c r="C58" i="4"/>
  <c r="AX57" i="4"/>
  <c r="C57" i="4"/>
  <c r="AX56" i="4"/>
  <c r="C56" i="4"/>
  <c r="AX55" i="4"/>
  <c r="C55" i="4"/>
  <c r="AX54" i="4"/>
  <c r="C54" i="4"/>
  <c r="AX53" i="4"/>
  <c r="C53" i="4"/>
  <c r="AX52" i="4"/>
  <c r="C52" i="4"/>
  <c r="AX51" i="4"/>
  <c r="C51" i="4"/>
  <c r="AX50" i="4"/>
  <c r="C50" i="4"/>
  <c r="AX49" i="4"/>
  <c r="C49" i="4"/>
  <c r="AX48" i="4"/>
  <c r="C48" i="4"/>
  <c r="AX47" i="4"/>
  <c r="C47" i="4"/>
  <c r="AX46" i="4"/>
  <c r="C46" i="4"/>
  <c r="AX45" i="4"/>
  <c r="C45" i="4"/>
  <c r="AX44" i="4"/>
  <c r="C44" i="4"/>
  <c r="AX43" i="4"/>
  <c r="C43" i="4"/>
  <c r="AX42" i="4"/>
  <c r="C42" i="4"/>
  <c r="AX41" i="4"/>
  <c r="C41" i="4"/>
  <c r="AX40" i="4"/>
  <c r="C40" i="4"/>
  <c r="AX39" i="4"/>
  <c r="C39" i="4"/>
  <c r="AX38" i="4"/>
  <c r="C38" i="4"/>
  <c r="AX37" i="4"/>
  <c r="C37" i="4"/>
  <c r="AX36" i="4"/>
  <c r="C36" i="4"/>
  <c r="AX35" i="4"/>
  <c r="C35" i="4"/>
  <c r="AX34" i="4"/>
  <c r="C34" i="4"/>
  <c r="AX33" i="4"/>
  <c r="C33" i="4"/>
  <c r="AX32" i="4"/>
  <c r="C32" i="4"/>
  <c r="AX31" i="4"/>
  <c r="C31" i="4"/>
  <c r="AX30" i="4"/>
  <c r="C30" i="4"/>
  <c r="AX29" i="4"/>
  <c r="C29" i="4"/>
  <c r="AX28" i="4"/>
  <c r="C28" i="4"/>
  <c r="AX27" i="4"/>
  <c r="C27" i="4"/>
  <c r="AX26" i="4"/>
  <c r="C26" i="4"/>
  <c r="AX25" i="4"/>
  <c r="C25" i="4"/>
  <c r="AX24" i="4"/>
  <c r="C24" i="4"/>
  <c r="AX23" i="4"/>
  <c r="C23" i="4"/>
  <c r="AX22" i="4"/>
  <c r="C22" i="4"/>
  <c r="AX21" i="4"/>
  <c r="C21" i="4"/>
  <c r="AX20" i="4"/>
  <c r="C20" i="4"/>
  <c r="AX19" i="4"/>
  <c r="C19" i="4"/>
  <c r="AX18" i="4"/>
  <c r="C18" i="4"/>
  <c r="AX17" i="4"/>
  <c r="C17" i="4"/>
  <c r="AX16" i="4"/>
  <c r="C16" i="4"/>
  <c r="AX15" i="4"/>
  <c r="C15" i="4"/>
  <c r="AX14" i="4"/>
  <c r="C14" i="4"/>
  <c r="AX13" i="4"/>
  <c r="C13" i="4"/>
  <c r="AX12" i="4"/>
  <c r="C12" i="4"/>
  <c r="AX11" i="4"/>
  <c r="C11" i="4"/>
  <c r="AX10" i="4"/>
  <c r="C10" i="4"/>
  <c r="AX9" i="4"/>
  <c r="C9" i="4"/>
  <c r="AX8" i="4"/>
  <c r="C8" i="4"/>
  <c r="AX7" i="4"/>
  <c r="C7" i="4"/>
  <c r="AX6" i="4"/>
  <c r="C6" i="4"/>
  <c r="AX5" i="4"/>
  <c r="C5" i="4"/>
  <c r="AX4" i="4"/>
  <c r="C4" i="4"/>
  <c r="AX3" i="4"/>
  <c r="C3" i="4"/>
  <c r="AX2" i="4"/>
  <c r="C2" i="4"/>
  <c r="G626" i="2"/>
  <c r="C626" i="2"/>
  <c r="B626" i="2"/>
  <c r="G625" i="2"/>
  <c r="C625" i="2"/>
  <c r="B625" i="2"/>
  <c r="G624" i="2"/>
  <c r="C624" i="2"/>
  <c r="B624" i="2"/>
  <c r="G623" i="2"/>
  <c r="C623" i="2"/>
  <c r="B623" i="2"/>
  <c r="G622" i="2"/>
  <c r="C622" i="2"/>
  <c r="B622" i="2"/>
  <c r="G621" i="2"/>
  <c r="C621" i="2"/>
  <c r="B621" i="2"/>
  <c r="G620" i="2"/>
  <c r="C620" i="2"/>
  <c r="B620" i="2"/>
  <c r="G619" i="2"/>
  <c r="C619" i="2"/>
  <c r="B619" i="2"/>
  <c r="G618" i="2"/>
  <c r="C618" i="2"/>
  <c r="B618" i="2"/>
  <c r="G617" i="2"/>
  <c r="C617" i="2"/>
  <c r="B617" i="2"/>
  <c r="G616" i="2"/>
  <c r="C616" i="2"/>
  <c r="B616" i="2"/>
  <c r="G615" i="2"/>
  <c r="C615" i="2"/>
  <c r="B615" i="2"/>
  <c r="G614" i="2"/>
  <c r="C614" i="2"/>
  <c r="B614" i="2"/>
  <c r="G613" i="2"/>
  <c r="C613" i="2"/>
  <c r="B613" i="2"/>
  <c r="G612" i="2"/>
  <c r="C612" i="2"/>
  <c r="B612" i="2"/>
  <c r="G611" i="2"/>
  <c r="C611" i="2"/>
  <c r="B611" i="2"/>
  <c r="G610" i="2"/>
  <c r="C610" i="2"/>
  <c r="B610" i="2"/>
  <c r="G609" i="2"/>
  <c r="C609" i="2"/>
  <c r="B609" i="2"/>
  <c r="G608" i="2"/>
  <c r="C608" i="2"/>
  <c r="B608" i="2"/>
  <c r="G607" i="2"/>
  <c r="C607" i="2"/>
  <c r="B607" i="2"/>
  <c r="G606" i="2"/>
  <c r="C606" i="2"/>
  <c r="B606" i="2"/>
  <c r="G605" i="2"/>
  <c r="C605" i="2"/>
  <c r="B605" i="2"/>
  <c r="G604" i="2"/>
  <c r="C604" i="2"/>
  <c r="B604" i="2"/>
  <c r="G603" i="2"/>
  <c r="C603" i="2"/>
  <c r="B603" i="2"/>
  <c r="G602" i="2"/>
  <c r="C602" i="2"/>
  <c r="B602" i="2"/>
  <c r="G601" i="2"/>
  <c r="C601" i="2"/>
  <c r="B601" i="2"/>
  <c r="G600" i="2"/>
  <c r="C600" i="2"/>
  <c r="B600" i="2"/>
  <c r="G599" i="2"/>
  <c r="C599" i="2"/>
  <c r="B599" i="2"/>
  <c r="G598" i="2"/>
  <c r="C598" i="2"/>
  <c r="B598" i="2"/>
  <c r="G597" i="2"/>
  <c r="C597" i="2"/>
  <c r="B597" i="2"/>
  <c r="G596" i="2"/>
  <c r="C596" i="2"/>
  <c r="B596" i="2"/>
  <c r="G595" i="2"/>
  <c r="C595" i="2"/>
  <c r="B595" i="2"/>
  <c r="G594" i="2"/>
  <c r="C594" i="2"/>
  <c r="B594" i="2"/>
  <c r="G593" i="2"/>
  <c r="C593" i="2"/>
  <c r="B593" i="2"/>
  <c r="G592" i="2"/>
  <c r="C592" i="2"/>
  <c r="B592" i="2"/>
  <c r="G591" i="2"/>
  <c r="C591" i="2"/>
  <c r="B591" i="2"/>
  <c r="G590" i="2"/>
  <c r="C590" i="2"/>
  <c r="B590" i="2"/>
  <c r="G589" i="2"/>
  <c r="C589" i="2"/>
  <c r="B589" i="2"/>
  <c r="G588" i="2"/>
  <c r="C588" i="2"/>
  <c r="B588" i="2"/>
  <c r="G587" i="2"/>
  <c r="C587" i="2"/>
  <c r="B587" i="2"/>
  <c r="G586" i="2"/>
  <c r="C586" i="2"/>
  <c r="B586" i="2"/>
  <c r="G585" i="2"/>
  <c r="C585" i="2"/>
  <c r="B585" i="2"/>
  <c r="G584" i="2"/>
  <c r="C584" i="2"/>
  <c r="B584" i="2"/>
  <c r="G583" i="2"/>
  <c r="C583" i="2"/>
  <c r="B583" i="2"/>
  <c r="G582" i="2"/>
  <c r="C582" i="2"/>
  <c r="B582" i="2"/>
  <c r="G581" i="2"/>
  <c r="C581" i="2"/>
  <c r="B581" i="2"/>
  <c r="G580" i="2"/>
  <c r="C580" i="2"/>
  <c r="B580" i="2"/>
  <c r="G579" i="2"/>
  <c r="C579" i="2"/>
  <c r="B579" i="2"/>
  <c r="G578" i="2"/>
  <c r="C578" i="2"/>
  <c r="B578" i="2"/>
  <c r="G577" i="2"/>
  <c r="C577" i="2"/>
  <c r="B577" i="2"/>
  <c r="G576" i="2"/>
  <c r="C576" i="2"/>
  <c r="B576" i="2"/>
  <c r="G575" i="2"/>
  <c r="C575" i="2"/>
  <c r="B575" i="2"/>
  <c r="G574" i="2"/>
  <c r="C574" i="2"/>
  <c r="B574" i="2"/>
  <c r="G573" i="2"/>
  <c r="C573" i="2"/>
  <c r="B573" i="2"/>
  <c r="G572" i="2"/>
  <c r="C572" i="2"/>
  <c r="B572" i="2"/>
  <c r="G571" i="2"/>
  <c r="C571" i="2"/>
  <c r="B571" i="2"/>
  <c r="G570" i="2"/>
  <c r="C570" i="2"/>
  <c r="B570" i="2"/>
  <c r="G569" i="2"/>
  <c r="C569" i="2"/>
  <c r="B569" i="2"/>
  <c r="G568" i="2"/>
  <c r="C568" i="2"/>
  <c r="B568" i="2"/>
  <c r="G567" i="2"/>
  <c r="C567" i="2"/>
  <c r="B567" i="2"/>
  <c r="G566" i="2"/>
  <c r="C566" i="2"/>
  <c r="B566" i="2"/>
  <c r="G565" i="2"/>
  <c r="C565" i="2"/>
  <c r="B565" i="2"/>
  <c r="G564" i="2"/>
  <c r="C564" i="2"/>
  <c r="B564" i="2"/>
  <c r="G563" i="2"/>
  <c r="C563" i="2"/>
  <c r="B563" i="2"/>
  <c r="G562" i="2"/>
  <c r="C562" i="2"/>
  <c r="B562" i="2"/>
  <c r="G561" i="2"/>
  <c r="C561" i="2"/>
  <c r="B561" i="2"/>
  <c r="G560" i="2"/>
  <c r="C560" i="2"/>
  <c r="B560" i="2"/>
  <c r="G559" i="2"/>
  <c r="C559" i="2"/>
  <c r="B559" i="2"/>
  <c r="G558" i="2"/>
  <c r="C558" i="2"/>
  <c r="B558" i="2"/>
  <c r="G557" i="2"/>
  <c r="C557" i="2"/>
  <c r="B557" i="2"/>
  <c r="G556" i="2"/>
  <c r="C556" i="2"/>
  <c r="B556" i="2"/>
  <c r="G555" i="2"/>
  <c r="C555" i="2"/>
  <c r="B555" i="2"/>
  <c r="G554" i="2"/>
  <c r="C554" i="2"/>
  <c r="B554" i="2"/>
  <c r="G553" i="2"/>
  <c r="C553" i="2"/>
  <c r="B553" i="2"/>
  <c r="G552" i="2"/>
  <c r="C552" i="2"/>
  <c r="B552" i="2"/>
  <c r="G551" i="2"/>
  <c r="C551" i="2"/>
  <c r="B551" i="2"/>
  <c r="G550" i="2"/>
  <c r="C550" i="2"/>
  <c r="B550" i="2"/>
  <c r="G549" i="2"/>
  <c r="C549" i="2"/>
  <c r="B549" i="2"/>
  <c r="G548" i="2"/>
  <c r="C548" i="2"/>
  <c r="B548" i="2"/>
  <c r="G547" i="2"/>
  <c r="C547" i="2"/>
  <c r="B547" i="2"/>
  <c r="G546" i="2"/>
  <c r="C546" i="2"/>
  <c r="B546" i="2"/>
  <c r="G545" i="2"/>
  <c r="C545" i="2"/>
  <c r="B545" i="2"/>
  <c r="G544" i="2"/>
  <c r="C544" i="2"/>
  <c r="B544" i="2"/>
  <c r="G543" i="2"/>
  <c r="C543" i="2"/>
  <c r="B543" i="2"/>
  <c r="G542" i="2"/>
  <c r="C542" i="2"/>
  <c r="B542" i="2"/>
  <c r="G541" i="2"/>
  <c r="C541" i="2"/>
  <c r="B541" i="2"/>
  <c r="G540" i="2"/>
  <c r="C540" i="2"/>
  <c r="B540" i="2"/>
  <c r="G539" i="2"/>
  <c r="C539" i="2"/>
  <c r="B539" i="2"/>
  <c r="G538" i="2"/>
  <c r="C538" i="2"/>
  <c r="B538" i="2"/>
  <c r="G537" i="2"/>
  <c r="C537" i="2"/>
  <c r="B537" i="2"/>
  <c r="G536" i="2"/>
  <c r="C536" i="2"/>
  <c r="B536" i="2"/>
  <c r="G535" i="2"/>
  <c r="C535" i="2"/>
  <c r="B535" i="2"/>
  <c r="G534" i="2"/>
  <c r="C534" i="2"/>
  <c r="B534" i="2"/>
  <c r="G533" i="2"/>
  <c r="C533" i="2"/>
  <c r="B533" i="2"/>
  <c r="G532" i="2"/>
  <c r="C532" i="2"/>
  <c r="B532" i="2"/>
  <c r="G531" i="2"/>
  <c r="C531" i="2"/>
  <c r="B531" i="2"/>
  <c r="G530" i="2"/>
  <c r="C530" i="2"/>
  <c r="B530" i="2"/>
  <c r="G529" i="2"/>
  <c r="C529" i="2"/>
  <c r="B529" i="2"/>
  <c r="G528" i="2"/>
  <c r="C528" i="2"/>
  <c r="B528" i="2"/>
  <c r="G527" i="2"/>
  <c r="C527" i="2"/>
  <c r="B527" i="2"/>
  <c r="G526" i="2"/>
  <c r="C526" i="2"/>
  <c r="B526" i="2"/>
  <c r="G525" i="2"/>
  <c r="C525" i="2"/>
  <c r="B525" i="2"/>
  <c r="G524" i="2"/>
  <c r="C524" i="2"/>
  <c r="B524" i="2"/>
  <c r="G523" i="2"/>
  <c r="C523" i="2"/>
  <c r="B523" i="2"/>
  <c r="G522" i="2"/>
  <c r="C522" i="2"/>
  <c r="B522" i="2"/>
  <c r="G521" i="2"/>
  <c r="C521" i="2"/>
  <c r="B521" i="2"/>
  <c r="G520" i="2"/>
  <c r="C520" i="2"/>
  <c r="B520" i="2"/>
  <c r="G519" i="2"/>
  <c r="C519" i="2"/>
  <c r="B519" i="2"/>
  <c r="G518" i="2"/>
  <c r="C518" i="2"/>
  <c r="B518" i="2"/>
  <c r="G517" i="2"/>
  <c r="C517" i="2"/>
  <c r="B517" i="2"/>
  <c r="G516" i="2"/>
  <c r="C516" i="2"/>
  <c r="B516" i="2"/>
  <c r="G515" i="2"/>
  <c r="C515" i="2"/>
  <c r="B515" i="2"/>
  <c r="G514" i="2"/>
  <c r="C514" i="2"/>
  <c r="B514" i="2"/>
  <c r="G513" i="2"/>
  <c r="C513" i="2"/>
  <c r="B513" i="2"/>
  <c r="G512" i="2"/>
  <c r="C512" i="2"/>
  <c r="B512" i="2"/>
  <c r="G511" i="2"/>
  <c r="C511" i="2"/>
  <c r="B511" i="2"/>
  <c r="G510" i="2"/>
  <c r="C510" i="2"/>
  <c r="B510" i="2"/>
  <c r="G509" i="2"/>
  <c r="C509" i="2"/>
  <c r="B509" i="2"/>
  <c r="G508" i="2"/>
  <c r="C508" i="2"/>
  <c r="B508" i="2"/>
  <c r="G507" i="2"/>
  <c r="C507" i="2"/>
  <c r="B507" i="2"/>
  <c r="G506" i="2"/>
  <c r="C506" i="2"/>
  <c r="B506" i="2"/>
  <c r="G505" i="2"/>
  <c r="C505" i="2"/>
  <c r="B505" i="2"/>
  <c r="G504" i="2"/>
  <c r="C504" i="2"/>
  <c r="B504" i="2"/>
  <c r="G503" i="2"/>
  <c r="C503" i="2"/>
  <c r="B503" i="2"/>
  <c r="G502" i="2"/>
  <c r="C502" i="2"/>
  <c r="B502" i="2"/>
  <c r="G501" i="2"/>
  <c r="C501" i="2"/>
  <c r="B501" i="2"/>
  <c r="G500" i="2"/>
  <c r="C500" i="2"/>
  <c r="B500" i="2"/>
  <c r="G499" i="2"/>
  <c r="C499" i="2"/>
  <c r="B499" i="2"/>
  <c r="G498" i="2"/>
  <c r="C498" i="2"/>
  <c r="B498" i="2"/>
  <c r="G497" i="2"/>
  <c r="C497" i="2"/>
  <c r="B497" i="2"/>
  <c r="G496" i="2"/>
  <c r="C496" i="2"/>
  <c r="B496" i="2"/>
  <c r="G495" i="2"/>
  <c r="C495" i="2"/>
  <c r="B495" i="2"/>
  <c r="G494" i="2"/>
  <c r="C494" i="2"/>
  <c r="B494" i="2"/>
  <c r="G493" i="2"/>
  <c r="C493" i="2"/>
  <c r="B493" i="2"/>
  <c r="G492" i="2"/>
  <c r="C492" i="2"/>
  <c r="B492" i="2"/>
  <c r="G491" i="2"/>
  <c r="C491" i="2"/>
  <c r="B491" i="2"/>
  <c r="G490" i="2"/>
  <c r="C490" i="2"/>
  <c r="B490" i="2"/>
  <c r="G489" i="2"/>
  <c r="C489" i="2"/>
  <c r="B489" i="2"/>
  <c r="G488" i="2"/>
  <c r="C488" i="2"/>
  <c r="B488" i="2"/>
  <c r="G487" i="2"/>
  <c r="C487" i="2"/>
  <c r="B487" i="2"/>
  <c r="G486" i="2"/>
  <c r="C486" i="2"/>
  <c r="B486" i="2"/>
  <c r="G485" i="2"/>
  <c r="C485" i="2"/>
  <c r="B485" i="2"/>
  <c r="G484" i="2"/>
  <c r="C484" i="2"/>
  <c r="B484" i="2"/>
  <c r="G483" i="2"/>
  <c r="C483" i="2"/>
  <c r="B483" i="2"/>
  <c r="G482" i="2"/>
  <c r="C482" i="2"/>
  <c r="B482" i="2"/>
  <c r="G481" i="2"/>
  <c r="C481" i="2"/>
  <c r="B481" i="2"/>
  <c r="G480" i="2"/>
  <c r="C480" i="2"/>
  <c r="B480" i="2"/>
  <c r="G479" i="2"/>
  <c r="C479" i="2"/>
  <c r="B479" i="2"/>
  <c r="G478" i="2"/>
  <c r="C478" i="2"/>
  <c r="B478" i="2"/>
  <c r="G477" i="2"/>
  <c r="C477" i="2"/>
  <c r="B477" i="2"/>
  <c r="G476" i="2"/>
  <c r="C476" i="2"/>
  <c r="B476" i="2"/>
  <c r="G475" i="2"/>
  <c r="C475" i="2"/>
  <c r="B475" i="2"/>
  <c r="G474" i="2"/>
  <c r="C474" i="2"/>
  <c r="B474" i="2"/>
  <c r="G473" i="2"/>
  <c r="C473" i="2"/>
  <c r="B473" i="2"/>
  <c r="G472" i="2"/>
  <c r="C472" i="2"/>
  <c r="B472" i="2"/>
  <c r="G471" i="2"/>
  <c r="C471" i="2"/>
  <c r="B471" i="2"/>
  <c r="G470" i="2"/>
  <c r="C470" i="2"/>
  <c r="B470" i="2"/>
  <c r="G469" i="2"/>
  <c r="C469" i="2"/>
  <c r="B469" i="2"/>
  <c r="G468" i="2"/>
  <c r="C468" i="2"/>
  <c r="B468" i="2"/>
  <c r="G467" i="2"/>
  <c r="C467" i="2"/>
  <c r="B467" i="2"/>
  <c r="G466" i="2"/>
  <c r="C466" i="2"/>
  <c r="B466" i="2"/>
  <c r="G465" i="2"/>
  <c r="C465" i="2"/>
  <c r="B465" i="2"/>
  <c r="G464" i="2"/>
  <c r="C464" i="2"/>
  <c r="B464" i="2"/>
  <c r="G463" i="2"/>
  <c r="C463" i="2"/>
  <c r="B463" i="2"/>
  <c r="G462" i="2"/>
  <c r="C462" i="2"/>
  <c r="B462" i="2"/>
  <c r="G461" i="2"/>
  <c r="C461" i="2"/>
  <c r="B461" i="2"/>
  <c r="G460" i="2"/>
  <c r="C460" i="2"/>
  <c r="B460" i="2"/>
  <c r="G459" i="2"/>
  <c r="C459" i="2"/>
  <c r="B459" i="2"/>
  <c r="G458" i="2"/>
  <c r="C458" i="2"/>
  <c r="B458" i="2"/>
  <c r="G457" i="2"/>
  <c r="C457" i="2"/>
  <c r="B457" i="2"/>
  <c r="G456" i="2"/>
  <c r="C456" i="2"/>
  <c r="B456" i="2"/>
  <c r="G455" i="2"/>
  <c r="C455" i="2"/>
  <c r="B455" i="2"/>
  <c r="G454" i="2"/>
  <c r="C454" i="2"/>
  <c r="B454" i="2"/>
  <c r="G453" i="2"/>
  <c r="C453" i="2"/>
  <c r="B453" i="2"/>
  <c r="G452" i="2"/>
  <c r="C452" i="2"/>
  <c r="B452" i="2"/>
  <c r="G451" i="2"/>
  <c r="C451" i="2"/>
  <c r="B451" i="2"/>
  <c r="G450" i="2"/>
  <c r="C450" i="2"/>
  <c r="B450" i="2"/>
  <c r="G449" i="2"/>
  <c r="C449" i="2"/>
  <c r="B449" i="2"/>
  <c r="G448" i="2"/>
  <c r="C448" i="2"/>
  <c r="B448" i="2"/>
  <c r="G447" i="2"/>
  <c r="C447" i="2"/>
  <c r="B447" i="2"/>
  <c r="G446" i="2"/>
  <c r="C446" i="2"/>
  <c r="B446" i="2"/>
  <c r="G445" i="2"/>
  <c r="C445" i="2"/>
  <c r="B445" i="2"/>
  <c r="G444" i="2"/>
  <c r="C444" i="2"/>
  <c r="B444" i="2"/>
  <c r="G443" i="2"/>
  <c r="C443" i="2"/>
  <c r="B443" i="2"/>
  <c r="G442" i="2"/>
  <c r="C442" i="2"/>
  <c r="B442" i="2"/>
  <c r="G441" i="2"/>
  <c r="C441" i="2"/>
  <c r="B441" i="2"/>
  <c r="G440" i="2"/>
  <c r="C440" i="2"/>
  <c r="B440" i="2"/>
  <c r="G439" i="2"/>
  <c r="C439" i="2"/>
  <c r="B439" i="2"/>
  <c r="G438" i="2"/>
  <c r="C438" i="2"/>
  <c r="B438" i="2"/>
  <c r="G437" i="2"/>
  <c r="C437" i="2"/>
  <c r="B437" i="2"/>
  <c r="G436" i="2"/>
  <c r="C436" i="2"/>
  <c r="B436" i="2"/>
  <c r="G435" i="2"/>
  <c r="C435" i="2"/>
  <c r="B435" i="2"/>
  <c r="G434" i="2"/>
  <c r="C434" i="2"/>
  <c r="B434" i="2"/>
  <c r="G433" i="2"/>
  <c r="C433" i="2"/>
  <c r="B433" i="2"/>
  <c r="G432" i="2"/>
  <c r="C432" i="2"/>
  <c r="B432" i="2"/>
  <c r="G431" i="2"/>
  <c r="C431" i="2"/>
  <c r="B431" i="2"/>
  <c r="G430" i="2"/>
  <c r="C430" i="2"/>
  <c r="B430" i="2"/>
  <c r="G429" i="2"/>
  <c r="C429" i="2"/>
  <c r="B429" i="2"/>
  <c r="G428" i="2"/>
  <c r="C428" i="2"/>
  <c r="B428" i="2"/>
  <c r="G427" i="2"/>
  <c r="C427" i="2"/>
  <c r="B427" i="2"/>
  <c r="G426" i="2"/>
  <c r="C426" i="2"/>
  <c r="B426" i="2"/>
  <c r="G425" i="2"/>
  <c r="C425" i="2"/>
  <c r="B425" i="2"/>
  <c r="G424" i="2"/>
  <c r="C424" i="2"/>
  <c r="B424" i="2"/>
  <c r="G423" i="2"/>
  <c r="C423" i="2"/>
  <c r="B423" i="2"/>
  <c r="G422" i="2"/>
  <c r="C422" i="2"/>
  <c r="B422" i="2"/>
  <c r="G421" i="2"/>
  <c r="C421" i="2"/>
  <c r="B421" i="2"/>
  <c r="G420" i="2"/>
  <c r="C420" i="2"/>
  <c r="B420" i="2"/>
  <c r="G419" i="2"/>
  <c r="C419" i="2"/>
  <c r="B419" i="2"/>
  <c r="G418" i="2"/>
  <c r="C418" i="2"/>
  <c r="B418" i="2"/>
  <c r="G417" i="2"/>
  <c r="C417" i="2"/>
  <c r="B417" i="2"/>
  <c r="G416" i="2"/>
  <c r="C416" i="2"/>
  <c r="B416" i="2"/>
  <c r="G415" i="2"/>
  <c r="C415" i="2"/>
  <c r="B415" i="2"/>
  <c r="G414" i="2"/>
  <c r="C414" i="2"/>
  <c r="B414" i="2"/>
  <c r="G413" i="2"/>
  <c r="C413" i="2"/>
  <c r="B413" i="2"/>
  <c r="G412" i="2"/>
  <c r="C412" i="2"/>
  <c r="B412" i="2"/>
  <c r="G411" i="2"/>
  <c r="C411" i="2"/>
  <c r="B411" i="2"/>
  <c r="G410" i="2"/>
  <c r="C410" i="2"/>
  <c r="B410" i="2"/>
  <c r="G409" i="2"/>
  <c r="C409" i="2"/>
  <c r="B409" i="2"/>
  <c r="G408" i="2"/>
  <c r="C408" i="2"/>
  <c r="B408" i="2"/>
  <c r="G407" i="2"/>
  <c r="C407" i="2"/>
  <c r="B407" i="2"/>
  <c r="G406" i="2"/>
  <c r="C406" i="2"/>
  <c r="B406" i="2"/>
  <c r="G405" i="2"/>
  <c r="C405" i="2"/>
  <c r="B405" i="2"/>
  <c r="G404" i="2"/>
  <c r="C404" i="2"/>
  <c r="B404" i="2"/>
  <c r="G403" i="2"/>
  <c r="C403" i="2"/>
  <c r="B403" i="2"/>
  <c r="G402" i="2"/>
  <c r="C402" i="2"/>
  <c r="B402" i="2"/>
  <c r="G401" i="2"/>
  <c r="C401" i="2"/>
  <c r="B401" i="2"/>
  <c r="G400" i="2"/>
  <c r="C400" i="2"/>
  <c r="B400" i="2"/>
  <c r="G399" i="2"/>
  <c r="C399" i="2"/>
  <c r="B399" i="2"/>
  <c r="G398" i="2"/>
  <c r="C398" i="2"/>
  <c r="B398" i="2"/>
  <c r="G397" i="2"/>
  <c r="C397" i="2"/>
  <c r="B397" i="2"/>
  <c r="G396" i="2"/>
  <c r="C396" i="2"/>
  <c r="B396" i="2"/>
  <c r="G395" i="2"/>
  <c r="C395" i="2"/>
  <c r="B395" i="2"/>
  <c r="G394" i="2"/>
  <c r="C394" i="2"/>
  <c r="B394" i="2"/>
  <c r="G393" i="2"/>
  <c r="C393" i="2"/>
  <c r="B393" i="2"/>
  <c r="G392" i="2"/>
  <c r="C392" i="2"/>
  <c r="B392" i="2"/>
  <c r="G391" i="2"/>
  <c r="C391" i="2"/>
  <c r="B391" i="2"/>
  <c r="G390" i="2"/>
  <c r="C390" i="2"/>
  <c r="B390" i="2"/>
  <c r="G389" i="2"/>
  <c r="C389" i="2"/>
  <c r="B389" i="2"/>
  <c r="G388" i="2"/>
  <c r="C388" i="2"/>
  <c r="B388" i="2"/>
  <c r="G387" i="2"/>
  <c r="C387" i="2"/>
  <c r="B387" i="2"/>
  <c r="G386" i="2"/>
  <c r="C386" i="2"/>
  <c r="B386" i="2"/>
  <c r="G385" i="2"/>
  <c r="C385" i="2"/>
  <c r="B385" i="2"/>
  <c r="G384" i="2"/>
  <c r="C384" i="2"/>
  <c r="B384" i="2"/>
  <c r="G383" i="2"/>
  <c r="C383" i="2"/>
  <c r="B383" i="2"/>
  <c r="G382" i="2"/>
  <c r="C382" i="2"/>
  <c r="B382" i="2"/>
  <c r="G381" i="2"/>
  <c r="C381" i="2"/>
  <c r="B381" i="2"/>
  <c r="G380" i="2"/>
  <c r="C380" i="2"/>
  <c r="B380" i="2"/>
  <c r="G379" i="2"/>
  <c r="C379" i="2"/>
  <c r="B379" i="2"/>
  <c r="G378" i="2"/>
  <c r="C378" i="2"/>
  <c r="B378" i="2"/>
  <c r="G377" i="2"/>
  <c r="C377" i="2"/>
  <c r="B377" i="2"/>
  <c r="G376" i="2"/>
  <c r="C376" i="2"/>
  <c r="B376" i="2"/>
  <c r="G375" i="2"/>
  <c r="C375" i="2"/>
  <c r="B375" i="2"/>
  <c r="G374" i="2"/>
  <c r="C374" i="2"/>
  <c r="B374" i="2"/>
  <c r="G373" i="2"/>
  <c r="C373" i="2"/>
  <c r="B373" i="2"/>
  <c r="G372" i="2"/>
  <c r="C372" i="2"/>
  <c r="B372" i="2"/>
  <c r="G371" i="2"/>
  <c r="C371" i="2"/>
  <c r="B371" i="2"/>
  <c r="G370" i="2"/>
  <c r="C370" i="2"/>
  <c r="B370" i="2"/>
  <c r="G369" i="2"/>
  <c r="C369" i="2"/>
  <c r="B369" i="2"/>
  <c r="G368" i="2"/>
  <c r="C368" i="2"/>
  <c r="B368" i="2"/>
  <c r="G367" i="2"/>
  <c r="C367" i="2"/>
  <c r="B367" i="2"/>
  <c r="G366" i="2"/>
  <c r="C366" i="2"/>
  <c r="B366" i="2"/>
  <c r="G365" i="2"/>
  <c r="C365" i="2"/>
  <c r="B365" i="2"/>
  <c r="G364" i="2"/>
  <c r="C364" i="2"/>
  <c r="B364" i="2"/>
  <c r="G363" i="2"/>
  <c r="C363" i="2"/>
  <c r="B363" i="2"/>
  <c r="G362" i="2"/>
  <c r="C362" i="2"/>
  <c r="B362" i="2"/>
  <c r="G361" i="2"/>
  <c r="C361" i="2"/>
  <c r="B361" i="2"/>
  <c r="G360" i="2"/>
  <c r="C360" i="2"/>
  <c r="B360" i="2"/>
  <c r="G359" i="2"/>
  <c r="C359" i="2"/>
  <c r="B359" i="2"/>
  <c r="G358" i="2"/>
  <c r="C358" i="2"/>
  <c r="B358" i="2"/>
  <c r="G357" i="2"/>
  <c r="C357" i="2"/>
  <c r="B357" i="2"/>
  <c r="G356" i="2"/>
  <c r="C356" i="2"/>
  <c r="B356" i="2"/>
  <c r="G355" i="2"/>
  <c r="C355" i="2"/>
  <c r="B355" i="2"/>
  <c r="G354" i="2"/>
  <c r="C354" i="2"/>
  <c r="B354" i="2"/>
  <c r="G353" i="2"/>
  <c r="C353" i="2"/>
  <c r="B353" i="2"/>
  <c r="G352" i="2"/>
  <c r="C352" i="2"/>
  <c r="B352" i="2"/>
  <c r="G351" i="2"/>
  <c r="C351" i="2"/>
  <c r="B351" i="2"/>
  <c r="G350" i="2"/>
  <c r="C350" i="2"/>
  <c r="B350" i="2"/>
  <c r="G349" i="2"/>
  <c r="C349" i="2"/>
  <c r="B349" i="2"/>
  <c r="G348" i="2"/>
  <c r="C348" i="2"/>
  <c r="B348" i="2"/>
  <c r="G347" i="2"/>
  <c r="C347" i="2"/>
  <c r="B347" i="2"/>
  <c r="G346" i="2"/>
  <c r="C346" i="2"/>
  <c r="B346" i="2"/>
  <c r="G345" i="2"/>
  <c r="C345" i="2"/>
  <c r="B345" i="2"/>
  <c r="G344" i="2"/>
  <c r="C344" i="2"/>
  <c r="B344" i="2"/>
  <c r="G343" i="2"/>
  <c r="C343" i="2"/>
  <c r="B343" i="2"/>
  <c r="G342" i="2"/>
  <c r="C342" i="2"/>
  <c r="B342" i="2"/>
  <c r="G341" i="2"/>
  <c r="C341" i="2"/>
  <c r="B341" i="2"/>
  <c r="G340" i="2"/>
  <c r="C340" i="2"/>
  <c r="B340" i="2"/>
  <c r="G339" i="2"/>
  <c r="C339" i="2"/>
  <c r="B339" i="2"/>
  <c r="G338" i="2"/>
  <c r="C338" i="2"/>
  <c r="B338" i="2"/>
  <c r="G337" i="2"/>
  <c r="C337" i="2"/>
  <c r="B337" i="2"/>
  <c r="G336" i="2"/>
  <c r="C336" i="2"/>
  <c r="B336" i="2"/>
  <c r="G335" i="2"/>
  <c r="C335" i="2"/>
  <c r="B335" i="2"/>
  <c r="G334" i="2"/>
  <c r="C334" i="2"/>
  <c r="B334" i="2"/>
  <c r="G333" i="2"/>
  <c r="C333" i="2"/>
  <c r="B333" i="2"/>
  <c r="G332" i="2"/>
  <c r="C332" i="2"/>
  <c r="B332" i="2"/>
  <c r="G331" i="2"/>
  <c r="C331" i="2"/>
  <c r="B331" i="2"/>
  <c r="G330" i="2"/>
  <c r="C330" i="2"/>
  <c r="B330" i="2"/>
  <c r="G329" i="2"/>
  <c r="C329" i="2"/>
  <c r="B329" i="2"/>
  <c r="G328" i="2"/>
  <c r="C328" i="2"/>
  <c r="B328" i="2"/>
  <c r="G327" i="2"/>
  <c r="C327" i="2"/>
  <c r="B327" i="2"/>
  <c r="G326" i="2"/>
  <c r="C326" i="2"/>
  <c r="B326" i="2"/>
  <c r="G325" i="2"/>
  <c r="C325" i="2"/>
  <c r="B325" i="2"/>
  <c r="G324" i="2"/>
  <c r="C324" i="2"/>
  <c r="B324" i="2"/>
  <c r="G323" i="2"/>
  <c r="C323" i="2"/>
  <c r="B323" i="2"/>
  <c r="G322" i="2"/>
  <c r="C322" i="2"/>
  <c r="B322" i="2"/>
  <c r="G321" i="2"/>
  <c r="C321" i="2"/>
  <c r="B321" i="2"/>
  <c r="G320" i="2"/>
  <c r="C320" i="2"/>
  <c r="B320" i="2"/>
  <c r="G319" i="2"/>
  <c r="C319" i="2"/>
  <c r="B319" i="2"/>
  <c r="G318" i="2"/>
  <c r="C318" i="2"/>
  <c r="B318" i="2"/>
  <c r="G317" i="2"/>
  <c r="C317" i="2"/>
  <c r="B317" i="2"/>
  <c r="G316" i="2"/>
  <c r="C316" i="2"/>
  <c r="B316" i="2"/>
  <c r="G315" i="2"/>
  <c r="C315" i="2"/>
  <c r="B315" i="2"/>
  <c r="G314" i="2"/>
  <c r="C314" i="2"/>
  <c r="B314" i="2"/>
  <c r="G313" i="2"/>
  <c r="C313" i="2"/>
  <c r="B313" i="2"/>
  <c r="G312" i="2"/>
  <c r="C312" i="2"/>
  <c r="B312" i="2"/>
  <c r="G311" i="2"/>
  <c r="C311" i="2"/>
  <c r="B311" i="2"/>
  <c r="G310" i="2"/>
  <c r="C310" i="2"/>
  <c r="B310" i="2"/>
  <c r="G309" i="2"/>
  <c r="C309" i="2"/>
  <c r="B309" i="2"/>
  <c r="G308" i="2"/>
  <c r="C308" i="2"/>
  <c r="B308" i="2"/>
  <c r="G307" i="2"/>
  <c r="C307" i="2"/>
  <c r="B307" i="2"/>
  <c r="G306" i="2"/>
  <c r="C306" i="2"/>
  <c r="B306" i="2"/>
  <c r="G305" i="2"/>
  <c r="C305" i="2"/>
  <c r="B305" i="2"/>
  <c r="G304" i="2"/>
  <c r="C304" i="2"/>
  <c r="B304" i="2"/>
  <c r="G303" i="2"/>
  <c r="C303" i="2"/>
  <c r="B303" i="2"/>
  <c r="G302" i="2"/>
  <c r="C302" i="2"/>
  <c r="B302" i="2"/>
  <c r="G301" i="2"/>
  <c r="C301" i="2"/>
  <c r="B301" i="2"/>
  <c r="G300" i="2"/>
  <c r="C300" i="2"/>
  <c r="B300" i="2"/>
  <c r="G299" i="2"/>
  <c r="C299" i="2"/>
  <c r="B299" i="2"/>
  <c r="G298" i="2"/>
  <c r="C298" i="2"/>
  <c r="B298" i="2"/>
  <c r="G297" i="2"/>
  <c r="C297" i="2"/>
  <c r="B297" i="2"/>
  <c r="G296" i="2"/>
  <c r="C296" i="2"/>
  <c r="B296" i="2"/>
  <c r="G295" i="2"/>
  <c r="C295" i="2"/>
  <c r="B295" i="2"/>
  <c r="G294" i="2"/>
  <c r="C294" i="2"/>
  <c r="B294" i="2"/>
  <c r="G293" i="2"/>
  <c r="C293" i="2"/>
  <c r="B293" i="2"/>
  <c r="G292" i="2"/>
  <c r="C292" i="2"/>
  <c r="B292" i="2"/>
  <c r="G291" i="2"/>
  <c r="C291" i="2"/>
  <c r="B291" i="2"/>
  <c r="G290" i="2"/>
  <c r="C290" i="2"/>
  <c r="B290" i="2"/>
  <c r="G289" i="2"/>
  <c r="C289" i="2"/>
  <c r="B289" i="2"/>
  <c r="G288" i="2"/>
  <c r="C288" i="2"/>
  <c r="B288" i="2"/>
  <c r="G287" i="2"/>
  <c r="C287" i="2"/>
  <c r="B287" i="2"/>
  <c r="G286" i="2"/>
  <c r="C286" i="2"/>
  <c r="B286" i="2"/>
  <c r="G285" i="2"/>
  <c r="C285" i="2"/>
  <c r="B285" i="2"/>
  <c r="G284" i="2"/>
  <c r="C284" i="2"/>
  <c r="B284" i="2"/>
  <c r="G283" i="2"/>
  <c r="C283" i="2"/>
  <c r="B283" i="2"/>
  <c r="G282" i="2"/>
  <c r="C282" i="2"/>
  <c r="B282" i="2"/>
  <c r="G281" i="2"/>
  <c r="C281" i="2"/>
  <c r="B281" i="2"/>
  <c r="G280" i="2"/>
  <c r="C280" i="2"/>
  <c r="B280" i="2"/>
  <c r="G279" i="2"/>
  <c r="C279" i="2"/>
  <c r="B279" i="2"/>
  <c r="G278" i="2"/>
  <c r="C278" i="2"/>
  <c r="B278" i="2"/>
  <c r="G277" i="2"/>
  <c r="C277" i="2"/>
  <c r="B277" i="2"/>
  <c r="G276" i="2"/>
  <c r="C276" i="2"/>
  <c r="B276" i="2"/>
  <c r="G275" i="2"/>
  <c r="C275" i="2"/>
  <c r="B275" i="2"/>
  <c r="G274" i="2"/>
  <c r="C274" i="2"/>
  <c r="B274" i="2"/>
  <c r="G273" i="2"/>
  <c r="C273" i="2"/>
  <c r="B273" i="2"/>
  <c r="G272" i="2"/>
  <c r="C272" i="2"/>
  <c r="B272" i="2"/>
  <c r="G271" i="2"/>
  <c r="C271" i="2"/>
  <c r="B271" i="2"/>
  <c r="G270" i="2"/>
  <c r="C270" i="2"/>
  <c r="B270" i="2"/>
  <c r="G269" i="2"/>
  <c r="C269" i="2"/>
  <c r="B269" i="2"/>
  <c r="G268" i="2"/>
  <c r="C268" i="2"/>
  <c r="B268" i="2"/>
  <c r="G267" i="2"/>
  <c r="C267" i="2"/>
  <c r="B267" i="2"/>
  <c r="G266" i="2"/>
  <c r="C266" i="2"/>
  <c r="B266" i="2"/>
  <c r="G265" i="2"/>
  <c r="C265" i="2"/>
  <c r="B265" i="2"/>
  <c r="G264" i="2"/>
  <c r="C264" i="2"/>
  <c r="B264" i="2"/>
  <c r="G263" i="2"/>
  <c r="C263" i="2"/>
  <c r="B263" i="2"/>
  <c r="G262" i="2"/>
  <c r="C262" i="2"/>
  <c r="B262" i="2"/>
  <c r="G261" i="2"/>
  <c r="C261" i="2"/>
  <c r="B261" i="2"/>
  <c r="G260" i="2"/>
  <c r="C260" i="2"/>
  <c r="B260" i="2"/>
  <c r="G259" i="2"/>
  <c r="C259" i="2"/>
  <c r="B259" i="2"/>
  <c r="G258" i="2"/>
  <c r="C258" i="2"/>
  <c r="B258" i="2"/>
  <c r="G257" i="2"/>
  <c r="C257" i="2"/>
  <c r="B257" i="2"/>
  <c r="G256" i="2"/>
  <c r="C256" i="2"/>
  <c r="B256" i="2"/>
  <c r="G255" i="2"/>
  <c r="C255" i="2"/>
  <c r="B255" i="2"/>
  <c r="G254" i="2"/>
  <c r="C254" i="2"/>
  <c r="B254" i="2"/>
  <c r="G253" i="2"/>
  <c r="C253" i="2"/>
  <c r="B253" i="2"/>
  <c r="G252" i="2"/>
  <c r="C252" i="2"/>
  <c r="B252" i="2"/>
  <c r="G251" i="2"/>
  <c r="C251" i="2"/>
  <c r="B251" i="2"/>
  <c r="G250" i="2"/>
  <c r="C250" i="2"/>
  <c r="B250" i="2"/>
  <c r="G249" i="2"/>
  <c r="C249" i="2"/>
  <c r="B249" i="2"/>
  <c r="G248" i="2"/>
  <c r="C248" i="2"/>
  <c r="B248" i="2"/>
  <c r="G247" i="2"/>
  <c r="C247" i="2"/>
  <c r="B247" i="2"/>
  <c r="G246" i="2"/>
  <c r="C246" i="2"/>
  <c r="B246" i="2"/>
  <c r="G245" i="2"/>
  <c r="C245" i="2"/>
  <c r="B245" i="2"/>
  <c r="G244" i="2"/>
  <c r="C244" i="2"/>
  <c r="B244" i="2"/>
  <c r="G243" i="2"/>
  <c r="C243" i="2"/>
  <c r="B243" i="2"/>
  <c r="G242" i="2"/>
  <c r="C242" i="2"/>
  <c r="B242" i="2"/>
  <c r="G241" i="2"/>
  <c r="C241" i="2"/>
  <c r="B241" i="2"/>
  <c r="G240" i="2"/>
  <c r="C240" i="2"/>
  <c r="B240" i="2"/>
  <c r="G239" i="2"/>
  <c r="C239" i="2"/>
  <c r="B239" i="2"/>
  <c r="G238" i="2"/>
  <c r="C238" i="2"/>
  <c r="B238" i="2"/>
  <c r="G237" i="2"/>
  <c r="C237" i="2"/>
  <c r="B237" i="2"/>
  <c r="G236" i="2"/>
  <c r="C236" i="2"/>
  <c r="B236" i="2"/>
  <c r="G235" i="2"/>
  <c r="C235" i="2"/>
  <c r="B235" i="2"/>
  <c r="G234" i="2"/>
  <c r="C234" i="2"/>
  <c r="B234" i="2"/>
  <c r="G233" i="2"/>
  <c r="C233" i="2"/>
  <c r="B233" i="2"/>
  <c r="G232" i="2"/>
  <c r="C232" i="2"/>
  <c r="B232" i="2"/>
  <c r="G231" i="2"/>
  <c r="C231" i="2"/>
  <c r="B231" i="2"/>
  <c r="G230" i="2"/>
  <c r="C230" i="2"/>
  <c r="B230" i="2"/>
  <c r="G229" i="2"/>
  <c r="C229" i="2"/>
  <c r="B229" i="2"/>
  <c r="G228" i="2"/>
  <c r="C228" i="2"/>
  <c r="B228" i="2"/>
  <c r="G227" i="2"/>
  <c r="C227" i="2"/>
  <c r="B227" i="2"/>
  <c r="G226" i="2"/>
  <c r="C226" i="2"/>
  <c r="B226" i="2"/>
  <c r="G225" i="2"/>
  <c r="C225" i="2"/>
  <c r="B225" i="2"/>
  <c r="G224" i="2"/>
  <c r="C224" i="2"/>
  <c r="B224" i="2"/>
  <c r="G223" i="2"/>
  <c r="C223" i="2"/>
  <c r="B223" i="2"/>
  <c r="G222" i="2"/>
  <c r="C222" i="2"/>
  <c r="B222" i="2"/>
  <c r="G221" i="2"/>
  <c r="C221" i="2"/>
  <c r="B221" i="2"/>
  <c r="G220" i="2"/>
  <c r="C220" i="2"/>
  <c r="B220" i="2"/>
  <c r="G219" i="2"/>
  <c r="C219" i="2"/>
  <c r="B219" i="2"/>
  <c r="G218" i="2"/>
  <c r="C218" i="2"/>
  <c r="B218" i="2"/>
  <c r="G217" i="2"/>
  <c r="C217" i="2"/>
  <c r="B217" i="2"/>
  <c r="G216" i="2"/>
  <c r="C216" i="2"/>
  <c r="B216" i="2"/>
  <c r="G215" i="2"/>
  <c r="C215" i="2"/>
  <c r="B215" i="2"/>
  <c r="G214" i="2"/>
  <c r="C214" i="2"/>
  <c r="B214" i="2"/>
  <c r="G213" i="2"/>
  <c r="C213" i="2"/>
  <c r="B213" i="2"/>
  <c r="G212" i="2"/>
  <c r="C212" i="2"/>
  <c r="B212" i="2"/>
  <c r="G211" i="2"/>
  <c r="C211" i="2"/>
  <c r="B211" i="2"/>
  <c r="G210" i="2"/>
  <c r="C210" i="2"/>
  <c r="B210" i="2"/>
  <c r="G209" i="2"/>
  <c r="C209" i="2"/>
  <c r="B209" i="2"/>
  <c r="G208" i="2"/>
  <c r="C208" i="2"/>
  <c r="B208" i="2"/>
  <c r="G207" i="2"/>
  <c r="C207" i="2"/>
  <c r="B207" i="2"/>
  <c r="G206" i="2"/>
  <c r="C206" i="2"/>
  <c r="B206" i="2"/>
  <c r="G205" i="2"/>
  <c r="C205" i="2"/>
  <c r="B205" i="2"/>
  <c r="G204" i="2"/>
  <c r="C204" i="2"/>
  <c r="B204" i="2"/>
  <c r="G203" i="2"/>
  <c r="C203" i="2"/>
  <c r="B203" i="2"/>
  <c r="G202" i="2"/>
  <c r="C202" i="2"/>
  <c r="B202" i="2"/>
  <c r="G201" i="2"/>
  <c r="C201" i="2"/>
  <c r="B201" i="2"/>
  <c r="G200" i="2"/>
  <c r="C200" i="2"/>
  <c r="B200" i="2"/>
  <c r="G199" i="2"/>
  <c r="C199" i="2"/>
  <c r="B199" i="2"/>
  <c r="G198" i="2"/>
  <c r="C198" i="2"/>
  <c r="B198" i="2"/>
  <c r="G197" i="2"/>
  <c r="C197" i="2"/>
  <c r="B197" i="2"/>
  <c r="G196" i="2"/>
  <c r="C196" i="2"/>
  <c r="B196" i="2"/>
  <c r="G195" i="2"/>
  <c r="C195" i="2"/>
  <c r="B195" i="2"/>
  <c r="G194" i="2"/>
  <c r="C194" i="2"/>
  <c r="B194" i="2"/>
  <c r="G193" i="2"/>
  <c r="C193" i="2"/>
  <c r="B193" i="2"/>
  <c r="G192" i="2"/>
  <c r="C192" i="2"/>
  <c r="B192" i="2"/>
  <c r="G191" i="2"/>
  <c r="C191" i="2"/>
  <c r="B191" i="2"/>
  <c r="G190" i="2"/>
  <c r="C190" i="2"/>
  <c r="B190" i="2"/>
  <c r="G189" i="2"/>
  <c r="C189" i="2"/>
  <c r="B189" i="2"/>
  <c r="G188" i="2"/>
  <c r="C188" i="2"/>
  <c r="B188" i="2"/>
  <c r="G187" i="2"/>
  <c r="C187" i="2"/>
  <c r="B187" i="2"/>
  <c r="G186" i="2"/>
  <c r="C186" i="2"/>
  <c r="B186" i="2"/>
  <c r="G185" i="2"/>
  <c r="C185" i="2"/>
  <c r="B185" i="2"/>
  <c r="G184" i="2"/>
  <c r="C184" i="2"/>
  <c r="B184" i="2"/>
  <c r="G183" i="2"/>
  <c r="C183" i="2"/>
  <c r="B183" i="2"/>
  <c r="G182" i="2"/>
  <c r="C182" i="2"/>
  <c r="B182" i="2"/>
  <c r="G181" i="2"/>
  <c r="C181" i="2"/>
  <c r="B181" i="2"/>
  <c r="G180" i="2"/>
  <c r="C180" i="2"/>
  <c r="B180" i="2"/>
  <c r="G179" i="2"/>
  <c r="C179" i="2"/>
  <c r="B179" i="2"/>
  <c r="G178" i="2"/>
  <c r="C178" i="2"/>
  <c r="B178" i="2"/>
  <c r="G177" i="2"/>
  <c r="C177" i="2"/>
  <c r="B177" i="2"/>
  <c r="G176" i="2"/>
  <c r="C176" i="2"/>
  <c r="B176" i="2"/>
  <c r="G175" i="2"/>
  <c r="C175" i="2"/>
  <c r="B175" i="2"/>
  <c r="G174" i="2"/>
  <c r="C174" i="2"/>
  <c r="B174" i="2"/>
  <c r="G173" i="2"/>
  <c r="C173" i="2"/>
  <c r="B173" i="2"/>
  <c r="G172" i="2"/>
  <c r="C172" i="2"/>
  <c r="B172" i="2"/>
  <c r="G171" i="2"/>
  <c r="C171" i="2"/>
  <c r="B171" i="2"/>
  <c r="G170" i="2"/>
  <c r="C170" i="2"/>
  <c r="B170" i="2"/>
  <c r="G169" i="2"/>
  <c r="C169" i="2"/>
  <c r="B169" i="2"/>
  <c r="G168" i="2"/>
  <c r="C168" i="2"/>
  <c r="B168" i="2"/>
  <c r="G167" i="2"/>
  <c r="C167" i="2"/>
  <c r="B167" i="2"/>
  <c r="G166" i="2"/>
  <c r="C166" i="2"/>
  <c r="B166" i="2"/>
  <c r="G165" i="2"/>
  <c r="C165" i="2"/>
  <c r="B165" i="2"/>
  <c r="G164" i="2"/>
  <c r="C164" i="2"/>
  <c r="B164" i="2"/>
  <c r="G163" i="2"/>
  <c r="C163" i="2"/>
  <c r="B163" i="2"/>
  <c r="G162" i="2"/>
  <c r="C162" i="2"/>
  <c r="B162" i="2"/>
  <c r="G161" i="2"/>
  <c r="C161" i="2"/>
  <c r="B161" i="2"/>
  <c r="G160" i="2"/>
  <c r="C160" i="2"/>
  <c r="B160" i="2"/>
  <c r="G159" i="2"/>
  <c r="C159" i="2"/>
  <c r="B159" i="2"/>
  <c r="G158" i="2"/>
  <c r="C158" i="2"/>
  <c r="B158" i="2"/>
  <c r="G157" i="2"/>
  <c r="C157" i="2"/>
  <c r="B157" i="2"/>
  <c r="G156" i="2"/>
  <c r="C156" i="2"/>
  <c r="B156" i="2"/>
  <c r="G155" i="2"/>
  <c r="C155" i="2"/>
  <c r="B155" i="2"/>
  <c r="G154" i="2"/>
  <c r="C154" i="2"/>
  <c r="B154" i="2"/>
  <c r="G153" i="2"/>
  <c r="C153" i="2"/>
  <c r="B153" i="2"/>
  <c r="G152" i="2"/>
  <c r="C152" i="2"/>
  <c r="B152" i="2"/>
  <c r="G151" i="2"/>
  <c r="C151" i="2"/>
  <c r="B151" i="2"/>
  <c r="G150" i="2"/>
  <c r="C150" i="2"/>
  <c r="B150" i="2"/>
  <c r="G149" i="2"/>
  <c r="C149" i="2"/>
  <c r="B149" i="2"/>
  <c r="G148" i="2"/>
  <c r="C148" i="2"/>
  <c r="B148" i="2"/>
  <c r="G147" i="2"/>
  <c r="C147" i="2"/>
  <c r="B147" i="2"/>
  <c r="G146" i="2"/>
  <c r="C146" i="2"/>
  <c r="B146" i="2"/>
  <c r="G145" i="2"/>
  <c r="C145" i="2"/>
  <c r="B145" i="2"/>
  <c r="G144" i="2"/>
  <c r="C144" i="2"/>
  <c r="B144" i="2"/>
  <c r="G143" i="2"/>
  <c r="C143" i="2"/>
  <c r="B143" i="2"/>
  <c r="G142" i="2"/>
  <c r="C142" i="2"/>
  <c r="B142" i="2"/>
  <c r="G141" i="2"/>
  <c r="C141" i="2"/>
  <c r="B141" i="2"/>
  <c r="G140" i="2"/>
  <c r="C140" i="2"/>
  <c r="B140" i="2"/>
  <c r="G139" i="2"/>
  <c r="C139" i="2"/>
  <c r="B139" i="2"/>
  <c r="G138" i="2"/>
  <c r="C138" i="2"/>
  <c r="B138" i="2"/>
  <c r="G137" i="2"/>
  <c r="C137" i="2"/>
  <c r="B137" i="2"/>
  <c r="G136" i="2"/>
  <c r="C136" i="2"/>
  <c r="B136" i="2"/>
  <c r="G135" i="2"/>
  <c r="C135" i="2"/>
  <c r="B135" i="2"/>
  <c r="G134" i="2"/>
  <c r="C134" i="2"/>
  <c r="B134" i="2"/>
  <c r="G133" i="2"/>
  <c r="C133" i="2"/>
  <c r="B133" i="2"/>
  <c r="G132" i="2"/>
  <c r="C132" i="2"/>
  <c r="B132" i="2"/>
  <c r="G131" i="2"/>
  <c r="C131" i="2"/>
  <c r="B131" i="2"/>
  <c r="G130" i="2"/>
  <c r="C130" i="2"/>
  <c r="B130" i="2"/>
  <c r="G129" i="2"/>
  <c r="C129" i="2"/>
  <c r="B129" i="2"/>
  <c r="G128" i="2"/>
  <c r="C128" i="2"/>
  <c r="B128" i="2"/>
  <c r="G127" i="2"/>
  <c r="C127" i="2"/>
  <c r="B127" i="2"/>
  <c r="G126" i="2"/>
  <c r="C126" i="2"/>
  <c r="B126" i="2"/>
  <c r="G125" i="2"/>
  <c r="C125" i="2"/>
  <c r="B125" i="2"/>
  <c r="G124" i="2"/>
  <c r="C124" i="2"/>
  <c r="B124" i="2"/>
  <c r="G123" i="2"/>
  <c r="C123" i="2"/>
  <c r="B123" i="2"/>
  <c r="G122" i="2"/>
  <c r="C122" i="2"/>
  <c r="B122" i="2"/>
  <c r="G121" i="2"/>
  <c r="C121" i="2"/>
  <c r="B121" i="2"/>
  <c r="G120" i="2"/>
  <c r="C120" i="2"/>
  <c r="B120" i="2"/>
  <c r="G119" i="2"/>
  <c r="C119" i="2"/>
  <c r="B119" i="2"/>
  <c r="G118" i="2"/>
  <c r="C118" i="2"/>
  <c r="B118" i="2"/>
  <c r="G117" i="2"/>
  <c r="C117" i="2"/>
  <c r="B117" i="2"/>
  <c r="G116" i="2"/>
  <c r="C116" i="2"/>
  <c r="B116" i="2"/>
  <c r="G115" i="2"/>
  <c r="C115" i="2"/>
  <c r="B115" i="2"/>
  <c r="G114" i="2"/>
  <c r="C114" i="2"/>
  <c r="B114" i="2"/>
  <c r="G113" i="2"/>
  <c r="C113" i="2"/>
  <c r="B113" i="2"/>
  <c r="G112" i="2"/>
  <c r="C112" i="2"/>
  <c r="B112" i="2"/>
  <c r="G111" i="2"/>
  <c r="C111" i="2"/>
  <c r="B111" i="2"/>
  <c r="G110" i="2"/>
  <c r="C110" i="2"/>
  <c r="B110" i="2"/>
  <c r="G109" i="2"/>
  <c r="C109" i="2"/>
  <c r="B109" i="2"/>
  <c r="G108" i="2"/>
  <c r="C108" i="2"/>
  <c r="B108" i="2"/>
  <c r="G107" i="2"/>
  <c r="C107" i="2"/>
  <c r="B107" i="2"/>
  <c r="G106" i="2"/>
  <c r="C106" i="2"/>
  <c r="B106" i="2"/>
  <c r="G105" i="2"/>
  <c r="C105" i="2"/>
  <c r="B105" i="2"/>
  <c r="G104" i="2"/>
  <c r="C104" i="2"/>
  <c r="B104" i="2"/>
  <c r="G103" i="2"/>
  <c r="C103" i="2"/>
  <c r="B103" i="2"/>
  <c r="G102" i="2"/>
  <c r="C102" i="2"/>
  <c r="B102" i="2"/>
  <c r="G101" i="2"/>
  <c r="C101" i="2"/>
  <c r="B101" i="2"/>
  <c r="G100" i="2"/>
  <c r="C100" i="2"/>
  <c r="B100" i="2"/>
  <c r="G99" i="2"/>
  <c r="C99" i="2"/>
  <c r="B99" i="2"/>
  <c r="G98" i="2"/>
  <c r="C98" i="2"/>
  <c r="B98" i="2"/>
  <c r="G97" i="2"/>
  <c r="C97" i="2"/>
  <c r="B97" i="2"/>
  <c r="G96" i="2"/>
  <c r="C96" i="2"/>
  <c r="B96" i="2"/>
  <c r="G95" i="2"/>
  <c r="C95" i="2"/>
  <c r="B95" i="2"/>
  <c r="G94" i="2"/>
  <c r="C94" i="2"/>
  <c r="B94" i="2"/>
  <c r="G93" i="2"/>
  <c r="C93" i="2"/>
  <c r="B93" i="2"/>
  <c r="G92" i="2"/>
  <c r="C92" i="2"/>
  <c r="B92" i="2"/>
  <c r="G91" i="2"/>
  <c r="C91" i="2"/>
  <c r="B91" i="2"/>
  <c r="G90" i="2"/>
  <c r="C90" i="2"/>
  <c r="B90" i="2"/>
  <c r="G89" i="2"/>
  <c r="C89" i="2"/>
  <c r="B89" i="2"/>
  <c r="G88" i="2"/>
  <c r="C88" i="2"/>
  <c r="B88" i="2"/>
  <c r="G87" i="2"/>
  <c r="C87" i="2"/>
  <c r="B87" i="2"/>
  <c r="G86" i="2"/>
  <c r="C86" i="2"/>
  <c r="B86" i="2"/>
  <c r="G85" i="2"/>
  <c r="C85" i="2"/>
  <c r="B85" i="2"/>
  <c r="G84" i="2"/>
  <c r="C84" i="2"/>
  <c r="B84" i="2"/>
  <c r="G83" i="2"/>
  <c r="C83" i="2"/>
  <c r="B83" i="2"/>
  <c r="G82" i="2"/>
  <c r="C82" i="2"/>
  <c r="B82" i="2"/>
  <c r="G81" i="2"/>
  <c r="C81" i="2"/>
  <c r="B81" i="2"/>
  <c r="G80" i="2"/>
  <c r="C80" i="2"/>
  <c r="B80" i="2"/>
  <c r="G79" i="2"/>
  <c r="C79" i="2"/>
  <c r="B79" i="2"/>
  <c r="G78" i="2"/>
  <c r="C78" i="2"/>
  <c r="B78" i="2"/>
  <c r="G77" i="2"/>
  <c r="C77" i="2"/>
  <c r="B77" i="2"/>
  <c r="G76" i="2"/>
  <c r="C76" i="2"/>
  <c r="B76" i="2"/>
  <c r="G75" i="2"/>
  <c r="C75" i="2"/>
  <c r="B75" i="2"/>
  <c r="C74" i="2"/>
  <c r="B74" i="2"/>
  <c r="C73" i="2"/>
  <c r="B73" i="2"/>
  <c r="C72" i="2"/>
  <c r="B72" i="2"/>
  <c r="C71" i="2"/>
  <c r="B71" i="2"/>
  <c r="C70" i="2"/>
  <c r="B70" i="2"/>
  <c r="C69" i="2"/>
  <c r="B69" i="2"/>
  <c r="C68" i="2"/>
  <c r="B68" i="2"/>
  <c r="C67" i="2"/>
  <c r="B67" i="2"/>
  <c r="C66" i="2"/>
  <c r="B66" i="2"/>
  <c r="C65" i="2"/>
  <c r="B65" i="2"/>
  <c r="C64" i="2"/>
  <c r="B64" i="2"/>
  <c r="C63" i="2"/>
  <c r="B63" i="2"/>
  <c r="C62" i="2"/>
  <c r="B62" i="2"/>
  <c r="C61" i="2"/>
  <c r="B61" i="2"/>
  <c r="C60" i="2"/>
  <c r="B60" i="2"/>
  <c r="C59" i="2"/>
  <c r="B59" i="2"/>
  <c r="C58" i="2"/>
  <c r="B58" i="2"/>
  <c r="C57" i="2"/>
  <c r="B57" i="2"/>
  <c r="C56" i="2"/>
  <c r="B56" i="2"/>
  <c r="C55" i="2"/>
  <c r="B55" i="2"/>
  <c r="C54" i="2"/>
  <c r="B54" i="2"/>
  <c r="C53" i="2"/>
  <c r="B53" i="2"/>
  <c r="C52" i="2"/>
  <c r="B52" i="2"/>
  <c r="C51" i="2"/>
  <c r="B51" i="2"/>
  <c r="C50" i="2"/>
  <c r="B50" i="2"/>
  <c r="C49" i="2"/>
  <c r="B49" i="2"/>
  <c r="C48" i="2"/>
  <c r="B48" i="2"/>
  <c r="C47" i="2"/>
  <c r="B47" i="2"/>
  <c r="C46" i="2"/>
  <c r="B46" i="2"/>
  <c r="C45" i="2"/>
  <c r="B45" i="2"/>
  <c r="C44" i="2"/>
  <c r="B44" i="2"/>
  <c r="C43" i="2"/>
  <c r="B43" i="2"/>
  <c r="C42" i="2"/>
  <c r="B42" i="2"/>
  <c r="C41" i="2"/>
  <c r="B41" i="2"/>
  <c r="C40" i="2"/>
  <c r="B40" i="2"/>
  <c r="C39" i="2"/>
  <c r="B39" i="2"/>
  <c r="C38" i="2"/>
  <c r="B38" i="2"/>
  <c r="C37" i="2"/>
  <c r="B37" i="2"/>
  <c r="C36" i="2"/>
  <c r="B36" i="2"/>
  <c r="C35" i="2"/>
  <c r="B35" i="2"/>
  <c r="C34" i="2"/>
  <c r="B34" i="2"/>
  <c r="C33" i="2"/>
  <c r="B33" i="2"/>
  <c r="C32" i="2"/>
  <c r="B32" i="2"/>
  <c r="C31" i="2"/>
  <c r="B31" i="2"/>
  <c r="C30" i="2"/>
  <c r="B30" i="2"/>
  <c r="C29" i="2"/>
  <c r="B29" i="2"/>
  <c r="C28" i="2"/>
  <c r="B28" i="2"/>
  <c r="C27" i="2"/>
  <c r="B27" i="2"/>
  <c r="C26" i="2"/>
  <c r="B26" i="2"/>
  <c r="C25" i="2"/>
  <c r="B25" i="2"/>
  <c r="C24" i="2"/>
  <c r="B24" i="2"/>
  <c r="C23" i="2"/>
  <c r="B23" i="2"/>
  <c r="C22" i="2"/>
  <c r="B22" i="2"/>
  <c r="C21" i="2"/>
  <c r="B21" i="2"/>
  <c r="C20" i="2"/>
  <c r="B20" i="2"/>
  <c r="C19" i="2"/>
  <c r="B19" i="2"/>
  <c r="C18" i="2"/>
  <c r="B18" i="2"/>
  <c r="C17" i="2"/>
  <c r="B17" i="2"/>
  <c r="C16" i="2"/>
  <c r="B16" i="2"/>
  <c r="C15" i="2"/>
  <c r="B15" i="2"/>
  <c r="C14" i="2"/>
  <c r="B14" i="2"/>
  <c r="C13" i="2"/>
  <c r="B13" i="2"/>
  <c r="C12" i="2"/>
  <c r="B12" i="2"/>
  <c r="C11" i="2"/>
  <c r="B11" i="2"/>
  <c r="C10" i="2"/>
  <c r="B10" i="2"/>
  <c r="C9" i="2"/>
  <c r="B9" i="2"/>
  <c r="C8" i="2"/>
  <c r="B8" i="2"/>
  <c r="C7" i="2"/>
  <c r="B7" i="2"/>
  <c r="C6" i="2"/>
  <c r="B6" i="2"/>
  <c r="C5" i="2"/>
  <c r="B5" i="2"/>
  <c r="C4" i="2"/>
  <c r="B4" i="2"/>
  <c r="C3" i="2"/>
  <c r="B3" i="2"/>
  <c r="G625" i="1"/>
  <c r="C625" i="1"/>
  <c r="B625" i="1"/>
  <c r="G624" i="1"/>
  <c r="C624" i="1"/>
  <c r="B624" i="1"/>
  <c r="G623" i="1"/>
  <c r="C623" i="1"/>
  <c r="B623" i="1"/>
  <c r="G622" i="1"/>
  <c r="C622" i="1"/>
  <c r="B622" i="1"/>
  <c r="G621" i="1"/>
  <c r="C621" i="1"/>
  <c r="B621" i="1"/>
  <c r="G620" i="1"/>
  <c r="C620" i="1"/>
  <c r="B620" i="1"/>
  <c r="G619" i="1"/>
  <c r="C619" i="1"/>
  <c r="B619" i="1"/>
  <c r="G618" i="1"/>
  <c r="C618" i="1"/>
  <c r="B618" i="1"/>
  <c r="G617" i="1"/>
  <c r="C617" i="1"/>
  <c r="B617" i="1"/>
  <c r="G616" i="1"/>
  <c r="C616" i="1"/>
  <c r="B616" i="1"/>
  <c r="G615" i="1"/>
  <c r="C615" i="1"/>
  <c r="B615" i="1"/>
  <c r="G614" i="1"/>
  <c r="C614" i="1"/>
  <c r="B614" i="1"/>
  <c r="G613" i="1"/>
  <c r="C613" i="1"/>
  <c r="B613" i="1"/>
  <c r="G612" i="1"/>
  <c r="C612" i="1"/>
  <c r="B612" i="1"/>
  <c r="G611" i="1"/>
  <c r="C611" i="1"/>
  <c r="B611" i="1"/>
  <c r="G610" i="1"/>
  <c r="C610" i="1"/>
  <c r="B610" i="1"/>
  <c r="G609" i="1"/>
  <c r="C609" i="1"/>
  <c r="B609" i="1"/>
  <c r="G608" i="1"/>
  <c r="C608" i="1"/>
  <c r="B608" i="1"/>
  <c r="G607" i="1"/>
  <c r="C607" i="1"/>
  <c r="B607" i="1"/>
  <c r="G606" i="1"/>
  <c r="C606" i="1"/>
  <c r="B606" i="1"/>
  <c r="G605" i="1"/>
  <c r="C605" i="1"/>
  <c r="B605" i="1"/>
  <c r="G604" i="1"/>
  <c r="C604" i="1"/>
  <c r="B604" i="1"/>
  <c r="G603" i="1"/>
  <c r="C603" i="1"/>
  <c r="B603" i="1"/>
  <c r="G602" i="1"/>
  <c r="C602" i="1"/>
  <c r="B602" i="1"/>
  <c r="G601" i="1"/>
  <c r="C601" i="1"/>
  <c r="B601" i="1"/>
  <c r="G600" i="1"/>
  <c r="C600" i="1"/>
  <c r="B600" i="1"/>
  <c r="G599" i="1"/>
  <c r="C599" i="1"/>
  <c r="B599" i="1"/>
  <c r="G598" i="1"/>
  <c r="C598" i="1"/>
  <c r="B598" i="1"/>
  <c r="G597" i="1"/>
  <c r="C597" i="1"/>
  <c r="B597" i="1"/>
  <c r="G596" i="1"/>
  <c r="C596" i="1"/>
  <c r="B596" i="1"/>
  <c r="G595" i="1"/>
  <c r="C595" i="1"/>
  <c r="B595" i="1"/>
  <c r="G594" i="1"/>
  <c r="C594" i="1"/>
  <c r="B594" i="1"/>
  <c r="G593" i="1"/>
  <c r="C593" i="1"/>
  <c r="B593" i="1"/>
  <c r="G592" i="1"/>
  <c r="C592" i="1"/>
  <c r="B592" i="1"/>
  <c r="G591" i="1"/>
  <c r="C591" i="1"/>
  <c r="B591" i="1"/>
  <c r="G590" i="1"/>
  <c r="C590" i="1"/>
  <c r="B590" i="1"/>
  <c r="G589" i="1"/>
  <c r="C589" i="1"/>
  <c r="B589" i="1"/>
  <c r="G588" i="1"/>
  <c r="C588" i="1"/>
  <c r="B588" i="1"/>
  <c r="G587" i="1"/>
  <c r="C587" i="1"/>
  <c r="B587" i="1"/>
  <c r="G586" i="1"/>
  <c r="C586" i="1"/>
  <c r="B586" i="1"/>
  <c r="G585" i="1"/>
  <c r="C585" i="1"/>
  <c r="B585" i="1"/>
  <c r="G584" i="1"/>
  <c r="C584" i="1"/>
  <c r="B584" i="1"/>
  <c r="G583" i="1"/>
  <c r="C583" i="1"/>
  <c r="B583" i="1"/>
  <c r="G582" i="1"/>
  <c r="C582" i="1"/>
  <c r="B582" i="1"/>
  <c r="G581" i="1"/>
  <c r="C581" i="1"/>
  <c r="B581" i="1"/>
  <c r="G580" i="1"/>
  <c r="C580" i="1"/>
  <c r="B580" i="1"/>
  <c r="G579" i="1"/>
  <c r="C579" i="1"/>
  <c r="B579" i="1"/>
  <c r="G578" i="1"/>
  <c r="C578" i="1"/>
  <c r="B578" i="1"/>
  <c r="G577" i="1"/>
  <c r="C577" i="1"/>
  <c r="B577" i="1"/>
  <c r="G576" i="1"/>
  <c r="C576" i="1"/>
  <c r="B576" i="1"/>
  <c r="G575" i="1"/>
  <c r="C575" i="1"/>
  <c r="B575" i="1"/>
  <c r="G574" i="1"/>
  <c r="C574" i="1"/>
  <c r="B574" i="1"/>
  <c r="G573" i="1"/>
  <c r="C573" i="1"/>
  <c r="B573" i="1"/>
  <c r="G572" i="1"/>
  <c r="C572" i="1"/>
  <c r="B572" i="1"/>
  <c r="G571" i="1"/>
  <c r="C571" i="1"/>
  <c r="B571" i="1"/>
  <c r="G570" i="1"/>
  <c r="C570" i="1"/>
  <c r="B570" i="1"/>
  <c r="G569" i="1"/>
  <c r="C569" i="1"/>
  <c r="B569" i="1"/>
  <c r="G568" i="1"/>
  <c r="C568" i="1"/>
  <c r="B568" i="1"/>
  <c r="G567" i="1"/>
  <c r="C567" i="1"/>
  <c r="B567" i="1"/>
  <c r="G566" i="1"/>
  <c r="C566" i="1"/>
  <c r="B566" i="1"/>
  <c r="G565" i="1"/>
  <c r="C565" i="1"/>
  <c r="B565" i="1"/>
  <c r="G564" i="1"/>
  <c r="C564" i="1"/>
  <c r="B564" i="1"/>
  <c r="G563" i="1"/>
  <c r="C563" i="1"/>
  <c r="B563" i="1"/>
  <c r="G562" i="1"/>
  <c r="C562" i="1"/>
  <c r="B562" i="1"/>
  <c r="G561" i="1"/>
  <c r="C561" i="1"/>
  <c r="B561" i="1"/>
  <c r="G560" i="1"/>
  <c r="C560" i="1"/>
  <c r="B560" i="1"/>
  <c r="G559" i="1"/>
  <c r="C559" i="1"/>
  <c r="B559" i="1"/>
  <c r="G558" i="1"/>
  <c r="C558" i="1"/>
  <c r="B558" i="1"/>
  <c r="G557" i="1"/>
  <c r="C557" i="1"/>
  <c r="B557" i="1"/>
  <c r="G556" i="1"/>
  <c r="C556" i="1"/>
  <c r="B556" i="1"/>
  <c r="G555" i="1"/>
  <c r="C555" i="1"/>
  <c r="B555" i="1"/>
  <c r="G554" i="1"/>
  <c r="C554" i="1"/>
  <c r="B554" i="1"/>
  <c r="G553" i="1"/>
  <c r="C553" i="1"/>
  <c r="B553" i="1"/>
  <c r="G552" i="1"/>
  <c r="C552" i="1"/>
  <c r="B552" i="1"/>
  <c r="G551" i="1"/>
  <c r="C551" i="1"/>
  <c r="B551" i="1"/>
  <c r="G550" i="1"/>
  <c r="C550" i="1"/>
  <c r="B550" i="1"/>
  <c r="G549" i="1"/>
  <c r="C549" i="1"/>
  <c r="B549" i="1"/>
  <c r="G548" i="1"/>
  <c r="C548" i="1"/>
  <c r="B548" i="1"/>
  <c r="G547" i="1"/>
  <c r="C547" i="1"/>
  <c r="B547" i="1"/>
  <c r="G546" i="1"/>
  <c r="C546" i="1"/>
  <c r="B546" i="1"/>
  <c r="G545" i="1"/>
  <c r="C545" i="1"/>
  <c r="B545" i="1"/>
  <c r="G544" i="1"/>
  <c r="C544" i="1"/>
  <c r="B544" i="1"/>
  <c r="G543" i="1"/>
  <c r="C543" i="1"/>
  <c r="B543" i="1"/>
  <c r="G542" i="1"/>
  <c r="C542" i="1"/>
  <c r="B542" i="1"/>
  <c r="G541" i="1"/>
  <c r="C541" i="1"/>
  <c r="B541" i="1"/>
  <c r="G540" i="1"/>
  <c r="C540" i="1"/>
  <c r="B540" i="1"/>
  <c r="G539" i="1"/>
  <c r="C539" i="1"/>
  <c r="B539" i="1"/>
  <c r="G538" i="1"/>
  <c r="C538" i="1"/>
  <c r="B538" i="1"/>
  <c r="G537" i="1"/>
  <c r="C537" i="1"/>
  <c r="B537" i="1"/>
  <c r="G536" i="1"/>
  <c r="C536" i="1"/>
  <c r="B536" i="1"/>
  <c r="G535" i="1"/>
  <c r="C535" i="1"/>
  <c r="B535" i="1"/>
  <c r="G534" i="1"/>
  <c r="C534" i="1"/>
  <c r="B534" i="1"/>
  <c r="G533" i="1"/>
  <c r="C533" i="1"/>
  <c r="B533" i="1"/>
  <c r="G532" i="1"/>
  <c r="C532" i="1"/>
  <c r="B532" i="1"/>
  <c r="G531" i="1"/>
  <c r="C531" i="1"/>
  <c r="B531" i="1"/>
  <c r="G530" i="1"/>
  <c r="C530" i="1"/>
  <c r="B530" i="1"/>
  <c r="G529" i="1"/>
  <c r="C529" i="1"/>
  <c r="B529" i="1"/>
  <c r="G528" i="1"/>
  <c r="C528" i="1"/>
  <c r="B528" i="1"/>
  <c r="G527" i="1"/>
  <c r="C527" i="1"/>
  <c r="B527" i="1"/>
  <c r="G526" i="1"/>
  <c r="C526" i="1"/>
  <c r="B526" i="1"/>
  <c r="G525" i="1"/>
  <c r="C525" i="1"/>
  <c r="B525" i="1"/>
  <c r="G524" i="1"/>
  <c r="C524" i="1"/>
  <c r="B524" i="1"/>
  <c r="G523" i="1"/>
  <c r="C523" i="1"/>
  <c r="B523" i="1"/>
  <c r="G522" i="1"/>
  <c r="C522" i="1"/>
  <c r="B522" i="1"/>
  <c r="G521" i="1"/>
  <c r="C521" i="1"/>
  <c r="B521" i="1"/>
  <c r="G520" i="1"/>
  <c r="C520" i="1"/>
  <c r="B520" i="1"/>
  <c r="G519" i="1"/>
  <c r="C519" i="1"/>
  <c r="B519" i="1"/>
  <c r="G518" i="1"/>
  <c r="C518" i="1"/>
  <c r="B518" i="1"/>
  <c r="G517" i="1"/>
  <c r="C517" i="1"/>
  <c r="B517" i="1"/>
  <c r="G516" i="1"/>
  <c r="C516" i="1"/>
  <c r="B516" i="1"/>
  <c r="G515" i="1"/>
  <c r="C515" i="1"/>
  <c r="B515" i="1"/>
  <c r="G514" i="1"/>
  <c r="C514" i="1"/>
  <c r="B514" i="1"/>
  <c r="G513" i="1"/>
  <c r="C513" i="1"/>
  <c r="B513" i="1"/>
  <c r="G512" i="1"/>
  <c r="C512" i="1"/>
  <c r="B512" i="1"/>
  <c r="G511" i="1"/>
  <c r="C511" i="1"/>
  <c r="B511" i="1"/>
  <c r="G510" i="1"/>
  <c r="C510" i="1"/>
  <c r="B510" i="1"/>
  <c r="G509" i="1"/>
  <c r="C509" i="1"/>
  <c r="B509" i="1"/>
  <c r="G508" i="1"/>
  <c r="C508" i="1"/>
  <c r="B508" i="1"/>
  <c r="G507" i="1"/>
  <c r="C507" i="1"/>
  <c r="B507" i="1"/>
  <c r="G506" i="1"/>
  <c r="C506" i="1"/>
  <c r="B506" i="1"/>
  <c r="G505" i="1"/>
  <c r="C505" i="1"/>
  <c r="B505" i="1"/>
  <c r="G504" i="1"/>
  <c r="C504" i="1"/>
  <c r="B504" i="1"/>
  <c r="G503" i="1"/>
  <c r="C503" i="1"/>
  <c r="B503" i="1"/>
  <c r="G502" i="1"/>
  <c r="C502" i="1"/>
  <c r="B502" i="1"/>
  <c r="G501" i="1"/>
  <c r="C501" i="1"/>
  <c r="B501" i="1"/>
  <c r="G500" i="1"/>
  <c r="C500" i="1"/>
  <c r="B500" i="1"/>
  <c r="G499" i="1"/>
  <c r="C499" i="1"/>
  <c r="B499" i="1"/>
  <c r="G498" i="1"/>
  <c r="C498" i="1"/>
  <c r="B498" i="1"/>
  <c r="G497" i="1"/>
  <c r="C497" i="1"/>
  <c r="B497" i="1"/>
  <c r="G496" i="1"/>
  <c r="C496" i="1"/>
  <c r="B496" i="1"/>
  <c r="G495" i="1"/>
  <c r="C495" i="1"/>
  <c r="B495" i="1"/>
  <c r="G494" i="1"/>
  <c r="C494" i="1"/>
  <c r="B494" i="1"/>
  <c r="G493" i="1"/>
  <c r="C493" i="1"/>
  <c r="B493" i="1"/>
  <c r="G492" i="1"/>
  <c r="C492" i="1"/>
  <c r="B492" i="1"/>
  <c r="G491" i="1"/>
  <c r="C491" i="1"/>
  <c r="B491" i="1"/>
  <c r="G490" i="1"/>
  <c r="C490" i="1"/>
  <c r="B490" i="1"/>
  <c r="G489" i="1"/>
  <c r="C489" i="1"/>
  <c r="B489" i="1"/>
  <c r="G488" i="1"/>
  <c r="C488" i="1"/>
  <c r="B488" i="1"/>
  <c r="G487" i="1"/>
  <c r="C487" i="1"/>
  <c r="B487" i="1"/>
  <c r="G486" i="1"/>
  <c r="C486" i="1"/>
  <c r="B486" i="1"/>
  <c r="G485" i="1"/>
  <c r="C485" i="1"/>
  <c r="B485" i="1"/>
  <c r="G484" i="1"/>
  <c r="C484" i="1"/>
  <c r="B484" i="1"/>
  <c r="G483" i="1"/>
  <c r="C483" i="1"/>
  <c r="B483" i="1"/>
  <c r="G482" i="1"/>
  <c r="C482" i="1"/>
  <c r="B482" i="1"/>
  <c r="G481" i="1"/>
  <c r="C481" i="1"/>
  <c r="B481" i="1"/>
  <c r="G480" i="1"/>
  <c r="C480" i="1"/>
  <c r="B480" i="1"/>
  <c r="G479" i="1"/>
  <c r="C479" i="1"/>
  <c r="B479" i="1"/>
  <c r="G478" i="1"/>
  <c r="C478" i="1"/>
  <c r="B478" i="1"/>
  <c r="G477" i="1"/>
  <c r="C477" i="1"/>
  <c r="B477" i="1"/>
  <c r="G476" i="1"/>
  <c r="C476" i="1"/>
  <c r="B476" i="1"/>
  <c r="G475" i="1"/>
  <c r="C475" i="1"/>
  <c r="B475" i="1"/>
  <c r="G474" i="1"/>
  <c r="C474" i="1"/>
  <c r="B474" i="1"/>
  <c r="G473" i="1"/>
  <c r="C473" i="1"/>
  <c r="B473" i="1"/>
  <c r="G472" i="1"/>
  <c r="C472" i="1"/>
  <c r="B472" i="1"/>
  <c r="G471" i="1"/>
  <c r="C471" i="1"/>
  <c r="B471" i="1"/>
  <c r="G470" i="1"/>
  <c r="C470" i="1"/>
  <c r="B470" i="1"/>
  <c r="G469" i="1"/>
  <c r="C469" i="1"/>
  <c r="B469" i="1"/>
  <c r="G468" i="1"/>
  <c r="C468" i="1"/>
  <c r="B468" i="1"/>
  <c r="G467" i="1"/>
  <c r="C467" i="1"/>
  <c r="B467" i="1"/>
  <c r="G466" i="1"/>
  <c r="C466" i="1"/>
  <c r="B466" i="1"/>
  <c r="G465" i="1"/>
  <c r="C465" i="1"/>
  <c r="B465" i="1"/>
  <c r="G464" i="1"/>
  <c r="C464" i="1"/>
  <c r="B464" i="1"/>
  <c r="G463" i="1"/>
  <c r="C463" i="1"/>
  <c r="B463" i="1"/>
  <c r="G462" i="1"/>
  <c r="C462" i="1"/>
  <c r="B462" i="1"/>
  <c r="G461" i="1"/>
  <c r="C461" i="1"/>
  <c r="B461" i="1"/>
  <c r="G460" i="1"/>
  <c r="C460" i="1"/>
  <c r="B460" i="1"/>
  <c r="G459" i="1"/>
  <c r="C459" i="1"/>
  <c r="B459" i="1"/>
  <c r="G458" i="1"/>
  <c r="C458" i="1"/>
  <c r="B458" i="1"/>
  <c r="G457" i="1"/>
  <c r="C457" i="1"/>
  <c r="B457" i="1"/>
  <c r="G456" i="1"/>
  <c r="C456" i="1"/>
  <c r="B456" i="1"/>
  <c r="G455" i="1"/>
  <c r="C455" i="1"/>
  <c r="B455" i="1"/>
  <c r="G454" i="1"/>
  <c r="C454" i="1"/>
  <c r="B454" i="1"/>
  <c r="G453" i="1"/>
  <c r="C453" i="1"/>
  <c r="B453" i="1"/>
  <c r="G452" i="1"/>
  <c r="C452" i="1"/>
  <c r="B452" i="1"/>
  <c r="G451" i="1"/>
  <c r="C451" i="1"/>
  <c r="B451" i="1"/>
  <c r="G450" i="1"/>
  <c r="C450" i="1"/>
  <c r="B450" i="1"/>
  <c r="G449" i="1"/>
  <c r="C449" i="1"/>
  <c r="B449" i="1"/>
  <c r="G448" i="1"/>
  <c r="C448" i="1"/>
  <c r="B448" i="1"/>
  <c r="G447" i="1"/>
  <c r="C447" i="1"/>
  <c r="B447" i="1"/>
  <c r="G446" i="1"/>
  <c r="C446" i="1"/>
  <c r="B446" i="1"/>
  <c r="G445" i="1"/>
  <c r="C445" i="1"/>
  <c r="B445" i="1"/>
  <c r="G444" i="1"/>
  <c r="C444" i="1"/>
  <c r="B444" i="1"/>
  <c r="G443" i="1"/>
  <c r="C443" i="1"/>
  <c r="B443" i="1"/>
  <c r="G442" i="1"/>
  <c r="C442" i="1"/>
  <c r="B442" i="1"/>
  <c r="G441" i="1"/>
  <c r="C441" i="1"/>
  <c r="B441" i="1"/>
  <c r="G440" i="1"/>
  <c r="C440" i="1"/>
  <c r="B440" i="1"/>
  <c r="G439" i="1"/>
  <c r="C439" i="1"/>
  <c r="B439" i="1"/>
  <c r="G438" i="1"/>
  <c r="C438" i="1"/>
  <c r="B438" i="1"/>
  <c r="G437" i="1"/>
  <c r="C437" i="1"/>
  <c r="B437" i="1"/>
  <c r="G436" i="1"/>
  <c r="C436" i="1"/>
  <c r="B436" i="1"/>
  <c r="G435" i="1"/>
  <c r="C435" i="1"/>
  <c r="B435" i="1"/>
  <c r="G434" i="1"/>
  <c r="C434" i="1"/>
  <c r="B434" i="1"/>
  <c r="G433" i="1"/>
  <c r="C433" i="1"/>
  <c r="B433" i="1"/>
  <c r="G432" i="1"/>
  <c r="C432" i="1"/>
  <c r="B432" i="1"/>
  <c r="G431" i="1"/>
  <c r="C431" i="1"/>
  <c r="B431" i="1"/>
  <c r="G430" i="1"/>
  <c r="C430" i="1"/>
  <c r="B430" i="1"/>
  <c r="G429" i="1"/>
  <c r="C429" i="1"/>
  <c r="B429" i="1"/>
  <c r="G428" i="1"/>
  <c r="C428" i="1"/>
  <c r="B428" i="1"/>
  <c r="G427" i="1"/>
  <c r="C427" i="1"/>
  <c r="B427" i="1"/>
  <c r="G426" i="1"/>
  <c r="C426" i="1"/>
  <c r="B426" i="1"/>
  <c r="G425" i="1"/>
  <c r="C425" i="1"/>
  <c r="B425" i="1"/>
  <c r="G424" i="1"/>
  <c r="C424" i="1"/>
  <c r="B424" i="1"/>
  <c r="G423" i="1"/>
  <c r="C423" i="1"/>
  <c r="B423" i="1"/>
  <c r="G422" i="1"/>
  <c r="C422" i="1"/>
  <c r="B422" i="1"/>
  <c r="G421" i="1"/>
  <c r="C421" i="1"/>
  <c r="B421" i="1"/>
  <c r="G420" i="1"/>
  <c r="C420" i="1"/>
  <c r="B420" i="1"/>
  <c r="G419" i="1"/>
  <c r="C419" i="1"/>
  <c r="B419" i="1"/>
  <c r="G418" i="1"/>
  <c r="C418" i="1"/>
  <c r="B418" i="1"/>
  <c r="G417" i="1"/>
  <c r="C417" i="1"/>
  <c r="B417" i="1"/>
  <c r="G416" i="1"/>
  <c r="C416" i="1"/>
  <c r="B416" i="1"/>
  <c r="G415" i="1"/>
  <c r="C415" i="1"/>
  <c r="B415" i="1"/>
  <c r="G414" i="1"/>
  <c r="C414" i="1"/>
  <c r="B414" i="1"/>
  <c r="G413" i="1"/>
  <c r="C413" i="1"/>
  <c r="B413" i="1"/>
  <c r="G412" i="1"/>
  <c r="C412" i="1"/>
  <c r="B412" i="1"/>
  <c r="G411" i="1"/>
  <c r="C411" i="1"/>
  <c r="B411" i="1"/>
  <c r="G410" i="1"/>
  <c r="C410" i="1"/>
  <c r="B410" i="1"/>
  <c r="G409" i="1"/>
  <c r="C409" i="1"/>
  <c r="B409" i="1"/>
  <c r="G408" i="1"/>
  <c r="C408" i="1"/>
  <c r="B408" i="1"/>
  <c r="G407" i="1"/>
  <c r="C407" i="1"/>
  <c r="B407" i="1"/>
  <c r="G406" i="1"/>
  <c r="C406" i="1"/>
  <c r="B406" i="1"/>
  <c r="G405" i="1"/>
  <c r="C405" i="1"/>
  <c r="B405" i="1"/>
  <c r="G404" i="1"/>
  <c r="C404" i="1"/>
  <c r="B404" i="1"/>
  <c r="G403" i="1"/>
  <c r="C403" i="1"/>
  <c r="B403" i="1"/>
  <c r="G402" i="1"/>
  <c r="C402" i="1"/>
  <c r="B402" i="1"/>
  <c r="G401" i="1"/>
  <c r="C401" i="1"/>
  <c r="B401" i="1"/>
  <c r="G400" i="1"/>
  <c r="C400" i="1"/>
  <c r="B400" i="1"/>
  <c r="G399" i="1"/>
  <c r="C399" i="1"/>
  <c r="B399" i="1"/>
  <c r="G398" i="1"/>
  <c r="C398" i="1"/>
  <c r="B398" i="1"/>
  <c r="G397" i="1"/>
  <c r="C397" i="1"/>
  <c r="B397" i="1"/>
  <c r="G396" i="1"/>
  <c r="C396" i="1"/>
  <c r="B396" i="1"/>
  <c r="G395" i="1"/>
  <c r="C395" i="1"/>
  <c r="B395" i="1"/>
  <c r="G394" i="1"/>
  <c r="C394" i="1"/>
  <c r="B394" i="1"/>
  <c r="G393" i="1"/>
  <c r="C393" i="1"/>
  <c r="B393" i="1"/>
  <c r="G392" i="1"/>
  <c r="C392" i="1"/>
  <c r="B392" i="1"/>
  <c r="G391" i="1"/>
  <c r="C391" i="1"/>
  <c r="B391" i="1"/>
  <c r="G390" i="1"/>
  <c r="C390" i="1"/>
  <c r="B390" i="1"/>
  <c r="G389" i="1"/>
  <c r="C389" i="1"/>
  <c r="B389" i="1"/>
  <c r="G388" i="1"/>
  <c r="C388" i="1"/>
  <c r="B388" i="1"/>
  <c r="G387" i="1"/>
  <c r="C387" i="1"/>
  <c r="B387" i="1"/>
  <c r="G386" i="1"/>
  <c r="C386" i="1"/>
  <c r="B386" i="1"/>
  <c r="G385" i="1"/>
  <c r="C385" i="1"/>
  <c r="B385" i="1"/>
  <c r="G384" i="1"/>
  <c r="C384" i="1"/>
  <c r="B384" i="1"/>
  <c r="G383" i="1"/>
  <c r="C383" i="1"/>
  <c r="B383" i="1"/>
  <c r="G382" i="1"/>
  <c r="C382" i="1"/>
  <c r="B382" i="1"/>
  <c r="G381" i="1"/>
  <c r="C381" i="1"/>
  <c r="B381" i="1"/>
  <c r="G380" i="1"/>
  <c r="C380" i="1"/>
  <c r="B380" i="1"/>
  <c r="G379" i="1"/>
  <c r="C379" i="1"/>
  <c r="B379" i="1"/>
  <c r="G378" i="1"/>
  <c r="C378" i="1"/>
  <c r="B378" i="1"/>
  <c r="G377" i="1"/>
  <c r="C377" i="1"/>
  <c r="B377" i="1"/>
  <c r="G376" i="1"/>
  <c r="C376" i="1"/>
  <c r="B376" i="1"/>
  <c r="G375" i="1"/>
  <c r="C375" i="1"/>
  <c r="B375" i="1"/>
  <c r="G374" i="1"/>
  <c r="C374" i="1"/>
  <c r="B374" i="1"/>
  <c r="G373" i="1"/>
  <c r="C373" i="1"/>
  <c r="B373" i="1"/>
  <c r="G372" i="1"/>
  <c r="C372" i="1"/>
  <c r="B372" i="1"/>
  <c r="G371" i="1"/>
  <c r="C371" i="1"/>
  <c r="B371" i="1"/>
  <c r="G370" i="1"/>
  <c r="C370" i="1"/>
  <c r="B370" i="1"/>
  <c r="G369" i="1"/>
  <c r="C369" i="1"/>
  <c r="B369" i="1"/>
  <c r="G368" i="1"/>
  <c r="C368" i="1"/>
  <c r="B368" i="1"/>
  <c r="G367" i="1"/>
  <c r="C367" i="1"/>
  <c r="B367" i="1"/>
  <c r="G366" i="1"/>
  <c r="C366" i="1"/>
  <c r="B366" i="1"/>
  <c r="G365" i="1"/>
  <c r="C365" i="1"/>
  <c r="B365" i="1"/>
  <c r="G364" i="1"/>
  <c r="C364" i="1"/>
  <c r="B364" i="1"/>
  <c r="G363" i="1"/>
  <c r="C363" i="1"/>
  <c r="B363" i="1"/>
  <c r="G362" i="1"/>
  <c r="C362" i="1"/>
  <c r="B362" i="1"/>
  <c r="G361" i="1"/>
  <c r="C361" i="1"/>
  <c r="B361" i="1"/>
  <c r="G360" i="1"/>
  <c r="C360" i="1"/>
  <c r="B360" i="1"/>
  <c r="G359" i="1"/>
  <c r="C359" i="1"/>
  <c r="B359" i="1"/>
  <c r="G358" i="1"/>
  <c r="C358" i="1"/>
  <c r="B358" i="1"/>
  <c r="G357" i="1"/>
  <c r="C357" i="1"/>
  <c r="B357" i="1"/>
  <c r="G356" i="1"/>
  <c r="C356" i="1"/>
  <c r="B356" i="1"/>
  <c r="G355" i="1"/>
  <c r="C355" i="1"/>
  <c r="B355" i="1"/>
  <c r="G354" i="1"/>
  <c r="C354" i="1"/>
  <c r="B354" i="1"/>
  <c r="G353" i="1"/>
  <c r="C353" i="1"/>
  <c r="B353" i="1"/>
  <c r="G352" i="1"/>
  <c r="C352" i="1"/>
  <c r="B352" i="1"/>
  <c r="G351" i="1"/>
  <c r="C351" i="1"/>
  <c r="B351" i="1"/>
  <c r="G350" i="1"/>
  <c r="C350" i="1"/>
  <c r="B350" i="1"/>
  <c r="G349" i="1"/>
  <c r="C349" i="1"/>
  <c r="B349" i="1"/>
  <c r="G348" i="1"/>
  <c r="C348" i="1"/>
  <c r="B348" i="1"/>
  <c r="G347" i="1"/>
  <c r="C347" i="1"/>
  <c r="B347" i="1"/>
  <c r="G346" i="1"/>
  <c r="C346" i="1"/>
  <c r="B346" i="1"/>
  <c r="G345" i="1"/>
  <c r="C345" i="1"/>
  <c r="B345" i="1"/>
  <c r="G344" i="1"/>
  <c r="C344" i="1"/>
  <c r="B344" i="1"/>
  <c r="G343" i="1"/>
  <c r="C343" i="1"/>
  <c r="B343" i="1"/>
  <c r="G342" i="1"/>
  <c r="C342" i="1"/>
  <c r="B342" i="1"/>
  <c r="G341" i="1"/>
  <c r="C341" i="1"/>
  <c r="B341" i="1"/>
  <c r="G340" i="1"/>
  <c r="C340" i="1"/>
  <c r="B340" i="1"/>
  <c r="G339" i="1"/>
  <c r="C339" i="1"/>
  <c r="B339" i="1"/>
  <c r="G338" i="1"/>
  <c r="C338" i="1"/>
  <c r="B338" i="1"/>
  <c r="G337" i="1"/>
  <c r="C337" i="1"/>
  <c r="B337" i="1"/>
  <c r="G336" i="1"/>
  <c r="C336" i="1"/>
  <c r="B336" i="1"/>
  <c r="G335" i="1"/>
  <c r="C335" i="1"/>
  <c r="B335" i="1"/>
  <c r="G334" i="1"/>
  <c r="C334" i="1"/>
  <c r="B334" i="1"/>
  <c r="G333" i="1"/>
  <c r="C333" i="1"/>
  <c r="B333" i="1"/>
  <c r="G332" i="1"/>
  <c r="C332" i="1"/>
  <c r="B332" i="1"/>
  <c r="G331" i="1"/>
  <c r="C331" i="1"/>
  <c r="B331" i="1"/>
  <c r="G330" i="1"/>
  <c r="C330" i="1"/>
  <c r="B330" i="1"/>
  <c r="G329" i="1"/>
  <c r="C329" i="1"/>
  <c r="B329" i="1"/>
  <c r="G328" i="1"/>
  <c r="C328" i="1"/>
  <c r="B328" i="1"/>
  <c r="G327" i="1"/>
  <c r="C327" i="1"/>
  <c r="B327" i="1"/>
  <c r="G326" i="1"/>
  <c r="C326" i="1"/>
  <c r="B326" i="1"/>
  <c r="G325" i="1"/>
  <c r="C325" i="1"/>
  <c r="B325" i="1"/>
  <c r="G324" i="1"/>
  <c r="C324" i="1"/>
  <c r="B324" i="1"/>
  <c r="G323" i="1"/>
  <c r="C323" i="1"/>
  <c r="B323" i="1"/>
  <c r="G322" i="1"/>
  <c r="C322" i="1"/>
  <c r="B322" i="1"/>
  <c r="G321" i="1"/>
  <c r="C321" i="1"/>
  <c r="B321" i="1"/>
  <c r="G320" i="1"/>
  <c r="C320" i="1"/>
  <c r="B320" i="1"/>
  <c r="G319" i="1"/>
  <c r="C319" i="1"/>
  <c r="B319" i="1"/>
  <c r="G318" i="1"/>
  <c r="C318" i="1"/>
  <c r="B318" i="1"/>
  <c r="G317" i="1"/>
  <c r="C317" i="1"/>
  <c r="B317" i="1"/>
  <c r="G316" i="1"/>
  <c r="C316" i="1"/>
  <c r="B316" i="1"/>
  <c r="G315" i="1"/>
  <c r="C315" i="1"/>
  <c r="B315" i="1"/>
  <c r="G314" i="1"/>
  <c r="C314" i="1"/>
  <c r="B314" i="1"/>
  <c r="G313" i="1"/>
  <c r="C313" i="1"/>
  <c r="B313" i="1"/>
  <c r="G312" i="1"/>
  <c r="C312" i="1"/>
  <c r="B312" i="1"/>
  <c r="G311" i="1"/>
  <c r="C311" i="1"/>
  <c r="B311" i="1"/>
  <c r="G310" i="1"/>
  <c r="C310" i="1"/>
  <c r="B310" i="1"/>
  <c r="G309" i="1"/>
  <c r="C309" i="1"/>
  <c r="B309" i="1"/>
  <c r="G308" i="1"/>
  <c r="C308" i="1"/>
  <c r="B308" i="1"/>
  <c r="G307" i="1"/>
  <c r="C307" i="1"/>
  <c r="B307" i="1"/>
  <c r="G306" i="1"/>
  <c r="C306" i="1"/>
  <c r="B306" i="1"/>
  <c r="G305" i="1"/>
  <c r="C305" i="1"/>
  <c r="B305" i="1"/>
  <c r="G304" i="1"/>
  <c r="C304" i="1"/>
  <c r="B304" i="1"/>
  <c r="G303" i="1"/>
  <c r="C303" i="1"/>
  <c r="B303" i="1"/>
  <c r="G302" i="1"/>
  <c r="C302" i="1"/>
  <c r="B302" i="1"/>
  <c r="G301" i="1"/>
  <c r="C301" i="1"/>
  <c r="B301" i="1"/>
  <c r="G300" i="1"/>
  <c r="C300" i="1"/>
  <c r="B300" i="1"/>
  <c r="G299" i="1"/>
  <c r="C299" i="1"/>
  <c r="B299" i="1"/>
  <c r="G298" i="1"/>
  <c r="C298" i="1"/>
  <c r="B298" i="1"/>
  <c r="G297" i="1"/>
  <c r="C297" i="1"/>
  <c r="B297" i="1"/>
  <c r="G296" i="1"/>
  <c r="C296" i="1"/>
  <c r="B296" i="1"/>
  <c r="G295" i="1"/>
  <c r="C295" i="1"/>
  <c r="B295" i="1"/>
  <c r="G294" i="1"/>
  <c r="C294" i="1"/>
  <c r="B294" i="1"/>
  <c r="G293" i="1"/>
  <c r="C293" i="1"/>
  <c r="B293" i="1"/>
  <c r="G292" i="1"/>
  <c r="C292" i="1"/>
  <c r="B292" i="1"/>
  <c r="G291" i="1"/>
  <c r="C291" i="1"/>
  <c r="B291" i="1"/>
  <c r="G290" i="1"/>
  <c r="C290" i="1"/>
  <c r="B290" i="1"/>
  <c r="G289" i="1"/>
  <c r="C289" i="1"/>
  <c r="B289" i="1"/>
  <c r="G288" i="1"/>
  <c r="C288" i="1"/>
  <c r="B288" i="1"/>
  <c r="G287" i="1"/>
  <c r="C287" i="1"/>
  <c r="B287" i="1"/>
  <c r="G286" i="1"/>
  <c r="C286" i="1"/>
  <c r="B286" i="1"/>
  <c r="G285" i="1"/>
  <c r="C285" i="1"/>
  <c r="B285" i="1"/>
  <c r="G284" i="1"/>
  <c r="C284" i="1"/>
  <c r="B284" i="1"/>
  <c r="G283" i="1"/>
  <c r="C283" i="1"/>
  <c r="B283" i="1"/>
  <c r="G282" i="1"/>
  <c r="C282" i="1"/>
  <c r="B282" i="1"/>
  <c r="G281" i="1"/>
  <c r="C281" i="1"/>
  <c r="B281" i="1"/>
  <c r="G280" i="1"/>
  <c r="C280" i="1"/>
  <c r="B280" i="1"/>
  <c r="G279" i="1"/>
  <c r="C279" i="1"/>
  <c r="B279" i="1"/>
  <c r="G278" i="1"/>
  <c r="C278" i="1"/>
  <c r="B278" i="1"/>
  <c r="G277" i="1"/>
  <c r="C277" i="1"/>
  <c r="B277" i="1"/>
  <c r="G276" i="1"/>
  <c r="C276" i="1"/>
  <c r="B276" i="1"/>
  <c r="G275" i="1"/>
  <c r="C275" i="1"/>
  <c r="B275" i="1"/>
  <c r="G274" i="1"/>
  <c r="C274" i="1"/>
  <c r="B274" i="1"/>
  <c r="G273" i="1"/>
  <c r="C273" i="1"/>
  <c r="B273" i="1"/>
  <c r="G272" i="1"/>
  <c r="C272" i="1"/>
  <c r="B272" i="1"/>
  <c r="G271" i="1"/>
  <c r="C271" i="1"/>
  <c r="B271" i="1"/>
  <c r="G270" i="1"/>
  <c r="C270" i="1"/>
  <c r="B270" i="1"/>
  <c r="G269" i="1"/>
  <c r="C269" i="1"/>
  <c r="B269" i="1"/>
  <c r="G268" i="1"/>
  <c r="C268" i="1"/>
  <c r="B268" i="1"/>
  <c r="G267" i="1"/>
  <c r="C267" i="1"/>
  <c r="B267" i="1"/>
  <c r="G266" i="1"/>
  <c r="C266" i="1"/>
  <c r="B266" i="1"/>
  <c r="G265" i="1"/>
  <c r="C265" i="1"/>
  <c r="B265" i="1"/>
  <c r="G264" i="1"/>
  <c r="C264" i="1"/>
  <c r="B264" i="1"/>
  <c r="G263" i="1"/>
  <c r="C263" i="1"/>
  <c r="B263" i="1"/>
  <c r="G262" i="1"/>
  <c r="C262" i="1"/>
  <c r="B262" i="1"/>
  <c r="G261" i="1"/>
  <c r="C261" i="1"/>
  <c r="B261" i="1"/>
  <c r="G260" i="1"/>
  <c r="C260" i="1"/>
  <c r="B260" i="1"/>
  <c r="G259" i="1"/>
  <c r="C259" i="1"/>
  <c r="B259" i="1"/>
  <c r="G258" i="1"/>
  <c r="C258" i="1"/>
  <c r="B258" i="1"/>
  <c r="G257" i="1"/>
  <c r="C257" i="1"/>
  <c r="B257" i="1"/>
  <c r="G256" i="1"/>
  <c r="C256" i="1"/>
  <c r="B256" i="1"/>
  <c r="G255" i="1"/>
  <c r="C255" i="1"/>
  <c r="B255" i="1"/>
  <c r="G254" i="1"/>
  <c r="C254" i="1"/>
  <c r="B254" i="1"/>
  <c r="G253" i="1"/>
  <c r="C253" i="1"/>
  <c r="B253" i="1"/>
  <c r="G252" i="1"/>
  <c r="C252" i="1"/>
  <c r="B252" i="1"/>
  <c r="G251" i="1"/>
  <c r="C251" i="1"/>
  <c r="B251" i="1"/>
  <c r="G250" i="1"/>
  <c r="C250" i="1"/>
  <c r="B250" i="1"/>
  <c r="G249" i="1"/>
  <c r="C249" i="1"/>
  <c r="B249" i="1"/>
  <c r="G248" i="1"/>
  <c r="C248" i="1"/>
  <c r="B248" i="1"/>
  <c r="G247" i="1"/>
  <c r="C247" i="1"/>
  <c r="B247" i="1"/>
  <c r="G246" i="1"/>
  <c r="C246" i="1"/>
  <c r="B246" i="1"/>
  <c r="G245" i="1"/>
  <c r="C245" i="1"/>
  <c r="B245" i="1"/>
  <c r="G244" i="1"/>
  <c r="C244" i="1"/>
  <c r="B244" i="1"/>
  <c r="G243" i="1"/>
  <c r="C243" i="1"/>
  <c r="B243" i="1"/>
  <c r="G242" i="1"/>
  <c r="C242" i="1"/>
  <c r="B242" i="1"/>
  <c r="G241" i="1"/>
  <c r="C241" i="1"/>
  <c r="B241" i="1"/>
  <c r="G240" i="1"/>
  <c r="C240" i="1"/>
  <c r="B240" i="1"/>
  <c r="G239" i="1"/>
  <c r="C239" i="1"/>
  <c r="B239" i="1"/>
  <c r="G238" i="1"/>
  <c r="C238" i="1"/>
  <c r="B238" i="1"/>
  <c r="G237" i="1"/>
  <c r="C237" i="1"/>
  <c r="B237" i="1"/>
  <c r="G236" i="1"/>
  <c r="C236" i="1"/>
  <c r="B236" i="1"/>
  <c r="G235" i="1"/>
  <c r="C235" i="1"/>
  <c r="B235" i="1"/>
  <c r="G234" i="1"/>
  <c r="C234" i="1"/>
  <c r="B234" i="1"/>
  <c r="G233" i="1"/>
  <c r="C233" i="1"/>
  <c r="B233" i="1"/>
  <c r="G232" i="1"/>
  <c r="C232" i="1"/>
  <c r="B232" i="1"/>
  <c r="G231" i="1"/>
  <c r="C231" i="1"/>
  <c r="B231" i="1"/>
  <c r="G230" i="1"/>
  <c r="C230" i="1"/>
  <c r="B230" i="1"/>
  <c r="G229" i="1"/>
  <c r="C229" i="1"/>
  <c r="B229" i="1"/>
  <c r="G228" i="1"/>
  <c r="C228" i="1"/>
  <c r="B228" i="1"/>
  <c r="G227" i="1"/>
  <c r="C227" i="1"/>
  <c r="B227" i="1"/>
  <c r="G226" i="1"/>
  <c r="C226" i="1"/>
  <c r="B226" i="1"/>
  <c r="G225" i="1"/>
  <c r="C225" i="1"/>
  <c r="B225" i="1"/>
  <c r="G224" i="1"/>
  <c r="C224" i="1"/>
  <c r="B224" i="1"/>
  <c r="G223" i="1"/>
  <c r="C223" i="1"/>
  <c r="B223" i="1"/>
  <c r="G222" i="1"/>
  <c r="C222" i="1"/>
  <c r="B222" i="1"/>
  <c r="G221" i="1"/>
  <c r="C221" i="1"/>
  <c r="B221" i="1"/>
  <c r="G220" i="1"/>
  <c r="C220" i="1"/>
  <c r="B220" i="1"/>
  <c r="G219" i="1"/>
  <c r="C219" i="1"/>
  <c r="B219" i="1"/>
  <c r="G218" i="1"/>
  <c r="C218" i="1"/>
  <c r="B218" i="1"/>
  <c r="G217" i="1"/>
  <c r="C217" i="1"/>
  <c r="B217" i="1"/>
  <c r="G216" i="1"/>
  <c r="C216" i="1"/>
  <c r="B216" i="1"/>
  <c r="G215" i="1"/>
  <c r="C215" i="1"/>
  <c r="B215" i="1"/>
  <c r="G214" i="1"/>
  <c r="C214" i="1"/>
  <c r="B214" i="1"/>
  <c r="G213" i="1"/>
  <c r="C213" i="1"/>
  <c r="B213" i="1"/>
  <c r="G212" i="1"/>
  <c r="C212" i="1"/>
  <c r="B212" i="1"/>
  <c r="G211" i="1"/>
  <c r="C211" i="1"/>
  <c r="B211" i="1"/>
  <c r="G210" i="1"/>
  <c r="C210" i="1"/>
  <c r="B210" i="1"/>
  <c r="G209" i="1"/>
  <c r="C209" i="1"/>
  <c r="B209" i="1"/>
  <c r="G208" i="1"/>
  <c r="C208" i="1"/>
  <c r="B208" i="1"/>
  <c r="G207" i="1"/>
  <c r="C207" i="1"/>
  <c r="B207" i="1"/>
  <c r="G206" i="1"/>
  <c r="C206" i="1"/>
  <c r="B206" i="1"/>
  <c r="G205" i="1"/>
  <c r="C205" i="1"/>
  <c r="B205" i="1"/>
  <c r="G204" i="1"/>
  <c r="C204" i="1"/>
  <c r="B204" i="1"/>
  <c r="G203" i="1"/>
  <c r="C203" i="1"/>
  <c r="B203" i="1"/>
  <c r="G202" i="1"/>
  <c r="C202" i="1"/>
  <c r="B202" i="1"/>
  <c r="G201" i="1"/>
  <c r="C201" i="1"/>
  <c r="B201" i="1"/>
  <c r="G200" i="1"/>
  <c r="C200" i="1"/>
  <c r="B200" i="1"/>
  <c r="G199" i="1"/>
  <c r="C199" i="1"/>
  <c r="B199" i="1"/>
  <c r="G198" i="1"/>
  <c r="C198" i="1"/>
  <c r="B198" i="1"/>
  <c r="G197" i="1"/>
  <c r="C197" i="1"/>
  <c r="B197" i="1"/>
  <c r="G196" i="1"/>
  <c r="C196" i="1"/>
  <c r="B196" i="1"/>
  <c r="G195" i="1"/>
  <c r="C195" i="1"/>
  <c r="B195" i="1"/>
  <c r="G194" i="1"/>
  <c r="C194" i="1"/>
  <c r="B194" i="1"/>
  <c r="G193" i="1"/>
  <c r="C193" i="1"/>
  <c r="B193" i="1"/>
  <c r="G192" i="1"/>
  <c r="C192" i="1"/>
  <c r="B192" i="1"/>
  <c r="G191" i="1"/>
  <c r="C191" i="1"/>
  <c r="B191" i="1"/>
  <c r="G190" i="1"/>
  <c r="C190" i="1"/>
  <c r="B190" i="1"/>
  <c r="G189" i="1"/>
  <c r="C189" i="1"/>
  <c r="B189" i="1"/>
  <c r="G188" i="1"/>
  <c r="C188" i="1"/>
  <c r="B188" i="1"/>
  <c r="G187" i="1"/>
  <c r="C187" i="1"/>
  <c r="B187" i="1"/>
  <c r="G186" i="1"/>
  <c r="C186" i="1"/>
  <c r="B186" i="1"/>
  <c r="G185" i="1"/>
  <c r="C185" i="1"/>
  <c r="B185" i="1"/>
  <c r="G184" i="1"/>
  <c r="C184" i="1"/>
  <c r="B184" i="1"/>
  <c r="G183" i="1"/>
  <c r="C183" i="1"/>
  <c r="B183" i="1"/>
  <c r="G182" i="1"/>
  <c r="C182" i="1"/>
  <c r="B182" i="1"/>
  <c r="G181" i="1"/>
  <c r="C181" i="1"/>
  <c r="B181" i="1"/>
  <c r="G180" i="1"/>
  <c r="C180" i="1"/>
  <c r="B180" i="1"/>
  <c r="G179" i="1"/>
  <c r="C179" i="1"/>
  <c r="B179" i="1"/>
  <c r="G178" i="1"/>
  <c r="C178" i="1"/>
  <c r="B178" i="1"/>
  <c r="G177" i="1"/>
  <c r="C177" i="1"/>
  <c r="B177" i="1"/>
  <c r="G176" i="1"/>
  <c r="C176" i="1"/>
  <c r="B176" i="1"/>
  <c r="G175" i="1"/>
  <c r="C175" i="1"/>
  <c r="B175" i="1"/>
  <c r="G174" i="1"/>
  <c r="C174" i="1"/>
  <c r="B174" i="1"/>
  <c r="G173" i="1"/>
  <c r="C173" i="1"/>
  <c r="B173" i="1"/>
  <c r="G172" i="1"/>
  <c r="C172" i="1"/>
  <c r="B172" i="1"/>
  <c r="G171" i="1"/>
  <c r="C171" i="1"/>
  <c r="B171" i="1"/>
  <c r="G170" i="1"/>
  <c r="C170" i="1"/>
  <c r="B170" i="1"/>
  <c r="G169" i="1"/>
  <c r="C169" i="1"/>
  <c r="B169" i="1"/>
  <c r="G168" i="1"/>
  <c r="C168" i="1"/>
  <c r="B168" i="1"/>
  <c r="G167" i="1"/>
  <c r="C167" i="1"/>
  <c r="B167" i="1"/>
  <c r="G166" i="1"/>
  <c r="C166" i="1"/>
  <c r="B166" i="1"/>
  <c r="G165" i="1"/>
  <c r="C165" i="1"/>
  <c r="B165" i="1"/>
  <c r="G164" i="1"/>
  <c r="C164" i="1"/>
  <c r="B164" i="1"/>
  <c r="G163" i="1"/>
  <c r="C163" i="1"/>
  <c r="B163" i="1"/>
  <c r="G162" i="1"/>
  <c r="C162" i="1"/>
  <c r="B162" i="1"/>
  <c r="G161" i="1"/>
  <c r="C161" i="1"/>
  <c r="B161" i="1"/>
  <c r="G160" i="1"/>
  <c r="C160" i="1"/>
  <c r="B160" i="1"/>
  <c r="G159" i="1"/>
  <c r="C159" i="1"/>
  <c r="B159" i="1"/>
  <c r="G158" i="1"/>
  <c r="C158" i="1"/>
  <c r="B158" i="1"/>
  <c r="G157" i="1"/>
  <c r="C157" i="1"/>
  <c r="B157" i="1"/>
  <c r="G156" i="1"/>
  <c r="C156" i="1"/>
  <c r="B156" i="1"/>
  <c r="G155" i="1"/>
  <c r="C155" i="1"/>
  <c r="B155" i="1"/>
  <c r="G154" i="1"/>
  <c r="C154" i="1"/>
  <c r="B154" i="1"/>
  <c r="G153" i="1"/>
  <c r="C153" i="1"/>
  <c r="B153" i="1"/>
  <c r="G152" i="1"/>
  <c r="C152" i="1"/>
  <c r="B152" i="1"/>
  <c r="G151" i="1"/>
  <c r="C151" i="1"/>
  <c r="B151" i="1"/>
  <c r="G150" i="1"/>
  <c r="C150" i="1"/>
  <c r="B150" i="1"/>
  <c r="G149" i="1"/>
  <c r="C149" i="1"/>
  <c r="B149" i="1"/>
  <c r="G148" i="1"/>
  <c r="C148" i="1"/>
  <c r="B148" i="1"/>
  <c r="G147" i="1"/>
  <c r="C147" i="1"/>
  <c r="B147" i="1"/>
  <c r="G146" i="1"/>
  <c r="C146" i="1"/>
  <c r="B146" i="1"/>
  <c r="G145" i="1"/>
  <c r="C145" i="1"/>
  <c r="B145" i="1"/>
  <c r="G144" i="1"/>
  <c r="C144" i="1"/>
  <c r="B144" i="1"/>
  <c r="G143" i="1"/>
  <c r="C143" i="1"/>
  <c r="B143" i="1"/>
  <c r="G142" i="1"/>
  <c r="C142" i="1"/>
  <c r="B142" i="1"/>
  <c r="G141" i="1"/>
  <c r="C141" i="1"/>
  <c r="B141" i="1"/>
  <c r="G140" i="1"/>
  <c r="C140" i="1"/>
  <c r="B140" i="1"/>
  <c r="G139" i="1"/>
  <c r="C139" i="1"/>
  <c r="B139" i="1"/>
  <c r="G138" i="1"/>
  <c r="C138" i="1"/>
  <c r="B138" i="1"/>
  <c r="G137" i="1"/>
  <c r="C137" i="1"/>
  <c r="B137" i="1"/>
  <c r="G136" i="1"/>
  <c r="C136" i="1"/>
  <c r="B136" i="1"/>
  <c r="G135" i="1"/>
  <c r="C135" i="1"/>
  <c r="B135" i="1"/>
  <c r="G134" i="1"/>
  <c r="C134" i="1"/>
  <c r="B134" i="1"/>
  <c r="G133" i="1"/>
  <c r="C133" i="1"/>
  <c r="B133" i="1"/>
  <c r="G132" i="1"/>
  <c r="C132" i="1"/>
  <c r="B132" i="1"/>
  <c r="G131" i="1"/>
  <c r="C131" i="1"/>
  <c r="B131" i="1"/>
  <c r="G130" i="1"/>
  <c r="C130" i="1"/>
  <c r="B130" i="1"/>
  <c r="G129" i="1"/>
  <c r="C129" i="1"/>
  <c r="B129" i="1"/>
  <c r="G128" i="1"/>
  <c r="C128" i="1"/>
  <c r="B128" i="1"/>
  <c r="G127" i="1"/>
  <c r="C127" i="1"/>
  <c r="B127" i="1"/>
  <c r="G126" i="1"/>
  <c r="C126" i="1"/>
  <c r="B126" i="1"/>
  <c r="G125" i="1"/>
  <c r="C125" i="1"/>
  <c r="B125" i="1"/>
  <c r="G124" i="1"/>
  <c r="C124" i="1"/>
  <c r="B124" i="1"/>
  <c r="G123" i="1"/>
  <c r="C123" i="1"/>
  <c r="B123" i="1"/>
  <c r="G122" i="1"/>
  <c r="C122" i="1"/>
  <c r="B122" i="1"/>
  <c r="G121" i="1"/>
  <c r="C121" i="1"/>
  <c r="B121" i="1"/>
  <c r="G120" i="1"/>
  <c r="C120" i="1"/>
  <c r="B120" i="1"/>
  <c r="G119" i="1"/>
  <c r="C119" i="1"/>
  <c r="B119" i="1"/>
  <c r="G118" i="1"/>
  <c r="C118" i="1"/>
  <c r="B118" i="1"/>
  <c r="G117" i="1"/>
  <c r="C117" i="1"/>
  <c r="B117" i="1"/>
  <c r="G116" i="1"/>
  <c r="C116" i="1"/>
  <c r="B116" i="1"/>
  <c r="G115" i="1"/>
  <c r="C115" i="1"/>
  <c r="B115" i="1"/>
  <c r="G114" i="1"/>
  <c r="C114" i="1"/>
  <c r="B114" i="1"/>
  <c r="G113" i="1"/>
  <c r="C113" i="1"/>
  <c r="B113" i="1"/>
  <c r="G112" i="1"/>
  <c r="C112" i="1"/>
  <c r="B112" i="1"/>
  <c r="G111" i="1"/>
  <c r="C111" i="1"/>
  <c r="B111" i="1"/>
  <c r="G110" i="1"/>
  <c r="C110" i="1"/>
  <c r="B110" i="1"/>
  <c r="G109" i="1"/>
  <c r="C109" i="1"/>
  <c r="B109" i="1"/>
  <c r="G108" i="1"/>
  <c r="C108" i="1"/>
  <c r="B108" i="1"/>
  <c r="G107" i="1"/>
  <c r="C107" i="1"/>
  <c r="B107" i="1"/>
  <c r="G106" i="1"/>
  <c r="C106" i="1"/>
  <c r="B106" i="1"/>
  <c r="G105" i="1"/>
  <c r="C105" i="1"/>
  <c r="B105" i="1"/>
  <c r="G104" i="1"/>
  <c r="C104" i="1"/>
  <c r="B104" i="1"/>
  <c r="G103" i="1"/>
  <c r="C103" i="1"/>
  <c r="B103" i="1"/>
  <c r="G102" i="1"/>
  <c r="C102" i="1"/>
  <c r="B102" i="1"/>
  <c r="G101" i="1"/>
  <c r="C101" i="1"/>
  <c r="B101" i="1"/>
  <c r="G100" i="1"/>
  <c r="C100" i="1"/>
  <c r="B100" i="1"/>
  <c r="G99" i="1"/>
  <c r="C99" i="1"/>
  <c r="B99" i="1"/>
  <c r="G98" i="1"/>
  <c r="C98" i="1"/>
  <c r="B98" i="1"/>
  <c r="G97" i="1"/>
  <c r="C97" i="1"/>
  <c r="B97" i="1"/>
  <c r="G96" i="1"/>
  <c r="C96" i="1"/>
  <c r="B96" i="1"/>
  <c r="G95" i="1"/>
  <c r="C95" i="1"/>
  <c r="B95" i="1"/>
  <c r="G94" i="1"/>
  <c r="C94" i="1"/>
  <c r="B94" i="1"/>
  <c r="G93" i="1"/>
  <c r="C93" i="1"/>
  <c r="B93" i="1"/>
  <c r="G92" i="1"/>
  <c r="C92" i="1"/>
  <c r="B92" i="1"/>
  <c r="G91" i="1"/>
  <c r="C91" i="1"/>
  <c r="B91" i="1"/>
  <c r="G90" i="1"/>
  <c r="C90" i="1"/>
  <c r="B90" i="1"/>
  <c r="G89" i="1"/>
  <c r="C89" i="1"/>
  <c r="B89" i="1"/>
  <c r="G88" i="1"/>
  <c r="C88" i="1"/>
  <c r="B88" i="1"/>
  <c r="G87" i="1"/>
  <c r="C87" i="1"/>
  <c r="B87" i="1"/>
  <c r="G86" i="1"/>
  <c r="C86" i="1"/>
  <c r="B86" i="1"/>
  <c r="G85" i="1"/>
  <c r="C85" i="1"/>
  <c r="B85" i="1"/>
  <c r="G84" i="1"/>
  <c r="C84" i="1"/>
  <c r="B84" i="1"/>
  <c r="G83" i="1"/>
  <c r="C83" i="1"/>
  <c r="B83" i="1"/>
  <c r="G82" i="1"/>
  <c r="C82" i="1"/>
  <c r="B82" i="1"/>
  <c r="G81" i="1"/>
  <c r="C81" i="1"/>
  <c r="B81" i="1"/>
  <c r="G80" i="1"/>
  <c r="C80" i="1"/>
  <c r="B80" i="1"/>
  <c r="G79" i="1"/>
  <c r="C79" i="1"/>
  <c r="B79" i="1"/>
  <c r="G78" i="1"/>
  <c r="C78" i="1"/>
  <c r="B78" i="1"/>
  <c r="G77" i="1"/>
  <c r="C77" i="1"/>
  <c r="B77" i="1"/>
  <c r="G76" i="1"/>
  <c r="C76" i="1"/>
  <c r="B76" i="1"/>
  <c r="G75" i="1"/>
  <c r="C75" i="1"/>
  <c r="B75" i="1"/>
  <c r="G74"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000-000003000000}">
      <text>
        <r>
          <rPr>
            <sz val="11"/>
            <color theme="1"/>
            <rFont val="Calibri"/>
            <scheme val="minor"/>
          </rPr>
          <t>======
ID#AAABC-WnHrk
Tighi, Shana G    (2024-01-12 22:56:31)
Data from January 1971 - December 1980 are from the Natural Flow Model. Data from January 1981 - current are from the LC GainLoss Model with new evap coefficients</t>
        </r>
      </text>
    </comment>
    <comment ref="E2" authorId="0" shapeId="0" xr:uid="{00000000-0006-0000-0000-000004000000}">
      <text>
        <r>
          <rPr>
            <sz val="11"/>
            <color theme="1"/>
            <rFont val="Calibri"/>
            <scheme val="minor"/>
          </rPr>
          <t>======
ID#AAABC-WnHrg
Tighi, Shana G    (2024-01-12 22:56:31)
January 1971 - December 1976 are from the Natural Flow Dataset. Data from January 1997 - current are from the LC GainLoss model</t>
        </r>
      </text>
    </comment>
    <comment ref="F2" authorId="0" shapeId="0" xr:uid="{00000000-0006-0000-0000-000002000000}">
      <text>
        <r>
          <rPr>
            <sz val="11"/>
            <color theme="1"/>
            <rFont val="Calibri"/>
            <scheme val="minor"/>
          </rPr>
          <t>======
ID#AAABC-WnHro
Tighi, Shana G    (2024-01-12 22:56:31)
The Natural Flow Model stops at Imperial Dam, so there is no Natural Flow data downstream of Imperial Dam. All available data is from the LC GainLoss Model and starts in January 1977.</t>
        </r>
      </text>
    </comment>
    <comment ref="G2" authorId="0" shapeId="0" xr:uid="{00000000-0006-0000-0000-000001000000}">
      <text>
        <r>
          <rPr>
            <sz val="11"/>
            <color theme="1"/>
            <rFont val="Calibri"/>
            <scheme val="minor"/>
          </rPr>
          <t>======
ID#AAABC-WnHrs
Tighi, Shana G    (2024-01-12 22:56:31)
The Natural Flow Model stops at Imperial Dam, so there is no Natural Flow data downstream of Imperial Dam. All available data is from the LC GainLoss Model and starts in January 1977.</t>
        </r>
      </text>
    </comment>
  </commentList>
  <extLst>
    <ext xmlns:r="http://schemas.openxmlformats.org/officeDocument/2006/relationships" uri="GoogleSheetsCustomDataVersion2">
      <go:sheetsCustomData xmlns:go="http://customooxmlschemas.google.com/" r:id="rId1" roundtripDataSignature="AMtx7miLb0tW7LK1AqRShldA/z1ORuprP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Q2" authorId="0" shapeId="0" xr:uid="{00000000-0006-0000-0300-000001000000}">
      <text>
        <r>
          <rPr>
            <sz val="11"/>
            <color theme="1"/>
            <rFont val="Calibri"/>
            <scheme val="minor"/>
          </rPr>
          <t>======
ID#AAABC-WnHrw
prairie    (2024-01-12 22:56:31)
All data below and including this row are from NaturalFlowAndSaltCalculation model these NATURAL FLOWS are always SUBJECT TO CHANGE in future updates.</t>
        </r>
      </text>
    </comment>
  </commentList>
  <extLst>
    <ext xmlns:r="http://schemas.openxmlformats.org/officeDocument/2006/relationships" uri="GoogleSheetsCustomDataVersion2">
      <go:sheetsCustomData xmlns:go="http://customooxmlschemas.google.com/" r:id="rId1" roundtripDataSignature="AMtx7mhlj1eYt66Yp4ysPKpOGa1AJ+Vt3g=="/>
    </ext>
  </extLst>
</comments>
</file>

<file path=xl/sharedStrings.xml><?xml version="1.0" encoding="utf-8"?>
<sst xmlns="http://schemas.openxmlformats.org/spreadsheetml/2006/main" count="40" uniqueCount="28">
  <si>
    <t>Date</t>
  </si>
  <si>
    <t>Month</t>
  </si>
  <si>
    <t>Year</t>
  </si>
  <si>
    <t>Glen to Hoover (AF)</t>
  </si>
  <si>
    <t>Parker to Imperial (AF)</t>
  </si>
  <si>
    <t>Imperial to Mex (AF)</t>
  </si>
  <si>
    <t>Total Below Parker (AF)</t>
  </si>
  <si>
    <t>Features</t>
  </si>
  <si>
    <t>Precip_obs</t>
  </si>
  <si>
    <t>Q850</t>
  </si>
  <si>
    <t>ENSO</t>
  </si>
  <si>
    <t>NAO</t>
  </si>
  <si>
    <t>ECMWF</t>
  </si>
  <si>
    <t>Glen to Hoover (AF) GainLoss Model</t>
  </si>
  <si>
    <t>NFD</t>
  </si>
  <si>
    <t>CoRivPowellToVirgin:PariaGains.LocalInflow</t>
  </si>
  <si>
    <t>CoRivPowellToVirgin:LittleCoR.LocalInflow</t>
  </si>
  <si>
    <t>CoRivPowellToVirgin:GainsAboveGC.LocalInflow</t>
  </si>
  <si>
    <t>VirginRiver.Inflow</t>
  </si>
  <si>
    <t>CoRivVirginToMead:GainsAboveHoover.LocalInflow</t>
  </si>
  <si>
    <t>Parker to Imperial (AF) GainLoss Model</t>
  </si>
  <si>
    <t>NFD: Co Riv Abv Imperial blw Pkr</t>
  </si>
  <si>
    <t>* NFD does not have data for below Imperial Dam :(</t>
  </si>
  <si>
    <t>Total</t>
  </si>
  <si>
    <t>Glen_Hoover</t>
  </si>
  <si>
    <t>Parker_Imperial</t>
  </si>
  <si>
    <t>Imperial_Mex</t>
  </si>
  <si>
    <t>Total_Below_Parker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</si>
</sst>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yy"/>
  </numFmts>
  <fonts count="5" x14ac:knownFonts="1">
    <font>
      <sz val="11"/>
      <color theme="1"/>
      <name val="Calibri"/>
      <scheme val="minor"/>
    </font>
    <font>
      <sz val="11"/>
      <color theme="1"/>
      <name val="Calibri"/>
      <scheme val="minor"/>
    </font>
    <font>
      <sz val="11"/>
      <color theme="1"/>
      <name val="Calibri"/>
    </font>
    <font>
      <sz val="11"/>
      <color rgb="FFCCCCCC"/>
      <name val="Calibri"/>
      <scheme val="minor"/>
    </font>
    <font>
      <b/>
      <sz val="10"/>
      <color theme="1"/>
      <name val="Arial"/>
    </font>
  </fonts>
  <fills count="4">
    <fill>
      <patternFill patternType="none"/>
    </fill>
    <fill>
      <patternFill patternType="gray125"/>
    </fill>
    <fill>
      <patternFill patternType="solid">
        <fgColor rgb="FFFFFF00"/>
        <bgColor rgb="FFFFFF00"/>
      </patternFill>
    </fill>
    <fill>
      <patternFill patternType="solid">
        <fgColor rgb="FFFFCC00"/>
        <bgColor rgb="FFFFCC00"/>
      </patternFill>
    </fill>
  </fills>
  <borders count="2">
    <border>
      <left/>
      <right/>
      <top/>
      <bottom/>
      <diagonal/>
    </border>
    <border>
      <left/>
      <right/>
      <top/>
      <bottom/>
      <diagonal/>
    </border>
  </borders>
  <cellStyleXfs count="1">
    <xf numFmtId="0" fontId="0" fillId="0" borderId="0"/>
  </cellStyleXfs>
  <cellXfs count="12">
    <xf numFmtId="0" fontId="0" fillId="0" borderId="0" xfId="0" applyFont="1" applyAlignment="1"/>
    <xf numFmtId="0" fontId="1" fillId="0" borderId="0" xfId="0" applyFont="1"/>
    <xf numFmtId="3" fontId="2" fillId="0" borderId="0" xfId="0" applyNumberFormat="1" applyFont="1"/>
    <xf numFmtId="14" fontId="2" fillId="0" borderId="0" xfId="0" applyNumberFormat="1" applyFont="1"/>
    <xf numFmtId="1" fontId="2" fillId="0" borderId="0" xfId="0" applyNumberFormat="1" applyFont="1"/>
    <xf numFmtId="3" fontId="2" fillId="2" borderId="1" xfId="0" applyNumberFormat="1" applyFont="1" applyFill="1" applyBorder="1"/>
    <xf numFmtId="0" fontId="1" fillId="0" borderId="0" xfId="0" applyFont="1" applyAlignment="1"/>
    <xf numFmtId="0" fontId="3" fillId="0" borderId="0" xfId="0" applyFont="1" applyAlignment="1"/>
    <xf numFmtId="0" fontId="4" fillId="0" borderId="0" xfId="0" applyFont="1" applyAlignment="1">
      <alignment wrapText="1"/>
    </xf>
    <xf numFmtId="3" fontId="2" fillId="3" borderId="1" xfId="0" applyNumberFormat="1" applyFont="1" applyFill="1" applyBorder="1"/>
    <xf numFmtId="0" fontId="4" fillId="0" borderId="0" xfId="0" applyFont="1" applyAlignment="1">
      <alignment horizontal="left"/>
    </xf>
    <xf numFmtId="164" fontId="4" fillId="3" borderId="1"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Glen to Hoover Data Source Comparison</a:t>
            </a:r>
          </a:p>
        </c:rich>
      </c:tx>
      <c:overlay val="0"/>
    </c:title>
    <c:autoTitleDeleted val="0"/>
    <c:plotArea>
      <c:layout/>
      <c:lineChart>
        <c:grouping val="standard"/>
        <c:varyColors val="1"/>
        <c:ser>
          <c:idx val="0"/>
          <c:order val="0"/>
          <c:tx>
            <c:v>Glen to Hoover (AF) GainLoss Model</c:v>
          </c:tx>
          <c:spPr>
            <a:ln w="28575" cmpd="sng">
              <a:solidFill>
                <a:schemeClr val="accent1"/>
              </a:solidFill>
            </a:ln>
          </c:spPr>
          <c:marker>
            <c:symbol val="none"/>
          </c:marker>
          <c:cat>
            <c:numRef>
              <c:f>Sheet2!$A$2:$A$565</c:f>
              <c:numCache>
                <c:formatCode>m/d/yyyy</c:formatCode>
                <c:ptCount val="564"/>
                <c:pt idx="0">
                  <c:v>27790</c:v>
                </c:pt>
                <c:pt idx="1">
                  <c:v>27819</c:v>
                </c:pt>
                <c:pt idx="2">
                  <c:v>27850</c:v>
                </c:pt>
                <c:pt idx="3">
                  <c:v>27880</c:v>
                </c:pt>
                <c:pt idx="4">
                  <c:v>27911</c:v>
                </c:pt>
                <c:pt idx="5">
                  <c:v>27941</c:v>
                </c:pt>
                <c:pt idx="6">
                  <c:v>27972</c:v>
                </c:pt>
                <c:pt idx="7">
                  <c:v>28003</c:v>
                </c:pt>
                <c:pt idx="8">
                  <c:v>28033</c:v>
                </c:pt>
                <c:pt idx="9">
                  <c:v>28064</c:v>
                </c:pt>
                <c:pt idx="10">
                  <c:v>28094</c:v>
                </c:pt>
                <c:pt idx="11">
                  <c:v>28125</c:v>
                </c:pt>
                <c:pt idx="12">
                  <c:v>28156</c:v>
                </c:pt>
                <c:pt idx="13">
                  <c:v>28184</c:v>
                </c:pt>
                <c:pt idx="14">
                  <c:v>28215</c:v>
                </c:pt>
                <c:pt idx="15">
                  <c:v>28245</c:v>
                </c:pt>
                <c:pt idx="16">
                  <c:v>28276</c:v>
                </c:pt>
                <c:pt idx="17">
                  <c:v>28306</c:v>
                </c:pt>
                <c:pt idx="18">
                  <c:v>28337</c:v>
                </c:pt>
                <c:pt idx="19">
                  <c:v>28368</c:v>
                </c:pt>
                <c:pt idx="20">
                  <c:v>28398</c:v>
                </c:pt>
                <c:pt idx="21">
                  <c:v>28429</c:v>
                </c:pt>
                <c:pt idx="22">
                  <c:v>28459</c:v>
                </c:pt>
                <c:pt idx="23">
                  <c:v>28490</c:v>
                </c:pt>
                <c:pt idx="24">
                  <c:v>28521</c:v>
                </c:pt>
                <c:pt idx="25">
                  <c:v>28549</c:v>
                </c:pt>
                <c:pt idx="26">
                  <c:v>28580</c:v>
                </c:pt>
                <c:pt idx="27">
                  <c:v>28610</c:v>
                </c:pt>
                <c:pt idx="28">
                  <c:v>28641</c:v>
                </c:pt>
                <c:pt idx="29">
                  <c:v>28671</c:v>
                </c:pt>
                <c:pt idx="30">
                  <c:v>28702</c:v>
                </c:pt>
                <c:pt idx="31">
                  <c:v>28733</c:v>
                </c:pt>
                <c:pt idx="32">
                  <c:v>28763</c:v>
                </c:pt>
                <c:pt idx="33">
                  <c:v>28794</c:v>
                </c:pt>
                <c:pt idx="34">
                  <c:v>28824</c:v>
                </c:pt>
                <c:pt idx="35">
                  <c:v>28855</c:v>
                </c:pt>
                <c:pt idx="36">
                  <c:v>28886</c:v>
                </c:pt>
                <c:pt idx="37">
                  <c:v>28914</c:v>
                </c:pt>
                <c:pt idx="38">
                  <c:v>28945</c:v>
                </c:pt>
                <c:pt idx="39">
                  <c:v>28975</c:v>
                </c:pt>
                <c:pt idx="40">
                  <c:v>29006</c:v>
                </c:pt>
                <c:pt idx="41">
                  <c:v>29036</c:v>
                </c:pt>
                <c:pt idx="42">
                  <c:v>29067</c:v>
                </c:pt>
                <c:pt idx="43">
                  <c:v>29098</c:v>
                </c:pt>
                <c:pt idx="44">
                  <c:v>29128</c:v>
                </c:pt>
                <c:pt idx="45">
                  <c:v>29159</c:v>
                </c:pt>
                <c:pt idx="46">
                  <c:v>29189</c:v>
                </c:pt>
                <c:pt idx="47">
                  <c:v>29220</c:v>
                </c:pt>
                <c:pt idx="48">
                  <c:v>29251</c:v>
                </c:pt>
                <c:pt idx="49">
                  <c:v>29280</c:v>
                </c:pt>
                <c:pt idx="50">
                  <c:v>29311</c:v>
                </c:pt>
                <c:pt idx="51">
                  <c:v>29341</c:v>
                </c:pt>
                <c:pt idx="52">
                  <c:v>29372</c:v>
                </c:pt>
                <c:pt idx="53">
                  <c:v>29402</c:v>
                </c:pt>
                <c:pt idx="54">
                  <c:v>29433</c:v>
                </c:pt>
                <c:pt idx="55">
                  <c:v>29464</c:v>
                </c:pt>
                <c:pt idx="56">
                  <c:v>29494</c:v>
                </c:pt>
                <c:pt idx="57">
                  <c:v>29525</c:v>
                </c:pt>
                <c:pt idx="58">
                  <c:v>29555</c:v>
                </c:pt>
                <c:pt idx="59">
                  <c:v>29586</c:v>
                </c:pt>
                <c:pt idx="60">
                  <c:v>29617</c:v>
                </c:pt>
                <c:pt idx="61">
                  <c:v>29645</c:v>
                </c:pt>
                <c:pt idx="62">
                  <c:v>29676</c:v>
                </c:pt>
                <c:pt idx="63">
                  <c:v>29706</c:v>
                </c:pt>
                <c:pt idx="64">
                  <c:v>29737</c:v>
                </c:pt>
                <c:pt idx="65">
                  <c:v>29767</c:v>
                </c:pt>
                <c:pt idx="66">
                  <c:v>29798</c:v>
                </c:pt>
                <c:pt idx="67">
                  <c:v>29829</c:v>
                </c:pt>
                <c:pt idx="68">
                  <c:v>29859</c:v>
                </c:pt>
                <c:pt idx="69">
                  <c:v>29890</c:v>
                </c:pt>
                <c:pt idx="70">
                  <c:v>29920</c:v>
                </c:pt>
                <c:pt idx="71">
                  <c:v>29951</c:v>
                </c:pt>
                <c:pt idx="72">
                  <c:v>29982</c:v>
                </c:pt>
                <c:pt idx="73">
                  <c:v>30010</c:v>
                </c:pt>
                <c:pt idx="74">
                  <c:v>30041</c:v>
                </c:pt>
                <c:pt idx="75">
                  <c:v>30071</c:v>
                </c:pt>
                <c:pt idx="76">
                  <c:v>30102</c:v>
                </c:pt>
                <c:pt idx="77">
                  <c:v>30132</c:v>
                </c:pt>
                <c:pt idx="78">
                  <c:v>30163</c:v>
                </c:pt>
                <c:pt idx="79">
                  <c:v>30194</c:v>
                </c:pt>
                <c:pt idx="80">
                  <c:v>30224</c:v>
                </c:pt>
                <c:pt idx="81">
                  <c:v>30255</c:v>
                </c:pt>
                <c:pt idx="82">
                  <c:v>30285</c:v>
                </c:pt>
                <c:pt idx="83">
                  <c:v>30316</c:v>
                </c:pt>
                <c:pt idx="84">
                  <c:v>30347</c:v>
                </c:pt>
                <c:pt idx="85">
                  <c:v>30375</c:v>
                </c:pt>
                <c:pt idx="86">
                  <c:v>30406</c:v>
                </c:pt>
                <c:pt idx="87">
                  <c:v>30436</c:v>
                </c:pt>
                <c:pt idx="88">
                  <c:v>30467</c:v>
                </c:pt>
                <c:pt idx="89">
                  <c:v>30497</c:v>
                </c:pt>
                <c:pt idx="90">
                  <c:v>30528</c:v>
                </c:pt>
                <c:pt idx="91">
                  <c:v>30559</c:v>
                </c:pt>
                <c:pt idx="92">
                  <c:v>30589</c:v>
                </c:pt>
                <c:pt idx="93">
                  <c:v>30620</c:v>
                </c:pt>
                <c:pt idx="94">
                  <c:v>30650</c:v>
                </c:pt>
                <c:pt idx="95">
                  <c:v>30681</c:v>
                </c:pt>
                <c:pt idx="96">
                  <c:v>30712</c:v>
                </c:pt>
                <c:pt idx="97">
                  <c:v>30741</c:v>
                </c:pt>
                <c:pt idx="98">
                  <c:v>30772</c:v>
                </c:pt>
                <c:pt idx="99">
                  <c:v>30802</c:v>
                </c:pt>
                <c:pt idx="100">
                  <c:v>30833</c:v>
                </c:pt>
                <c:pt idx="101">
                  <c:v>30863</c:v>
                </c:pt>
                <c:pt idx="102">
                  <c:v>30894</c:v>
                </c:pt>
                <c:pt idx="103">
                  <c:v>30925</c:v>
                </c:pt>
                <c:pt idx="104">
                  <c:v>30955</c:v>
                </c:pt>
                <c:pt idx="105">
                  <c:v>30986</c:v>
                </c:pt>
                <c:pt idx="106">
                  <c:v>31016</c:v>
                </c:pt>
                <c:pt idx="107">
                  <c:v>31047</c:v>
                </c:pt>
                <c:pt idx="108">
                  <c:v>31078</c:v>
                </c:pt>
                <c:pt idx="109">
                  <c:v>31106</c:v>
                </c:pt>
                <c:pt idx="110">
                  <c:v>31137</c:v>
                </c:pt>
                <c:pt idx="111">
                  <c:v>31167</c:v>
                </c:pt>
                <c:pt idx="112">
                  <c:v>31198</c:v>
                </c:pt>
                <c:pt idx="113">
                  <c:v>31228</c:v>
                </c:pt>
                <c:pt idx="114">
                  <c:v>31259</c:v>
                </c:pt>
                <c:pt idx="115">
                  <c:v>31290</c:v>
                </c:pt>
                <c:pt idx="116">
                  <c:v>31320</c:v>
                </c:pt>
                <c:pt idx="117">
                  <c:v>31351</c:v>
                </c:pt>
                <c:pt idx="118">
                  <c:v>31381</c:v>
                </c:pt>
                <c:pt idx="119">
                  <c:v>31412</c:v>
                </c:pt>
                <c:pt idx="120">
                  <c:v>31443</c:v>
                </c:pt>
                <c:pt idx="121">
                  <c:v>31471</c:v>
                </c:pt>
                <c:pt idx="122">
                  <c:v>31502</c:v>
                </c:pt>
                <c:pt idx="123">
                  <c:v>31532</c:v>
                </c:pt>
                <c:pt idx="124">
                  <c:v>31563</c:v>
                </c:pt>
                <c:pt idx="125">
                  <c:v>31593</c:v>
                </c:pt>
                <c:pt idx="126">
                  <c:v>31624</c:v>
                </c:pt>
                <c:pt idx="127">
                  <c:v>31655</c:v>
                </c:pt>
                <c:pt idx="128">
                  <c:v>31685</c:v>
                </c:pt>
                <c:pt idx="129">
                  <c:v>31716</c:v>
                </c:pt>
                <c:pt idx="130">
                  <c:v>31746</c:v>
                </c:pt>
                <c:pt idx="131">
                  <c:v>31777</c:v>
                </c:pt>
                <c:pt idx="132">
                  <c:v>31808</c:v>
                </c:pt>
                <c:pt idx="133">
                  <c:v>31836</c:v>
                </c:pt>
                <c:pt idx="134">
                  <c:v>31867</c:v>
                </c:pt>
                <c:pt idx="135">
                  <c:v>31897</c:v>
                </c:pt>
                <c:pt idx="136">
                  <c:v>31928</c:v>
                </c:pt>
                <c:pt idx="137">
                  <c:v>31958</c:v>
                </c:pt>
                <c:pt idx="138">
                  <c:v>31989</c:v>
                </c:pt>
                <c:pt idx="139">
                  <c:v>32020</c:v>
                </c:pt>
                <c:pt idx="140">
                  <c:v>32050</c:v>
                </c:pt>
                <c:pt idx="141">
                  <c:v>32081</c:v>
                </c:pt>
                <c:pt idx="142">
                  <c:v>32111</c:v>
                </c:pt>
                <c:pt idx="143">
                  <c:v>32142</c:v>
                </c:pt>
                <c:pt idx="144">
                  <c:v>32173</c:v>
                </c:pt>
                <c:pt idx="145">
                  <c:v>32202</c:v>
                </c:pt>
                <c:pt idx="146">
                  <c:v>32233</c:v>
                </c:pt>
                <c:pt idx="147">
                  <c:v>32263</c:v>
                </c:pt>
                <c:pt idx="148">
                  <c:v>32294</c:v>
                </c:pt>
                <c:pt idx="149">
                  <c:v>32324</c:v>
                </c:pt>
                <c:pt idx="150">
                  <c:v>32355</c:v>
                </c:pt>
                <c:pt idx="151">
                  <c:v>32386</c:v>
                </c:pt>
                <c:pt idx="152">
                  <c:v>32416</c:v>
                </c:pt>
                <c:pt idx="153">
                  <c:v>32447</c:v>
                </c:pt>
                <c:pt idx="154">
                  <c:v>32477</c:v>
                </c:pt>
                <c:pt idx="155">
                  <c:v>32508</c:v>
                </c:pt>
                <c:pt idx="156">
                  <c:v>32539</c:v>
                </c:pt>
                <c:pt idx="157">
                  <c:v>32567</c:v>
                </c:pt>
                <c:pt idx="158">
                  <c:v>32598</c:v>
                </c:pt>
                <c:pt idx="159">
                  <c:v>32628</c:v>
                </c:pt>
                <c:pt idx="160">
                  <c:v>32659</c:v>
                </c:pt>
                <c:pt idx="161">
                  <c:v>32689</c:v>
                </c:pt>
                <c:pt idx="162">
                  <c:v>32720</c:v>
                </c:pt>
                <c:pt idx="163">
                  <c:v>32751</c:v>
                </c:pt>
                <c:pt idx="164">
                  <c:v>32781</c:v>
                </c:pt>
                <c:pt idx="165">
                  <c:v>32812</c:v>
                </c:pt>
                <c:pt idx="166">
                  <c:v>32842</c:v>
                </c:pt>
                <c:pt idx="167">
                  <c:v>32873</c:v>
                </c:pt>
                <c:pt idx="168">
                  <c:v>32904</c:v>
                </c:pt>
                <c:pt idx="169">
                  <c:v>32932</c:v>
                </c:pt>
                <c:pt idx="170">
                  <c:v>32963</c:v>
                </c:pt>
                <c:pt idx="171">
                  <c:v>32993</c:v>
                </c:pt>
                <c:pt idx="172">
                  <c:v>33024</c:v>
                </c:pt>
                <c:pt idx="173">
                  <c:v>33054</c:v>
                </c:pt>
                <c:pt idx="174">
                  <c:v>33085</c:v>
                </c:pt>
                <c:pt idx="175">
                  <c:v>33116</c:v>
                </c:pt>
                <c:pt idx="176">
                  <c:v>33146</c:v>
                </c:pt>
                <c:pt idx="177">
                  <c:v>33177</c:v>
                </c:pt>
                <c:pt idx="178">
                  <c:v>33207</c:v>
                </c:pt>
                <c:pt idx="179">
                  <c:v>33238</c:v>
                </c:pt>
                <c:pt idx="180">
                  <c:v>33269</c:v>
                </c:pt>
                <c:pt idx="181">
                  <c:v>33297</c:v>
                </c:pt>
                <c:pt idx="182">
                  <c:v>33328</c:v>
                </c:pt>
                <c:pt idx="183">
                  <c:v>33358</c:v>
                </c:pt>
                <c:pt idx="184">
                  <c:v>33389</c:v>
                </c:pt>
                <c:pt idx="185">
                  <c:v>33419</c:v>
                </c:pt>
                <c:pt idx="186">
                  <c:v>33450</c:v>
                </c:pt>
                <c:pt idx="187">
                  <c:v>33481</c:v>
                </c:pt>
                <c:pt idx="188">
                  <c:v>33511</c:v>
                </c:pt>
                <c:pt idx="189">
                  <c:v>33542</c:v>
                </c:pt>
                <c:pt idx="190">
                  <c:v>33572</c:v>
                </c:pt>
                <c:pt idx="191">
                  <c:v>33603</c:v>
                </c:pt>
                <c:pt idx="192">
                  <c:v>33634</c:v>
                </c:pt>
                <c:pt idx="193">
                  <c:v>33663</c:v>
                </c:pt>
                <c:pt idx="194">
                  <c:v>33694</c:v>
                </c:pt>
                <c:pt idx="195">
                  <c:v>33724</c:v>
                </c:pt>
                <c:pt idx="196">
                  <c:v>33755</c:v>
                </c:pt>
                <c:pt idx="197">
                  <c:v>33785</c:v>
                </c:pt>
                <c:pt idx="198">
                  <c:v>33816</c:v>
                </c:pt>
                <c:pt idx="199">
                  <c:v>33847</c:v>
                </c:pt>
                <c:pt idx="200">
                  <c:v>33877</c:v>
                </c:pt>
                <c:pt idx="201">
                  <c:v>33908</c:v>
                </c:pt>
                <c:pt idx="202">
                  <c:v>33938</c:v>
                </c:pt>
                <c:pt idx="203">
                  <c:v>33969</c:v>
                </c:pt>
                <c:pt idx="204">
                  <c:v>34000</c:v>
                </c:pt>
                <c:pt idx="205">
                  <c:v>34028</c:v>
                </c:pt>
                <c:pt idx="206">
                  <c:v>34059</c:v>
                </c:pt>
                <c:pt idx="207">
                  <c:v>34089</c:v>
                </c:pt>
                <c:pt idx="208">
                  <c:v>34120</c:v>
                </c:pt>
                <c:pt idx="209">
                  <c:v>34150</c:v>
                </c:pt>
                <c:pt idx="210">
                  <c:v>34181</c:v>
                </c:pt>
                <c:pt idx="211">
                  <c:v>34212</c:v>
                </c:pt>
                <c:pt idx="212">
                  <c:v>34242</c:v>
                </c:pt>
                <c:pt idx="213">
                  <c:v>34273</c:v>
                </c:pt>
                <c:pt idx="214">
                  <c:v>34303</c:v>
                </c:pt>
                <c:pt idx="215">
                  <c:v>34334</c:v>
                </c:pt>
                <c:pt idx="216">
                  <c:v>34365</c:v>
                </c:pt>
                <c:pt idx="217">
                  <c:v>34393</c:v>
                </c:pt>
                <c:pt idx="218">
                  <c:v>34424</c:v>
                </c:pt>
                <c:pt idx="219">
                  <c:v>34454</c:v>
                </c:pt>
                <c:pt idx="220">
                  <c:v>34485</c:v>
                </c:pt>
                <c:pt idx="221">
                  <c:v>34515</c:v>
                </c:pt>
                <c:pt idx="222">
                  <c:v>34546</c:v>
                </c:pt>
                <c:pt idx="223">
                  <c:v>34577</c:v>
                </c:pt>
                <c:pt idx="224">
                  <c:v>34607</c:v>
                </c:pt>
                <c:pt idx="225">
                  <c:v>34638</c:v>
                </c:pt>
                <c:pt idx="226">
                  <c:v>34668</c:v>
                </c:pt>
                <c:pt idx="227">
                  <c:v>34699</c:v>
                </c:pt>
                <c:pt idx="228">
                  <c:v>34730</c:v>
                </c:pt>
                <c:pt idx="229">
                  <c:v>34758</c:v>
                </c:pt>
                <c:pt idx="230">
                  <c:v>34789</c:v>
                </c:pt>
                <c:pt idx="231">
                  <c:v>34819</c:v>
                </c:pt>
                <c:pt idx="232">
                  <c:v>34850</c:v>
                </c:pt>
                <c:pt idx="233">
                  <c:v>34880</c:v>
                </c:pt>
                <c:pt idx="234">
                  <c:v>34911</c:v>
                </c:pt>
                <c:pt idx="235">
                  <c:v>34942</c:v>
                </c:pt>
                <c:pt idx="236">
                  <c:v>34972</c:v>
                </c:pt>
                <c:pt idx="237">
                  <c:v>35003</c:v>
                </c:pt>
                <c:pt idx="238">
                  <c:v>35033</c:v>
                </c:pt>
                <c:pt idx="239">
                  <c:v>35064</c:v>
                </c:pt>
                <c:pt idx="240">
                  <c:v>35095</c:v>
                </c:pt>
                <c:pt idx="241">
                  <c:v>35124</c:v>
                </c:pt>
                <c:pt idx="242">
                  <c:v>35155</c:v>
                </c:pt>
                <c:pt idx="243">
                  <c:v>35185</c:v>
                </c:pt>
                <c:pt idx="244">
                  <c:v>35216</c:v>
                </c:pt>
                <c:pt idx="245">
                  <c:v>35246</c:v>
                </c:pt>
                <c:pt idx="246">
                  <c:v>35277</c:v>
                </c:pt>
                <c:pt idx="247">
                  <c:v>35308</c:v>
                </c:pt>
                <c:pt idx="248">
                  <c:v>35338</c:v>
                </c:pt>
                <c:pt idx="249">
                  <c:v>35369</c:v>
                </c:pt>
                <c:pt idx="250">
                  <c:v>35399</c:v>
                </c:pt>
                <c:pt idx="251">
                  <c:v>35430</c:v>
                </c:pt>
                <c:pt idx="252">
                  <c:v>35461</c:v>
                </c:pt>
                <c:pt idx="253">
                  <c:v>35489</c:v>
                </c:pt>
                <c:pt idx="254">
                  <c:v>35520</c:v>
                </c:pt>
                <c:pt idx="255">
                  <c:v>35550</c:v>
                </c:pt>
                <c:pt idx="256">
                  <c:v>35581</c:v>
                </c:pt>
                <c:pt idx="257">
                  <c:v>35611</c:v>
                </c:pt>
                <c:pt idx="258">
                  <c:v>35642</c:v>
                </c:pt>
                <c:pt idx="259">
                  <c:v>35673</c:v>
                </c:pt>
                <c:pt idx="260">
                  <c:v>35703</c:v>
                </c:pt>
                <c:pt idx="261">
                  <c:v>35734</c:v>
                </c:pt>
                <c:pt idx="262">
                  <c:v>35764</c:v>
                </c:pt>
                <c:pt idx="263">
                  <c:v>35795</c:v>
                </c:pt>
                <c:pt idx="264">
                  <c:v>35826</c:v>
                </c:pt>
                <c:pt idx="265">
                  <c:v>35854</c:v>
                </c:pt>
                <c:pt idx="266">
                  <c:v>35885</c:v>
                </c:pt>
                <c:pt idx="267">
                  <c:v>35915</c:v>
                </c:pt>
                <c:pt idx="268">
                  <c:v>35946</c:v>
                </c:pt>
                <c:pt idx="269">
                  <c:v>35976</c:v>
                </c:pt>
                <c:pt idx="270">
                  <c:v>36007</c:v>
                </c:pt>
                <c:pt idx="271">
                  <c:v>36038</c:v>
                </c:pt>
                <c:pt idx="272">
                  <c:v>36068</c:v>
                </c:pt>
                <c:pt idx="273">
                  <c:v>36099</c:v>
                </c:pt>
                <c:pt idx="274">
                  <c:v>36129</c:v>
                </c:pt>
                <c:pt idx="275">
                  <c:v>36160</c:v>
                </c:pt>
                <c:pt idx="276">
                  <c:v>36191</c:v>
                </c:pt>
                <c:pt idx="277">
                  <c:v>36219</c:v>
                </c:pt>
                <c:pt idx="278">
                  <c:v>36250</c:v>
                </c:pt>
                <c:pt idx="279">
                  <c:v>36280</c:v>
                </c:pt>
                <c:pt idx="280">
                  <c:v>36311</c:v>
                </c:pt>
                <c:pt idx="281">
                  <c:v>36341</c:v>
                </c:pt>
                <c:pt idx="282">
                  <c:v>36372</c:v>
                </c:pt>
                <c:pt idx="283">
                  <c:v>36403</c:v>
                </c:pt>
                <c:pt idx="284">
                  <c:v>36433</c:v>
                </c:pt>
                <c:pt idx="285">
                  <c:v>36464</c:v>
                </c:pt>
                <c:pt idx="286">
                  <c:v>36494</c:v>
                </c:pt>
                <c:pt idx="287">
                  <c:v>36525</c:v>
                </c:pt>
                <c:pt idx="288">
                  <c:v>36556</c:v>
                </c:pt>
                <c:pt idx="289">
                  <c:v>36585</c:v>
                </c:pt>
                <c:pt idx="290">
                  <c:v>36616</c:v>
                </c:pt>
                <c:pt idx="291">
                  <c:v>36646</c:v>
                </c:pt>
                <c:pt idx="292">
                  <c:v>36677</c:v>
                </c:pt>
                <c:pt idx="293">
                  <c:v>36707</c:v>
                </c:pt>
                <c:pt idx="294">
                  <c:v>36738</c:v>
                </c:pt>
                <c:pt idx="295">
                  <c:v>36769</c:v>
                </c:pt>
                <c:pt idx="296">
                  <c:v>36799</c:v>
                </c:pt>
                <c:pt idx="297">
                  <c:v>36830</c:v>
                </c:pt>
                <c:pt idx="298">
                  <c:v>36860</c:v>
                </c:pt>
                <c:pt idx="299">
                  <c:v>36891</c:v>
                </c:pt>
                <c:pt idx="300">
                  <c:v>36922</c:v>
                </c:pt>
                <c:pt idx="301">
                  <c:v>36950</c:v>
                </c:pt>
                <c:pt idx="302">
                  <c:v>36981</c:v>
                </c:pt>
                <c:pt idx="303">
                  <c:v>37011</c:v>
                </c:pt>
                <c:pt idx="304">
                  <c:v>37042</c:v>
                </c:pt>
                <c:pt idx="305">
                  <c:v>37072</c:v>
                </c:pt>
                <c:pt idx="306">
                  <c:v>37103</c:v>
                </c:pt>
                <c:pt idx="307">
                  <c:v>37134</c:v>
                </c:pt>
                <c:pt idx="308">
                  <c:v>37164</c:v>
                </c:pt>
                <c:pt idx="309">
                  <c:v>37195</c:v>
                </c:pt>
                <c:pt idx="310">
                  <c:v>37225</c:v>
                </c:pt>
                <c:pt idx="311">
                  <c:v>37256</c:v>
                </c:pt>
                <c:pt idx="312">
                  <c:v>37287</c:v>
                </c:pt>
                <c:pt idx="313">
                  <c:v>37315</c:v>
                </c:pt>
                <c:pt idx="314">
                  <c:v>37346</c:v>
                </c:pt>
                <c:pt idx="315">
                  <c:v>37376</c:v>
                </c:pt>
                <c:pt idx="316">
                  <c:v>37407</c:v>
                </c:pt>
                <c:pt idx="317">
                  <c:v>37437</c:v>
                </c:pt>
                <c:pt idx="318">
                  <c:v>37468</c:v>
                </c:pt>
                <c:pt idx="319">
                  <c:v>37499</c:v>
                </c:pt>
                <c:pt idx="320">
                  <c:v>37529</c:v>
                </c:pt>
                <c:pt idx="321">
                  <c:v>37560</c:v>
                </c:pt>
                <c:pt idx="322">
                  <c:v>37590</c:v>
                </c:pt>
                <c:pt idx="323">
                  <c:v>37621</c:v>
                </c:pt>
                <c:pt idx="324">
                  <c:v>37652</c:v>
                </c:pt>
                <c:pt idx="325">
                  <c:v>37680</c:v>
                </c:pt>
                <c:pt idx="326">
                  <c:v>37711</c:v>
                </c:pt>
                <c:pt idx="327">
                  <c:v>37741</c:v>
                </c:pt>
                <c:pt idx="328">
                  <c:v>37772</c:v>
                </c:pt>
                <c:pt idx="329">
                  <c:v>37802</c:v>
                </c:pt>
                <c:pt idx="330">
                  <c:v>37833</c:v>
                </c:pt>
                <c:pt idx="331">
                  <c:v>37864</c:v>
                </c:pt>
                <c:pt idx="332">
                  <c:v>37894</c:v>
                </c:pt>
                <c:pt idx="333">
                  <c:v>37925</c:v>
                </c:pt>
                <c:pt idx="334">
                  <c:v>37955</c:v>
                </c:pt>
                <c:pt idx="335">
                  <c:v>37986</c:v>
                </c:pt>
                <c:pt idx="336">
                  <c:v>38017</c:v>
                </c:pt>
                <c:pt idx="337">
                  <c:v>38046</c:v>
                </c:pt>
                <c:pt idx="338">
                  <c:v>38077</c:v>
                </c:pt>
                <c:pt idx="339">
                  <c:v>38107</c:v>
                </c:pt>
                <c:pt idx="340">
                  <c:v>38138</c:v>
                </c:pt>
                <c:pt idx="341">
                  <c:v>38168</c:v>
                </c:pt>
                <c:pt idx="342">
                  <c:v>38199</c:v>
                </c:pt>
                <c:pt idx="343">
                  <c:v>38230</c:v>
                </c:pt>
                <c:pt idx="344">
                  <c:v>38260</c:v>
                </c:pt>
                <c:pt idx="345">
                  <c:v>38291</c:v>
                </c:pt>
                <c:pt idx="346">
                  <c:v>38321</c:v>
                </c:pt>
                <c:pt idx="347">
                  <c:v>38352</c:v>
                </c:pt>
                <c:pt idx="348">
                  <c:v>38383</c:v>
                </c:pt>
                <c:pt idx="349">
                  <c:v>38411</c:v>
                </c:pt>
                <c:pt idx="350">
                  <c:v>38442</c:v>
                </c:pt>
                <c:pt idx="351">
                  <c:v>38472</c:v>
                </c:pt>
                <c:pt idx="352">
                  <c:v>38503</c:v>
                </c:pt>
                <c:pt idx="353">
                  <c:v>38533</c:v>
                </c:pt>
                <c:pt idx="354">
                  <c:v>38564</c:v>
                </c:pt>
                <c:pt idx="355">
                  <c:v>38595</c:v>
                </c:pt>
                <c:pt idx="356">
                  <c:v>38625</c:v>
                </c:pt>
                <c:pt idx="357">
                  <c:v>38656</c:v>
                </c:pt>
                <c:pt idx="358">
                  <c:v>38686</c:v>
                </c:pt>
                <c:pt idx="359">
                  <c:v>38717</c:v>
                </c:pt>
                <c:pt idx="360">
                  <c:v>38748</c:v>
                </c:pt>
                <c:pt idx="361">
                  <c:v>38776</c:v>
                </c:pt>
                <c:pt idx="362">
                  <c:v>38807</c:v>
                </c:pt>
                <c:pt idx="363">
                  <c:v>38837</c:v>
                </c:pt>
                <c:pt idx="364">
                  <c:v>38868</c:v>
                </c:pt>
                <c:pt idx="365">
                  <c:v>38898</c:v>
                </c:pt>
                <c:pt idx="366">
                  <c:v>38929</c:v>
                </c:pt>
                <c:pt idx="367">
                  <c:v>38960</c:v>
                </c:pt>
                <c:pt idx="368">
                  <c:v>38990</c:v>
                </c:pt>
                <c:pt idx="369">
                  <c:v>39021</c:v>
                </c:pt>
                <c:pt idx="370">
                  <c:v>39051</c:v>
                </c:pt>
                <c:pt idx="371">
                  <c:v>39082</c:v>
                </c:pt>
                <c:pt idx="372">
                  <c:v>39113</c:v>
                </c:pt>
                <c:pt idx="373">
                  <c:v>39141</c:v>
                </c:pt>
                <c:pt idx="374">
                  <c:v>39172</c:v>
                </c:pt>
                <c:pt idx="375">
                  <c:v>39202</c:v>
                </c:pt>
                <c:pt idx="376">
                  <c:v>39233</c:v>
                </c:pt>
                <c:pt idx="377">
                  <c:v>39263</c:v>
                </c:pt>
                <c:pt idx="378">
                  <c:v>39294</c:v>
                </c:pt>
                <c:pt idx="379">
                  <c:v>39325</c:v>
                </c:pt>
                <c:pt idx="380">
                  <c:v>39355</c:v>
                </c:pt>
                <c:pt idx="381">
                  <c:v>39386</c:v>
                </c:pt>
                <c:pt idx="382">
                  <c:v>39416</c:v>
                </c:pt>
                <c:pt idx="383">
                  <c:v>39447</c:v>
                </c:pt>
                <c:pt idx="384">
                  <c:v>39478</c:v>
                </c:pt>
                <c:pt idx="385">
                  <c:v>39507</c:v>
                </c:pt>
                <c:pt idx="386">
                  <c:v>39538</c:v>
                </c:pt>
                <c:pt idx="387">
                  <c:v>39568</c:v>
                </c:pt>
                <c:pt idx="388">
                  <c:v>39599</c:v>
                </c:pt>
                <c:pt idx="389">
                  <c:v>39629</c:v>
                </c:pt>
                <c:pt idx="390">
                  <c:v>39660</c:v>
                </c:pt>
                <c:pt idx="391">
                  <c:v>39691</c:v>
                </c:pt>
                <c:pt idx="392">
                  <c:v>39721</c:v>
                </c:pt>
                <c:pt idx="393">
                  <c:v>39752</c:v>
                </c:pt>
                <c:pt idx="394">
                  <c:v>39782</c:v>
                </c:pt>
                <c:pt idx="395">
                  <c:v>39813</c:v>
                </c:pt>
                <c:pt idx="396">
                  <c:v>39844</c:v>
                </c:pt>
                <c:pt idx="397">
                  <c:v>39872</c:v>
                </c:pt>
                <c:pt idx="398">
                  <c:v>39903</c:v>
                </c:pt>
                <c:pt idx="399">
                  <c:v>39933</c:v>
                </c:pt>
                <c:pt idx="400">
                  <c:v>39964</c:v>
                </c:pt>
                <c:pt idx="401">
                  <c:v>39994</c:v>
                </c:pt>
                <c:pt idx="402">
                  <c:v>40025</c:v>
                </c:pt>
                <c:pt idx="403">
                  <c:v>40056</c:v>
                </c:pt>
                <c:pt idx="404">
                  <c:v>40086</c:v>
                </c:pt>
                <c:pt idx="405">
                  <c:v>40117</c:v>
                </c:pt>
                <c:pt idx="406">
                  <c:v>40147</c:v>
                </c:pt>
                <c:pt idx="407">
                  <c:v>40178</c:v>
                </c:pt>
                <c:pt idx="408">
                  <c:v>40209</c:v>
                </c:pt>
                <c:pt idx="409">
                  <c:v>40237</c:v>
                </c:pt>
                <c:pt idx="410">
                  <c:v>40268</c:v>
                </c:pt>
                <c:pt idx="411">
                  <c:v>40298</c:v>
                </c:pt>
                <c:pt idx="412">
                  <c:v>40329</c:v>
                </c:pt>
                <c:pt idx="413">
                  <c:v>40359</c:v>
                </c:pt>
                <c:pt idx="414">
                  <c:v>40390</c:v>
                </c:pt>
                <c:pt idx="415">
                  <c:v>40421</c:v>
                </c:pt>
                <c:pt idx="416">
                  <c:v>40451</c:v>
                </c:pt>
                <c:pt idx="417">
                  <c:v>40482</c:v>
                </c:pt>
                <c:pt idx="418">
                  <c:v>40512</c:v>
                </c:pt>
                <c:pt idx="419">
                  <c:v>40543</c:v>
                </c:pt>
                <c:pt idx="420">
                  <c:v>40574</c:v>
                </c:pt>
                <c:pt idx="421">
                  <c:v>40602</c:v>
                </c:pt>
                <c:pt idx="422">
                  <c:v>40633</c:v>
                </c:pt>
                <c:pt idx="423">
                  <c:v>40663</c:v>
                </c:pt>
                <c:pt idx="424">
                  <c:v>40694</c:v>
                </c:pt>
                <c:pt idx="425">
                  <c:v>40724</c:v>
                </c:pt>
                <c:pt idx="426">
                  <c:v>40755</c:v>
                </c:pt>
                <c:pt idx="427">
                  <c:v>40786</c:v>
                </c:pt>
                <c:pt idx="428">
                  <c:v>40816</c:v>
                </c:pt>
                <c:pt idx="429">
                  <c:v>40847</c:v>
                </c:pt>
                <c:pt idx="430">
                  <c:v>40877</c:v>
                </c:pt>
                <c:pt idx="431">
                  <c:v>40908</c:v>
                </c:pt>
                <c:pt idx="432">
                  <c:v>40939</c:v>
                </c:pt>
                <c:pt idx="433">
                  <c:v>40968</c:v>
                </c:pt>
                <c:pt idx="434">
                  <c:v>40999</c:v>
                </c:pt>
                <c:pt idx="435">
                  <c:v>41029</c:v>
                </c:pt>
                <c:pt idx="436">
                  <c:v>41060</c:v>
                </c:pt>
                <c:pt idx="437">
                  <c:v>41090</c:v>
                </c:pt>
                <c:pt idx="438">
                  <c:v>41121</c:v>
                </c:pt>
                <c:pt idx="439">
                  <c:v>41152</c:v>
                </c:pt>
                <c:pt idx="440">
                  <c:v>41182</c:v>
                </c:pt>
                <c:pt idx="441">
                  <c:v>41213</c:v>
                </c:pt>
                <c:pt idx="442">
                  <c:v>41243</c:v>
                </c:pt>
                <c:pt idx="443">
                  <c:v>41274</c:v>
                </c:pt>
                <c:pt idx="444">
                  <c:v>41305</c:v>
                </c:pt>
                <c:pt idx="445">
                  <c:v>41333</c:v>
                </c:pt>
                <c:pt idx="446">
                  <c:v>41364</c:v>
                </c:pt>
                <c:pt idx="447">
                  <c:v>41394</c:v>
                </c:pt>
                <c:pt idx="448">
                  <c:v>41425</c:v>
                </c:pt>
                <c:pt idx="449">
                  <c:v>41455</c:v>
                </c:pt>
                <c:pt idx="450">
                  <c:v>41486</c:v>
                </c:pt>
                <c:pt idx="451">
                  <c:v>41517</c:v>
                </c:pt>
                <c:pt idx="452">
                  <c:v>41547</c:v>
                </c:pt>
                <c:pt idx="453">
                  <c:v>41578</c:v>
                </c:pt>
                <c:pt idx="454">
                  <c:v>41608</c:v>
                </c:pt>
                <c:pt idx="455">
                  <c:v>41639</c:v>
                </c:pt>
                <c:pt idx="456">
                  <c:v>41670</c:v>
                </c:pt>
                <c:pt idx="457">
                  <c:v>41698</c:v>
                </c:pt>
                <c:pt idx="458">
                  <c:v>41729</c:v>
                </c:pt>
                <c:pt idx="459">
                  <c:v>41759</c:v>
                </c:pt>
                <c:pt idx="460">
                  <c:v>41790</c:v>
                </c:pt>
                <c:pt idx="461">
                  <c:v>41820</c:v>
                </c:pt>
                <c:pt idx="462">
                  <c:v>41851</c:v>
                </c:pt>
                <c:pt idx="463">
                  <c:v>41882</c:v>
                </c:pt>
                <c:pt idx="464">
                  <c:v>41912</c:v>
                </c:pt>
                <c:pt idx="465">
                  <c:v>41943</c:v>
                </c:pt>
                <c:pt idx="466">
                  <c:v>41973</c:v>
                </c:pt>
                <c:pt idx="467">
                  <c:v>42004</c:v>
                </c:pt>
                <c:pt idx="468">
                  <c:v>42035</c:v>
                </c:pt>
                <c:pt idx="469">
                  <c:v>42063</c:v>
                </c:pt>
                <c:pt idx="470">
                  <c:v>42094</c:v>
                </c:pt>
                <c:pt idx="471">
                  <c:v>42124</c:v>
                </c:pt>
                <c:pt idx="472">
                  <c:v>42155</c:v>
                </c:pt>
                <c:pt idx="473">
                  <c:v>42185</c:v>
                </c:pt>
                <c:pt idx="474">
                  <c:v>42216</c:v>
                </c:pt>
                <c:pt idx="475">
                  <c:v>42247</c:v>
                </c:pt>
                <c:pt idx="476">
                  <c:v>42277</c:v>
                </c:pt>
                <c:pt idx="477">
                  <c:v>42308</c:v>
                </c:pt>
                <c:pt idx="478">
                  <c:v>42338</c:v>
                </c:pt>
                <c:pt idx="479">
                  <c:v>42369</c:v>
                </c:pt>
                <c:pt idx="480">
                  <c:v>42400</c:v>
                </c:pt>
                <c:pt idx="481">
                  <c:v>42429</c:v>
                </c:pt>
                <c:pt idx="482">
                  <c:v>42460</c:v>
                </c:pt>
                <c:pt idx="483">
                  <c:v>42490</c:v>
                </c:pt>
                <c:pt idx="484">
                  <c:v>42521</c:v>
                </c:pt>
                <c:pt idx="485">
                  <c:v>42551</c:v>
                </c:pt>
                <c:pt idx="486">
                  <c:v>42582</c:v>
                </c:pt>
                <c:pt idx="487">
                  <c:v>42613</c:v>
                </c:pt>
                <c:pt idx="488">
                  <c:v>42643</c:v>
                </c:pt>
                <c:pt idx="489">
                  <c:v>42674</c:v>
                </c:pt>
                <c:pt idx="490">
                  <c:v>42704</c:v>
                </c:pt>
                <c:pt idx="491">
                  <c:v>42735</c:v>
                </c:pt>
                <c:pt idx="492">
                  <c:v>42766</c:v>
                </c:pt>
                <c:pt idx="493">
                  <c:v>42794</c:v>
                </c:pt>
                <c:pt idx="494">
                  <c:v>42825</c:v>
                </c:pt>
                <c:pt idx="495">
                  <c:v>42855</c:v>
                </c:pt>
                <c:pt idx="496">
                  <c:v>42886</c:v>
                </c:pt>
                <c:pt idx="497">
                  <c:v>42916</c:v>
                </c:pt>
                <c:pt idx="498">
                  <c:v>42947</c:v>
                </c:pt>
                <c:pt idx="499">
                  <c:v>42978</c:v>
                </c:pt>
                <c:pt idx="500">
                  <c:v>43008</c:v>
                </c:pt>
                <c:pt idx="501">
                  <c:v>43039</c:v>
                </c:pt>
                <c:pt idx="502">
                  <c:v>43069</c:v>
                </c:pt>
                <c:pt idx="503">
                  <c:v>43100</c:v>
                </c:pt>
                <c:pt idx="504">
                  <c:v>43131</c:v>
                </c:pt>
                <c:pt idx="505">
                  <c:v>43159</c:v>
                </c:pt>
                <c:pt idx="506">
                  <c:v>43190</c:v>
                </c:pt>
                <c:pt idx="507">
                  <c:v>43220</c:v>
                </c:pt>
                <c:pt idx="508">
                  <c:v>43251</c:v>
                </c:pt>
                <c:pt idx="509">
                  <c:v>43281</c:v>
                </c:pt>
                <c:pt idx="510">
                  <c:v>43312</c:v>
                </c:pt>
                <c:pt idx="511">
                  <c:v>43343</c:v>
                </c:pt>
                <c:pt idx="512">
                  <c:v>43373</c:v>
                </c:pt>
                <c:pt idx="513">
                  <c:v>43404</c:v>
                </c:pt>
                <c:pt idx="514">
                  <c:v>43434</c:v>
                </c:pt>
                <c:pt idx="515">
                  <c:v>43465</c:v>
                </c:pt>
                <c:pt idx="516">
                  <c:v>43496</c:v>
                </c:pt>
                <c:pt idx="517">
                  <c:v>43524</c:v>
                </c:pt>
                <c:pt idx="518">
                  <c:v>43555</c:v>
                </c:pt>
                <c:pt idx="519">
                  <c:v>43585</c:v>
                </c:pt>
                <c:pt idx="520">
                  <c:v>43616</c:v>
                </c:pt>
                <c:pt idx="521">
                  <c:v>43646</c:v>
                </c:pt>
                <c:pt idx="522">
                  <c:v>43677</c:v>
                </c:pt>
                <c:pt idx="523">
                  <c:v>43708</c:v>
                </c:pt>
                <c:pt idx="524">
                  <c:v>43738</c:v>
                </c:pt>
                <c:pt idx="525">
                  <c:v>43769</c:v>
                </c:pt>
                <c:pt idx="526">
                  <c:v>43799</c:v>
                </c:pt>
                <c:pt idx="527">
                  <c:v>43830</c:v>
                </c:pt>
                <c:pt idx="528">
                  <c:v>43861</c:v>
                </c:pt>
                <c:pt idx="529">
                  <c:v>43890</c:v>
                </c:pt>
                <c:pt idx="530">
                  <c:v>43921</c:v>
                </c:pt>
                <c:pt idx="531">
                  <c:v>43951</c:v>
                </c:pt>
                <c:pt idx="532">
                  <c:v>43982</c:v>
                </c:pt>
                <c:pt idx="533">
                  <c:v>44012</c:v>
                </c:pt>
                <c:pt idx="534">
                  <c:v>44043</c:v>
                </c:pt>
                <c:pt idx="535">
                  <c:v>44074</c:v>
                </c:pt>
                <c:pt idx="536">
                  <c:v>44104</c:v>
                </c:pt>
                <c:pt idx="537">
                  <c:v>44135</c:v>
                </c:pt>
                <c:pt idx="538">
                  <c:v>44165</c:v>
                </c:pt>
                <c:pt idx="539">
                  <c:v>44196</c:v>
                </c:pt>
                <c:pt idx="540">
                  <c:v>44227</c:v>
                </c:pt>
                <c:pt idx="541">
                  <c:v>44255</c:v>
                </c:pt>
                <c:pt idx="542">
                  <c:v>44286</c:v>
                </c:pt>
                <c:pt idx="543">
                  <c:v>44316</c:v>
                </c:pt>
                <c:pt idx="544">
                  <c:v>44347</c:v>
                </c:pt>
                <c:pt idx="545">
                  <c:v>44377</c:v>
                </c:pt>
                <c:pt idx="546">
                  <c:v>44408</c:v>
                </c:pt>
                <c:pt idx="547">
                  <c:v>44439</c:v>
                </c:pt>
                <c:pt idx="548">
                  <c:v>44469</c:v>
                </c:pt>
                <c:pt idx="549">
                  <c:v>44500</c:v>
                </c:pt>
                <c:pt idx="550">
                  <c:v>44530</c:v>
                </c:pt>
                <c:pt idx="551">
                  <c:v>44561</c:v>
                </c:pt>
                <c:pt idx="552">
                  <c:v>44592</c:v>
                </c:pt>
                <c:pt idx="553">
                  <c:v>44620</c:v>
                </c:pt>
                <c:pt idx="554">
                  <c:v>44651</c:v>
                </c:pt>
                <c:pt idx="555">
                  <c:v>44681</c:v>
                </c:pt>
                <c:pt idx="556">
                  <c:v>44712</c:v>
                </c:pt>
                <c:pt idx="557">
                  <c:v>44742</c:v>
                </c:pt>
                <c:pt idx="558">
                  <c:v>44773</c:v>
                </c:pt>
                <c:pt idx="559">
                  <c:v>44804</c:v>
                </c:pt>
                <c:pt idx="560">
                  <c:v>44834</c:v>
                </c:pt>
                <c:pt idx="561">
                  <c:v>44865</c:v>
                </c:pt>
                <c:pt idx="562">
                  <c:v>44895</c:v>
                </c:pt>
                <c:pt idx="563">
                  <c:v>44926</c:v>
                </c:pt>
              </c:numCache>
            </c:numRef>
          </c:cat>
          <c:val>
            <c:numRef>
              <c:f>Sheet2!$B$2:$B$565</c:f>
              <c:numCache>
                <c:formatCode>#,##0</c:formatCode>
                <c:ptCount val="564"/>
                <c:pt idx="0">
                  <c:v>50172.11</c:v>
                </c:pt>
                <c:pt idx="1">
                  <c:v>79485.97</c:v>
                </c:pt>
                <c:pt idx="2">
                  <c:v>51865.72</c:v>
                </c:pt>
                <c:pt idx="3">
                  <c:v>62827.69</c:v>
                </c:pt>
                <c:pt idx="4">
                  <c:v>59580</c:v>
                </c:pt>
                <c:pt idx="5">
                  <c:v>64911.25</c:v>
                </c:pt>
                <c:pt idx="6">
                  <c:v>104010.04</c:v>
                </c:pt>
                <c:pt idx="7">
                  <c:v>12449.39</c:v>
                </c:pt>
                <c:pt idx="8">
                  <c:v>82759.86</c:v>
                </c:pt>
                <c:pt idx="9">
                  <c:v>71076.84</c:v>
                </c:pt>
                <c:pt idx="10">
                  <c:v>-27853.78</c:v>
                </c:pt>
                <c:pt idx="11">
                  <c:v>20276.86</c:v>
                </c:pt>
                <c:pt idx="12">
                  <c:v>69802.95</c:v>
                </c:pt>
                <c:pt idx="13">
                  <c:v>32124.33</c:v>
                </c:pt>
                <c:pt idx="14">
                  <c:v>10149.82</c:v>
                </c:pt>
                <c:pt idx="15">
                  <c:v>34366</c:v>
                </c:pt>
                <c:pt idx="16">
                  <c:v>26136.85</c:v>
                </c:pt>
                <c:pt idx="17">
                  <c:v>-25948.33</c:v>
                </c:pt>
                <c:pt idx="18">
                  <c:v>44898.73</c:v>
                </c:pt>
                <c:pt idx="19">
                  <c:v>83800.44</c:v>
                </c:pt>
                <c:pt idx="20">
                  <c:v>39815.589999999997</c:v>
                </c:pt>
                <c:pt idx="21">
                  <c:v>105419.52</c:v>
                </c:pt>
                <c:pt idx="22">
                  <c:v>-8068.58</c:v>
                </c:pt>
                <c:pt idx="23">
                  <c:v>13782.92</c:v>
                </c:pt>
                <c:pt idx="24">
                  <c:v>91380.26</c:v>
                </c:pt>
                <c:pt idx="25">
                  <c:v>96983.23</c:v>
                </c:pt>
                <c:pt idx="26">
                  <c:v>333940</c:v>
                </c:pt>
                <c:pt idx="27">
                  <c:v>140747.9</c:v>
                </c:pt>
                <c:pt idx="28">
                  <c:v>65436.73</c:v>
                </c:pt>
                <c:pt idx="29">
                  <c:v>18002.18</c:v>
                </c:pt>
                <c:pt idx="30">
                  <c:v>38638.36</c:v>
                </c:pt>
                <c:pt idx="31">
                  <c:v>12994.06</c:v>
                </c:pt>
                <c:pt idx="32">
                  <c:v>65741.94</c:v>
                </c:pt>
                <c:pt idx="33">
                  <c:v>76363.039999999994</c:v>
                </c:pt>
                <c:pt idx="34">
                  <c:v>76521.119999999995</c:v>
                </c:pt>
                <c:pt idx="35">
                  <c:v>221905.92000000001</c:v>
                </c:pt>
                <c:pt idx="36">
                  <c:v>89509.17</c:v>
                </c:pt>
                <c:pt idx="37">
                  <c:v>180269.36</c:v>
                </c:pt>
                <c:pt idx="38">
                  <c:v>225743.22</c:v>
                </c:pt>
                <c:pt idx="39">
                  <c:v>272872.25</c:v>
                </c:pt>
                <c:pt idx="40">
                  <c:v>196232.36</c:v>
                </c:pt>
                <c:pt idx="41">
                  <c:v>35854.519999999997</c:v>
                </c:pt>
                <c:pt idx="42">
                  <c:v>20966.16</c:v>
                </c:pt>
                <c:pt idx="43">
                  <c:v>66973.08</c:v>
                </c:pt>
                <c:pt idx="44">
                  <c:v>59820.76</c:v>
                </c:pt>
                <c:pt idx="45">
                  <c:v>-37202.980000000003</c:v>
                </c:pt>
                <c:pt idx="46">
                  <c:v>48075.67</c:v>
                </c:pt>
                <c:pt idx="47">
                  <c:v>137246.14000000001</c:v>
                </c:pt>
                <c:pt idx="48">
                  <c:v>78726.149999999994</c:v>
                </c:pt>
                <c:pt idx="49">
                  <c:v>502611.73</c:v>
                </c:pt>
                <c:pt idx="50">
                  <c:v>182829.86</c:v>
                </c:pt>
                <c:pt idx="51">
                  <c:v>194839.99</c:v>
                </c:pt>
                <c:pt idx="52">
                  <c:v>189359.19</c:v>
                </c:pt>
                <c:pt idx="53">
                  <c:v>50365.81</c:v>
                </c:pt>
                <c:pt idx="54">
                  <c:v>106157.69</c:v>
                </c:pt>
                <c:pt idx="55">
                  <c:v>41257.82</c:v>
                </c:pt>
                <c:pt idx="56">
                  <c:v>61861.279999999999</c:v>
                </c:pt>
                <c:pt idx="57">
                  <c:v>24951.57</c:v>
                </c:pt>
                <c:pt idx="58">
                  <c:v>55674.01</c:v>
                </c:pt>
                <c:pt idx="59">
                  <c:v>64824.08</c:v>
                </c:pt>
                <c:pt idx="60">
                  <c:v>33813.25</c:v>
                </c:pt>
                <c:pt idx="61">
                  <c:v>58247.39</c:v>
                </c:pt>
                <c:pt idx="62">
                  <c:v>65948.59</c:v>
                </c:pt>
                <c:pt idx="63">
                  <c:v>40240.239999999998</c:v>
                </c:pt>
                <c:pt idx="64">
                  <c:v>52403.87</c:v>
                </c:pt>
                <c:pt idx="65">
                  <c:v>34176.74</c:v>
                </c:pt>
                <c:pt idx="66">
                  <c:v>-1399.15</c:v>
                </c:pt>
                <c:pt idx="67">
                  <c:v>105203.39</c:v>
                </c:pt>
                <c:pt idx="68">
                  <c:v>84073.19</c:v>
                </c:pt>
                <c:pt idx="69">
                  <c:v>83759.179999999993</c:v>
                </c:pt>
                <c:pt idx="70">
                  <c:v>86478.17</c:v>
                </c:pt>
                <c:pt idx="71">
                  <c:v>63999.839999999997</c:v>
                </c:pt>
                <c:pt idx="72">
                  <c:v>61949.04</c:v>
                </c:pt>
                <c:pt idx="73">
                  <c:v>118884.91</c:v>
                </c:pt>
                <c:pt idx="74">
                  <c:v>122061.77</c:v>
                </c:pt>
                <c:pt idx="75">
                  <c:v>79067.12</c:v>
                </c:pt>
                <c:pt idx="76">
                  <c:v>104413.47</c:v>
                </c:pt>
                <c:pt idx="77">
                  <c:v>29072.46</c:v>
                </c:pt>
                <c:pt idx="78">
                  <c:v>49843.67</c:v>
                </c:pt>
                <c:pt idx="79">
                  <c:v>96565.66</c:v>
                </c:pt>
                <c:pt idx="80">
                  <c:v>119014</c:v>
                </c:pt>
                <c:pt idx="81">
                  <c:v>23312.27</c:v>
                </c:pt>
                <c:pt idx="82">
                  <c:v>70568.7</c:v>
                </c:pt>
                <c:pt idx="83">
                  <c:v>135102.65</c:v>
                </c:pt>
                <c:pt idx="84">
                  <c:v>58725.72</c:v>
                </c:pt>
                <c:pt idx="85">
                  <c:v>96288.12</c:v>
                </c:pt>
                <c:pt idx="86">
                  <c:v>240991.08</c:v>
                </c:pt>
                <c:pt idx="87">
                  <c:v>124263.02</c:v>
                </c:pt>
                <c:pt idx="88">
                  <c:v>215107.5</c:v>
                </c:pt>
                <c:pt idx="89">
                  <c:v>-8043.06</c:v>
                </c:pt>
                <c:pt idx="90">
                  <c:v>182779.87</c:v>
                </c:pt>
                <c:pt idx="91">
                  <c:v>144322.97</c:v>
                </c:pt>
                <c:pt idx="92">
                  <c:v>42783.44</c:v>
                </c:pt>
                <c:pt idx="93">
                  <c:v>156332.64000000001</c:v>
                </c:pt>
                <c:pt idx="94">
                  <c:v>109827.71</c:v>
                </c:pt>
                <c:pt idx="95">
                  <c:v>155779.93</c:v>
                </c:pt>
                <c:pt idx="96">
                  <c:v>92602.75</c:v>
                </c:pt>
                <c:pt idx="97">
                  <c:v>82822.03</c:v>
                </c:pt>
                <c:pt idx="98">
                  <c:v>90302.9</c:v>
                </c:pt>
                <c:pt idx="99">
                  <c:v>119967.13</c:v>
                </c:pt>
                <c:pt idx="100">
                  <c:v>46113.95</c:v>
                </c:pt>
                <c:pt idx="101">
                  <c:v>45321.74</c:v>
                </c:pt>
                <c:pt idx="102">
                  <c:v>209216.43</c:v>
                </c:pt>
                <c:pt idx="103">
                  <c:v>209505.97</c:v>
                </c:pt>
                <c:pt idx="104">
                  <c:v>99646.28</c:v>
                </c:pt>
                <c:pt idx="105">
                  <c:v>124794.3</c:v>
                </c:pt>
                <c:pt idx="106">
                  <c:v>104222.92</c:v>
                </c:pt>
                <c:pt idx="107">
                  <c:v>129338.97</c:v>
                </c:pt>
                <c:pt idx="108">
                  <c:v>124033.69</c:v>
                </c:pt>
                <c:pt idx="109">
                  <c:v>102145.41</c:v>
                </c:pt>
                <c:pt idx="110">
                  <c:v>171417.04</c:v>
                </c:pt>
                <c:pt idx="111">
                  <c:v>135551.53</c:v>
                </c:pt>
                <c:pt idx="112">
                  <c:v>145.31</c:v>
                </c:pt>
                <c:pt idx="113">
                  <c:v>107921.95</c:v>
                </c:pt>
                <c:pt idx="114">
                  <c:v>44979.25</c:v>
                </c:pt>
                <c:pt idx="115">
                  <c:v>-19389.34</c:v>
                </c:pt>
                <c:pt idx="116">
                  <c:v>59352.95</c:v>
                </c:pt>
                <c:pt idx="117">
                  <c:v>96410.75</c:v>
                </c:pt>
                <c:pt idx="118">
                  <c:v>88068.5</c:v>
                </c:pt>
                <c:pt idx="119">
                  <c:v>88961.73</c:v>
                </c:pt>
                <c:pt idx="120">
                  <c:v>59624.58</c:v>
                </c:pt>
                <c:pt idx="121">
                  <c:v>116138.27</c:v>
                </c:pt>
                <c:pt idx="122">
                  <c:v>101526</c:v>
                </c:pt>
                <c:pt idx="123">
                  <c:v>112785.58</c:v>
                </c:pt>
                <c:pt idx="124">
                  <c:v>-76389.06</c:v>
                </c:pt>
                <c:pt idx="125">
                  <c:v>75914.36</c:v>
                </c:pt>
                <c:pt idx="126">
                  <c:v>-71767.429999999993</c:v>
                </c:pt>
                <c:pt idx="127">
                  <c:v>50836.2</c:v>
                </c:pt>
                <c:pt idx="128">
                  <c:v>59920.56</c:v>
                </c:pt>
                <c:pt idx="129">
                  <c:v>106465.79</c:v>
                </c:pt>
                <c:pt idx="130">
                  <c:v>64823.74</c:v>
                </c:pt>
                <c:pt idx="131">
                  <c:v>75401.91</c:v>
                </c:pt>
                <c:pt idx="132">
                  <c:v>30186.23</c:v>
                </c:pt>
                <c:pt idx="133">
                  <c:v>107712.28</c:v>
                </c:pt>
                <c:pt idx="134">
                  <c:v>27058.68</c:v>
                </c:pt>
                <c:pt idx="135">
                  <c:v>98364.32</c:v>
                </c:pt>
                <c:pt idx="136">
                  <c:v>52806.42</c:v>
                </c:pt>
                <c:pt idx="137">
                  <c:v>74783.19</c:v>
                </c:pt>
                <c:pt idx="138">
                  <c:v>56711.4</c:v>
                </c:pt>
                <c:pt idx="139">
                  <c:v>140162.12</c:v>
                </c:pt>
                <c:pt idx="140">
                  <c:v>65544.69</c:v>
                </c:pt>
                <c:pt idx="141">
                  <c:v>95416.5</c:v>
                </c:pt>
                <c:pt idx="142">
                  <c:v>138234.67000000001</c:v>
                </c:pt>
                <c:pt idx="143">
                  <c:v>76135.16</c:v>
                </c:pt>
                <c:pt idx="144">
                  <c:v>80263.13</c:v>
                </c:pt>
                <c:pt idx="145">
                  <c:v>95329.95</c:v>
                </c:pt>
                <c:pt idx="146">
                  <c:v>42291.3</c:v>
                </c:pt>
                <c:pt idx="147">
                  <c:v>122963.33</c:v>
                </c:pt>
                <c:pt idx="148">
                  <c:v>76201.320000000007</c:v>
                </c:pt>
                <c:pt idx="149">
                  <c:v>16873.09</c:v>
                </c:pt>
                <c:pt idx="150">
                  <c:v>18525.27</c:v>
                </c:pt>
                <c:pt idx="151">
                  <c:v>71650.84</c:v>
                </c:pt>
                <c:pt idx="152">
                  <c:v>67505.53</c:v>
                </c:pt>
                <c:pt idx="153">
                  <c:v>115658.15</c:v>
                </c:pt>
                <c:pt idx="154">
                  <c:v>49136.800000000003</c:v>
                </c:pt>
                <c:pt idx="155">
                  <c:v>64922.73</c:v>
                </c:pt>
                <c:pt idx="156">
                  <c:v>78573.97</c:v>
                </c:pt>
                <c:pt idx="157">
                  <c:v>96945.54</c:v>
                </c:pt>
                <c:pt idx="158">
                  <c:v>15747.4</c:v>
                </c:pt>
                <c:pt idx="159">
                  <c:v>60728.29</c:v>
                </c:pt>
                <c:pt idx="160">
                  <c:v>-30725.14</c:v>
                </c:pt>
                <c:pt idx="161">
                  <c:v>13617.63</c:v>
                </c:pt>
                <c:pt idx="162">
                  <c:v>98643.06</c:v>
                </c:pt>
                <c:pt idx="163">
                  <c:v>70994.820000000007</c:v>
                </c:pt>
                <c:pt idx="164">
                  <c:v>82907.399999999994</c:v>
                </c:pt>
                <c:pt idx="165">
                  <c:v>84844.87</c:v>
                </c:pt>
                <c:pt idx="166">
                  <c:v>14975.75</c:v>
                </c:pt>
                <c:pt idx="167">
                  <c:v>74272.72</c:v>
                </c:pt>
                <c:pt idx="168">
                  <c:v>79035.41</c:v>
                </c:pt>
                <c:pt idx="169">
                  <c:v>32010.03</c:v>
                </c:pt>
                <c:pt idx="170">
                  <c:v>39889.85</c:v>
                </c:pt>
                <c:pt idx="171">
                  <c:v>18146.22</c:v>
                </c:pt>
                <c:pt idx="172">
                  <c:v>-13298.45</c:v>
                </c:pt>
                <c:pt idx="173">
                  <c:v>54042.16</c:v>
                </c:pt>
                <c:pt idx="174">
                  <c:v>20997.49</c:v>
                </c:pt>
                <c:pt idx="175">
                  <c:v>62490.23</c:v>
                </c:pt>
                <c:pt idx="176">
                  <c:v>181016.16</c:v>
                </c:pt>
                <c:pt idx="177">
                  <c:v>40835.160000000003</c:v>
                </c:pt>
                <c:pt idx="178">
                  <c:v>29003.67</c:v>
                </c:pt>
                <c:pt idx="179">
                  <c:v>45471.76</c:v>
                </c:pt>
                <c:pt idx="180">
                  <c:v>74984.399999999994</c:v>
                </c:pt>
                <c:pt idx="181">
                  <c:v>91865.48</c:v>
                </c:pt>
                <c:pt idx="182">
                  <c:v>127392.4</c:v>
                </c:pt>
                <c:pt idx="183">
                  <c:v>88069.63</c:v>
                </c:pt>
                <c:pt idx="184">
                  <c:v>47882.53</c:v>
                </c:pt>
                <c:pt idx="185">
                  <c:v>101572.17</c:v>
                </c:pt>
                <c:pt idx="186">
                  <c:v>-2907.88</c:v>
                </c:pt>
                <c:pt idx="187">
                  <c:v>90896.95</c:v>
                </c:pt>
                <c:pt idx="188">
                  <c:v>104963.82</c:v>
                </c:pt>
                <c:pt idx="189">
                  <c:v>59488.23</c:v>
                </c:pt>
                <c:pt idx="190">
                  <c:v>51254.26</c:v>
                </c:pt>
                <c:pt idx="191">
                  <c:v>85366.53</c:v>
                </c:pt>
                <c:pt idx="192">
                  <c:v>85156.13</c:v>
                </c:pt>
                <c:pt idx="193">
                  <c:v>132381.21</c:v>
                </c:pt>
                <c:pt idx="194">
                  <c:v>192995.42</c:v>
                </c:pt>
                <c:pt idx="195">
                  <c:v>144862.38</c:v>
                </c:pt>
                <c:pt idx="196">
                  <c:v>89744.99</c:v>
                </c:pt>
                <c:pt idx="197">
                  <c:v>10219.469999999999</c:v>
                </c:pt>
                <c:pt idx="198">
                  <c:v>58028.84</c:v>
                </c:pt>
                <c:pt idx="199">
                  <c:v>124713.06</c:v>
                </c:pt>
                <c:pt idx="200">
                  <c:v>129278.76</c:v>
                </c:pt>
                <c:pt idx="201">
                  <c:v>106323.26</c:v>
                </c:pt>
                <c:pt idx="202">
                  <c:v>61223.06</c:v>
                </c:pt>
                <c:pt idx="203">
                  <c:v>120617.69</c:v>
                </c:pt>
                <c:pt idx="204">
                  <c:v>499500.02</c:v>
                </c:pt>
                <c:pt idx="205">
                  <c:v>373328.38</c:v>
                </c:pt>
                <c:pt idx="206">
                  <c:v>324912.92</c:v>
                </c:pt>
                <c:pt idx="207">
                  <c:v>202098</c:v>
                </c:pt>
                <c:pt idx="208">
                  <c:v>152673.78</c:v>
                </c:pt>
                <c:pt idx="209">
                  <c:v>28838.35</c:v>
                </c:pt>
                <c:pt idx="210">
                  <c:v>-11721.29</c:v>
                </c:pt>
                <c:pt idx="211">
                  <c:v>78183.64</c:v>
                </c:pt>
                <c:pt idx="212">
                  <c:v>75938.59</c:v>
                </c:pt>
                <c:pt idx="213">
                  <c:v>77033.66</c:v>
                </c:pt>
                <c:pt idx="214">
                  <c:v>67588.929999999993</c:v>
                </c:pt>
                <c:pt idx="215">
                  <c:v>62385.97</c:v>
                </c:pt>
                <c:pt idx="216">
                  <c:v>63530.48</c:v>
                </c:pt>
                <c:pt idx="217">
                  <c:v>68048.09</c:v>
                </c:pt>
                <c:pt idx="218">
                  <c:v>81251.72</c:v>
                </c:pt>
                <c:pt idx="219">
                  <c:v>34749.019999999997</c:v>
                </c:pt>
                <c:pt idx="220">
                  <c:v>49196.480000000003</c:v>
                </c:pt>
                <c:pt idx="221">
                  <c:v>-1937.38</c:v>
                </c:pt>
                <c:pt idx="222">
                  <c:v>19042.34</c:v>
                </c:pt>
                <c:pt idx="223">
                  <c:v>37627.94</c:v>
                </c:pt>
                <c:pt idx="224">
                  <c:v>71959.199999999997</c:v>
                </c:pt>
                <c:pt idx="225">
                  <c:v>74485.67</c:v>
                </c:pt>
                <c:pt idx="226">
                  <c:v>24794.2</c:v>
                </c:pt>
                <c:pt idx="227">
                  <c:v>96071.93</c:v>
                </c:pt>
                <c:pt idx="228">
                  <c:v>171120.35</c:v>
                </c:pt>
                <c:pt idx="229">
                  <c:v>162096.95999999999</c:v>
                </c:pt>
                <c:pt idx="230">
                  <c:v>306362.96000000002</c:v>
                </c:pt>
                <c:pt idx="231">
                  <c:v>69571.399999999994</c:v>
                </c:pt>
                <c:pt idx="232">
                  <c:v>147938.53</c:v>
                </c:pt>
                <c:pt idx="233">
                  <c:v>87459.59</c:v>
                </c:pt>
                <c:pt idx="234">
                  <c:v>82413.789999999994</c:v>
                </c:pt>
                <c:pt idx="235">
                  <c:v>83422.2</c:v>
                </c:pt>
                <c:pt idx="236">
                  <c:v>71524.63</c:v>
                </c:pt>
                <c:pt idx="237">
                  <c:v>78237.3</c:v>
                </c:pt>
                <c:pt idx="238">
                  <c:v>85946.59</c:v>
                </c:pt>
                <c:pt idx="239">
                  <c:v>84128.68</c:v>
                </c:pt>
                <c:pt idx="240">
                  <c:v>49849.91</c:v>
                </c:pt>
                <c:pt idx="241">
                  <c:v>47720.32</c:v>
                </c:pt>
                <c:pt idx="242">
                  <c:v>-59510.080000000002</c:v>
                </c:pt>
                <c:pt idx="243">
                  <c:v>113968.7</c:v>
                </c:pt>
                <c:pt idx="244">
                  <c:v>29146.87</c:v>
                </c:pt>
                <c:pt idx="245">
                  <c:v>10979.6</c:v>
                </c:pt>
                <c:pt idx="246">
                  <c:v>66627.009999999995</c:v>
                </c:pt>
                <c:pt idx="247">
                  <c:v>48233.9</c:v>
                </c:pt>
                <c:pt idx="248">
                  <c:v>50467.43</c:v>
                </c:pt>
                <c:pt idx="249">
                  <c:v>50007.72</c:v>
                </c:pt>
                <c:pt idx="250">
                  <c:v>79647.08</c:v>
                </c:pt>
                <c:pt idx="251">
                  <c:v>33952.449999999997</c:v>
                </c:pt>
                <c:pt idx="252">
                  <c:v>57454.99</c:v>
                </c:pt>
                <c:pt idx="253">
                  <c:v>16261.03</c:v>
                </c:pt>
                <c:pt idx="254">
                  <c:v>95528.94</c:v>
                </c:pt>
                <c:pt idx="255">
                  <c:v>74534.820000000007</c:v>
                </c:pt>
                <c:pt idx="256">
                  <c:v>50060.62</c:v>
                </c:pt>
                <c:pt idx="257">
                  <c:v>14526.14</c:v>
                </c:pt>
                <c:pt idx="258">
                  <c:v>58057.49</c:v>
                </c:pt>
                <c:pt idx="259">
                  <c:v>133458.84</c:v>
                </c:pt>
                <c:pt idx="260">
                  <c:v>90963.88</c:v>
                </c:pt>
                <c:pt idx="261">
                  <c:v>48172.84</c:v>
                </c:pt>
                <c:pt idx="262">
                  <c:v>74884.88</c:v>
                </c:pt>
                <c:pt idx="263">
                  <c:v>19240.150000000001</c:v>
                </c:pt>
                <c:pt idx="264">
                  <c:v>52732.89</c:v>
                </c:pt>
                <c:pt idx="265">
                  <c:v>80399.91</c:v>
                </c:pt>
                <c:pt idx="266">
                  <c:v>117326.7</c:v>
                </c:pt>
                <c:pt idx="267">
                  <c:v>156175.13</c:v>
                </c:pt>
                <c:pt idx="268">
                  <c:v>148493.73000000001</c:v>
                </c:pt>
                <c:pt idx="269">
                  <c:v>51600.1</c:v>
                </c:pt>
                <c:pt idx="270">
                  <c:v>96426.33</c:v>
                </c:pt>
                <c:pt idx="271">
                  <c:v>84729.74</c:v>
                </c:pt>
                <c:pt idx="272">
                  <c:v>158295.57999999999</c:v>
                </c:pt>
                <c:pt idx="273">
                  <c:v>101494.75</c:v>
                </c:pt>
                <c:pt idx="274">
                  <c:v>90684.64</c:v>
                </c:pt>
                <c:pt idx="275">
                  <c:v>31482.2</c:v>
                </c:pt>
                <c:pt idx="276">
                  <c:v>75078.509999999995</c:v>
                </c:pt>
                <c:pt idx="277">
                  <c:v>58935.21</c:v>
                </c:pt>
                <c:pt idx="278">
                  <c:v>46528.99</c:v>
                </c:pt>
                <c:pt idx="279">
                  <c:v>-12354.63</c:v>
                </c:pt>
                <c:pt idx="280">
                  <c:v>28899.23</c:v>
                </c:pt>
                <c:pt idx="281">
                  <c:v>46516.49</c:v>
                </c:pt>
                <c:pt idx="282">
                  <c:v>119858.77</c:v>
                </c:pt>
                <c:pt idx="283">
                  <c:v>112651.32</c:v>
                </c:pt>
                <c:pt idx="284">
                  <c:v>125964.33</c:v>
                </c:pt>
                <c:pt idx="285">
                  <c:v>66164.649999999994</c:v>
                </c:pt>
                <c:pt idx="286">
                  <c:v>51851.32</c:v>
                </c:pt>
                <c:pt idx="287">
                  <c:v>48984.84</c:v>
                </c:pt>
                <c:pt idx="288">
                  <c:v>59841.04</c:v>
                </c:pt>
                <c:pt idx="289">
                  <c:v>73815.31</c:v>
                </c:pt>
                <c:pt idx="290">
                  <c:v>54233.16</c:v>
                </c:pt>
                <c:pt idx="291">
                  <c:v>3103.27</c:v>
                </c:pt>
                <c:pt idx="292">
                  <c:v>42945</c:v>
                </c:pt>
                <c:pt idx="293">
                  <c:v>51092.97</c:v>
                </c:pt>
                <c:pt idx="294">
                  <c:v>-7794.07</c:v>
                </c:pt>
                <c:pt idx="295">
                  <c:v>58219.22</c:v>
                </c:pt>
                <c:pt idx="296">
                  <c:v>53364.35</c:v>
                </c:pt>
                <c:pt idx="297">
                  <c:v>92205.21</c:v>
                </c:pt>
                <c:pt idx="298">
                  <c:v>40393.129999999997</c:v>
                </c:pt>
                <c:pt idx="299">
                  <c:v>60438.04</c:v>
                </c:pt>
                <c:pt idx="300">
                  <c:v>70528.38</c:v>
                </c:pt>
                <c:pt idx="301">
                  <c:v>77147.429999999993</c:v>
                </c:pt>
                <c:pt idx="302">
                  <c:v>92534.99</c:v>
                </c:pt>
                <c:pt idx="303">
                  <c:v>41309.74</c:v>
                </c:pt>
                <c:pt idx="304">
                  <c:v>35600.47</c:v>
                </c:pt>
                <c:pt idx="305">
                  <c:v>14217.93</c:v>
                </c:pt>
                <c:pt idx="306">
                  <c:v>-9823.18</c:v>
                </c:pt>
                <c:pt idx="307">
                  <c:v>82021.3</c:v>
                </c:pt>
                <c:pt idx="308">
                  <c:v>83552.72</c:v>
                </c:pt>
                <c:pt idx="309">
                  <c:v>34984.17</c:v>
                </c:pt>
                <c:pt idx="310">
                  <c:v>39803.980000000003</c:v>
                </c:pt>
                <c:pt idx="311">
                  <c:v>50096.25</c:v>
                </c:pt>
                <c:pt idx="312">
                  <c:v>27975.89</c:v>
                </c:pt>
                <c:pt idx="313">
                  <c:v>32648.97</c:v>
                </c:pt>
                <c:pt idx="314">
                  <c:v>749.52</c:v>
                </c:pt>
                <c:pt idx="315">
                  <c:v>-13353.18</c:v>
                </c:pt>
                <c:pt idx="316">
                  <c:v>17145.310000000001</c:v>
                </c:pt>
                <c:pt idx="317">
                  <c:v>-3826.05</c:v>
                </c:pt>
                <c:pt idx="318">
                  <c:v>20991.93</c:v>
                </c:pt>
                <c:pt idx="319">
                  <c:v>29271.360000000001</c:v>
                </c:pt>
                <c:pt idx="320">
                  <c:v>167841.39</c:v>
                </c:pt>
                <c:pt idx="321">
                  <c:v>65512.160000000003</c:v>
                </c:pt>
                <c:pt idx="322">
                  <c:v>38298.47</c:v>
                </c:pt>
                <c:pt idx="323">
                  <c:v>51749.64</c:v>
                </c:pt>
                <c:pt idx="324">
                  <c:v>61537.86</c:v>
                </c:pt>
                <c:pt idx="325">
                  <c:v>72449.929999999993</c:v>
                </c:pt>
                <c:pt idx="326">
                  <c:v>59154.74</c:v>
                </c:pt>
                <c:pt idx="327">
                  <c:v>28896.41</c:v>
                </c:pt>
                <c:pt idx="328">
                  <c:v>28065.29</c:v>
                </c:pt>
                <c:pt idx="329">
                  <c:v>-7888.35</c:v>
                </c:pt>
                <c:pt idx="330">
                  <c:v>23243.69</c:v>
                </c:pt>
                <c:pt idx="331">
                  <c:v>104449.95</c:v>
                </c:pt>
                <c:pt idx="332">
                  <c:v>78355.61</c:v>
                </c:pt>
                <c:pt idx="333">
                  <c:v>39849.86</c:v>
                </c:pt>
                <c:pt idx="334">
                  <c:v>48590.7</c:v>
                </c:pt>
                <c:pt idx="335">
                  <c:v>47145.34</c:v>
                </c:pt>
                <c:pt idx="336">
                  <c:v>37658.239999999998</c:v>
                </c:pt>
                <c:pt idx="337">
                  <c:v>71231.64</c:v>
                </c:pt>
                <c:pt idx="338">
                  <c:v>32792.68</c:v>
                </c:pt>
                <c:pt idx="339">
                  <c:v>46950.53</c:v>
                </c:pt>
                <c:pt idx="340">
                  <c:v>44770.98</c:v>
                </c:pt>
                <c:pt idx="341">
                  <c:v>-4331.88</c:v>
                </c:pt>
                <c:pt idx="342">
                  <c:v>21024.45</c:v>
                </c:pt>
                <c:pt idx="343">
                  <c:v>66929.119999999995</c:v>
                </c:pt>
                <c:pt idx="344">
                  <c:v>92034.97</c:v>
                </c:pt>
                <c:pt idx="345">
                  <c:v>124648.47</c:v>
                </c:pt>
                <c:pt idx="346">
                  <c:v>141520.91</c:v>
                </c:pt>
                <c:pt idx="347">
                  <c:v>91370.23</c:v>
                </c:pt>
                <c:pt idx="348">
                  <c:v>414291.54</c:v>
                </c:pt>
                <c:pt idx="349">
                  <c:v>329254.88</c:v>
                </c:pt>
                <c:pt idx="350">
                  <c:v>191146.21</c:v>
                </c:pt>
                <c:pt idx="351">
                  <c:v>189706.01</c:v>
                </c:pt>
                <c:pt idx="352">
                  <c:v>207881.79</c:v>
                </c:pt>
                <c:pt idx="353">
                  <c:v>56871.09</c:v>
                </c:pt>
                <c:pt idx="354">
                  <c:v>63915.11</c:v>
                </c:pt>
                <c:pt idx="355">
                  <c:v>96434.23</c:v>
                </c:pt>
                <c:pt idx="356">
                  <c:v>85665.85</c:v>
                </c:pt>
                <c:pt idx="357">
                  <c:v>69230.570000000007</c:v>
                </c:pt>
                <c:pt idx="358">
                  <c:v>44978.28</c:v>
                </c:pt>
                <c:pt idx="359">
                  <c:v>41431.94</c:v>
                </c:pt>
                <c:pt idx="360">
                  <c:v>59531.72</c:v>
                </c:pt>
                <c:pt idx="361">
                  <c:v>52736.61</c:v>
                </c:pt>
                <c:pt idx="362">
                  <c:v>79758.67</c:v>
                </c:pt>
                <c:pt idx="363">
                  <c:v>53889.71</c:v>
                </c:pt>
                <c:pt idx="364">
                  <c:v>31225.040000000001</c:v>
                </c:pt>
                <c:pt idx="365">
                  <c:v>23194.98</c:v>
                </c:pt>
                <c:pt idx="366">
                  <c:v>39957.82</c:v>
                </c:pt>
                <c:pt idx="367">
                  <c:v>109015.27</c:v>
                </c:pt>
                <c:pt idx="368">
                  <c:v>69945.23</c:v>
                </c:pt>
                <c:pt idx="369">
                  <c:v>129269.9</c:v>
                </c:pt>
                <c:pt idx="370">
                  <c:v>52616.01</c:v>
                </c:pt>
                <c:pt idx="371">
                  <c:v>41962.27</c:v>
                </c:pt>
                <c:pt idx="372">
                  <c:v>35917.64</c:v>
                </c:pt>
                <c:pt idx="373">
                  <c:v>62346.14</c:v>
                </c:pt>
                <c:pt idx="374">
                  <c:v>40874.74</c:v>
                </c:pt>
                <c:pt idx="375">
                  <c:v>23804.98</c:v>
                </c:pt>
                <c:pt idx="376">
                  <c:v>16034.54</c:v>
                </c:pt>
                <c:pt idx="377">
                  <c:v>12481.29</c:v>
                </c:pt>
                <c:pt idx="378">
                  <c:v>51796.24</c:v>
                </c:pt>
                <c:pt idx="379">
                  <c:v>123772.24</c:v>
                </c:pt>
                <c:pt idx="380">
                  <c:v>60645.93</c:v>
                </c:pt>
                <c:pt idx="381">
                  <c:v>43889.29</c:v>
                </c:pt>
                <c:pt idx="382">
                  <c:v>71323.87</c:v>
                </c:pt>
                <c:pt idx="383">
                  <c:v>96467.44</c:v>
                </c:pt>
                <c:pt idx="384">
                  <c:v>83699.990000000005</c:v>
                </c:pt>
                <c:pt idx="385">
                  <c:v>142996.41</c:v>
                </c:pt>
                <c:pt idx="386">
                  <c:v>111617.5</c:v>
                </c:pt>
                <c:pt idx="387">
                  <c:v>36833.69</c:v>
                </c:pt>
                <c:pt idx="388">
                  <c:v>50459.72</c:v>
                </c:pt>
                <c:pt idx="389">
                  <c:v>47278.7</c:v>
                </c:pt>
                <c:pt idx="390">
                  <c:v>48075.59</c:v>
                </c:pt>
                <c:pt idx="391">
                  <c:v>80889.100000000006</c:v>
                </c:pt>
                <c:pt idx="392">
                  <c:v>74373.789999999994</c:v>
                </c:pt>
                <c:pt idx="393">
                  <c:v>57826.559999999998</c:v>
                </c:pt>
                <c:pt idx="394">
                  <c:v>78361.570000000007</c:v>
                </c:pt>
                <c:pt idx="395">
                  <c:v>63661.03</c:v>
                </c:pt>
                <c:pt idx="396">
                  <c:v>58306.19</c:v>
                </c:pt>
                <c:pt idx="397">
                  <c:v>78457.47</c:v>
                </c:pt>
                <c:pt idx="398">
                  <c:v>57739.3</c:v>
                </c:pt>
                <c:pt idx="399">
                  <c:v>35357.980000000003</c:v>
                </c:pt>
                <c:pt idx="400">
                  <c:v>64854.62</c:v>
                </c:pt>
                <c:pt idx="401">
                  <c:v>13424.21</c:v>
                </c:pt>
                <c:pt idx="402">
                  <c:v>23484.06</c:v>
                </c:pt>
                <c:pt idx="403">
                  <c:v>46111.05</c:v>
                </c:pt>
                <c:pt idx="404">
                  <c:v>53092.44</c:v>
                </c:pt>
                <c:pt idx="405">
                  <c:v>33953.440000000002</c:v>
                </c:pt>
                <c:pt idx="406">
                  <c:v>44056.05</c:v>
                </c:pt>
                <c:pt idx="407">
                  <c:v>53745.58</c:v>
                </c:pt>
                <c:pt idx="408">
                  <c:v>118904.77</c:v>
                </c:pt>
                <c:pt idx="409">
                  <c:v>106284.5</c:v>
                </c:pt>
                <c:pt idx="410">
                  <c:v>83358.710000000006</c:v>
                </c:pt>
                <c:pt idx="411">
                  <c:v>136101.48000000001</c:v>
                </c:pt>
                <c:pt idx="412">
                  <c:v>87774.55</c:v>
                </c:pt>
                <c:pt idx="413">
                  <c:v>28382.02</c:v>
                </c:pt>
                <c:pt idx="414">
                  <c:v>13725.32</c:v>
                </c:pt>
                <c:pt idx="415">
                  <c:v>113821.54</c:v>
                </c:pt>
                <c:pt idx="416">
                  <c:v>78927.149999999994</c:v>
                </c:pt>
                <c:pt idx="417">
                  <c:v>89665.23</c:v>
                </c:pt>
                <c:pt idx="418">
                  <c:v>16499.23</c:v>
                </c:pt>
                <c:pt idx="419">
                  <c:v>252811.22</c:v>
                </c:pt>
                <c:pt idx="420">
                  <c:v>75661.899999999994</c:v>
                </c:pt>
                <c:pt idx="421">
                  <c:v>82055.02</c:v>
                </c:pt>
                <c:pt idx="422">
                  <c:v>72795.63</c:v>
                </c:pt>
                <c:pt idx="423">
                  <c:v>137472.51999999999</c:v>
                </c:pt>
                <c:pt idx="424">
                  <c:v>104371.89</c:v>
                </c:pt>
                <c:pt idx="425">
                  <c:v>73509.960000000006</c:v>
                </c:pt>
                <c:pt idx="426">
                  <c:v>57447.41</c:v>
                </c:pt>
                <c:pt idx="427">
                  <c:v>81002.820000000007</c:v>
                </c:pt>
                <c:pt idx="428">
                  <c:v>93872.13</c:v>
                </c:pt>
                <c:pt idx="429">
                  <c:v>80503.679999999993</c:v>
                </c:pt>
                <c:pt idx="430">
                  <c:v>39229.03</c:v>
                </c:pt>
                <c:pt idx="431">
                  <c:v>83849.23</c:v>
                </c:pt>
                <c:pt idx="432">
                  <c:v>49587.95</c:v>
                </c:pt>
                <c:pt idx="433">
                  <c:v>40305.440000000002</c:v>
                </c:pt>
                <c:pt idx="434">
                  <c:v>38336.39</c:v>
                </c:pt>
                <c:pt idx="435">
                  <c:v>43055.59</c:v>
                </c:pt>
                <c:pt idx="436">
                  <c:v>16525.439999999999</c:v>
                </c:pt>
                <c:pt idx="437">
                  <c:v>9875.7199999999993</c:v>
                </c:pt>
                <c:pt idx="438">
                  <c:v>53879.26</c:v>
                </c:pt>
                <c:pt idx="439">
                  <c:v>153992.24</c:v>
                </c:pt>
                <c:pt idx="440">
                  <c:v>95108.83</c:v>
                </c:pt>
                <c:pt idx="441">
                  <c:v>65978</c:v>
                </c:pt>
                <c:pt idx="442">
                  <c:v>65207.12</c:v>
                </c:pt>
                <c:pt idx="443">
                  <c:v>52265.09</c:v>
                </c:pt>
                <c:pt idx="444">
                  <c:v>51070.89</c:v>
                </c:pt>
                <c:pt idx="445">
                  <c:v>64319.839999999997</c:v>
                </c:pt>
                <c:pt idx="446">
                  <c:v>63755.68</c:v>
                </c:pt>
                <c:pt idx="447">
                  <c:v>34580.57</c:v>
                </c:pt>
                <c:pt idx="448">
                  <c:v>29221.48</c:v>
                </c:pt>
                <c:pt idx="449">
                  <c:v>4036.7</c:v>
                </c:pt>
                <c:pt idx="450">
                  <c:v>98568.65</c:v>
                </c:pt>
                <c:pt idx="451">
                  <c:v>118256.34</c:v>
                </c:pt>
                <c:pt idx="452">
                  <c:v>153554.92000000001</c:v>
                </c:pt>
                <c:pt idx="453">
                  <c:v>49428.17</c:v>
                </c:pt>
                <c:pt idx="454">
                  <c:v>105238.92</c:v>
                </c:pt>
                <c:pt idx="455">
                  <c:v>44349.51</c:v>
                </c:pt>
                <c:pt idx="456">
                  <c:v>40327.39</c:v>
                </c:pt>
                <c:pt idx="457">
                  <c:v>72380.289999999994</c:v>
                </c:pt>
                <c:pt idx="458">
                  <c:v>24549.4</c:v>
                </c:pt>
                <c:pt idx="459">
                  <c:v>14451.13</c:v>
                </c:pt>
                <c:pt idx="460">
                  <c:v>13939.83</c:v>
                </c:pt>
                <c:pt idx="461">
                  <c:v>12699.76</c:v>
                </c:pt>
                <c:pt idx="462">
                  <c:v>40172.39</c:v>
                </c:pt>
                <c:pt idx="463">
                  <c:v>100026.33</c:v>
                </c:pt>
                <c:pt idx="464">
                  <c:v>137970.62</c:v>
                </c:pt>
                <c:pt idx="465">
                  <c:v>78586.64</c:v>
                </c:pt>
                <c:pt idx="466">
                  <c:v>48472.959999999999</c:v>
                </c:pt>
                <c:pt idx="467">
                  <c:v>57481.06</c:v>
                </c:pt>
                <c:pt idx="468">
                  <c:v>68537.91</c:v>
                </c:pt>
                <c:pt idx="469">
                  <c:v>86529.3</c:v>
                </c:pt>
                <c:pt idx="470">
                  <c:v>52789.18</c:v>
                </c:pt>
                <c:pt idx="471">
                  <c:v>23594.32</c:v>
                </c:pt>
                <c:pt idx="472">
                  <c:v>26140.67</c:v>
                </c:pt>
                <c:pt idx="473">
                  <c:v>18740.009999999998</c:v>
                </c:pt>
                <c:pt idx="474">
                  <c:v>66983.22</c:v>
                </c:pt>
                <c:pt idx="475">
                  <c:v>101896.04</c:v>
                </c:pt>
                <c:pt idx="476">
                  <c:v>70825.210000000006</c:v>
                </c:pt>
                <c:pt idx="477">
                  <c:v>128268.07</c:v>
                </c:pt>
                <c:pt idx="478">
                  <c:v>45305.88</c:v>
                </c:pt>
                <c:pt idx="479">
                  <c:v>44356.67</c:v>
                </c:pt>
                <c:pt idx="480">
                  <c:v>85169.94</c:v>
                </c:pt>
                <c:pt idx="481">
                  <c:v>77414.490000000005</c:v>
                </c:pt>
                <c:pt idx="482">
                  <c:v>26672.02</c:v>
                </c:pt>
                <c:pt idx="483">
                  <c:v>65125.57</c:v>
                </c:pt>
                <c:pt idx="484">
                  <c:v>50461.33</c:v>
                </c:pt>
                <c:pt idx="485">
                  <c:v>16754.25</c:v>
                </c:pt>
                <c:pt idx="486">
                  <c:v>57094.99</c:v>
                </c:pt>
                <c:pt idx="487">
                  <c:v>94480.08</c:v>
                </c:pt>
                <c:pt idx="488">
                  <c:v>86100.14</c:v>
                </c:pt>
                <c:pt idx="489">
                  <c:v>88862.78</c:v>
                </c:pt>
                <c:pt idx="490">
                  <c:v>81434.570000000007</c:v>
                </c:pt>
                <c:pt idx="491">
                  <c:v>65725.39</c:v>
                </c:pt>
                <c:pt idx="492">
                  <c:v>123708.8</c:v>
                </c:pt>
                <c:pt idx="493">
                  <c:v>146439.20000000001</c:v>
                </c:pt>
                <c:pt idx="494">
                  <c:v>92540.53</c:v>
                </c:pt>
                <c:pt idx="495">
                  <c:v>89040.76</c:v>
                </c:pt>
                <c:pt idx="496">
                  <c:v>40279.550000000003</c:v>
                </c:pt>
                <c:pt idx="497">
                  <c:v>19128.919999999998</c:v>
                </c:pt>
                <c:pt idx="498">
                  <c:v>75407.25</c:v>
                </c:pt>
                <c:pt idx="499">
                  <c:v>81932.429999999993</c:v>
                </c:pt>
                <c:pt idx="500">
                  <c:v>68584.34</c:v>
                </c:pt>
                <c:pt idx="501">
                  <c:v>55098.8</c:v>
                </c:pt>
                <c:pt idx="502">
                  <c:v>43811.5</c:v>
                </c:pt>
                <c:pt idx="503">
                  <c:v>44699</c:v>
                </c:pt>
                <c:pt idx="504">
                  <c:v>73633.91</c:v>
                </c:pt>
                <c:pt idx="505">
                  <c:v>56889.26</c:v>
                </c:pt>
                <c:pt idx="506">
                  <c:v>65641.19</c:v>
                </c:pt>
                <c:pt idx="507">
                  <c:v>40389.730000000003</c:v>
                </c:pt>
                <c:pt idx="508">
                  <c:v>22288.85</c:v>
                </c:pt>
                <c:pt idx="509">
                  <c:v>28947.62</c:v>
                </c:pt>
                <c:pt idx="510">
                  <c:v>93241.74</c:v>
                </c:pt>
                <c:pt idx="511">
                  <c:v>61353.16</c:v>
                </c:pt>
                <c:pt idx="512">
                  <c:v>82618.39</c:v>
                </c:pt>
                <c:pt idx="513">
                  <c:v>110871.37</c:v>
                </c:pt>
                <c:pt idx="514">
                  <c:v>71511.820000000007</c:v>
                </c:pt>
                <c:pt idx="515">
                  <c:v>53474.97</c:v>
                </c:pt>
                <c:pt idx="516">
                  <c:v>101851.4</c:v>
                </c:pt>
                <c:pt idx="517">
                  <c:v>122705.42</c:v>
                </c:pt>
                <c:pt idx="518">
                  <c:v>195811.62</c:v>
                </c:pt>
                <c:pt idx="519">
                  <c:v>115230.27</c:v>
                </c:pt>
                <c:pt idx="520">
                  <c:v>108422.08</c:v>
                </c:pt>
                <c:pt idx="521">
                  <c:v>71075.490000000005</c:v>
                </c:pt>
                <c:pt idx="522">
                  <c:v>6447.3</c:v>
                </c:pt>
                <c:pt idx="523">
                  <c:v>51135.03</c:v>
                </c:pt>
                <c:pt idx="524">
                  <c:v>56249.01</c:v>
                </c:pt>
                <c:pt idx="525">
                  <c:v>44718.34</c:v>
                </c:pt>
                <c:pt idx="526">
                  <c:v>119781.63</c:v>
                </c:pt>
                <c:pt idx="527">
                  <c:v>119385.48</c:v>
                </c:pt>
                <c:pt idx="528">
                  <c:v>70664.37</c:v>
                </c:pt>
                <c:pt idx="529">
                  <c:v>64408.52</c:v>
                </c:pt>
                <c:pt idx="530">
                  <c:v>151882.1</c:v>
                </c:pt>
                <c:pt idx="531">
                  <c:v>80518.789999999994</c:v>
                </c:pt>
                <c:pt idx="532">
                  <c:v>34121.660000000003</c:v>
                </c:pt>
                <c:pt idx="533">
                  <c:v>21912.2</c:v>
                </c:pt>
                <c:pt idx="534">
                  <c:v>21842.14</c:v>
                </c:pt>
                <c:pt idx="535">
                  <c:v>56162.86</c:v>
                </c:pt>
                <c:pt idx="536">
                  <c:v>54721.77</c:v>
                </c:pt>
                <c:pt idx="537">
                  <c:v>45903.32</c:v>
                </c:pt>
                <c:pt idx="538">
                  <c:v>60169.53</c:v>
                </c:pt>
                <c:pt idx="539">
                  <c:v>60472.73</c:v>
                </c:pt>
                <c:pt idx="540">
                  <c:v>67988.7</c:v>
                </c:pt>
                <c:pt idx="541">
                  <c:v>51588.639999999999</c:v>
                </c:pt>
                <c:pt idx="542">
                  <c:v>28358.83</c:v>
                </c:pt>
                <c:pt idx="543">
                  <c:v>33713.32</c:v>
                </c:pt>
                <c:pt idx="544">
                  <c:v>10488.36</c:v>
                </c:pt>
                <c:pt idx="545">
                  <c:v>-28975.360000000001</c:v>
                </c:pt>
                <c:pt idx="546">
                  <c:v>82418.58</c:v>
                </c:pt>
                <c:pt idx="547">
                  <c:v>77165</c:v>
                </c:pt>
                <c:pt idx="548">
                  <c:v>48429.99</c:v>
                </c:pt>
                <c:pt idx="549">
                  <c:v>90681.65</c:v>
                </c:pt>
                <c:pt idx="550">
                  <c:v>46612.08</c:v>
                </c:pt>
                <c:pt idx="551">
                  <c:v>65896.100000000006</c:v>
                </c:pt>
                <c:pt idx="552">
                  <c:v>60205.54</c:v>
                </c:pt>
                <c:pt idx="553">
                  <c:v>57650.42</c:v>
                </c:pt>
                <c:pt idx="554">
                  <c:v>41467.440000000002</c:v>
                </c:pt>
                <c:pt idx="555">
                  <c:v>30487.73</c:v>
                </c:pt>
                <c:pt idx="556">
                  <c:v>7656.76</c:v>
                </c:pt>
                <c:pt idx="557">
                  <c:v>16156.17</c:v>
                </c:pt>
                <c:pt idx="558">
                  <c:v>69894.149999999994</c:v>
                </c:pt>
                <c:pt idx="559">
                  <c:v>182834.93</c:v>
                </c:pt>
                <c:pt idx="560">
                  <c:v>117233.41</c:v>
                </c:pt>
                <c:pt idx="561">
                  <c:v>94091.43</c:v>
                </c:pt>
                <c:pt idx="562">
                  <c:v>18153.45</c:v>
                </c:pt>
                <c:pt idx="563">
                  <c:v>63080.38</c:v>
                </c:pt>
              </c:numCache>
            </c:numRef>
          </c:val>
          <c:smooth val="0"/>
          <c:extLst>
            <c:ext xmlns:c16="http://schemas.microsoft.com/office/drawing/2014/chart" uri="{C3380CC4-5D6E-409C-BE32-E72D297353CC}">
              <c16:uniqueId val="{00000000-6585-4A01-BC75-6F133CCEF0DA}"/>
            </c:ext>
          </c:extLst>
        </c:ser>
        <c:ser>
          <c:idx val="1"/>
          <c:order val="1"/>
          <c:tx>
            <c:v>NFD</c:v>
          </c:tx>
          <c:spPr>
            <a:ln w="28575" cmpd="sng">
              <a:solidFill>
                <a:schemeClr val="accent2"/>
              </a:solidFill>
            </a:ln>
          </c:spPr>
          <c:marker>
            <c:symbol val="none"/>
          </c:marker>
          <c:cat>
            <c:numRef>
              <c:f>Sheet2!$A$2:$A$565</c:f>
              <c:numCache>
                <c:formatCode>m/d/yyyy</c:formatCode>
                <c:ptCount val="564"/>
                <c:pt idx="0">
                  <c:v>27790</c:v>
                </c:pt>
                <c:pt idx="1">
                  <c:v>27819</c:v>
                </c:pt>
                <c:pt idx="2">
                  <c:v>27850</c:v>
                </c:pt>
                <c:pt idx="3">
                  <c:v>27880</c:v>
                </c:pt>
                <c:pt idx="4">
                  <c:v>27911</c:v>
                </c:pt>
                <c:pt idx="5">
                  <c:v>27941</c:v>
                </c:pt>
                <c:pt idx="6">
                  <c:v>27972</c:v>
                </c:pt>
                <c:pt idx="7">
                  <c:v>28003</c:v>
                </c:pt>
                <c:pt idx="8">
                  <c:v>28033</c:v>
                </c:pt>
                <c:pt idx="9">
                  <c:v>28064</c:v>
                </c:pt>
                <c:pt idx="10">
                  <c:v>28094</c:v>
                </c:pt>
                <c:pt idx="11">
                  <c:v>28125</c:v>
                </c:pt>
                <c:pt idx="12">
                  <c:v>28156</c:v>
                </c:pt>
                <c:pt idx="13">
                  <c:v>28184</c:v>
                </c:pt>
                <c:pt idx="14">
                  <c:v>28215</c:v>
                </c:pt>
                <c:pt idx="15">
                  <c:v>28245</c:v>
                </c:pt>
                <c:pt idx="16">
                  <c:v>28276</c:v>
                </c:pt>
                <c:pt idx="17">
                  <c:v>28306</c:v>
                </c:pt>
                <c:pt idx="18">
                  <c:v>28337</c:v>
                </c:pt>
                <c:pt idx="19">
                  <c:v>28368</c:v>
                </c:pt>
                <c:pt idx="20">
                  <c:v>28398</c:v>
                </c:pt>
                <c:pt idx="21">
                  <c:v>28429</c:v>
                </c:pt>
                <c:pt idx="22">
                  <c:v>28459</c:v>
                </c:pt>
                <c:pt idx="23">
                  <c:v>28490</c:v>
                </c:pt>
                <c:pt idx="24">
                  <c:v>28521</c:v>
                </c:pt>
                <c:pt idx="25">
                  <c:v>28549</c:v>
                </c:pt>
                <c:pt idx="26">
                  <c:v>28580</c:v>
                </c:pt>
                <c:pt idx="27">
                  <c:v>28610</c:v>
                </c:pt>
                <c:pt idx="28">
                  <c:v>28641</c:v>
                </c:pt>
                <c:pt idx="29">
                  <c:v>28671</c:v>
                </c:pt>
                <c:pt idx="30">
                  <c:v>28702</c:v>
                </c:pt>
                <c:pt idx="31">
                  <c:v>28733</c:v>
                </c:pt>
                <c:pt idx="32">
                  <c:v>28763</c:v>
                </c:pt>
                <c:pt idx="33">
                  <c:v>28794</c:v>
                </c:pt>
                <c:pt idx="34">
                  <c:v>28824</c:v>
                </c:pt>
                <c:pt idx="35">
                  <c:v>28855</c:v>
                </c:pt>
                <c:pt idx="36">
                  <c:v>28886</c:v>
                </c:pt>
                <c:pt idx="37">
                  <c:v>28914</c:v>
                </c:pt>
                <c:pt idx="38">
                  <c:v>28945</c:v>
                </c:pt>
                <c:pt idx="39">
                  <c:v>28975</c:v>
                </c:pt>
                <c:pt idx="40">
                  <c:v>29006</c:v>
                </c:pt>
                <c:pt idx="41">
                  <c:v>29036</c:v>
                </c:pt>
                <c:pt idx="42">
                  <c:v>29067</c:v>
                </c:pt>
                <c:pt idx="43">
                  <c:v>29098</c:v>
                </c:pt>
                <c:pt idx="44">
                  <c:v>29128</c:v>
                </c:pt>
                <c:pt idx="45">
                  <c:v>29159</c:v>
                </c:pt>
                <c:pt idx="46">
                  <c:v>29189</c:v>
                </c:pt>
                <c:pt idx="47">
                  <c:v>29220</c:v>
                </c:pt>
                <c:pt idx="48">
                  <c:v>29251</c:v>
                </c:pt>
                <c:pt idx="49">
                  <c:v>29280</c:v>
                </c:pt>
                <c:pt idx="50">
                  <c:v>29311</c:v>
                </c:pt>
                <c:pt idx="51">
                  <c:v>29341</c:v>
                </c:pt>
                <c:pt idx="52">
                  <c:v>29372</c:v>
                </c:pt>
                <c:pt idx="53">
                  <c:v>29402</c:v>
                </c:pt>
                <c:pt idx="54">
                  <c:v>29433</c:v>
                </c:pt>
                <c:pt idx="55">
                  <c:v>29464</c:v>
                </c:pt>
                <c:pt idx="56">
                  <c:v>29494</c:v>
                </c:pt>
                <c:pt idx="57">
                  <c:v>29525</c:v>
                </c:pt>
                <c:pt idx="58">
                  <c:v>29555</c:v>
                </c:pt>
                <c:pt idx="59">
                  <c:v>29586</c:v>
                </c:pt>
                <c:pt idx="60">
                  <c:v>29617</c:v>
                </c:pt>
                <c:pt idx="61">
                  <c:v>29645</c:v>
                </c:pt>
                <c:pt idx="62">
                  <c:v>29676</c:v>
                </c:pt>
                <c:pt idx="63">
                  <c:v>29706</c:v>
                </c:pt>
                <c:pt idx="64">
                  <c:v>29737</c:v>
                </c:pt>
                <c:pt idx="65">
                  <c:v>29767</c:v>
                </c:pt>
                <c:pt idx="66">
                  <c:v>29798</c:v>
                </c:pt>
                <c:pt idx="67">
                  <c:v>29829</c:v>
                </c:pt>
                <c:pt idx="68">
                  <c:v>29859</c:v>
                </c:pt>
                <c:pt idx="69">
                  <c:v>29890</c:v>
                </c:pt>
                <c:pt idx="70">
                  <c:v>29920</c:v>
                </c:pt>
                <c:pt idx="71">
                  <c:v>29951</c:v>
                </c:pt>
                <c:pt idx="72">
                  <c:v>29982</c:v>
                </c:pt>
                <c:pt idx="73">
                  <c:v>30010</c:v>
                </c:pt>
                <c:pt idx="74">
                  <c:v>30041</c:v>
                </c:pt>
                <c:pt idx="75">
                  <c:v>30071</c:v>
                </c:pt>
                <c:pt idx="76">
                  <c:v>30102</c:v>
                </c:pt>
                <c:pt idx="77">
                  <c:v>30132</c:v>
                </c:pt>
                <c:pt idx="78">
                  <c:v>30163</c:v>
                </c:pt>
                <c:pt idx="79">
                  <c:v>30194</c:v>
                </c:pt>
                <c:pt idx="80">
                  <c:v>30224</c:v>
                </c:pt>
                <c:pt idx="81">
                  <c:v>30255</c:v>
                </c:pt>
                <c:pt idx="82">
                  <c:v>30285</c:v>
                </c:pt>
                <c:pt idx="83">
                  <c:v>30316</c:v>
                </c:pt>
                <c:pt idx="84">
                  <c:v>30347</c:v>
                </c:pt>
                <c:pt idx="85">
                  <c:v>30375</c:v>
                </c:pt>
                <c:pt idx="86">
                  <c:v>30406</c:v>
                </c:pt>
                <c:pt idx="87">
                  <c:v>30436</c:v>
                </c:pt>
                <c:pt idx="88">
                  <c:v>30467</c:v>
                </c:pt>
                <c:pt idx="89">
                  <c:v>30497</c:v>
                </c:pt>
                <c:pt idx="90">
                  <c:v>30528</c:v>
                </c:pt>
                <c:pt idx="91">
                  <c:v>30559</c:v>
                </c:pt>
                <c:pt idx="92">
                  <c:v>30589</c:v>
                </c:pt>
                <c:pt idx="93">
                  <c:v>30620</c:v>
                </c:pt>
                <c:pt idx="94">
                  <c:v>30650</c:v>
                </c:pt>
                <c:pt idx="95">
                  <c:v>30681</c:v>
                </c:pt>
                <c:pt idx="96">
                  <c:v>30712</c:v>
                </c:pt>
                <c:pt idx="97">
                  <c:v>30741</c:v>
                </c:pt>
                <c:pt idx="98">
                  <c:v>30772</c:v>
                </c:pt>
                <c:pt idx="99">
                  <c:v>30802</c:v>
                </c:pt>
                <c:pt idx="100">
                  <c:v>30833</c:v>
                </c:pt>
                <c:pt idx="101">
                  <c:v>30863</c:v>
                </c:pt>
                <c:pt idx="102">
                  <c:v>30894</c:v>
                </c:pt>
                <c:pt idx="103">
                  <c:v>30925</c:v>
                </c:pt>
                <c:pt idx="104">
                  <c:v>30955</c:v>
                </c:pt>
                <c:pt idx="105">
                  <c:v>30986</c:v>
                </c:pt>
                <c:pt idx="106">
                  <c:v>31016</c:v>
                </c:pt>
                <c:pt idx="107">
                  <c:v>31047</c:v>
                </c:pt>
                <c:pt idx="108">
                  <c:v>31078</c:v>
                </c:pt>
                <c:pt idx="109">
                  <c:v>31106</c:v>
                </c:pt>
                <c:pt idx="110">
                  <c:v>31137</c:v>
                </c:pt>
                <c:pt idx="111">
                  <c:v>31167</c:v>
                </c:pt>
                <c:pt idx="112">
                  <c:v>31198</c:v>
                </c:pt>
                <c:pt idx="113">
                  <c:v>31228</c:v>
                </c:pt>
                <c:pt idx="114">
                  <c:v>31259</c:v>
                </c:pt>
                <c:pt idx="115">
                  <c:v>31290</c:v>
                </c:pt>
                <c:pt idx="116">
                  <c:v>31320</c:v>
                </c:pt>
                <c:pt idx="117">
                  <c:v>31351</c:v>
                </c:pt>
                <c:pt idx="118">
                  <c:v>31381</c:v>
                </c:pt>
                <c:pt idx="119">
                  <c:v>31412</c:v>
                </c:pt>
                <c:pt idx="120">
                  <c:v>31443</c:v>
                </c:pt>
                <c:pt idx="121">
                  <c:v>31471</c:v>
                </c:pt>
                <c:pt idx="122">
                  <c:v>31502</c:v>
                </c:pt>
                <c:pt idx="123">
                  <c:v>31532</c:v>
                </c:pt>
                <c:pt idx="124">
                  <c:v>31563</c:v>
                </c:pt>
                <c:pt idx="125">
                  <c:v>31593</c:v>
                </c:pt>
                <c:pt idx="126">
                  <c:v>31624</c:v>
                </c:pt>
                <c:pt idx="127">
                  <c:v>31655</c:v>
                </c:pt>
                <c:pt idx="128">
                  <c:v>31685</c:v>
                </c:pt>
                <c:pt idx="129">
                  <c:v>31716</c:v>
                </c:pt>
                <c:pt idx="130">
                  <c:v>31746</c:v>
                </c:pt>
                <c:pt idx="131">
                  <c:v>31777</c:v>
                </c:pt>
                <c:pt idx="132">
                  <c:v>31808</c:v>
                </c:pt>
                <c:pt idx="133">
                  <c:v>31836</c:v>
                </c:pt>
                <c:pt idx="134">
                  <c:v>31867</c:v>
                </c:pt>
                <c:pt idx="135">
                  <c:v>31897</c:v>
                </c:pt>
                <c:pt idx="136">
                  <c:v>31928</c:v>
                </c:pt>
                <c:pt idx="137">
                  <c:v>31958</c:v>
                </c:pt>
                <c:pt idx="138">
                  <c:v>31989</c:v>
                </c:pt>
                <c:pt idx="139">
                  <c:v>32020</c:v>
                </c:pt>
                <c:pt idx="140">
                  <c:v>32050</c:v>
                </c:pt>
                <c:pt idx="141">
                  <c:v>32081</c:v>
                </c:pt>
                <c:pt idx="142">
                  <c:v>32111</c:v>
                </c:pt>
                <c:pt idx="143">
                  <c:v>32142</c:v>
                </c:pt>
                <c:pt idx="144">
                  <c:v>32173</c:v>
                </c:pt>
                <c:pt idx="145">
                  <c:v>32202</c:v>
                </c:pt>
                <c:pt idx="146">
                  <c:v>32233</c:v>
                </c:pt>
                <c:pt idx="147">
                  <c:v>32263</c:v>
                </c:pt>
                <c:pt idx="148">
                  <c:v>32294</c:v>
                </c:pt>
                <c:pt idx="149">
                  <c:v>32324</c:v>
                </c:pt>
                <c:pt idx="150">
                  <c:v>32355</c:v>
                </c:pt>
                <c:pt idx="151">
                  <c:v>32386</c:v>
                </c:pt>
                <c:pt idx="152">
                  <c:v>32416</c:v>
                </c:pt>
                <c:pt idx="153">
                  <c:v>32447</c:v>
                </c:pt>
                <c:pt idx="154">
                  <c:v>32477</c:v>
                </c:pt>
                <c:pt idx="155">
                  <c:v>32508</c:v>
                </c:pt>
                <c:pt idx="156">
                  <c:v>32539</c:v>
                </c:pt>
                <c:pt idx="157">
                  <c:v>32567</c:v>
                </c:pt>
                <c:pt idx="158">
                  <c:v>32598</c:v>
                </c:pt>
                <c:pt idx="159">
                  <c:v>32628</c:v>
                </c:pt>
                <c:pt idx="160">
                  <c:v>32659</c:v>
                </c:pt>
                <c:pt idx="161">
                  <c:v>32689</c:v>
                </c:pt>
                <c:pt idx="162">
                  <c:v>32720</c:v>
                </c:pt>
                <c:pt idx="163">
                  <c:v>32751</c:v>
                </c:pt>
                <c:pt idx="164">
                  <c:v>32781</c:v>
                </c:pt>
                <c:pt idx="165">
                  <c:v>32812</c:v>
                </c:pt>
                <c:pt idx="166">
                  <c:v>32842</c:v>
                </c:pt>
                <c:pt idx="167">
                  <c:v>32873</c:v>
                </c:pt>
                <c:pt idx="168">
                  <c:v>32904</c:v>
                </c:pt>
                <c:pt idx="169">
                  <c:v>32932</c:v>
                </c:pt>
                <c:pt idx="170">
                  <c:v>32963</c:v>
                </c:pt>
                <c:pt idx="171">
                  <c:v>32993</c:v>
                </c:pt>
                <c:pt idx="172">
                  <c:v>33024</c:v>
                </c:pt>
                <c:pt idx="173">
                  <c:v>33054</c:v>
                </c:pt>
                <c:pt idx="174">
                  <c:v>33085</c:v>
                </c:pt>
                <c:pt idx="175">
                  <c:v>33116</c:v>
                </c:pt>
                <c:pt idx="176">
                  <c:v>33146</c:v>
                </c:pt>
                <c:pt idx="177">
                  <c:v>33177</c:v>
                </c:pt>
                <c:pt idx="178">
                  <c:v>33207</c:v>
                </c:pt>
                <c:pt idx="179">
                  <c:v>33238</c:v>
                </c:pt>
                <c:pt idx="180">
                  <c:v>33269</c:v>
                </c:pt>
                <c:pt idx="181">
                  <c:v>33297</c:v>
                </c:pt>
                <c:pt idx="182">
                  <c:v>33328</c:v>
                </c:pt>
                <c:pt idx="183">
                  <c:v>33358</c:v>
                </c:pt>
                <c:pt idx="184">
                  <c:v>33389</c:v>
                </c:pt>
                <c:pt idx="185">
                  <c:v>33419</c:v>
                </c:pt>
                <c:pt idx="186">
                  <c:v>33450</c:v>
                </c:pt>
                <c:pt idx="187">
                  <c:v>33481</c:v>
                </c:pt>
                <c:pt idx="188">
                  <c:v>33511</c:v>
                </c:pt>
                <c:pt idx="189">
                  <c:v>33542</c:v>
                </c:pt>
                <c:pt idx="190">
                  <c:v>33572</c:v>
                </c:pt>
                <c:pt idx="191">
                  <c:v>33603</c:v>
                </c:pt>
                <c:pt idx="192">
                  <c:v>33634</c:v>
                </c:pt>
                <c:pt idx="193">
                  <c:v>33663</c:v>
                </c:pt>
                <c:pt idx="194">
                  <c:v>33694</c:v>
                </c:pt>
                <c:pt idx="195">
                  <c:v>33724</c:v>
                </c:pt>
                <c:pt idx="196">
                  <c:v>33755</c:v>
                </c:pt>
                <c:pt idx="197">
                  <c:v>33785</c:v>
                </c:pt>
                <c:pt idx="198">
                  <c:v>33816</c:v>
                </c:pt>
                <c:pt idx="199">
                  <c:v>33847</c:v>
                </c:pt>
                <c:pt idx="200">
                  <c:v>33877</c:v>
                </c:pt>
                <c:pt idx="201">
                  <c:v>33908</c:v>
                </c:pt>
                <c:pt idx="202">
                  <c:v>33938</c:v>
                </c:pt>
                <c:pt idx="203">
                  <c:v>33969</c:v>
                </c:pt>
                <c:pt idx="204">
                  <c:v>34000</c:v>
                </c:pt>
                <c:pt idx="205">
                  <c:v>34028</c:v>
                </c:pt>
                <c:pt idx="206">
                  <c:v>34059</c:v>
                </c:pt>
                <c:pt idx="207">
                  <c:v>34089</c:v>
                </c:pt>
                <c:pt idx="208">
                  <c:v>34120</c:v>
                </c:pt>
                <c:pt idx="209">
                  <c:v>34150</c:v>
                </c:pt>
                <c:pt idx="210">
                  <c:v>34181</c:v>
                </c:pt>
                <c:pt idx="211">
                  <c:v>34212</c:v>
                </c:pt>
                <c:pt idx="212">
                  <c:v>34242</c:v>
                </c:pt>
                <c:pt idx="213">
                  <c:v>34273</c:v>
                </c:pt>
                <c:pt idx="214">
                  <c:v>34303</c:v>
                </c:pt>
                <c:pt idx="215">
                  <c:v>34334</c:v>
                </c:pt>
                <c:pt idx="216">
                  <c:v>34365</c:v>
                </c:pt>
                <c:pt idx="217">
                  <c:v>34393</c:v>
                </c:pt>
                <c:pt idx="218">
                  <c:v>34424</c:v>
                </c:pt>
                <c:pt idx="219">
                  <c:v>34454</c:v>
                </c:pt>
                <c:pt idx="220">
                  <c:v>34485</c:v>
                </c:pt>
                <c:pt idx="221">
                  <c:v>34515</c:v>
                </c:pt>
                <c:pt idx="222">
                  <c:v>34546</c:v>
                </c:pt>
                <c:pt idx="223">
                  <c:v>34577</c:v>
                </c:pt>
                <c:pt idx="224">
                  <c:v>34607</c:v>
                </c:pt>
                <c:pt idx="225">
                  <c:v>34638</c:v>
                </c:pt>
                <c:pt idx="226">
                  <c:v>34668</c:v>
                </c:pt>
                <c:pt idx="227">
                  <c:v>34699</c:v>
                </c:pt>
                <c:pt idx="228">
                  <c:v>34730</c:v>
                </c:pt>
                <c:pt idx="229">
                  <c:v>34758</c:v>
                </c:pt>
                <c:pt idx="230">
                  <c:v>34789</c:v>
                </c:pt>
                <c:pt idx="231">
                  <c:v>34819</c:v>
                </c:pt>
                <c:pt idx="232">
                  <c:v>34850</c:v>
                </c:pt>
                <c:pt idx="233">
                  <c:v>34880</c:v>
                </c:pt>
                <c:pt idx="234">
                  <c:v>34911</c:v>
                </c:pt>
                <c:pt idx="235">
                  <c:v>34942</c:v>
                </c:pt>
                <c:pt idx="236">
                  <c:v>34972</c:v>
                </c:pt>
                <c:pt idx="237">
                  <c:v>35003</c:v>
                </c:pt>
                <c:pt idx="238">
                  <c:v>35033</c:v>
                </c:pt>
                <c:pt idx="239">
                  <c:v>35064</c:v>
                </c:pt>
                <c:pt idx="240">
                  <c:v>35095</c:v>
                </c:pt>
                <c:pt idx="241">
                  <c:v>35124</c:v>
                </c:pt>
                <c:pt idx="242">
                  <c:v>35155</c:v>
                </c:pt>
                <c:pt idx="243">
                  <c:v>35185</c:v>
                </c:pt>
                <c:pt idx="244">
                  <c:v>35216</c:v>
                </c:pt>
                <c:pt idx="245">
                  <c:v>35246</c:v>
                </c:pt>
                <c:pt idx="246">
                  <c:v>35277</c:v>
                </c:pt>
                <c:pt idx="247">
                  <c:v>35308</c:v>
                </c:pt>
                <c:pt idx="248">
                  <c:v>35338</c:v>
                </c:pt>
                <c:pt idx="249">
                  <c:v>35369</c:v>
                </c:pt>
                <c:pt idx="250">
                  <c:v>35399</c:v>
                </c:pt>
                <c:pt idx="251">
                  <c:v>35430</c:v>
                </c:pt>
                <c:pt idx="252">
                  <c:v>35461</c:v>
                </c:pt>
                <c:pt idx="253">
                  <c:v>35489</c:v>
                </c:pt>
                <c:pt idx="254">
                  <c:v>35520</c:v>
                </c:pt>
                <c:pt idx="255">
                  <c:v>35550</c:v>
                </c:pt>
                <c:pt idx="256">
                  <c:v>35581</c:v>
                </c:pt>
                <c:pt idx="257">
                  <c:v>35611</c:v>
                </c:pt>
                <c:pt idx="258">
                  <c:v>35642</c:v>
                </c:pt>
                <c:pt idx="259">
                  <c:v>35673</c:v>
                </c:pt>
                <c:pt idx="260">
                  <c:v>35703</c:v>
                </c:pt>
                <c:pt idx="261">
                  <c:v>35734</c:v>
                </c:pt>
                <c:pt idx="262">
                  <c:v>35764</c:v>
                </c:pt>
                <c:pt idx="263">
                  <c:v>35795</c:v>
                </c:pt>
                <c:pt idx="264">
                  <c:v>35826</c:v>
                </c:pt>
                <c:pt idx="265">
                  <c:v>35854</c:v>
                </c:pt>
                <c:pt idx="266">
                  <c:v>35885</c:v>
                </c:pt>
                <c:pt idx="267">
                  <c:v>35915</c:v>
                </c:pt>
                <c:pt idx="268">
                  <c:v>35946</c:v>
                </c:pt>
                <c:pt idx="269">
                  <c:v>35976</c:v>
                </c:pt>
                <c:pt idx="270">
                  <c:v>36007</c:v>
                </c:pt>
                <c:pt idx="271">
                  <c:v>36038</c:v>
                </c:pt>
                <c:pt idx="272">
                  <c:v>36068</c:v>
                </c:pt>
                <c:pt idx="273">
                  <c:v>36099</c:v>
                </c:pt>
                <c:pt idx="274">
                  <c:v>36129</c:v>
                </c:pt>
                <c:pt idx="275">
                  <c:v>36160</c:v>
                </c:pt>
                <c:pt idx="276">
                  <c:v>36191</c:v>
                </c:pt>
                <c:pt idx="277">
                  <c:v>36219</c:v>
                </c:pt>
                <c:pt idx="278">
                  <c:v>36250</c:v>
                </c:pt>
                <c:pt idx="279">
                  <c:v>36280</c:v>
                </c:pt>
                <c:pt idx="280">
                  <c:v>36311</c:v>
                </c:pt>
                <c:pt idx="281">
                  <c:v>36341</c:v>
                </c:pt>
                <c:pt idx="282">
                  <c:v>36372</c:v>
                </c:pt>
                <c:pt idx="283">
                  <c:v>36403</c:v>
                </c:pt>
                <c:pt idx="284">
                  <c:v>36433</c:v>
                </c:pt>
                <c:pt idx="285">
                  <c:v>36464</c:v>
                </c:pt>
                <c:pt idx="286">
                  <c:v>36494</c:v>
                </c:pt>
                <c:pt idx="287">
                  <c:v>36525</c:v>
                </c:pt>
                <c:pt idx="288">
                  <c:v>36556</c:v>
                </c:pt>
                <c:pt idx="289">
                  <c:v>36585</c:v>
                </c:pt>
                <c:pt idx="290">
                  <c:v>36616</c:v>
                </c:pt>
                <c:pt idx="291">
                  <c:v>36646</c:v>
                </c:pt>
                <c:pt idx="292">
                  <c:v>36677</c:v>
                </c:pt>
                <c:pt idx="293">
                  <c:v>36707</c:v>
                </c:pt>
                <c:pt idx="294">
                  <c:v>36738</c:v>
                </c:pt>
                <c:pt idx="295">
                  <c:v>36769</c:v>
                </c:pt>
                <c:pt idx="296">
                  <c:v>36799</c:v>
                </c:pt>
                <c:pt idx="297">
                  <c:v>36830</c:v>
                </c:pt>
                <c:pt idx="298">
                  <c:v>36860</c:v>
                </c:pt>
                <c:pt idx="299">
                  <c:v>36891</c:v>
                </c:pt>
                <c:pt idx="300">
                  <c:v>36922</c:v>
                </c:pt>
                <c:pt idx="301">
                  <c:v>36950</c:v>
                </c:pt>
                <c:pt idx="302">
                  <c:v>36981</c:v>
                </c:pt>
                <c:pt idx="303">
                  <c:v>37011</c:v>
                </c:pt>
                <c:pt idx="304">
                  <c:v>37042</c:v>
                </c:pt>
                <c:pt idx="305">
                  <c:v>37072</c:v>
                </c:pt>
                <c:pt idx="306">
                  <c:v>37103</c:v>
                </c:pt>
                <c:pt idx="307">
                  <c:v>37134</c:v>
                </c:pt>
                <c:pt idx="308">
                  <c:v>37164</c:v>
                </c:pt>
                <c:pt idx="309">
                  <c:v>37195</c:v>
                </c:pt>
                <c:pt idx="310">
                  <c:v>37225</c:v>
                </c:pt>
                <c:pt idx="311">
                  <c:v>37256</c:v>
                </c:pt>
                <c:pt idx="312">
                  <c:v>37287</c:v>
                </c:pt>
                <c:pt idx="313">
                  <c:v>37315</c:v>
                </c:pt>
                <c:pt idx="314">
                  <c:v>37346</c:v>
                </c:pt>
                <c:pt idx="315">
                  <c:v>37376</c:v>
                </c:pt>
                <c:pt idx="316">
                  <c:v>37407</c:v>
                </c:pt>
                <c:pt idx="317">
                  <c:v>37437</c:v>
                </c:pt>
                <c:pt idx="318">
                  <c:v>37468</c:v>
                </c:pt>
                <c:pt idx="319">
                  <c:v>37499</c:v>
                </c:pt>
                <c:pt idx="320">
                  <c:v>37529</c:v>
                </c:pt>
                <c:pt idx="321">
                  <c:v>37560</c:v>
                </c:pt>
                <c:pt idx="322">
                  <c:v>37590</c:v>
                </c:pt>
                <c:pt idx="323">
                  <c:v>37621</c:v>
                </c:pt>
                <c:pt idx="324">
                  <c:v>37652</c:v>
                </c:pt>
                <c:pt idx="325">
                  <c:v>37680</c:v>
                </c:pt>
                <c:pt idx="326">
                  <c:v>37711</c:v>
                </c:pt>
                <c:pt idx="327">
                  <c:v>37741</c:v>
                </c:pt>
                <c:pt idx="328">
                  <c:v>37772</c:v>
                </c:pt>
                <c:pt idx="329">
                  <c:v>37802</c:v>
                </c:pt>
                <c:pt idx="330">
                  <c:v>37833</c:v>
                </c:pt>
                <c:pt idx="331">
                  <c:v>37864</c:v>
                </c:pt>
                <c:pt idx="332">
                  <c:v>37894</c:v>
                </c:pt>
                <c:pt idx="333">
                  <c:v>37925</c:v>
                </c:pt>
                <c:pt idx="334">
                  <c:v>37955</c:v>
                </c:pt>
                <c:pt idx="335">
                  <c:v>37986</c:v>
                </c:pt>
                <c:pt idx="336">
                  <c:v>38017</c:v>
                </c:pt>
                <c:pt idx="337">
                  <c:v>38046</c:v>
                </c:pt>
                <c:pt idx="338">
                  <c:v>38077</c:v>
                </c:pt>
                <c:pt idx="339">
                  <c:v>38107</c:v>
                </c:pt>
                <c:pt idx="340">
                  <c:v>38138</c:v>
                </c:pt>
                <c:pt idx="341">
                  <c:v>38168</c:v>
                </c:pt>
                <c:pt idx="342">
                  <c:v>38199</c:v>
                </c:pt>
                <c:pt idx="343">
                  <c:v>38230</c:v>
                </c:pt>
                <c:pt idx="344">
                  <c:v>38260</c:v>
                </c:pt>
                <c:pt idx="345">
                  <c:v>38291</c:v>
                </c:pt>
                <c:pt idx="346">
                  <c:v>38321</c:v>
                </c:pt>
                <c:pt idx="347">
                  <c:v>38352</c:v>
                </c:pt>
                <c:pt idx="348">
                  <c:v>38383</c:v>
                </c:pt>
                <c:pt idx="349">
                  <c:v>38411</c:v>
                </c:pt>
                <c:pt idx="350">
                  <c:v>38442</c:v>
                </c:pt>
                <c:pt idx="351">
                  <c:v>38472</c:v>
                </c:pt>
                <c:pt idx="352">
                  <c:v>38503</c:v>
                </c:pt>
                <c:pt idx="353">
                  <c:v>38533</c:v>
                </c:pt>
                <c:pt idx="354">
                  <c:v>38564</c:v>
                </c:pt>
                <c:pt idx="355">
                  <c:v>38595</c:v>
                </c:pt>
                <c:pt idx="356">
                  <c:v>38625</c:v>
                </c:pt>
                <c:pt idx="357">
                  <c:v>38656</c:v>
                </c:pt>
                <c:pt idx="358">
                  <c:v>38686</c:v>
                </c:pt>
                <c:pt idx="359">
                  <c:v>38717</c:v>
                </c:pt>
                <c:pt idx="360">
                  <c:v>38748</c:v>
                </c:pt>
                <c:pt idx="361">
                  <c:v>38776</c:v>
                </c:pt>
                <c:pt idx="362">
                  <c:v>38807</c:v>
                </c:pt>
                <c:pt idx="363">
                  <c:v>38837</c:v>
                </c:pt>
                <c:pt idx="364">
                  <c:v>38868</c:v>
                </c:pt>
                <c:pt idx="365">
                  <c:v>38898</c:v>
                </c:pt>
                <c:pt idx="366">
                  <c:v>38929</c:v>
                </c:pt>
                <c:pt idx="367">
                  <c:v>38960</c:v>
                </c:pt>
                <c:pt idx="368">
                  <c:v>38990</c:v>
                </c:pt>
                <c:pt idx="369">
                  <c:v>39021</c:v>
                </c:pt>
                <c:pt idx="370">
                  <c:v>39051</c:v>
                </c:pt>
                <c:pt idx="371">
                  <c:v>39082</c:v>
                </c:pt>
                <c:pt idx="372">
                  <c:v>39113</c:v>
                </c:pt>
                <c:pt idx="373">
                  <c:v>39141</c:v>
                </c:pt>
                <c:pt idx="374">
                  <c:v>39172</c:v>
                </c:pt>
                <c:pt idx="375">
                  <c:v>39202</c:v>
                </c:pt>
                <c:pt idx="376">
                  <c:v>39233</c:v>
                </c:pt>
                <c:pt idx="377">
                  <c:v>39263</c:v>
                </c:pt>
                <c:pt idx="378">
                  <c:v>39294</c:v>
                </c:pt>
                <c:pt idx="379">
                  <c:v>39325</c:v>
                </c:pt>
                <c:pt idx="380">
                  <c:v>39355</c:v>
                </c:pt>
                <c:pt idx="381">
                  <c:v>39386</c:v>
                </c:pt>
                <c:pt idx="382">
                  <c:v>39416</c:v>
                </c:pt>
                <c:pt idx="383">
                  <c:v>39447</c:v>
                </c:pt>
                <c:pt idx="384">
                  <c:v>39478</c:v>
                </c:pt>
                <c:pt idx="385">
                  <c:v>39507</c:v>
                </c:pt>
                <c:pt idx="386">
                  <c:v>39538</c:v>
                </c:pt>
                <c:pt idx="387">
                  <c:v>39568</c:v>
                </c:pt>
                <c:pt idx="388">
                  <c:v>39599</c:v>
                </c:pt>
                <c:pt idx="389">
                  <c:v>39629</c:v>
                </c:pt>
                <c:pt idx="390">
                  <c:v>39660</c:v>
                </c:pt>
                <c:pt idx="391">
                  <c:v>39691</c:v>
                </c:pt>
                <c:pt idx="392">
                  <c:v>39721</c:v>
                </c:pt>
                <c:pt idx="393">
                  <c:v>39752</c:v>
                </c:pt>
                <c:pt idx="394">
                  <c:v>39782</c:v>
                </c:pt>
                <c:pt idx="395">
                  <c:v>39813</c:v>
                </c:pt>
                <c:pt idx="396">
                  <c:v>39844</c:v>
                </c:pt>
                <c:pt idx="397">
                  <c:v>39872</c:v>
                </c:pt>
                <c:pt idx="398">
                  <c:v>39903</c:v>
                </c:pt>
                <c:pt idx="399">
                  <c:v>39933</c:v>
                </c:pt>
                <c:pt idx="400">
                  <c:v>39964</c:v>
                </c:pt>
                <c:pt idx="401">
                  <c:v>39994</c:v>
                </c:pt>
                <c:pt idx="402">
                  <c:v>40025</c:v>
                </c:pt>
                <c:pt idx="403">
                  <c:v>40056</c:v>
                </c:pt>
                <c:pt idx="404">
                  <c:v>40086</c:v>
                </c:pt>
                <c:pt idx="405">
                  <c:v>40117</c:v>
                </c:pt>
                <c:pt idx="406">
                  <c:v>40147</c:v>
                </c:pt>
                <c:pt idx="407">
                  <c:v>40178</c:v>
                </c:pt>
                <c:pt idx="408">
                  <c:v>40209</c:v>
                </c:pt>
                <c:pt idx="409">
                  <c:v>40237</c:v>
                </c:pt>
                <c:pt idx="410">
                  <c:v>40268</c:v>
                </c:pt>
                <c:pt idx="411">
                  <c:v>40298</c:v>
                </c:pt>
                <c:pt idx="412">
                  <c:v>40329</c:v>
                </c:pt>
                <c:pt idx="413">
                  <c:v>40359</c:v>
                </c:pt>
                <c:pt idx="414">
                  <c:v>40390</c:v>
                </c:pt>
                <c:pt idx="415">
                  <c:v>40421</c:v>
                </c:pt>
                <c:pt idx="416">
                  <c:v>40451</c:v>
                </c:pt>
                <c:pt idx="417">
                  <c:v>40482</c:v>
                </c:pt>
                <c:pt idx="418">
                  <c:v>40512</c:v>
                </c:pt>
                <c:pt idx="419">
                  <c:v>40543</c:v>
                </c:pt>
                <c:pt idx="420">
                  <c:v>40574</c:v>
                </c:pt>
                <c:pt idx="421">
                  <c:v>40602</c:v>
                </c:pt>
                <c:pt idx="422">
                  <c:v>40633</c:v>
                </c:pt>
                <c:pt idx="423">
                  <c:v>40663</c:v>
                </c:pt>
                <c:pt idx="424">
                  <c:v>40694</c:v>
                </c:pt>
                <c:pt idx="425">
                  <c:v>40724</c:v>
                </c:pt>
                <c:pt idx="426">
                  <c:v>40755</c:v>
                </c:pt>
                <c:pt idx="427">
                  <c:v>40786</c:v>
                </c:pt>
                <c:pt idx="428">
                  <c:v>40816</c:v>
                </c:pt>
                <c:pt idx="429">
                  <c:v>40847</c:v>
                </c:pt>
                <c:pt idx="430">
                  <c:v>40877</c:v>
                </c:pt>
                <c:pt idx="431">
                  <c:v>40908</c:v>
                </c:pt>
                <c:pt idx="432">
                  <c:v>40939</c:v>
                </c:pt>
                <c:pt idx="433">
                  <c:v>40968</c:v>
                </c:pt>
                <c:pt idx="434">
                  <c:v>40999</c:v>
                </c:pt>
                <c:pt idx="435">
                  <c:v>41029</c:v>
                </c:pt>
                <c:pt idx="436">
                  <c:v>41060</c:v>
                </c:pt>
                <c:pt idx="437">
                  <c:v>41090</c:v>
                </c:pt>
                <c:pt idx="438">
                  <c:v>41121</c:v>
                </c:pt>
                <c:pt idx="439">
                  <c:v>41152</c:v>
                </c:pt>
                <c:pt idx="440">
                  <c:v>41182</c:v>
                </c:pt>
                <c:pt idx="441">
                  <c:v>41213</c:v>
                </c:pt>
                <c:pt idx="442">
                  <c:v>41243</c:v>
                </c:pt>
                <c:pt idx="443">
                  <c:v>41274</c:v>
                </c:pt>
                <c:pt idx="444">
                  <c:v>41305</c:v>
                </c:pt>
                <c:pt idx="445">
                  <c:v>41333</c:v>
                </c:pt>
                <c:pt idx="446">
                  <c:v>41364</c:v>
                </c:pt>
                <c:pt idx="447">
                  <c:v>41394</c:v>
                </c:pt>
                <c:pt idx="448">
                  <c:v>41425</c:v>
                </c:pt>
                <c:pt idx="449">
                  <c:v>41455</c:v>
                </c:pt>
                <c:pt idx="450">
                  <c:v>41486</c:v>
                </c:pt>
                <c:pt idx="451">
                  <c:v>41517</c:v>
                </c:pt>
                <c:pt idx="452">
                  <c:v>41547</c:v>
                </c:pt>
                <c:pt idx="453">
                  <c:v>41578</c:v>
                </c:pt>
                <c:pt idx="454">
                  <c:v>41608</c:v>
                </c:pt>
                <c:pt idx="455">
                  <c:v>41639</c:v>
                </c:pt>
                <c:pt idx="456">
                  <c:v>41670</c:v>
                </c:pt>
                <c:pt idx="457">
                  <c:v>41698</c:v>
                </c:pt>
                <c:pt idx="458">
                  <c:v>41729</c:v>
                </c:pt>
                <c:pt idx="459">
                  <c:v>41759</c:v>
                </c:pt>
                <c:pt idx="460">
                  <c:v>41790</c:v>
                </c:pt>
                <c:pt idx="461">
                  <c:v>41820</c:v>
                </c:pt>
                <c:pt idx="462">
                  <c:v>41851</c:v>
                </c:pt>
                <c:pt idx="463">
                  <c:v>41882</c:v>
                </c:pt>
                <c:pt idx="464">
                  <c:v>41912</c:v>
                </c:pt>
                <c:pt idx="465">
                  <c:v>41943</c:v>
                </c:pt>
                <c:pt idx="466">
                  <c:v>41973</c:v>
                </c:pt>
                <c:pt idx="467">
                  <c:v>42004</c:v>
                </c:pt>
                <c:pt idx="468">
                  <c:v>42035</c:v>
                </c:pt>
                <c:pt idx="469">
                  <c:v>42063</c:v>
                </c:pt>
                <c:pt idx="470">
                  <c:v>42094</c:v>
                </c:pt>
                <c:pt idx="471">
                  <c:v>42124</c:v>
                </c:pt>
                <c:pt idx="472">
                  <c:v>42155</c:v>
                </c:pt>
                <c:pt idx="473">
                  <c:v>42185</c:v>
                </c:pt>
                <c:pt idx="474">
                  <c:v>42216</c:v>
                </c:pt>
                <c:pt idx="475">
                  <c:v>42247</c:v>
                </c:pt>
                <c:pt idx="476">
                  <c:v>42277</c:v>
                </c:pt>
                <c:pt idx="477">
                  <c:v>42308</c:v>
                </c:pt>
                <c:pt idx="478">
                  <c:v>42338</c:v>
                </c:pt>
                <c:pt idx="479">
                  <c:v>42369</c:v>
                </c:pt>
                <c:pt idx="480">
                  <c:v>42400</c:v>
                </c:pt>
                <c:pt idx="481">
                  <c:v>42429</c:v>
                </c:pt>
                <c:pt idx="482">
                  <c:v>42460</c:v>
                </c:pt>
                <c:pt idx="483">
                  <c:v>42490</c:v>
                </c:pt>
                <c:pt idx="484">
                  <c:v>42521</c:v>
                </c:pt>
                <c:pt idx="485">
                  <c:v>42551</c:v>
                </c:pt>
                <c:pt idx="486">
                  <c:v>42582</c:v>
                </c:pt>
                <c:pt idx="487">
                  <c:v>42613</c:v>
                </c:pt>
                <c:pt idx="488">
                  <c:v>42643</c:v>
                </c:pt>
                <c:pt idx="489">
                  <c:v>42674</c:v>
                </c:pt>
                <c:pt idx="490">
                  <c:v>42704</c:v>
                </c:pt>
                <c:pt idx="491">
                  <c:v>42735</c:v>
                </c:pt>
                <c:pt idx="492">
                  <c:v>42766</c:v>
                </c:pt>
                <c:pt idx="493">
                  <c:v>42794</c:v>
                </c:pt>
                <c:pt idx="494">
                  <c:v>42825</c:v>
                </c:pt>
                <c:pt idx="495">
                  <c:v>42855</c:v>
                </c:pt>
                <c:pt idx="496">
                  <c:v>42886</c:v>
                </c:pt>
                <c:pt idx="497">
                  <c:v>42916</c:v>
                </c:pt>
                <c:pt idx="498">
                  <c:v>42947</c:v>
                </c:pt>
                <c:pt idx="499">
                  <c:v>42978</c:v>
                </c:pt>
                <c:pt idx="500">
                  <c:v>43008</c:v>
                </c:pt>
                <c:pt idx="501">
                  <c:v>43039</c:v>
                </c:pt>
                <c:pt idx="502">
                  <c:v>43069</c:v>
                </c:pt>
                <c:pt idx="503">
                  <c:v>43100</c:v>
                </c:pt>
                <c:pt idx="504">
                  <c:v>43131</c:v>
                </c:pt>
                <c:pt idx="505">
                  <c:v>43159</c:v>
                </c:pt>
                <c:pt idx="506">
                  <c:v>43190</c:v>
                </c:pt>
                <c:pt idx="507">
                  <c:v>43220</c:v>
                </c:pt>
                <c:pt idx="508">
                  <c:v>43251</c:v>
                </c:pt>
                <c:pt idx="509">
                  <c:v>43281</c:v>
                </c:pt>
                <c:pt idx="510">
                  <c:v>43312</c:v>
                </c:pt>
                <c:pt idx="511">
                  <c:v>43343</c:v>
                </c:pt>
                <c:pt idx="512">
                  <c:v>43373</c:v>
                </c:pt>
                <c:pt idx="513">
                  <c:v>43404</c:v>
                </c:pt>
                <c:pt idx="514">
                  <c:v>43434</c:v>
                </c:pt>
                <c:pt idx="515">
                  <c:v>43465</c:v>
                </c:pt>
                <c:pt idx="516">
                  <c:v>43496</c:v>
                </c:pt>
                <c:pt idx="517">
                  <c:v>43524</c:v>
                </c:pt>
                <c:pt idx="518">
                  <c:v>43555</c:v>
                </c:pt>
                <c:pt idx="519">
                  <c:v>43585</c:v>
                </c:pt>
                <c:pt idx="520">
                  <c:v>43616</c:v>
                </c:pt>
                <c:pt idx="521">
                  <c:v>43646</c:v>
                </c:pt>
                <c:pt idx="522">
                  <c:v>43677</c:v>
                </c:pt>
                <c:pt idx="523">
                  <c:v>43708</c:v>
                </c:pt>
                <c:pt idx="524">
                  <c:v>43738</c:v>
                </c:pt>
                <c:pt idx="525">
                  <c:v>43769</c:v>
                </c:pt>
                <c:pt idx="526">
                  <c:v>43799</c:v>
                </c:pt>
                <c:pt idx="527">
                  <c:v>43830</c:v>
                </c:pt>
                <c:pt idx="528">
                  <c:v>43861</c:v>
                </c:pt>
                <c:pt idx="529">
                  <c:v>43890</c:v>
                </c:pt>
                <c:pt idx="530">
                  <c:v>43921</c:v>
                </c:pt>
                <c:pt idx="531">
                  <c:v>43951</c:v>
                </c:pt>
                <c:pt idx="532">
                  <c:v>43982</c:v>
                </c:pt>
                <c:pt idx="533">
                  <c:v>44012</c:v>
                </c:pt>
                <c:pt idx="534">
                  <c:v>44043</c:v>
                </c:pt>
                <c:pt idx="535">
                  <c:v>44074</c:v>
                </c:pt>
                <c:pt idx="536">
                  <c:v>44104</c:v>
                </c:pt>
                <c:pt idx="537">
                  <c:v>44135</c:v>
                </c:pt>
                <c:pt idx="538">
                  <c:v>44165</c:v>
                </c:pt>
                <c:pt idx="539">
                  <c:v>44196</c:v>
                </c:pt>
                <c:pt idx="540">
                  <c:v>44227</c:v>
                </c:pt>
                <c:pt idx="541">
                  <c:v>44255</c:v>
                </c:pt>
                <c:pt idx="542">
                  <c:v>44286</c:v>
                </c:pt>
                <c:pt idx="543">
                  <c:v>44316</c:v>
                </c:pt>
                <c:pt idx="544">
                  <c:v>44347</c:v>
                </c:pt>
                <c:pt idx="545">
                  <c:v>44377</c:v>
                </c:pt>
                <c:pt idx="546">
                  <c:v>44408</c:v>
                </c:pt>
                <c:pt idx="547">
                  <c:v>44439</c:v>
                </c:pt>
                <c:pt idx="548">
                  <c:v>44469</c:v>
                </c:pt>
                <c:pt idx="549">
                  <c:v>44500</c:v>
                </c:pt>
                <c:pt idx="550">
                  <c:v>44530</c:v>
                </c:pt>
                <c:pt idx="551">
                  <c:v>44561</c:v>
                </c:pt>
                <c:pt idx="552">
                  <c:v>44592</c:v>
                </c:pt>
                <c:pt idx="553">
                  <c:v>44620</c:v>
                </c:pt>
                <c:pt idx="554">
                  <c:v>44651</c:v>
                </c:pt>
                <c:pt idx="555">
                  <c:v>44681</c:v>
                </c:pt>
                <c:pt idx="556">
                  <c:v>44712</c:v>
                </c:pt>
                <c:pt idx="557">
                  <c:v>44742</c:v>
                </c:pt>
                <c:pt idx="558">
                  <c:v>44773</c:v>
                </c:pt>
                <c:pt idx="559">
                  <c:v>44804</c:v>
                </c:pt>
                <c:pt idx="560">
                  <c:v>44834</c:v>
                </c:pt>
                <c:pt idx="561">
                  <c:v>44865</c:v>
                </c:pt>
                <c:pt idx="562">
                  <c:v>44895</c:v>
                </c:pt>
                <c:pt idx="563">
                  <c:v>44926</c:v>
                </c:pt>
              </c:numCache>
            </c:numRef>
          </c:cat>
          <c:val>
            <c:numRef>
              <c:f>Sheet2!$C$2:$C$565</c:f>
              <c:numCache>
                <c:formatCode>#,##0</c:formatCode>
                <c:ptCount val="564"/>
                <c:pt idx="0">
                  <c:v>42672</c:v>
                </c:pt>
                <c:pt idx="1">
                  <c:v>72803</c:v>
                </c:pt>
                <c:pt idx="2">
                  <c:v>45983</c:v>
                </c:pt>
                <c:pt idx="3">
                  <c:v>59513</c:v>
                </c:pt>
                <c:pt idx="4">
                  <c:v>60250</c:v>
                </c:pt>
                <c:pt idx="5">
                  <c:v>68492</c:v>
                </c:pt>
                <c:pt idx="6">
                  <c:v>82837</c:v>
                </c:pt>
                <c:pt idx="7">
                  <c:v>-6573</c:v>
                </c:pt>
                <c:pt idx="8">
                  <c:v>79006</c:v>
                </c:pt>
                <c:pt idx="9">
                  <c:v>86245</c:v>
                </c:pt>
                <c:pt idx="10">
                  <c:v>-23786</c:v>
                </c:pt>
                <c:pt idx="11">
                  <c:v>21272</c:v>
                </c:pt>
                <c:pt idx="12">
                  <c:v>59024</c:v>
                </c:pt>
                <c:pt idx="13">
                  <c:v>26916</c:v>
                </c:pt>
                <c:pt idx="14">
                  <c:v>5244</c:v>
                </c:pt>
                <c:pt idx="15">
                  <c:v>34233</c:v>
                </c:pt>
                <c:pt idx="16">
                  <c:v>29599</c:v>
                </c:pt>
                <c:pt idx="17">
                  <c:v>-20974</c:v>
                </c:pt>
                <c:pt idx="18">
                  <c:v>24314</c:v>
                </c:pt>
                <c:pt idx="19">
                  <c:v>62979</c:v>
                </c:pt>
                <c:pt idx="20">
                  <c:v>35178</c:v>
                </c:pt>
                <c:pt idx="21">
                  <c:v>122381</c:v>
                </c:pt>
                <c:pt idx="22">
                  <c:v>-1174</c:v>
                </c:pt>
                <c:pt idx="23">
                  <c:v>15368</c:v>
                </c:pt>
                <c:pt idx="24">
                  <c:v>81011</c:v>
                </c:pt>
                <c:pt idx="25">
                  <c:v>90184</c:v>
                </c:pt>
                <c:pt idx="26">
                  <c:v>326222</c:v>
                </c:pt>
                <c:pt idx="27">
                  <c:v>138040</c:v>
                </c:pt>
                <c:pt idx="28">
                  <c:v>67567</c:v>
                </c:pt>
                <c:pt idx="29">
                  <c:v>21485</c:v>
                </c:pt>
                <c:pt idx="30">
                  <c:v>17623</c:v>
                </c:pt>
                <c:pt idx="31">
                  <c:v>-7907</c:v>
                </c:pt>
                <c:pt idx="32">
                  <c:v>61402</c:v>
                </c:pt>
                <c:pt idx="33">
                  <c:v>92728</c:v>
                </c:pt>
                <c:pt idx="34">
                  <c:v>81486</c:v>
                </c:pt>
                <c:pt idx="35">
                  <c:v>221277</c:v>
                </c:pt>
                <c:pt idx="36">
                  <c:v>80521</c:v>
                </c:pt>
                <c:pt idx="37">
                  <c:v>173188</c:v>
                </c:pt>
                <c:pt idx="38">
                  <c:v>217708</c:v>
                </c:pt>
                <c:pt idx="39">
                  <c:v>270532</c:v>
                </c:pt>
                <c:pt idx="40">
                  <c:v>201729</c:v>
                </c:pt>
                <c:pt idx="41">
                  <c:v>44553</c:v>
                </c:pt>
                <c:pt idx="42">
                  <c:v>3482</c:v>
                </c:pt>
                <c:pt idx="43">
                  <c:v>49516</c:v>
                </c:pt>
                <c:pt idx="44">
                  <c:v>61379</c:v>
                </c:pt>
                <c:pt idx="45">
                  <c:v>-15429</c:v>
                </c:pt>
                <c:pt idx="46">
                  <c:v>56739</c:v>
                </c:pt>
                <c:pt idx="47">
                  <c:v>140757</c:v>
                </c:pt>
                <c:pt idx="48">
                  <c:v>71247</c:v>
                </c:pt>
                <c:pt idx="49">
                  <c:v>497037</c:v>
                </c:pt>
                <c:pt idx="50">
                  <c:v>175077</c:v>
                </c:pt>
                <c:pt idx="51">
                  <c:v>190364</c:v>
                </c:pt>
                <c:pt idx="52">
                  <c:v>190950</c:v>
                </c:pt>
                <c:pt idx="53">
                  <c:v>54494</c:v>
                </c:pt>
                <c:pt idx="54">
                  <c:v>83565</c:v>
                </c:pt>
                <c:pt idx="55">
                  <c:v>19333</c:v>
                </c:pt>
                <c:pt idx="56">
                  <c:v>61144</c:v>
                </c:pt>
                <c:pt idx="57">
                  <c:v>43639</c:v>
                </c:pt>
                <c:pt idx="58">
                  <c:v>63385</c:v>
                </c:pt>
                <c:pt idx="59">
                  <c:v>67594</c:v>
                </c:pt>
                <c:pt idx="60">
                  <c:v>33858</c:v>
                </c:pt>
                <c:pt idx="61">
                  <c:v>58301</c:v>
                </c:pt>
                <c:pt idx="62">
                  <c:v>65999</c:v>
                </c:pt>
                <c:pt idx="63">
                  <c:v>40310</c:v>
                </c:pt>
                <c:pt idx="64">
                  <c:v>52479</c:v>
                </c:pt>
                <c:pt idx="65">
                  <c:v>34234</c:v>
                </c:pt>
                <c:pt idx="66">
                  <c:v>-1374</c:v>
                </c:pt>
                <c:pt idx="67">
                  <c:v>105232</c:v>
                </c:pt>
                <c:pt idx="68">
                  <c:v>84092</c:v>
                </c:pt>
                <c:pt idx="69">
                  <c:v>83901</c:v>
                </c:pt>
                <c:pt idx="70">
                  <c:v>86526</c:v>
                </c:pt>
                <c:pt idx="71">
                  <c:v>64026</c:v>
                </c:pt>
                <c:pt idx="72">
                  <c:v>61989</c:v>
                </c:pt>
                <c:pt idx="73">
                  <c:v>118916</c:v>
                </c:pt>
                <c:pt idx="74">
                  <c:v>122156</c:v>
                </c:pt>
                <c:pt idx="75">
                  <c:v>79117</c:v>
                </c:pt>
                <c:pt idx="76">
                  <c:v>104568</c:v>
                </c:pt>
                <c:pt idx="77">
                  <c:v>29493</c:v>
                </c:pt>
                <c:pt idx="78">
                  <c:v>49913</c:v>
                </c:pt>
                <c:pt idx="79">
                  <c:v>96543</c:v>
                </c:pt>
                <c:pt idx="80">
                  <c:v>119171</c:v>
                </c:pt>
                <c:pt idx="81">
                  <c:v>23457</c:v>
                </c:pt>
                <c:pt idx="82">
                  <c:v>70618</c:v>
                </c:pt>
                <c:pt idx="83">
                  <c:v>135140</c:v>
                </c:pt>
                <c:pt idx="84">
                  <c:v>64768</c:v>
                </c:pt>
                <c:pt idx="85">
                  <c:v>100237</c:v>
                </c:pt>
                <c:pt idx="86">
                  <c:v>242856</c:v>
                </c:pt>
                <c:pt idx="87">
                  <c:v>125654</c:v>
                </c:pt>
                <c:pt idx="88">
                  <c:v>222422</c:v>
                </c:pt>
                <c:pt idx="89">
                  <c:v>4128</c:v>
                </c:pt>
                <c:pt idx="90">
                  <c:v>195702</c:v>
                </c:pt>
                <c:pt idx="91">
                  <c:v>151502</c:v>
                </c:pt>
                <c:pt idx="92">
                  <c:v>48378</c:v>
                </c:pt>
                <c:pt idx="93">
                  <c:v>154277</c:v>
                </c:pt>
                <c:pt idx="94">
                  <c:v>104683</c:v>
                </c:pt>
                <c:pt idx="95">
                  <c:v>151779</c:v>
                </c:pt>
                <c:pt idx="96">
                  <c:v>92602</c:v>
                </c:pt>
                <c:pt idx="97">
                  <c:v>82821</c:v>
                </c:pt>
                <c:pt idx="98">
                  <c:v>90302</c:v>
                </c:pt>
                <c:pt idx="99">
                  <c:v>119968</c:v>
                </c:pt>
                <c:pt idx="100">
                  <c:v>46114</c:v>
                </c:pt>
                <c:pt idx="101">
                  <c:v>45362</c:v>
                </c:pt>
                <c:pt idx="102">
                  <c:v>209216</c:v>
                </c:pt>
                <c:pt idx="103">
                  <c:v>209506</c:v>
                </c:pt>
                <c:pt idx="104">
                  <c:v>99645</c:v>
                </c:pt>
                <c:pt idx="105">
                  <c:v>124795</c:v>
                </c:pt>
                <c:pt idx="106">
                  <c:v>104223</c:v>
                </c:pt>
                <c:pt idx="107">
                  <c:v>129339</c:v>
                </c:pt>
                <c:pt idx="108">
                  <c:v>124034</c:v>
                </c:pt>
                <c:pt idx="109">
                  <c:v>102144</c:v>
                </c:pt>
                <c:pt idx="110">
                  <c:v>171417</c:v>
                </c:pt>
                <c:pt idx="111">
                  <c:v>135552</c:v>
                </c:pt>
                <c:pt idx="112">
                  <c:v>147</c:v>
                </c:pt>
                <c:pt idx="113">
                  <c:v>107922</c:v>
                </c:pt>
                <c:pt idx="114">
                  <c:v>44979</c:v>
                </c:pt>
                <c:pt idx="115">
                  <c:v>-19389</c:v>
                </c:pt>
                <c:pt idx="116">
                  <c:v>59353</c:v>
                </c:pt>
                <c:pt idx="117">
                  <c:v>96412</c:v>
                </c:pt>
                <c:pt idx="118">
                  <c:v>88068</c:v>
                </c:pt>
                <c:pt idx="119">
                  <c:v>88962</c:v>
                </c:pt>
                <c:pt idx="120">
                  <c:v>59625</c:v>
                </c:pt>
                <c:pt idx="121">
                  <c:v>116139</c:v>
                </c:pt>
                <c:pt idx="122">
                  <c:v>101526</c:v>
                </c:pt>
                <c:pt idx="123">
                  <c:v>112786</c:v>
                </c:pt>
                <c:pt idx="124">
                  <c:v>-76389</c:v>
                </c:pt>
                <c:pt idx="125">
                  <c:v>75915</c:v>
                </c:pt>
                <c:pt idx="126">
                  <c:v>-71767</c:v>
                </c:pt>
                <c:pt idx="127">
                  <c:v>50836</c:v>
                </c:pt>
                <c:pt idx="128">
                  <c:v>59920</c:v>
                </c:pt>
                <c:pt idx="129">
                  <c:v>106465</c:v>
                </c:pt>
                <c:pt idx="130">
                  <c:v>64824</c:v>
                </c:pt>
                <c:pt idx="131">
                  <c:v>75402</c:v>
                </c:pt>
                <c:pt idx="132">
                  <c:v>30187</c:v>
                </c:pt>
                <c:pt idx="133">
                  <c:v>107712</c:v>
                </c:pt>
                <c:pt idx="134">
                  <c:v>27059</c:v>
                </c:pt>
                <c:pt idx="135">
                  <c:v>98364</c:v>
                </c:pt>
                <c:pt idx="136">
                  <c:v>52806</c:v>
                </c:pt>
                <c:pt idx="137">
                  <c:v>74784</c:v>
                </c:pt>
                <c:pt idx="138">
                  <c:v>56712</c:v>
                </c:pt>
                <c:pt idx="139">
                  <c:v>140161</c:v>
                </c:pt>
                <c:pt idx="140">
                  <c:v>65545</c:v>
                </c:pt>
                <c:pt idx="141">
                  <c:v>95417</c:v>
                </c:pt>
                <c:pt idx="142">
                  <c:v>138235</c:v>
                </c:pt>
                <c:pt idx="143">
                  <c:v>76135</c:v>
                </c:pt>
                <c:pt idx="144">
                  <c:v>80263</c:v>
                </c:pt>
                <c:pt idx="145">
                  <c:v>95330</c:v>
                </c:pt>
                <c:pt idx="146">
                  <c:v>42292</c:v>
                </c:pt>
                <c:pt idx="147">
                  <c:v>122964</c:v>
                </c:pt>
                <c:pt idx="148">
                  <c:v>76200</c:v>
                </c:pt>
                <c:pt idx="149">
                  <c:v>16874</c:v>
                </c:pt>
                <c:pt idx="150">
                  <c:v>18525</c:v>
                </c:pt>
                <c:pt idx="151">
                  <c:v>71651</c:v>
                </c:pt>
                <c:pt idx="152">
                  <c:v>67506</c:v>
                </c:pt>
                <c:pt idx="153">
                  <c:v>115658</c:v>
                </c:pt>
                <c:pt idx="154">
                  <c:v>49138</c:v>
                </c:pt>
                <c:pt idx="155">
                  <c:v>64924</c:v>
                </c:pt>
                <c:pt idx="156">
                  <c:v>78573</c:v>
                </c:pt>
                <c:pt idx="157">
                  <c:v>96946</c:v>
                </c:pt>
                <c:pt idx="158">
                  <c:v>15747</c:v>
                </c:pt>
                <c:pt idx="159">
                  <c:v>60728</c:v>
                </c:pt>
                <c:pt idx="160">
                  <c:v>-30724</c:v>
                </c:pt>
                <c:pt idx="161">
                  <c:v>13617</c:v>
                </c:pt>
                <c:pt idx="162">
                  <c:v>98642</c:v>
                </c:pt>
                <c:pt idx="163">
                  <c:v>70995</c:v>
                </c:pt>
                <c:pt idx="164">
                  <c:v>82907</c:v>
                </c:pt>
                <c:pt idx="165">
                  <c:v>84844</c:v>
                </c:pt>
                <c:pt idx="166">
                  <c:v>14980</c:v>
                </c:pt>
                <c:pt idx="167">
                  <c:v>74273</c:v>
                </c:pt>
                <c:pt idx="168">
                  <c:v>79040</c:v>
                </c:pt>
                <c:pt idx="169">
                  <c:v>32011</c:v>
                </c:pt>
                <c:pt idx="170">
                  <c:v>39889</c:v>
                </c:pt>
                <c:pt idx="171">
                  <c:v>18150</c:v>
                </c:pt>
                <c:pt idx="172">
                  <c:v>-13299</c:v>
                </c:pt>
                <c:pt idx="173">
                  <c:v>54041</c:v>
                </c:pt>
                <c:pt idx="174">
                  <c:v>20998</c:v>
                </c:pt>
                <c:pt idx="175">
                  <c:v>62490</c:v>
                </c:pt>
                <c:pt idx="176">
                  <c:v>181016</c:v>
                </c:pt>
                <c:pt idx="177">
                  <c:v>40834</c:v>
                </c:pt>
                <c:pt idx="178">
                  <c:v>29005</c:v>
                </c:pt>
                <c:pt idx="179">
                  <c:v>45472</c:v>
                </c:pt>
                <c:pt idx="180">
                  <c:v>74985</c:v>
                </c:pt>
                <c:pt idx="181">
                  <c:v>91865</c:v>
                </c:pt>
                <c:pt idx="182">
                  <c:v>127392</c:v>
                </c:pt>
                <c:pt idx="183">
                  <c:v>88069</c:v>
                </c:pt>
                <c:pt idx="184">
                  <c:v>47883</c:v>
                </c:pt>
                <c:pt idx="185">
                  <c:v>101572</c:v>
                </c:pt>
                <c:pt idx="186">
                  <c:v>-2907</c:v>
                </c:pt>
                <c:pt idx="187">
                  <c:v>90898</c:v>
                </c:pt>
                <c:pt idx="188">
                  <c:v>104964</c:v>
                </c:pt>
                <c:pt idx="189">
                  <c:v>59489</c:v>
                </c:pt>
                <c:pt idx="190">
                  <c:v>51253</c:v>
                </c:pt>
                <c:pt idx="191">
                  <c:v>85367</c:v>
                </c:pt>
                <c:pt idx="192">
                  <c:v>85156</c:v>
                </c:pt>
                <c:pt idx="193">
                  <c:v>132382</c:v>
                </c:pt>
                <c:pt idx="194">
                  <c:v>192995</c:v>
                </c:pt>
                <c:pt idx="195">
                  <c:v>144863</c:v>
                </c:pt>
                <c:pt idx="196">
                  <c:v>89745</c:v>
                </c:pt>
                <c:pt idx="197">
                  <c:v>10220</c:v>
                </c:pt>
                <c:pt idx="198">
                  <c:v>58028</c:v>
                </c:pt>
                <c:pt idx="199">
                  <c:v>124713</c:v>
                </c:pt>
                <c:pt idx="200">
                  <c:v>129278</c:v>
                </c:pt>
                <c:pt idx="201">
                  <c:v>106323</c:v>
                </c:pt>
                <c:pt idx="202">
                  <c:v>61223</c:v>
                </c:pt>
                <c:pt idx="203">
                  <c:v>120621</c:v>
                </c:pt>
                <c:pt idx="204">
                  <c:v>499500</c:v>
                </c:pt>
                <c:pt idx="205">
                  <c:v>373333</c:v>
                </c:pt>
                <c:pt idx="206">
                  <c:v>324922</c:v>
                </c:pt>
                <c:pt idx="207">
                  <c:v>202109</c:v>
                </c:pt>
                <c:pt idx="208">
                  <c:v>152688</c:v>
                </c:pt>
                <c:pt idx="209">
                  <c:v>28855</c:v>
                </c:pt>
                <c:pt idx="210">
                  <c:v>-11697</c:v>
                </c:pt>
                <c:pt idx="211">
                  <c:v>78218</c:v>
                </c:pt>
                <c:pt idx="212">
                  <c:v>75957</c:v>
                </c:pt>
                <c:pt idx="213">
                  <c:v>77045</c:v>
                </c:pt>
                <c:pt idx="214">
                  <c:v>67595</c:v>
                </c:pt>
                <c:pt idx="215">
                  <c:v>62392</c:v>
                </c:pt>
                <c:pt idx="216">
                  <c:v>63534</c:v>
                </c:pt>
                <c:pt idx="217">
                  <c:v>68051</c:v>
                </c:pt>
                <c:pt idx="218">
                  <c:v>81263</c:v>
                </c:pt>
                <c:pt idx="219">
                  <c:v>34764</c:v>
                </c:pt>
                <c:pt idx="220">
                  <c:v>49211</c:v>
                </c:pt>
                <c:pt idx="221">
                  <c:v>-1904</c:v>
                </c:pt>
                <c:pt idx="222">
                  <c:v>19078</c:v>
                </c:pt>
                <c:pt idx="223">
                  <c:v>37672</c:v>
                </c:pt>
                <c:pt idx="224">
                  <c:v>71993</c:v>
                </c:pt>
                <c:pt idx="225">
                  <c:v>74512</c:v>
                </c:pt>
                <c:pt idx="226">
                  <c:v>24810</c:v>
                </c:pt>
                <c:pt idx="227">
                  <c:v>96080</c:v>
                </c:pt>
                <c:pt idx="228">
                  <c:v>171121</c:v>
                </c:pt>
                <c:pt idx="229">
                  <c:v>162002</c:v>
                </c:pt>
                <c:pt idx="230">
                  <c:v>306371</c:v>
                </c:pt>
                <c:pt idx="231">
                  <c:v>69595</c:v>
                </c:pt>
                <c:pt idx="232">
                  <c:v>147973</c:v>
                </c:pt>
                <c:pt idx="233">
                  <c:v>87491</c:v>
                </c:pt>
                <c:pt idx="234">
                  <c:v>82452</c:v>
                </c:pt>
                <c:pt idx="235">
                  <c:v>83457</c:v>
                </c:pt>
                <c:pt idx="236">
                  <c:v>71553</c:v>
                </c:pt>
                <c:pt idx="237">
                  <c:v>78262</c:v>
                </c:pt>
                <c:pt idx="238">
                  <c:v>85973</c:v>
                </c:pt>
                <c:pt idx="239">
                  <c:v>84151</c:v>
                </c:pt>
                <c:pt idx="240">
                  <c:v>49866</c:v>
                </c:pt>
                <c:pt idx="241">
                  <c:v>47927</c:v>
                </c:pt>
                <c:pt idx="242">
                  <c:v>-59497</c:v>
                </c:pt>
                <c:pt idx="243">
                  <c:v>113993</c:v>
                </c:pt>
                <c:pt idx="244">
                  <c:v>29179</c:v>
                </c:pt>
                <c:pt idx="245">
                  <c:v>11017</c:v>
                </c:pt>
                <c:pt idx="246">
                  <c:v>66670</c:v>
                </c:pt>
                <c:pt idx="247">
                  <c:v>48270</c:v>
                </c:pt>
                <c:pt idx="248">
                  <c:v>50492</c:v>
                </c:pt>
                <c:pt idx="249">
                  <c:v>50028</c:v>
                </c:pt>
                <c:pt idx="250">
                  <c:v>79660</c:v>
                </c:pt>
                <c:pt idx="251">
                  <c:v>33960</c:v>
                </c:pt>
                <c:pt idx="252">
                  <c:v>57460</c:v>
                </c:pt>
                <c:pt idx="253">
                  <c:v>18793</c:v>
                </c:pt>
                <c:pt idx="254">
                  <c:v>100897</c:v>
                </c:pt>
                <c:pt idx="255">
                  <c:v>67715</c:v>
                </c:pt>
                <c:pt idx="256">
                  <c:v>42023</c:v>
                </c:pt>
                <c:pt idx="257">
                  <c:v>15345</c:v>
                </c:pt>
                <c:pt idx="258">
                  <c:v>46458</c:v>
                </c:pt>
                <c:pt idx="259">
                  <c:v>123709</c:v>
                </c:pt>
                <c:pt idx="260">
                  <c:v>96990</c:v>
                </c:pt>
                <c:pt idx="261">
                  <c:v>56001</c:v>
                </c:pt>
                <c:pt idx="262">
                  <c:v>87264</c:v>
                </c:pt>
                <c:pt idx="263">
                  <c:v>35481</c:v>
                </c:pt>
                <c:pt idx="264">
                  <c:v>65001</c:v>
                </c:pt>
                <c:pt idx="265">
                  <c:v>90595</c:v>
                </c:pt>
                <c:pt idx="266">
                  <c:v>132827</c:v>
                </c:pt>
                <c:pt idx="267">
                  <c:v>158396</c:v>
                </c:pt>
                <c:pt idx="268">
                  <c:v>153175</c:v>
                </c:pt>
                <c:pt idx="269">
                  <c:v>74871</c:v>
                </c:pt>
                <c:pt idx="270">
                  <c:v>108923</c:v>
                </c:pt>
                <c:pt idx="271">
                  <c:v>77309</c:v>
                </c:pt>
                <c:pt idx="272">
                  <c:v>138396</c:v>
                </c:pt>
                <c:pt idx="273">
                  <c:v>77132</c:v>
                </c:pt>
                <c:pt idx="274">
                  <c:v>75760</c:v>
                </c:pt>
                <c:pt idx="275">
                  <c:v>19485</c:v>
                </c:pt>
                <c:pt idx="276">
                  <c:v>65115</c:v>
                </c:pt>
                <c:pt idx="277">
                  <c:v>52660</c:v>
                </c:pt>
                <c:pt idx="278">
                  <c:v>10217</c:v>
                </c:pt>
                <c:pt idx="279">
                  <c:v>-31886</c:v>
                </c:pt>
                <c:pt idx="280">
                  <c:v>19234</c:v>
                </c:pt>
                <c:pt idx="281">
                  <c:v>33840</c:v>
                </c:pt>
                <c:pt idx="282">
                  <c:v>96254</c:v>
                </c:pt>
                <c:pt idx="283">
                  <c:v>92173</c:v>
                </c:pt>
                <c:pt idx="284">
                  <c:v>112430</c:v>
                </c:pt>
                <c:pt idx="285">
                  <c:v>55228</c:v>
                </c:pt>
                <c:pt idx="286">
                  <c:v>57024</c:v>
                </c:pt>
                <c:pt idx="287">
                  <c:v>42400</c:v>
                </c:pt>
                <c:pt idx="288">
                  <c:v>55927</c:v>
                </c:pt>
                <c:pt idx="289">
                  <c:v>70687</c:v>
                </c:pt>
                <c:pt idx="290">
                  <c:v>45032</c:v>
                </c:pt>
                <c:pt idx="291">
                  <c:v>-8408</c:v>
                </c:pt>
                <c:pt idx="292">
                  <c:v>19629</c:v>
                </c:pt>
                <c:pt idx="293">
                  <c:v>32080</c:v>
                </c:pt>
                <c:pt idx="294">
                  <c:v>-28306</c:v>
                </c:pt>
                <c:pt idx="295">
                  <c:v>36122</c:v>
                </c:pt>
                <c:pt idx="296">
                  <c:v>37990</c:v>
                </c:pt>
                <c:pt idx="297">
                  <c:v>80504</c:v>
                </c:pt>
                <c:pt idx="298">
                  <c:v>30009</c:v>
                </c:pt>
                <c:pt idx="299">
                  <c:v>48217</c:v>
                </c:pt>
                <c:pt idx="300">
                  <c:v>65283</c:v>
                </c:pt>
                <c:pt idx="301">
                  <c:v>72994</c:v>
                </c:pt>
                <c:pt idx="302">
                  <c:v>86765</c:v>
                </c:pt>
                <c:pt idx="303">
                  <c:v>23998</c:v>
                </c:pt>
                <c:pt idx="304">
                  <c:v>24551</c:v>
                </c:pt>
                <c:pt idx="305">
                  <c:v>7408</c:v>
                </c:pt>
                <c:pt idx="306">
                  <c:v>-18063</c:v>
                </c:pt>
                <c:pt idx="307">
                  <c:v>76867</c:v>
                </c:pt>
                <c:pt idx="308">
                  <c:v>76504</c:v>
                </c:pt>
                <c:pt idx="309">
                  <c:v>30409</c:v>
                </c:pt>
                <c:pt idx="310">
                  <c:v>35782</c:v>
                </c:pt>
                <c:pt idx="311">
                  <c:v>49117</c:v>
                </c:pt>
                <c:pt idx="312">
                  <c:v>27404</c:v>
                </c:pt>
                <c:pt idx="313">
                  <c:v>29858</c:v>
                </c:pt>
                <c:pt idx="314">
                  <c:v>-8457</c:v>
                </c:pt>
                <c:pt idx="315">
                  <c:v>-26739</c:v>
                </c:pt>
                <c:pt idx="316">
                  <c:v>2381</c:v>
                </c:pt>
                <c:pt idx="317">
                  <c:v>-17945</c:v>
                </c:pt>
                <c:pt idx="318">
                  <c:v>1045</c:v>
                </c:pt>
                <c:pt idx="319">
                  <c:v>14557</c:v>
                </c:pt>
                <c:pt idx="320">
                  <c:v>159225</c:v>
                </c:pt>
                <c:pt idx="321">
                  <c:v>58838</c:v>
                </c:pt>
                <c:pt idx="322">
                  <c:v>34779</c:v>
                </c:pt>
                <c:pt idx="323">
                  <c:v>45081</c:v>
                </c:pt>
                <c:pt idx="324">
                  <c:v>51163</c:v>
                </c:pt>
                <c:pt idx="325">
                  <c:v>62701</c:v>
                </c:pt>
                <c:pt idx="326">
                  <c:v>51040</c:v>
                </c:pt>
                <c:pt idx="327">
                  <c:v>24244</c:v>
                </c:pt>
                <c:pt idx="328">
                  <c:v>18380</c:v>
                </c:pt>
                <c:pt idx="329">
                  <c:v>-26733</c:v>
                </c:pt>
                <c:pt idx="330">
                  <c:v>3743</c:v>
                </c:pt>
                <c:pt idx="331">
                  <c:v>82508</c:v>
                </c:pt>
                <c:pt idx="332">
                  <c:v>66514</c:v>
                </c:pt>
                <c:pt idx="333">
                  <c:v>30337</c:v>
                </c:pt>
                <c:pt idx="334">
                  <c:v>41064</c:v>
                </c:pt>
                <c:pt idx="335">
                  <c:v>35662</c:v>
                </c:pt>
                <c:pt idx="336">
                  <c:v>23421</c:v>
                </c:pt>
                <c:pt idx="337">
                  <c:v>55230</c:v>
                </c:pt>
                <c:pt idx="338">
                  <c:v>22961</c:v>
                </c:pt>
                <c:pt idx="339">
                  <c:v>44620</c:v>
                </c:pt>
                <c:pt idx="340">
                  <c:v>39187</c:v>
                </c:pt>
                <c:pt idx="341">
                  <c:v>-11822</c:v>
                </c:pt>
                <c:pt idx="342">
                  <c:v>12679</c:v>
                </c:pt>
                <c:pt idx="343">
                  <c:v>58511</c:v>
                </c:pt>
                <c:pt idx="344">
                  <c:v>88395</c:v>
                </c:pt>
                <c:pt idx="345">
                  <c:v>125148</c:v>
                </c:pt>
                <c:pt idx="346">
                  <c:v>128404</c:v>
                </c:pt>
                <c:pt idx="347">
                  <c:v>94072</c:v>
                </c:pt>
                <c:pt idx="348">
                  <c:v>404472</c:v>
                </c:pt>
                <c:pt idx="349">
                  <c:v>319683</c:v>
                </c:pt>
                <c:pt idx="350">
                  <c:v>176649</c:v>
                </c:pt>
                <c:pt idx="351">
                  <c:v>180526</c:v>
                </c:pt>
                <c:pt idx="352">
                  <c:v>203713</c:v>
                </c:pt>
                <c:pt idx="353">
                  <c:v>43472</c:v>
                </c:pt>
                <c:pt idx="354">
                  <c:v>45460</c:v>
                </c:pt>
                <c:pt idx="355">
                  <c:v>74775</c:v>
                </c:pt>
                <c:pt idx="356">
                  <c:v>67582</c:v>
                </c:pt>
                <c:pt idx="357">
                  <c:v>51097</c:v>
                </c:pt>
                <c:pt idx="358">
                  <c:v>29500</c:v>
                </c:pt>
                <c:pt idx="359">
                  <c:v>15484</c:v>
                </c:pt>
                <c:pt idx="360">
                  <c:v>34831</c:v>
                </c:pt>
                <c:pt idx="361">
                  <c:v>30996</c:v>
                </c:pt>
                <c:pt idx="362">
                  <c:v>67726</c:v>
                </c:pt>
                <c:pt idx="363">
                  <c:v>39354</c:v>
                </c:pt>
                <c:pt idx="364">
                  <c:v>17209</c:v>
                </c:pt>
                <c:pt idx="365">
                  <c:v>-1580</c:v>
                </c:pt>
                <c:pt idx="366">
                  <c:v>8167</c:v>
                </c:pt>
                <c:pt idx="367">
                  <c:v>73186</c:v>
                </c:pt>
                <c:pt idx="368">
                  <c:v>45019</c:v>
                </c:pt>
                <c:pt idx="369">
                  <c:v>110049</c:v>
                </c:pt>
                <c:pt idx="370">
                  <c:v>30723</c:v>
                </c:pt>
                <c:pt idx="371">
                  <c:v>19183</c:v>
                </c:pt>
                <c:pt idx="372">
                  <c:v>13848</c:v>
                </c:pt>
                <c:pt idx="373">
                  <c:v>47363</c:v>
                </c:pt>
                <c:pt idx="374">
                  <c:v>36339</c:v>
                </c:pt>
                <c:pt idx="375">
                  <c:v>19717</c:v>
                </c:pt>
                <c:pt idx="376">
                  <c:v>11010</c:v>
                </c:pt>
                <c:pt idx="377">
                  <c:v>2727</c:v>
                </c:pt>
                <c:pt idx="378">
                  <c:v>37238</c:v>
                </c:pt>
                <c:pt idx="379">
                  <c:v>109562</c:v>
                </c:pt>
                <c:pt idx="380">
                  <c:v>47614</c:v>
                </c:pt>
                <c:pt idx="381">
                  <c:v>32910</c:v>
                </c:pt>
                <c:pt idx="382">
                  <c:v>59177</c:v>
                </c:pt>
                <c:pt idx="383">
                  <c:v>84674</c:v>
                </c:pt>
                <c:pt idx="384">
                  <c:v>71120</c:v>
                </c:pt>
                <c:pt idx="385">
                  <c:v>132984</c:v>
                </c:pt>
                <c:pt idx="386">
                  <c:v>92285</c:v>
                </c:pt>
                <c:pt idx="387">
                  <c:v>24061</c:v>
                </c:pt>
                <c:pt idx="388">
                  <c:v>33576</c:v>
                </c:pt>
                <c:pt idx="389">
                  <c:v>28538</c:v>
                </c:pt>
                <c:pt idx="390">
                  <c:v>26189</c:v>
                </c:pt>
                <c:pt idx="391">
                  <c:v>56693</c:v>
                </c:pt>
                <c:pt idx="392">
                  <c:v>59666</c:v>
                </c:pt>
                <c:pt idx="393">
                  <c:v>44615</c:v>
                </c:pt>
                <c:pt idx="394">
                  <c:v>69711</c:v>
                </c:pt>
                <c:pt idx="395">
                  <c:v>46050</c:v>
                </c:pt>
                <c:pt idx="396">
                  <c:v>39095</c:v>
                </c:pt>
                <c:pt idx="397">
                  <c:v>67973</c:v>
                </c:pt>
                <c:pt idx="398">
                  <c:v>51365</c:v>
                </c:pt>
                <c:pt idx="399">
                  <c:v>27790</c:v>
                </c:pt>
                <c:pt idx="400">
                  <c:v>60898</c:v>
                </c:pt>
                <c:pt idx="401">
                  <c:v>7430</c:v>
                </c:pt>
                <c:pt idx="402">
                  <c:v>-2101</c:v>
                </c:pt>
                <c:pt idx="403">
                  <c:v>19615</c:v>
                </c:pt>
                <c:pt idx="404">
                  <c:v>37992</c:v>
                </c:pt>
                <c:pt idx="405">
                  <c:v>19905</c:v>
                </c:pt>
                <c:pt idx="406">
                  <c:v>34294</c:v>
                </c:pt>
                <c:pt idx="407">
                  <c:v>29438</c:v>
                </c:pt>
                <c:pt idx="408">
                  <c:v>94491</c:v>
                </c:pt>
                <c:pt idx="409">
                  <c:v>92614</c:v>
                </c:pt>
                <c:pt idx="410">
                  <c:v>74064</c:v>
                </c:pt>
                <c:pt idx="411">
                  <c:v>123576</c:v>
                </c:pt>
                <c:pt idx="412">
                  <c:v>77235</c:v>
                </c:pt>
                <c:pt idx="413">
                  <c:v>17446</c:v>
                </c:pt>
                <c:pt idx="414">
                  <c:v>-7349</c:v>
                </c:pt>
                <c:pt idx="415">
                  <c:v>89796</c:v>
                </c:pt>
                <c:pt idx="416">
                  <c:v>69575</c:v>
                </c:pt>
                <c:pt idx="417">
                  <c:v>82712</c:v>
                </c:pt>
                <c:pt idx="418">
                  <c:v>11</c:v>
                </c:pt>
                <c:pt idx="419">
                  <c:v>234404</c:v>
                </c:pt>
                <c:pt idx="420">
                  <c:v>61306</c:v>
                </c:pt>
                <c:pt idx="421">
                  <c:v>70270</c:v>
                </c:pt>
                <c:pt idx="422">
                  <c:v>60154</c:v>
                </c:pt>
                <c:pt idx="423">
                  <c:v>114935</c:v>
                </c:pt>
                <c:pt idx="424">
                  <c:v>84849</c:v>
                </c:pt>
                <c:pt idx="425">
                  <c:v>59433</c:v>
                </c:pt>
                <c:pt idx="426">
                  <c:v>38903</c:v>
                </c:pt>
                <c:pt idx="427">
                  <c:v>58658</c:v>
                </c:pt>
                <c:pt idx="428">
                  <c:v>58836</c:v>
                </c:pt>
                <c:pt idx="429">
                  <c:v>57149</c:v>
                </c:pt>
                <c:pt idx="430">
                  <c:v>34606</c:v>
                </c:pt>
                <c:pt idx="431">
                  <c:v>81233</c:v>
                </c:pt>
                <c:pt idx="432">
                  <c:v>55105</c:v>
                </c:pt>
                <c:pt idx="433">
                  <c:v>38728</c:v>
                </c:pt>
                <c:pt idx="434">
                  <c:v>31408</c:v>
                </c:pt>
                <c:pt idx="435">
                  <c:v>37632</c:v>
                </c:pt>
                <c:pt idx="436">
                  <c:v>11553</c:v>
                </c:pt>
                <c:pt idx="437">
                  <c:v>6327</c:v>
                </c:pt>
                <c:pt idx="438">
                  <c:v>47290</c:v>
                </c:pt>
                <c:pt idx="439">
                  <c:v>144118</c:v>
                </c:pt>
                <c:pt idx="440">
                  <c:v>97974</c:v>
                </c:pt>
                <c:pt idx="441">
                  <c:v>68844</c:v>
                </c:pt>
                <c:pt idx="442">
                  <c:v>59237</c:v>
                </c:pt>
                <c:pt idx="443">
                  <c:v>53673</c:v>
                </c:pt>
                <c:pt idx="444">
                  <c:v>50983</c:v>
                </c:pt>
                <c:pt idx="445">
                  <c:v>68882</c:v>
                </c:pt>
                <c:pt idx="446">
                  <c:v>70965</c:v>
                </c:pt>
                <c:pt idx="447">
                  <c:v>36006</c:v>
                </c:pt>
                <c:pt idx="448">
                  <c:v>27991</c:v>
                </c:pt>
                <c:pt idx="449">
                  <c:v>-2385</c:v>
                </c:pt>
                <c:pt idx="450">
                  <c:v>83657</c:v>
                </c:pt>
                <c:pt idx="451">
                  <c:v>104410</c:v>
                </c:pt>
                <c:pt idx="452">
                  <c:v>146807</c:v>
                </c:pt>
                <c:pt idx="453">
                  <c:v>47127</c:v>
                </c:pt>
                <c:pt idx="454">
                  <c:v>106240</c:v>
                </c:pt>
                <c:pt idx="455">
                  <c:v>50380</c:v>
                </c:pt>
                <c:pt idx="456">
                  <c:v>29807</c:v>
                </c:pt>
                <c:pt idx="457">
                  <c:v>68002</c:v>
                </c:pt>
                <c:pt idx="458">
                  <c:v>18471</c:v>
                </c:pt>
                <c:pt idx="459">
                  <c:v>4560</c:v>
                </c:pt>
                <c:pt idx="460">
                  <c:v>8956</c:v>
                </c:pt>
                <c:pt idx="461">
                  <c:v>2107</c:v>
                </c:pt>
                <c:pt idx="462">
                  <c:v>25789</c:v>
                </c:pt>
                <c:pt idx="463">
                  <c:v>83092</c:v>
                </c:pt>
                <c:pt idx="464">
                  <c:v>122944</c:v>
                </c:pt>
                <c:pt idx="465">
                  <c:v>63851</c:v>
                </c:pt>
                <c:pt idx="466">
                  <c:v>45620</c:v>
                </c:pt>
                <c:pt idx="467">
                  <c:v>41790</c:v>
                </c:pt>
                <c:pt idx="468">
                  <c:v>52737</c:v>
                </c:pt>
                <c:pt idx="469">
                  <c:v>80223</c:v>
                </c:pt>
                <c:pt idx="470">
                  <c:v>46245</c:v>
                </c:pt>
                <c:pt idx="471">
                  <c:v>13869</c:v>
                </c:pt>
                <c:pt idx="472">
                  <c:v>16745</c:v>
                </c:pt>
                <c:pt idx="473">
                  <c:v>17415</c:v>
                </c:pt>
                <c:pt idx="474">
                  <c:v>39369</c:v>
                </c:pt>
                <c:pt idx="475">
                  <c:v>87406</c:v>
                </c:pt>
                <c:pt idx="476">
                  <c:v>59374</c:v>
                </c:pt>
                <c:pt idx="477">
                  <c:v>119763</c:v>
                </c:pt>
                <c:pt idx="478">
                  <c:v>39413</c:v>
                </c:pt>
                <c:pt idx="479">
                  <c:v>38270</c:v>
                </c:pt>
                <c:pt idx="480">
                  <c:v>77734</c:v>
                </c:pt>
                <c:pt idx="481">
                  <c:v>73371</c:v>
                </c:pt>
                <c:pt idx="482">
                  <c:v>13781</c:v>
                </c:pt>
                <c:pt idx="483">
                  <c:v>49422</c:v>
                </c:pt>
                <c:pt idx="484">
                  <c:v>41217</c:v>
                </c:pt>
                <c:pt idx="485">
                  <c:v>9804</c:v>
                </c:pt>
                <c:pt idx="486">
                  <c:v>44551</c:v>
                </c:pt>
                <c:pt idx="487">
                  <c:v>79869</c:v>
                </c:pt>
                <c:pt idx="488">
                  <c:v>72926</c:v>
                </c:pt>
                <c:pt idx="489">
                  <c:v>79789</c:v>
                </c:pt>
                <c:pt idx="490">
                  <c:v>77456</c:v>
                </c:pt>
                <c:pt idx="491">
                  <c:v>51069</c:v>
                </c:pt>
                <c:pt idx="492">
                  <c:v>103904</c:v>
                </c:pt>
                <c:pt idx="493">
                  <c:v>137132</c:v>
                </c:pt>
                <c:pt idx="494">
                  <c:v>85253</c:v>
                </c:pt>
                <c:pt idx="495">
                  <c:v>82455</c:v>
                </c:pt>
                <c:pt idx="496">
                  <c:v>34709</c:v>
                </c:pt>
                <c:pt idx="497">
                  <c:v>5521</c:v>
                </c:pt>
                <c:pt idx="498">
                  <c:v>50647</c:v>
                </c:pt>
                <c:pt idx="499">
                  <c:v>52525</c:v>
                </c:pt>
                <c:pt idx="500">
                  <c:v>60272</c:v>
                </c:pt>
                <c:pt idx="501">
                  <c:v>61385</c:v>
                </c:pt>
                <c:pt idx="502">
                  <c:v>55255</c:v>
                </c:pt>
                <c:pt idx="503">
                  <c:v>50756</c:v>
                </c:pt>
                <c:pt idx="504">
                  <c:v>73332</c:v>
                </c:pt>
                <c:pt idx="505">
                  <c:v>37102</c:v>
                </c:pt>
                <c:pt idx="506">
                  <c:v>30584</c:v>
                </c:pt>
                <c:pt idx="507">
                  <c:v>7568</c:v>
                </c:pt>
                <c:pt idx="508">
                  <c:v>-2810</c:v>
                </c:pt>
                <c:pt idx="509">
                  <c:v>7814</c:v>
                </c:pt>
                <c:pt idx="510">
                  <c:v>76310</c:v>
                </c:pt>
                <c:pt idx="511">
                  <c:v>50726</c:v>
                </c:pt>
                <c:pt idx="512">
                  <c:v>62792</c:v>
                </c:pt>
                <c:pt idx="513">
                  <c:v>85876</c:v>
                </c:pt>
                <c:pt idx="514">
                  <c:v>65194</c:v>
                </c:pt>
                <c:pt idx="515">
                  <c:v>49539</c:v>
                </c:pt>
                <c:pt idx="516">
                  <c:v>90703</c:v>
                </c:pt>
                <c:pt idx="517">
                  <c:v>111648</c:v>
                </c:pt>
                <c:pt idx="518">
                  <c:v>189530</c:v>
                </c:pt>
                <c:pt idx="519">
                  <c:v>101143</c:v>
                </c:pt>
                <c:pt idx="520">
                  <c:v>76259</c:v>
                </c:pt>
                <c:pt idx="521">
                  <c:v>28935</c:v>
                </c:pt>
                <c:pt idx="522">
                  <c:v>-32702</c:v>
                </c:pt>
                <c:pt idx="523">
                  <c:v>18672</c:v>
                </c:pt>
                <c:pt idx="524">
                  <c:v>39848</c:v>
                </c:pt>
                <c:pt idx="525">
                  <c:v>36970</c:v>
                </c:pt>
                <c:pt idx="526">
                  <c:v>115944</c:v>
                </c:pt>
                <c:pt idx="527">
                  <c:v>113433</c:v>
                </c:pt>
                <c:pt idx="528">
                  <c:v>62925</c:v>
                </c:pt>
                <c:pt idx="529">
                  <c:v>52802</c:v>
                </c:pt>
                <c:pt idx="530">
                  <c:v>133147</c:v>
                </c:pt>
                <c:pt idx="531">
                  <c:v>58619</c:v>
                </c:pt>
                <c:pt idx="532">
                  <c:v>11989</c:v>
                </c:pt>
                <c:pt idx="533">
                  <c:v>8445</c:v>
                </c:pt>
                <c:pt idx="534">
                  <c:v>-1861</c:v>
                </c:pt>
                <c:pt idx="535">
                  <c:v>23884</c:v>
                </c:pt>
                <c:pt idx="536">
                  <c:v>28943</c:v>
                </c:pt>
                <c:pt idx="537">
                  <c:v>19054</c:v>
                </c:pt>
                <c:pt idx="538">
                  <c:v>50028</c:v>
                </c:pt>
                <c:pt idx="539">
                  <c:v>63784</c:v>
                </c:pt>
              </c:numCache>
            </c:numRef>
          </c:val>
          <c:smooth val="0"/>
          <c:extLst>
            <c:ext xmlns:c16="http://schemas.microsoft.com/office/drawing/2014/chart" uri="{C3380CC4-5D6E-409C-BE32-E72D297353CC}">
              <c16:uniqueId val="{00000001-6585-4A01-BC75-6F133CCEF0DA}"/>
            </c:ext>
          </c:extLst>
        </c:ser>
        <c:dLbls>
          <c:showLegendKey val="0"/>
          <c:showVal val="0"/>
          <c:showCatName val="0"/>
          <c:showSerName val="0"/>
          <c:showPercent val="0"/>
          <c:showBubbleSize val="0"/>
        </c:dLbls>
        <c:smooth val="0"/>
        <c:axId val="786679536"/>
        <c:axId val="1912304736"/>
      </c:lineChart>
      <c:dateAx>
        <c:axId val="786679536"/>
        <c:scaling>
          <c:orientation val="minMax"/>
        </c:scaling>
        <c:delete val="0"/>
        <c:axPos val="b"/>
        <c:title>
          <c:tx>
            <c:rich>
              <a:bodyPr/>
              <a:lstStyle/>
              <a:p>
                <a:pPr lvl="0">
                  <a:defRPr b="0">
                    <a:solidFill>
                      <a:srgbClr val="000000"/>
                    </a:solidFill>
                    <a:latin typeface="+mn-lt"/>
                  </a:defRPr>
                </a:pPr>
                <a:endParaRPr/>
              </a:p>
            </c:rich>
          </c:tx>
          <c:overlay val="0"/>
        </c:title>
        <c:numFmt formatCode="m/d/yyyy" sourceLinked="1"/>
        <c:majorTickMark val="out"/>
        <c:minorTickMark val="none"/>
        <c:tickLblPos val="nextTo"/>
        <c:txPr>
          <a:bodyPr/>
          <a:lstStyle/>
          <a:p>
            <a:pPr lvl="0">
              <a:defRPr sz="900" b="0" i="0">
                <a:solidFill>
                  <a:srgbClr val="000000"/>
                </a:solidFill>
                <a:latin typeface="+mn-lt"/>
              </a:defRPr>
            </a:pPr>
            <a:endParaRPr lang="en-US"/>
          </a:p>
        </c:txPr>
        <c:crossAx val="1912304736"/>
        <c:crosses val="autoZero"/>
        <c:auto val="1"/>
        <c:lblOffset val="100"/>
        <c:baseTimeUnit val="months"/>
      </c:dateAx>
      <c:valAx>
        <c:axId val="1912304736"/>
        <c:scaling>
          <c:orientation val="minMax"/>
          <c:max val="55000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786679536"/>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Parker to Imperial</a:t>
            </a:r>
          </a:p>
        </c:rich>
      </c:tx>
      <c:overlay val="0"/>
    </c:title>
    <c:autoTitleDeleted val="0"/>
    <c:plotArea>
      <c:layout/>
      <c:lineChart>
        <c:grouping val="standard"/>
        <c:varyColors val="1"/>
        <c:ser>
          <c:idx val="0"/>
          <c:order val="0"/>
          <c:tx>
            <c:v>Parker to Imperial (AF) GainLoss Model</c:v>
          </c:tx>
          <c:spPr>
            <a:ln w="28575" cmpd="sng">
              <a:solidFill>
                <a:schemeClr val="accent1"/>
              </a:solidFill>
            </a:ln>
          </c:spPr>
          <c:marker>
            <c:symbol val="none"/>
          </c:marker>
          <c:cat>
            <c:numRef>
              <c:f>Sheet2!$X$2:$X$553</c:f>
              <c:numCache>
                <c:formatCode>m/d/yyyy</c:formatCode>
                <c:ptCount val="552"/>
                <c:pt idx="0">
                  <c:v>28156</c:v>
                </c:pt>
                <c:pt idx="1">
                  <c:v>28184</c:v>
                </c:pt>
                <c:pt idx="2">
                  <c:v>28215</c:v>
                </c:pt>
                <c:pt idx="3">
                  <c:v>28245</c:v>
                </c:pt>
                <c:pt idx="4">
                  <c:v>28276</c:v>
                </c:pt>
                <c:pt idx="5">
                  <c:v>28306</c:v>
                </c:pt>
                <c:pt idx="6">
                  <c:v>28337</c:v>
                </c:pt>
                <c:pt idx="7">
                  <c:v>28368</c:v>
                </c:pt>
                <c:pt idx="8">
                  <c:v>28398</c:v>
                </c:pt>
                <c:pt idx="9">
                  <c:v>28429</c:v>
                </c:pt>
                <c:pt idx="10">
                  <c:v>28459</c:v>
                </c:pt>
                <c:pt idx="11">
                  <c:v>28490</c:v>
                </c:pt>
                <c:pt idx="12">
                  <c:v>28521</c:v>
                </c:pt>
                <c:pt idx="13">
                  <c:v>28549</c:v>
                </c:pt>
                <c:pt idx="14">
                  <c:v>28580</c:v>
                </c:pt>
                <c:pt idx="15">
                  <c:v>28610</c:v>
                </c:pt>
                <c:pt idx="16">
                  <c:v>28641</c:v>
                </c:pt>
                <c:pt idx="17">
                  <c:v>28671</c:v>
                </c:pt>
                <c:pt idx="18">
                  <c:v>28702</c:v>
                </c:pt>
                <c:pt idx="19">
                  <c:v>28733</c:v>
                </c:pt>
                <c:pt idx="20">
                  <c:v>28763</c:v>
                </c:pt>
                <c:pt idx="21">
                  <c:v>28794</c:v>
                </c:pt>
                <c:pt idx="22">
                  <c:v>28824</c:v>
                </c:pt>
                <c:pt idx="23">
                  <c:v>28855</c:v>
                </c:pt>
                <c:pt idx="24">
                  <c:v>28886</c:v>
                </c:pt>
                <c:pt idx="25">
                  <c:v>28914</c:v>
                </c:pt>
                <c:pt idx="26">
                  <c:v>28945</c:v>
                </c:pt>
                <c:pt idx="27">
                  <c:v>28975</c:v>
                </c:pt>
                <c:pt idx="28">
                  <c:v>29006</c:v>
                </c:pt>
                <c:pt idx="29">
                  <c:v>29036</c:v>
                </c:pt>
                <c:pt idx="30">
                  <c:v>29067</c:v>
                </c:pt>
                <c:pt idx="31">
                  <c:v>29098</c:v>
                </c:pt>
                <c:pt idx="32">
                  <c:v>29128</c:v>
                </c:pt>
                <c:pt idx="33">
                  <c:v>29159</c:v>
                </c:pt>
                <c:pt idx="34">
                  <c:v>29189</c:v>
                </c:pt>
                <c:pt idx="35">
                  <c:v>29220</c:v>
                </c:pt>
                <c:pt idx="36">
                  <c:v>29251</c:v>
                </c:pt>
                <c:pt idx="37">
                  <c:v>29280</c:v>
                </c:pt>
                <c:pt idx="38">
                  <c:v>29311</c:v>
                </c:pt>
                <c:pt idx="39">
                  <c:v>29341</c:v>
                </c:pt>
                <c:pt idx="40">
                  <c:v>29372</c:v>
                </c:pt>
                <c:pt idx="41">
                  <c:v>29402</c:v>
                </c:pt>
                <c:pt idx="42">
                  <c:v>29433</c:v>
                </c:pt>
                <c:pt idx="43">
                  <c:v>29464</c:v>
                </c:pt>
                <c:pt idx="44">
                  <c:v>29494</c:v>
                </c:pt>
                <c:pt idx="45">
                  <c:v>29525</c:v>
                </c:pt>
                <c:pt idx="46">
                  <c:v>29555</c:v>
                </c:pt>
                <c:pt idx="47">
                  <c:v>29586</c:v>
                </c:pt>
                <c:pt idx="48">
                  <c:v>29617</c:v>
                </c:pt>
                <c:pt idx="49">
                  <c:v>29645</c:v>
                </c:pt>
                <c:pt idx="50">
                  <c:v>29676</c:v>
                </c:pt>
                <c:pt idx="51">
                  <c:v>29706</c:v>
                </c:pt>
                <c:pt idx="52">
                  <c:v>29737</c:v>
                </c:pt>
                <c:pt idx="53">
                  <c:v>29767</c:v>
                </c:pt>
                <c:pt idx="54">
                  <c:v>29798</c:v>
                </c:pt>
                <c:pt idx="55">
                  <c:v>29829</c:v>
                </c:pt>
                <c:pt idx="56">
                  <c:v>29859</c:v>
                </c:pt>
                <c:pt idx="57">
                  <c:v>29890</c:v>
                </c:pt>
                <c:pt idx="58">
                  <c:v>29920</c:v>
                </c:pt>
                <c:pt idx="59">
                  <c:v>29951</c:v>
                </c:pt>
                <c:pt idx="60">
                  <c:v>29982</c:v>
                </c:pt>
                <c:pt idx="61">
                  <c:v>30010</c:v>
                </c:pt>
                <c:pt idx="62">
                  <c:v>30041</c:v>
                </c:pt>
                <c:pt idx="63">
                  <c:v>30071</c:v>
                </c:pt>
                <c:pt idx="64">
                  <c:v>30102</c:v>
                </c:pt>
                <c:pt idx="65">
                  <c:v>30132</c:v>
                </c:pt>
                <c:pt idx="66">
                  <c:v>30163</c:v>
                </c:pt>
                <c:pt idx="67">
                  <c:v>30194</c:v>
                </c:pt>
                <c:pt idx="68">
                  <c:v>30224</c:v>
                </c:pt>
                <c:pt idx="69">
                  <c:v>30255</c:v>
                </c:pt>
                <c:pt idx="70">
                  <c:v>30285</c:v>
                </c:pt>
                <c:pt idx="71">
                  <c:v>30316</c:v>
                </c:pt>
                <c:pt idx="72">
                  <c:v>30347</c:v>
                </c:pt>
                <c:pt idx="73">
                  <c:v>30375</c:v>
                </c:pt>
                <c:pt idx="74">
                  <c:v>30406</c:v>
                </c:pt>
                <c:pt idx="75">
                  <c:v>30436</c:v>
                </c:pt>
                <c:pt idx="76">
                  <c:v>30467</c:v>
                </c:pt>
                <c:pt idx="77">
                  <c:v>30497</c:v>
                </c:pt>
                <c:pt idx="78">
                  <c:v>30528</c:v>
                </c:pt>
                <c:pt idx="79">
                  <c:v>30559</c:v>
                </c:pt>
                <c:pt idx="80">
                  <c:v>30589</c:v>
                </c:pt>
                <c:pt idx="81">
                  <c:v>30620</c:v>
                </c:pt>
                <c:pt idx="82">
                  <c:v>30650</c:v>
                </c:pt>
                <c:pt idx="83">
                  <c:v>30681</c:v>
                </c:pt>
                <c:pt idx="84">
                  <c:v>30712</c:v>
                </c:pt>
                <c:pt idx="85">
                  <c:v>30741</c:v>
                </c:pt>
                <c:pt idx="86">
                  <c:v>30772</c:v>
                </c:pt>
                <c:pt idx="87">
                  <c:v>30802</c:v>
                </c:pt>
                <c:pt idx="88">
                  <c:v>30833</c:v>
                </c:pt>
                <c:pt idx="89">
                  <c:v>30863</c:v>
                </c:pt>
                <c:pt idx="90">
                  <c:v>30894</c:v>
                </c:pt>
                <c:pt idx="91">
                  <c:v>30925</c:v>
                </c:pt>
                <c:pt idx="92">
                  <c:v>30955</c:v>
                </c:pt>
                <c:pt idx="93">
                  <c:v>30986</c:v>
                </c:pt>
                <c:pt idx="94">
                  <c:v>31016</c:v>
                </c:pt>
                <c:pt idx="95">
                  <c:v>31047</c:v>
                </c:pt>
                <c:pt idx="96">
                  <c:v>31078</c:v>
                </c:pt>
                <c:pt idx="97">
                  <c:v>31106</c:v>
                </c:pt>
                <c:pt idx="98">
                  <c:v>31137</c:v>
                </c:pt>
                <c:pt idx="99">
                  <c:v>31167</c:v>
                </c:pt>
                <c:pt idx="100">
                  <c:v>31198</c:v>
                </c:pt>
                <c:pt idx="101">
                  <c:v>31228</c:v>
                </c:pt>
                <c:pt idx="102">
                  <c:v>31259</c:v>
                </c:pt>
                <c:pt idx="103">
                  <c:v>31290</c:v>
                </c:pt>
                <c:pt idx="104">
                  <c:v>31320</c:v>
                </c:pt>
                <c:pt idx="105">
                  <c:v>31351</c:v>
                </c:pt>
                <c:pt idx="106">
                  <c:v>31381</c:v>
                </c:pt>
                <c:pt idx="107">
                  <c:v>31412</c:v>
                </c:pt>
                <c:pt idx="108">
                  <c:v>31443</c:v>
                </c:pt>
                <c:pt idx="109">
                  <c:v>31471</c:v>
                </c:pt>
                <c:pt idx="110">
                  <c:v>31502</c:v>
                </c:pt>
                <c:pt idx="111">
                  <c:v>31532</c:v>
                </c:pt>
                <c:pt idx="112">
                  <c:v>31563</c:v>
                </c:pt>
                <c:pt idx="113">
                  <c:v>31593</c:v>
                </c:pt>
                <c:pt idx="114">
                  <c:v>31624</c:v>
                </c:pt>
                <c:pt idx="115">
                  <c:v>31655</c:v>
                </c:pt>
                <c:pt idx="116">
                  <c:v>31685</c:v>
                </c:pt>
                <c:pt idx="117">
                  <c:v>31716</c:v>
                </c:pt>
                <c:pt idx="118">
                  <c:v>31746</c:v>
                </c:pt>
                <c:pt idx="119">
                  <c:v>31777</c:v>
                </c:pt>
                <c:pt idx="120">
                  <c:v>31808</c:v>
                </c:pt>
                <c:pt idx="121">
                  <c:v>31836</c:v>
                </c:pt>
                <c:pt idx="122">
                  <c:v>31867</c:v>
                </c:pt>
                <c:pt idx="123">
                  <c:v>31897</c:v>
                </c:pt>
                <c:pt idx="124">
                  <c:v>31928</c:v>
                </c:pt>
                <c:pt idx="125">
                  <c:v>31958</c:v>
                </c:pt>
                <c:pt idx="126">
                  <c:v>31989</c:v>
                </c:pt>
                <c:pt idx="127">
                  <c:v>32020</c:v>
                </c:pt>
                <c:pt idx="128">
                  <c:v>32050</c:v>
                </c:pt>
                <c:pt idx="129">
                  <c:v>32081</c:v>
                </c:pt>
                <c:pt idx="130">
                  <c:v>32111</c:v>
                </c:pt>
                <c:pt idx="131">
                  <c:v>32142</c:v>
                </c:pt>
                <c:pt idx="132">
                  <c:v>32173</c:v>
                </c:pt>
                <c:pt idx="133">
                  <c:v>32202</c:v>
                </c:pt>
                <c:pt idx="134">
                  <c:v>32233</c:v>
                </c:pt>
                <c:pt idx="135">
                  <c:v>32263</c:v>
                </c:pt>
                <c:pt idx="136">
                  <c:v>32294</c:v>
                </c:pt>
                <c:pt idx="137">
                  <c:v>32324</c:v>
                </c:pt>
                <c:pt idx="138">
                  <c:v>32355</c:v>
                </c:pt>
                <c:pt idx="139">
                  <c:v>32386</c:v>
                </c:pt>
                <c:pt idx="140">
                  <c:v>32416</c:v>
                </c:pt>
                <c:pt idx="141">
                  <c:v>32447</c:v>
                </c:pt>
                <c:pt idx="142">
                  <c:v>32477</c:v>
                </c:pt>
                <c:pt idx="143">
                  <c:v>32508</c:v>
                </c:pt>
                <c:pt idx="144">
                  <c:v>32539</c:v>
                </c:pt>
                <c:pt idx="145">
                  <c:v>32567</c:v>
                </c:pt>
                <c:pt idx="146">
                  <c:v>32598</c:v>
                </c:pt>
                <c:pt idx="147">
                  <c:v>32628</c:v>
                </c:pt>
                <c:pt idx="148">
                  <c:v>32659</c:v>
                </c:pt>
                <c:pt idx="149">
                  <c:v>32689</c:v>
                </c:pt>
                <c:pt idx="150">
                  <c:v>32720</c:v>
                </c:pt>
                <c:pt idx="151">
                  <c:v>32751</c:v>
                </c:pt>
                <c:pt idx="152">
                  <c:v>32781</c:v>
                </c:pt>
                <c:pt idx="153">
                  <c:v>32812</c:v>
                </c:pt>
                <c:pt idx="154">
                  <c:v>32842</c:v>
                </c:pt>
                <c:pt idx="155">
                  <c:v>32873</c:v>
                </c:pt>
                <c:pt idx="156">
                  <c:v>32904</c:v>
                </c:pt>
                <c:pt idx="157">
                  <c:v>32932</c:v>
                </c:pt>
                <c:pt idx="158">
                  <c:v>32963</c:v>
                </c:pt>
                <c:pt idx="159">
                  <c:v>32993</c:v>
                </c:pt>
                <c:pt idx="160">
                  <c:v>33024</c:v>
                </c:pt>
                <c:pt idx="161">
                  <c:v>33054</c:v>
                </c:pt>
                <c:pt idx="162">
                  <c:v>33085</c:v>
                </c:pt>
                <c:pt idx="163">
                  <c:v>33116</c:v>
                </c:pt>
                <c:pt idx="164">
                  <c:v>33146</c:v>
                </c:pt>
                <c:pt idx="165">
                  <c:v>33177</c:v>
                </c:pt>
                <c:pt idx="166">
                  <c:v>33207</c:v>
                </c:pt>
                <c:pt idx="167">
                  <c:v>33238</c:v>
                </c:pt>
                <c:pt idx="168">
                  <c:v>33269</c:v>
                </c:pt>
                <c:pt idx="169">
                  <c:v>33297</c:v>
                </c:pt>
                <c:pt idx="170">
                  <c:v>33328</c:v>
                </c:pt>
                <c:pt idx="171">
                  <c:v>33358</c:v>
                </c:pt>
                <c:pt idx="172">
                  <c:v>33389</c:v>
                </c:pt>
                <c:pt idx="173">
                  <c:v>33419</c:v>
                </c:pt>
                <c:pt idx="174">
                  <c:v>33450</c:v>
                </c:pt>
                <c:pt idx="175">
                  <c:v>33481</c:v>
                </c:pt>
                <c:pt idx="176">
                  <c:v>33511</c:v>
                </c:pt>
                <c:pt idx="177">
                  <c:v>33542</c:v>
                </c:pt>
                <c:pt idx="178">
                  <c:v>33572</c:v>
                </c:pt>
                <c:pt idx="179">
                  <c:v>33603</c:v>
                </c:pt>
                <c:pt idx="180">
                  <c:v>33634</c:v>
                </c:pt>
                <c:pt idx="181">
                  <c:v>33663</c:v>
                </c:pt>
                <c:pt idx="182">
                  <c:v>33694</c:v>
                </c:pt>
                <c:pt idx="183">
                  <c:v>33724</c:v>
                </c:pt>
                <c:pt idx="184">
                  <c:v>33755</c:v>
                </c:pt>
                <c:pt idx="185">
                  <c:v>33785</c:v>
                </c:pt>
                <c:pt idx="186">
                  <c:v>33816</c:v>
                </c:pt>
                <c:pt idx="187">
                  <c:v>33847</c:v>
                </c:pt>
                <c:pt idx="188">
                  <c:v>33877</c:v>
                </c:pt>
                <c:pt idx="189">
                  <c:v>33908</c:v>
                </c:pt>
                <c:pt idx="190">
                  <c:v>33938</c:v>
                </c:pt>
                <c:pt idx="191">
                  <c:v>33969</c:v>
                </c:pt>
                <c:pt idx="192">
                  <c:v>34000</c:v>
                </c:pt>
                <c:pt idx="193">
                  <c:v>34028</c:v>
                </c:pt>
                <c:pt idx="194">
                  <c:v>34059</c:v>
                </c:pt>
                <c:pt idx="195">
                  <c:v>34089</c:v>
                </c:pt>
                <c:pt idx="196">
                  <c:v>34120</c:v>
                </c:pt>
                <c:pt idx="197">
                  <c:v>34150</c:v>
                </c:pt>
                <c:pt idx="198">
                  <c:v>34181</c:v>
                </c:pt>
                <c:pt idx="199">
                  <c:v>34212</c:v>
                </c:pt>
                <c:pt idx="200">
                  <c:v>34242</c:v>
                </c:pt>
                <c:pt idx="201">
                  <c:v>34273</c:v>
                </c:pt>
                <c:pt idx="202">
                  <c:v>34303</c:v>
                </c:pt>
                <c:pt idx="203">
                  <c:v>34334</c:v>
                </c:pt>
                <c:pt idx="204">
                  <c:v>34365</c:v>
                </c:pt>
                <c:pt idx="205">
                  <c:v>34393</c:v>
                </c:pt>
                <c:pt idx="206">
                  <c:v>34424</c:v>
                </c:pt>
                <c:pt idx="207">
                  <c:v>34454</c:v>
                </c:pt>
                <c:pt idx="208">
                  <c:v>34485</c:v>
                </c:pt>
                <c:pt idx="209">
                  <c:v>34515</c:v>
                </c:pt>
                <c:pt idx="210">
                  <c:v>34546</c:v>
                </c:pt>
                <c:pt idx="211">
                  <c:v>34577</c:v>
                </c:pt>
                <c:pt idx="212">
                  <c:v>34607</c:v>
                </c:pt>
                <c:pt idx="213">
                  <c:v>34638</c:v>
                </c:pt>
                <c:pt idx="214">
                  <c:v>34668</c:v>
                </c:pt>
                <c:pt idx="215">
                  <c:v>34699</c:v>
                </c:pt>
                <c:pt idx="216">
                  <c:v>34730</c:v>
                </c:pt>
                <c:pt idx="217">
                  <c:v>34758</c:v>
                </c:pt>
                <c:pt idx="218">
                  <c:v>34789</c:v>
                </c:pt>
                <c:pt idx="219">
                  <c:v>34819</c:v>
                </c:pt>
                <c:pt idx="220">
                  <c:v>34850</c:v>
                </c:pt>
                <c:pt idx="221">
                  <c:v>34880</c:v>
                </c:pt>
                <c:pt idx="222">
                  <c:v>34911</c:v>
                </c:pt>
                <c:pt idx="223">
                  <c:v>34942</c:v>
                </c:pt>
                <c:pt idx="224">
                  <c:v>34972</c:v>
                </c:pt>
                <c:pt idx="225">
                  <c:v>35003</c:v>
                </c:pt>
                <c:pt idx="226">
                  <c:v>35033</c:v>
                </c:pt>
                <c:pt idx="227">
                  <c:v>35064</c:v>
                </c:pt>
                <c:pt idx="228">
                  <c:v>35095</c:v>
                </c:pt>
                <c:pt idx="229">
                  <c:v>35124</c:v>
                </c:pt>
                <c:pt idx="230">
                  <c:v>35155</c:v>
                </c:pt>
                <c:pt idx="231">
                  <c:v>35185</c:v>
                </c:pt>
                <c:pt idx="232">
                  <c:v>35216</c:v>
                </c:pt>
                <c:pt idx="233">
                  <c:v>35246</c:v>
                </c:pt>
                <c:pt idx="234">
                  <c:v>35277</c:v>
                </c:pt>
                <c:pt idx="235">
                  <c:v>35308</c:v>
                </c:pt>
                <c:pt idx="236">
                  <c:v>35338</c:v>
                </c:pt>
                <c:pt idx="237">
                  <c:v>35369</c:v>
                </c:pt>
                <c:pt idx="238">
                  <c:v>35399</c:v>
                </c:pt>
                <c:pt idx="239">
                  <c:v>35430</c:v>
                </c:pt>
                <c:pt idx="240">
                  <c:v>35461</c:v>
                </c:pt>
                <c:pt idx="241">
                  <c:v>35489</c:v>
                </c:pt>
                <c:pt idx="242">
                  <c:v>35520</c:v>
                </c:pt>
                <c:pt idx="243">
                  <c:v>35550</c:v>
                </c:pt>
                <c:pt idx="244">
                  <c:v>35581</c:v>
                </c:pt>
                <c:pt idx="245">
                  <c:v>35611</c:v>
                </c:pt>
                <c:pt idx="246">
                  <c:v>35642</c:v>
                </c:pt>
                <c:pt idx="247">
                  <c:v>35673</c:v>
                </c:pt>
                <c:pt idx="248">
                  <c:v>35703</c:v>
                </c:pt>
                <c:pt idx="249">
                  <c:v>35734</c:v>
                </c:pt>
                <c:pt idx="250">
                  <c:v>35764</c:v>
                </c:pt>
                <c:pt idx="251">
                  <c:v>35795</c:v>
                </c:pt>
                <c:pt idx="252">
                  <c:v>35826</c:v>
                </c:pt>
                <c:pt idx="253">
                  <c:v>35854</c:v>
                </c:pt>
                <c:pt idx="254">
                  <c:v>35885</c:v>
                </c:pt>
                <c:pt idx="255">
                  <c:v>35915</c:v>
                </c:pt>
                <c:pt idx="256">
                  <c:v>35946</c:v>
                </c:pt>
                <c:pt idx="257">
                  <c:v>35976</c:v>
                </c:pt>
                <c:pt idx="258">
                  <c:v>36007</c:v>
                </c:pt>
                <c:pt idx="259">
                  <c:v>36038</c:v>
                </c:pt>
                <c:pt idx="260">
                  <c:v>36068</c:v>
                </c:pt>
                <c:pt idx="261">
                  <c:v>36099</c:v>
                </c:pt>
                <c:pt idx="262">
                  <c:v>36129</c:v>
                </c:pt>
                <c:pt idx="263">
                  <c:v>36160</c:v>
                </c:pt>
                <c:pt idx="264">
                  <c:v>36191</c:v>
                </c:pt>
                <c:pt idx="265">
                  <c:v>36219</c:v>
                </c:pt>
                <c:pt idx="266">
                  <c:v>36250</c:v>
                </c:pt>
                <c:pt idx="267">
                  <c:v>36280</c:v>
                </c:pt>
                <c:pt idx="268">
                  <c:v>36311</c:v>
                </c:pt>
                <c:pt idx="269">
                  <c:v>36341</c:v>
                </c:pt>
                <c:pt idx="270">
                  <c:v>36372</c:v>
                </c:pt>
                <c:pt idx="271">
                  <c:v>36403</c:v>
                </c:pt>
                <c:pt idx="272">
                  <c:v>36433</c:v>
                </c:pt>
                <c:pt idx="273">
                  <c:v>36464</c:v>
                </c:pt>
                <c:pt idx="274">
                  <c:v>36494</c:v>
                </c:pt>
                <c:pt idx="275">
                  <c:v>36525</c:v>
                </c:pt>
                <c:pt idx="276">
                  <c:v>36556</c:v>
                </c:pt>
                <c:pt idx="277">
                  <c:v>36585</c:v>
                </c:pt>
                <c:pt idx="278">
                  <c:v>36616</c:v>
                </c:pt>
                <c:pt idx="279">
                  <c:v>36646</c:v>
                </c:pt>
                <c:pt idx="280">
                  <c:v>36677</c:v>
                </c:pt>
                <c:pt idx="281">
                  <c:v>36707</c:v>
                </c:pt>
                <c:pt idx="282">
                  <c:v>36738</c:v>
                </c:pt>
                <c:pt idx="283">
                  <c:v>36769</c:v>
                </c:pt>
                <c:pt idx="284">
                  <c:v>36799</c:v>
                </c:pt>
                <c:pt idx="285">
                  <c:v>36830</c:v>
                </c:pt>
                <c:pt idx="286">
                  <c:v>36860</c:v>
                </c:pt>
                <c:pt idx="287">
                  <c:v>36891</c:v>
                </c:pt>
                <c:pt idx="288">
                  <c:v>36922</c:v>
                </c:pt>
                <c:pt idx="289">
                  <c:v>36950</c:v>
                </c:pt>
                <c:pt idx="290">
                  <c:v>36981</c:v>
                </c:pt>
                <c:pt idx="291">
                  <c:v>37011</c:v>
                </c:pt>
                <c:pt idx="292">
                  <c:v>37042</c:v>
                </c:pt>
                <c:pt idx="293">
                  <c:v>37072</c:v>
                </c:pt>
                <c:pt idx="294">
                  <c:v>37103</c:v>
                </c:pt>
                <c:pt idx="295">
                  <c:v>37134</c:v>
                </c:pt>
                <c:pt idx="296">
                  <c:v>37164</c:v>
                </c:pt>
                <c:pt idx="297">
                  <c:v>37195</c:v>
                </c:pt>
                <c:pt idx="298">
                  <c:v>37225</c:v>
                </c:pt>
                <c:pt idx="299">
                  <c:v>37256</c:v>
                </c:pt>
                <c:pt idx="300">
                  <c:v>37287</c:v>
                </c:pt>
                <c:pt idx="301">
                  <c:v>37315</c:v>
                </c:pt>
                <c:pt idx="302">
                  <c:v>37346</c:v>
                </c:pt>
                <c:pt idx="303">
                  <c:v>37376</c:v>
                </c:pt>
                <c:pt idx="304">
                  <c:v>37407</c:v>
                </c:pt>
                <c:pt idx="305">
                  <c:v>37437</c:v>
                </c:pt>
                <c:pt idx="306">
                  <c:v>37468</c:v>
                </c:pt>
                <c:pt idx="307">
                  <c:v>37499</c:v>
                </c:pt>
                <c:pt idx="308">
                  <c:v>37529</c:v>
                </c:pt>
                <c:pt idx="309">
                  <c:v>37560</c:v>
                </c:pt>
                <c:pt idx="310">
                  <c:v>37590</c:v>
                </c:pt>
                <c:pt idx="311">
                  <c:v>37621</c:v>
                </c:pt>
                <c:pt idx="312">
                  <c:v>37652</c:v>
                </c:pt>
                <c:pt idx="313">
                  <c:v>37680</c:v>
                </c:pt>
                <c:pt idx="314">
                  <c:v>37711</c:v>
                </c:pt>
                <c:pt idx="315">
                  <c:v>37741</c:v>
                </c:pt>
                <c:pt idx="316">
                  <c:v>37772</c:v>
                </c:pt>
                <c:pt idx="317">
                  <c:v>37802</c:v>
                </c:pt>
                <c:pt idx="318">
                  <c:v>37833</c:v>
                </c:pt>
                <c:pt idx="319">
                  <c:v>37864</c:v>
                </c:pt>
                <c:pt idx="320">
                  <c:v>37894</c:v>
                </c:pt>
                <c:pt idx="321">
                  <c:v>37925</c:v>
                </c:pt>
                <c:pt idx="322">
                  <c:v>37955</c:v>
                </c:pt>
                <c:pt idx="323">
                  <c:v>37986</c:v>
                </c:pt>
                <c:pt idx="324">
                  <c:v>38017</c:v>
                </c:pt>
                <c:pt idx="325">
                  <c:v>38046</c:v>
                </c:pt>
                <c:pt idx="326">
                  <c:v>38077</c:v>
                </c:pt>
                <c:pt idx="327">
                  <c:v>38107</c:v>
                </c:pt>
                <c:pt idx="328">
                  <c:v>38138</c:v>
                </c:pt>
                <c:pt idx="329">
                  <c:v>38168</c:v>
                </c:pt>
                <c:pt idx="330">
                  <c:v>38199</c:v>
                </c:pt>
                <c:pt idx="331">
                  <c:v>38230</c:v>
                </c:pt>
                <c:pt idx="332">
                  <c:v>38260</c:v>
                </c:pt>
                <c:pt idx="333">
                  <c:v>38291</c:v>
                </c:pt>
                <c:pt idx="334">
                  <c:v>38321</c:v>
                </c:pt>
                <c:pt idx="335">
                  <c:v>38352</c:v>
                </c:pt>
                <c:pt idx="336">
                  <c:v>38383</c:v>
                </c:pt>
                <c:pt idx="337">
                  <c:v>38411</c:v>
                </c:pt>
                <c:pt idx="338">
                  <c:v>38442</c:v>
                </c:pt>
                <c:pt idx="339">
                  <c:v>38472</c:v>
                </c:pt>
                <c:pt idx="340">
                  <c:v>38503</c:v>
                </c:pt>
                <c:pt idx="341">
                  <c:v>38533</c:v>
                </c:pt>
                <c:pt idx="342">
                  <c:v>38564</c:v>
                </c:pt>
                <c:pt idx="343">
                  <c:v>38595</c:v>
                </c:pt>
                <c:pt idx="344">
                  <c:v>38625</c:v>
                </c:pt>
                <c:pt idx="345">
                  <c:v>38656</c:v>
                </c:pt>
                <c:pt idx="346">
                  <c:v>38686</c:v>
                </c:pt>
                <c:pt idx="347">
                  <c:v>38717</c:v>
                </c:pt>
                <c:pt idx="348">
                  <c:v>38748</c:v>
                </c:pt>
                <c:pt idx="349">
                  <c:v>38776</c:v>
                </c:pt>
                <c:pt idx="350">
                  <c:v>38807</c:v>
                </c:pt>
                <c:pt idx="351">
                  <c:v>38837</c:v>
                </c:pt>
                <c:pt idx="352">
                  <c:v>38868</c:v>
                </c:pt>
                <c:pt idx="353">
                  <c:v>38898</c:v>
                </c:pt>
                <c:pt idx="354">
                  <c:v>38929</c:v>
                </c:pt>
                <c:pt idx="355">
                  <c:v>38960</c:v>
                </c:pt>
                <c:pt idx="356">
                  <c:v>38990</c:v>
                </c:pt>
                <c:pt idx="357">
                  <c:v>39021</c:v>
                </c:pt>
                <c:pt idx="358">
                  <c:v>39051</c:v>
                </c:pt>
                <c:pt idx="359">
                  <c:v>39082</c:v>
                </c:pt>
                <c:pt idx="360">
                  <c:v>39113</c:v>
                </c:pt>
                <c:pt idx="361">
                  <c:v>39141</c:v>
                </c:pt>
                <c:pt idx="362">
                  <c:v>39172</c:v>
                </c:pt>
                <c:pt idx="363">
                  <c:v>39202</c:v>
                </c:pt>
                <c:pt idx="364">
                  <c:v>39233</c:v>
                </c:pt>
                <c:pt idx="365">
                  <c:v>39263</c:v>
                </c:pt>
                <c:pt idx="366">
                  <c:v>39294</c:v>
                </c:pt>
                <c:pt idx="367">
                  <c:v>39325</c:v>
                </c:pt>
                <c:pt idx="368">
                  <c:v>39355</c:v>
                </c:pt>
                <c:pt idx="369">
                  <c:v>39386</c:v>
                </c:pt>
                <c:pt idx="370">
                  <c:v>39416</c:v>
                </c:pt>
                <c:pt idx="371">
                  <c:v>39447</c:v>
                </c:pt>
                <c:pt idx="372">
                  <c:v>39478</c:v>
                </c:pt>
                <c:pt idx="373">
                  <c:v>39507</c:v>
                </c:pt>
                <c:pt idx="374">
                  <c:v>39538</c:v>
                </c:pt>
                <c:pt idx="375">
                  <c:v>39568</c:v>
                </c:pt>
                <c:pt idx="376">
                  <c:v>39599</c:v>
                </c:pt>
                <c:pt idx="377">
                  <c:v>39629</c:v>
                </c:pt>
                <c:pt idx="378">
                  <c:v>39660</c:v>
                </c:pt>
                <c:pt idx="379">
                  <c:v>39691</c:v>
                </c:pt>
                <c:pt idx="380">
                  <c:v>39721</c:v>
                </c:pt>
                <c:pt idx="381">
                  <c:v>39752</c:v>
                </c:pt>
                <c:pt idx="382">
                  <c:v>39782</c:v>
                </c:pt>
                <c:pt idx="383">
                  <c:v>39813</c:v>
                </c:pt>
                <c:pt idx="384">
                  <c:v>39844</c:v>
                </c:pt>
                <c:pt idx="385">
                  <c:v>39872</c:v>
                </c:pt>
                <c:pt idx="386">
                  <c:v>39903</c:v>
                </c:pt>
                <c:pt idx="387">
                  <c:v>39933</c:v>
                </c:pt>
                <c:pt idx="388">
                  <c:v>39964</c:v>
                </c:pt>
                <c:pt idx="389">
                  <c:v>39994</c:v>
                </c:pt>
                <c:pt idx="390">
                  <c:v>40025</c:v>
                </c:pt>
                <c:pt idx="391">
                  <c:v>40056</c:v>
                </c:pt>
                <c:pt idx="392">
                  <c:v>40086</c:v>
                </c:pt>
                <c:pt idx="393">
                  <c:v>40117</c:v>
                </c:pt>
                <c:pt idx="394">
                  <c:v>40147</c:v>
                </c:pt>
                <c:pt idx="395">
                  <c:v>40178</c:v>
                </c:pt>
                <c:pt idx="396">
                  <c:v>40209</c:v>
                </c:pt>
                <c:pt idx="397">
                  <c:v>40237</c:v>
                </c:pt>
                <c:pt idx="398">
                  <c:v>40268</c:v>
                </c:pt>
                <c:pt idx="399">
                  <c:v>40298</c:v>
                </c:pt>
                <c:pt idx="400">
                  <c:v>40329</c:v>
                </c:pt>
                <c:pt idx="401">
                  <c:v>40359</c:v>
                </c:pt>
                <c:pt idx="402">
                  <c:v>40390</c:v>
                </c:pt>
                <c:pt idx="403">
                  <c:v>40421</c:v>
                </c:pt>
                <c:pt idx="404">
                  <c:v>40451</c:v>
                </c:pt>
                <c:pt idx="405">
                  <c:v>40482</c:v>
                </c:pt>
                <c:pt idx="406">
                  <c:v>40512</c:v>
                </c:pt>
                <c:pt idx="407">
                  <c:v>40543</c:v>
                </c:pt>
                <c:pt idx="408">
                  <c:v>40574</c:v>
                </c:pt>
                <c:pt idx="409">
                  <c:v>40602</c:v>
                </c:pt>
                <c:pt idx="410">
                  <c:v>40633</c:v>
                </c:pt>
                <c:pt idx="411">
                  <c:v>40663</c:v>
                </c:pt>
                <c:pt idx="412">
                  <c:v>40694</c:v>
                </c:pt>
                <c:pt idx="413">
                  <c:v>40724</c:v>
                </c:pt>
                <c:pt idx="414">
                  <c:v>40755</c:v>
                </c:pt>
                <c:pt idx="415">
                  <c:v>40786</c:v>
                </c:pt>
                <c:pt idx="416">
                  <c:v>40816</c:v>
                </c:pt>
                <c:pt idx="417">
                  <c:v>40847</c:v>
                </c:pt>
                <c:pt idx="418">
                  <c:v>40877</c:v>
                </c:pt>
                <c:pt idx="419">
                  <c:v>40908</c:v>
                </c:pt>
                <c:pt idx="420">
                  <c:v>40939</c:v>
                </c:pt>
                <c:pt idx="421">
                  <c:v>40968</c:v>
                </c:pt>
                <c:pt idx="422">
                  <c:v>40999</c:v>
                </c:pt>
                <c:pt idx="423">
                  <c:v>41029</c:v>
                </c:pt>
                <c:pt idx="424">
                  <c:v>41060</c:v>
                </c:pt>
                <c:pt idx="425">
                  <c:v>41090</c:v>
                </c:pt>
                <c:pt idx="426">
                  <c:v>41121</c:v>
                </c:pt>
                <c:pt idx="427">
                  <c:v>41152</c:v>
                </c:pt>
                <c:pt idx="428">
                  <c:v>41182</c:v>
                </c:pt>
                <c:pt idx="429">
                  <c:v>41213</c:v>
                </c:pt>
                <c:pt idx="430">
                  <c:v>41243</c:v>
                </c:pt>
                <c:pt idx="431">
                  <c:v>41274</c:v>
                </c:pt>
                <c:pt idx="432">
                  <c:v>41305</c:v>
                </c:pt>
                <c:pt idx="433">
                  <c:v>41333</c:v>
                </c:pt>
                <c:pt idx="434">
                  <c:v>41364</c:v>
                </c:pt>
                <c:pt idx="435">
                  <c:v>41394</c:v>
                </c:pt>
                <c:pt idx="436">
                  <c:v>41425</c:v>
                </c:pt>
                <c:pt idx="437">
                  <c:v>41455</c:v>
                </c:pt>
                <c:pt idx="438">
                  <c:v>41486</c:v>
                </c:pt>
                <c:pt idx="439">
                  <c:v>41517</c:v>
                </c:pt>
                <c:pt idx="440">
                  <c:v>41547</c:v>
                </c:pt>
                <c:pt idx="441">
                  <c:v>41578</c:v>
                </c:pt>
                <c:pt idx="442">
                  <c:v>41608</c:v>
                </c:pt>
                <c:pt idx="443">
                  <c:v>41639</c:v>
                </c:pt>
                <c:pt idx="444">
                  <c:v>41670</c:v>
                </c:pt>
                <c:pt idx="445">
                  <c:v>41698</c:v>
                </c:pt>
                <c:pt idx="446">
                  <c:v>41729</c:v>
                </c:pt>
                <c:pt idx="447">
                  <c:v>41759</c:v>
                </c:pt>
                <c:pt idx="448">
                  <c:v>41790</c:v>
                </c:pt>
                <c:pt idx="449">
                  <c:v>41820</c:v>
                </c:pt>
                <c:pt idx="450">
                  <c:v>41851</c:v>
                </c:pt>
                <c:pt idx="451">
                  <c:v>41882</c:v>
                </c:pt>
                <c:pt idx="452">
                  <c:v>41912</c:v>
                </c:pt>
                <c:pt idx="453">
                  <c:v>41943</c:v>
                </c:pt>
                <c:pt idx="454">
                  <c:v>41973</c:v>
                </c:pt>
                <c:pt idx="455">
                  <c:v>42004</c:v>
                </c:pt>
                <c:pt idx="456">
                  <c:v>42035</c:v>
                </c:pt>
                <c:pt idx="457">
                  <c:v>42063</c:v>
                </c:pt>
                <c:pt idx="458">
                  <c:v>42094</c:v>
                </c:pt>
                <c:pt idx="459">
                  <c:v>42124</c:v>
                </c:pt>
                <c:pt idx="460">
                  <c:v>42155</c:v>
                </c:pt>
                <c:pt idx="461">
                  <c:v>42185</c:v>
                </c:pt>
                <c:pt idx="462">
                  <c:v>42216</c:v>
                </c:pt>
                <c:pt idx="463">
                  <c:v>42247</c:v>
                </c:pt>
                <c:pt idx="464">
                  <c:v>42277</c:v>
                </c:pt>
                <c:pt idx="465">
                  <c:v>42308</c:v>
                </c:pt>
                <c:pt idx="466">
                  <c:v>42338</c:v>
                </c:pt>
                <c:pt idx="467">
                  <c:v>42369</c:v>
                </c:pt>
                <c:pt idx="468">
                  <c:v>42400</c:v>
                </c:pt>
                <c:pt idx="469">
                  <c:v>42429</c:v>
                </c:pt>
                <c:pt idx="470">
                  <c:v>42460</c:v>
                </c:pt>
                <c:pt idx="471">
                  <c:v>42490</c:v>
                </c:pt>
                <c:pt idx="472">
                  <c:v>42521</c:v>
                </c:pt>
                <c:pt idx="473">
                  <c:v>42551</c:v>
                </c:pt>
                <c:pt idx="474">
                  <c:v>42582</c:v>
                </c:pt>
                <c:pt idx="475">
                  <c:v>42613</c:v>
                </c:pt>
                <c:pt idx="476">
                  <c:v>42643</c:v>
                </c:pt>
                <c:pt idx="477">
                  <c:v>42674</c:v>
                </c:pt>
                <c:pt idx="478">
                  <c:v>42704</c:v>
                </c:pt>
                <c:pt idx="479">
                  <c:v>42735</c:v>
                </c:pt>
                <c:pt idx="480">
                  <c:v>42766</c:v>
                </c:pt>
                <c:pt idx="481">
                  <c:v>42794</c:v>
                </c:pt>
                <c:pt idx="482">
                  <c:v>42825</c:v>
                </c:pt>
                <c:pt idx="483">
                  <c:v>42855</c:v>
                </c:pt>
                <c:pt idx="484">
                  <c:v>42886</c:v>
                </c:pt>
                <c:pt idx="485">
                  <c:v>42916</c:v>
                </c:pt>
                <c:pt idx="486">
                  <c:v>42947</c:v>
                </c:pt>
                <c:pt idx="487">
                  <c:v>42978</c:v>
                </c:pt>
                <c:pt idx="488">
                  <c:v>43008</c:v>
                </c:pt>
                <c:pt idx="489">
                  <c:v>43039</c:v>
                </c:pt>
                <c:pt idx="490">
                  <c:v>43069</c:v>
                </c:pt>
                <c:pt idx="491">
                  <c:v>43100</c:v>
                </c:pt>
                <c:pt idx="492">
                  <c:v>43131</c:v>
                </c:pt>
                <c:pt idx="493">
                  <c:v>43159</c:v>
                </c:pt>
                <c:pt idx="494">
                  <c:v>43190</c:v>
                </c:pt>
                <c:pt idx="495">
                  <c:v>43220</c:v>
                </c:pt>
                <c:pt idx="496">
                  <c:v>43251</c:v>
                </c:pt>
                <c:pt idx="497">
                  <c:v>43281</c:v>
                </c:pt>
                <c:pt idx="498">
                  <c:v>43312</c:v>
                </c:pt>
                <c:pt idx="499">
                  <c:v>43343</c:v>
                </c:pt>
                <c:pt idx="500">
                  <c:v>43373</c:v>
                </c:pt>
                <c:pt idx="501">
                  <c:v>43404</c:v>
                </c:pt>
                <c:pt idx="502">
                  <c:v>43434</c:v>
                </c:pt>
                <c:pt idx="503">
                  <c:v>43465</c:v>
                </c:pt>
                <c:pt idx="504">
                  <c:v>43496</c:v>
                </c:pt>
                <c:pt idx="505">
                  <c:v>43524</c:v>
                </c:pt>
                <c:pt idx="506">
                  <c:v>43555</c:v>
                </c:pt>
                <c:pt idx="507">
                  <c:v>43585</c:v>
                </c:pt>
                <c:pt idx="508">
                  <c:v>43616</c:v>
                </c:pt>
                <c:pt idx="509">
                  <c:v>43646</c:v>
                </c:pt>
                <c:pt idx="510">
                  <c:v>43677</c:v>
                </c:pt>
                <c:pt idx="511">
                  <c:v>43708</c:v>
                </c:pt>
                <c:pt idx="512">
                  <c:v>43738</c:v>
                </c:pt>
                <c:pt idx="513">
                  <c:v>43769</c:v>
                </c:pt>
                <c:pt idx="514">
                  <c:v>43799</c:v>
                </c:pt>
                <c:pt idx="515">
                  <c:v>43830</c:v>
                </c:pt>
                <c:pt idx="516">
                  <c:v>43861</c:v>
                </c:pt>
                <c:pt idx="517">
                  <c:v>43890</c:v>
                </c:pt>
                <c:pt idx="518">
                  <c:v>43921</c:v>
                </c:pt>
                <c:pt idx="519">
                  <c:v>43951</c:v>
                </c:pt>
                <c:pt idx="520">
                  <c:v>43982</c:v>
                </c:pt>
                <c:pt idx="521">
                  <c:v>44012</c:v>
                </c:pt>
                <c:pt idx="522">
                  <c:v>44043</c:v>
                </c:pt>
                <c:pt idx="523">
                  <c:v>44074</c:v>
                </c:pt>
                <c:pt idx="524">
                  <c:v>44104</c:v>
                </c:pt>
                <c:pt idx="525">
                  <c:v>44135</c:v>
                </c:pt>
                <c:pt idx="526">
                  <c:v>44165</c:v>
                </c:pt>
                <c:pt idx="527">
                  <c:v>44196</c:v>
                </c:pt>
                <c:pt idx="528">
                  <c:v>44227</c:v>
                </c:pt>
                <c:pt idx="529">
                  <c:v>44255</c:v>
                </c:pt>
                <c:pt idx="530">
                  <c:v>44286</c:v>
                </c:pt>
                <c:pt idx="531">
                  <c:v>44316</c:v>
                </c:pt>
                <c:pt idx="532">
                  <c:v>44347</c:v>
                </c:pt>
                <c:pt idx="533">
                  <c:v>44377</c:v>
                </c:pt>
                <c:pt idx="534">
                  <c:v>44408</c:v>
                </c:pt>
                <c:pt idx="535">
                  <c:v>44439</c:v>
                </c:pt>
                <c:pt idx="536">
                  <c:v>44469</c:v>
                </c:pt>
                <c:pt idx="537">
                  <c:v>44500</c:v>
                </c:pt>
                <c:pt idx="538">
                  <c:v>44530</c:v>
                </c:pt>
                <c:pt idx="539">
                  <c:v>44561</c:v>
                </c:pt>
                <c:pt idx="540">
                  <c:v>44592</c:v>
                </c:pt>
                <c:pt idx="541">
                  <c:v>44620</c:v>
                </c:pt>
                <c:pt idx="542">
                  <c:v>44651</c:v>
                </c:pt>
                <c:pt idx="543">
                  <c:v>44681</c:v>
                </c:pt>
                <c:pt idx="544">
                  <c:v>44712</c:v>
                </c:pt>
                <c:pt idx="545">
                  <c:v>44742</c:v>
                </c:pt>
                <c:pt idx="546">
                  <c:v>44773</c:v>
                </c:pt>
                <c:pt idx="547">
                  <c:v>44804</c:v>
                </c:pt>
                <c:pt idx="548">
                  <c:v>44834</c:v>
                </c:pt>
                <c:pt idx="549">
                  <c:v>44865</c:v>
                </c:pt>
                <c:pt idx="550">
                  <c:v>44895</c:v>
                </c:pt>
                <c:pt idx="551">
                  <c:v>44926</c:v>
                </c:pt>
              </c:numCache>
            </c:numRef>
          </c:cat>
          <c:val>
            <c:numRef>
              <c:f>Sheet2!$Y$2:$Y$553</c:f>
              <c:numCache>
                <c:formatCode>#,##0</c:formatCode>
                <c:ptCount val="552"/>
                <c:pt idx="0">
                  <c:v>-8185.55</c:v>
                </c:pt>
                <c:pt idx="1">
                  <c:v>-43278.89</c:v>
                </c:pt>
                <c:pt idx="2">
                  <c:v>-29927.759999999998</c:v>
                </c:pt>
                <c:pt idx="3">
                  <c:v>-25025.5</c:v>
                </c:pt>
                <c:pt idx="4">
                  <c:v>-13509.56</c:v>
                </c:pt>
                <c:pt idx="5">
                  <c:v>-49480.59</c:v>
                </c:pt>
                <c:pt idx="6">
                  <c:v>-63423.97</c:v>
                </c:pt>
                <c:pt idx="7">
                  <c:v>29493.61</c:v>
                </c:pt>
                <c:pt idx="8">
                  <c:v>21676.41</c:v>
                </c:pt>
                <c:pt idx="9">
                  <c:v>3125.54</c:v>
                </c:pt>
                <c:pt idx="10">
                  <c:v>-862.5</c:v>
                </c:pt>
                <c:pt idx="11">
                  <c:v>8092.59</c:v>
                </c:pt>
                <c:pt idx="12">
                  <c:v>8539.7199999999993</c:v>
                </c:pt>
                <c:pt idx="13">
                  <c:v>-40796.35</c:v>
                </c:pt>
                <c:pt idx="14">
                  <c:v>-54416.1</c:v>
                </c:pt>
                <c:pt idx="15">
                  <c:v>-25453.77</c:v>
                </c:pt>
                <c:pt idx="16">
                  <c:v>-27127.45</c:v>
                </c:pt>
                <c:pt idx="17">
                  <c:v>-54757.1</c:v>
                </c:pt>
                <c:pt idx="18">
                  <c:v>-54036.09</c:v>
                </c:pt>
                <c:pt idx="19">
                  <c:v>-1866.57</c:v>
                </c:pt>
                <c:pt idx="20">
                  <c:v>-11871.18</c:v>
                </c:pt>
                <c:pt idx="21">
                  <c:v>18991.990000000002</c:v>
                </c:pt>
                <c:pt idx="22">
                  <c:v>3125.38</c:v>
                </c:pt>
                <c:pt idx="23">
                  <c:v>14789.92</c:v>
                </c:pt>
                <c:pt idx="24">
                  <c:v>11139.12</c:v>
                </c:pt>
                <c:pt idx="25">
                  <c:v>-34577</c:v>
                </c:pt>
                <c:pt idx="26">
                  <c:v>-45351.94</c:v>
                </c:pt>
                <c:pt idx="27">
                  <c:v>-30184.87</c:v>
                </c:pt>
                <c:pt idx="28">
                  <c:v>-23298.02</c:v>
                </c:pt>
                <c:pt idx="29">
                  <c:v>-76411.91</c:v>
                </c:pt>
                <c:pt idx="30">
                  <c:v>-39513.919999999998</c:v>
                </c:pt>
                <c:pt idx="31">
                  <c:v>8972.49</c:v>
                </c:pt>
                <c:pt idx="32">
                  <c:v>5467.67</c:v>
                </c:pt>
                <c:pt idx="33">
                  <c:v>12707.57</c:v>
                </c:pt>
                <c:pt idx="34">
                  <c:v>7586.89</c:v>
                </c:pt>
                <c:pt idx="35">
                  <c:v>-1508.75</c:v>
                </c:pt>
                <c:pt idx="36">
                  <c:v>-37.79</c:v>
                </c:pt>
                <c:pt idx="37">
                  <c:v>-26273.47</c:v>
                </c:pt>
                <c:pt idx="38">
                  <c:v>-93441.17</c:v>
                </c:pt>
                <c:pt idx="39">
                  <c:v>-29726.1</c:v>
                </c:pt>
                <c:pt idx="40">
                  <c:v>-15155.67</c:v>
                </c:pt>
                <c:pt idx="41">
                  <c:v>-88573.26</c:v>
                </c:pt>
                <c:pt idx="42">
                  <c:v>-19726.03</c:v>
                </c:pt>
                <c:pt idx="43">
                  <c:v>-35257.43</c:v>
                </c:pt>
                <c:pt idx="44">
                  <c:v>-1309.45</c:v>
                </c:pt>
                <c:pt idx="45">
                  <c:v>-12803.6</c:v>
                </c:pt>
                <c:pt idx="46">
                  <c:v>-15116.35</c:v>
                </c:pt>
                <c:pt idx="47">
                  <c:v>17145.34</c:v>
                </c:pt>
                <c:pt idx="48">
                  <c:v>40492.33</c:v>
                </c:pt>
                <c:pt idx="49">
                  <c:v>-31531.93</c:v>
                </c:pt>
                <c:pt idx="50">
                  <c:v>-34798.33</c:v>
                </c:pt>
                <c:pt idx="51">
                  <c:v>-9349.64</c:v>
                </c:pt>
                <c:pt idx="52">
                  <c:v>-3227.45</c:v>
                </c:pt>
                <c:pt idx="53">
                  <c:v>-63794.62</c:v>
                </c:pt>
                <c:pt idx="54">
                  <c:v>-36117.82</c:v>
                </c:pt>
                <c:pt idx="55">
                  <c:v>-15142.06</c:v>
                </c:pt>
                <c:pt idx="56">
                  <c:v>14303.56</c:v>
                </c:pt>
                <c:pt idx="57">
                  <c:v>25649.06</c:v>
                </c:pt>
                <c:pt idx="58">
                  <c:v>5956.51</c:v>
                </c:pt>
                <c:pt idx="59">
                  <c:v>-13081.41</c:v>
                </c:pt>
                <c:pt idx="60">
                  <c:v>-4758.5200000000004</c:v>
                </c:pt>
                <c:pt idx="61">
                  <c:v>-59207.13</c:v>
                </c:pt>
                <c:pt idx="62">
                  <c:v>-42108.7</c:v>
                </c:pt>
                <c:pt idx="63">
                  <c:v>-26697.22</c:v>
                </c:pt>
                <c:pt idx="64">
                  <c:v>-13581.08</c:v>
                </c:pt>
                <c:pt idx="65">
                  <c:v>-22107.29</c:v>
                </c:pt>
                <c:pt idx="66">
                  <c:v>-38566.080000000002</c:v>
                </c:pt>
                <c:pt idx="67">
                  <c:v>5081.18</c:v>
                </c:pt>
                <c:pt idx="68">
                  <c:v>-4500.0600000000004</c:v>
                </c:pt>
                <c:pt idx="69">
                  <c:v>771.11</c:v>
                </c:pt>
                <c:pt idx="70">
                  <c:v>17583.11</c:v>
                </c:pt>
                <c:pt idx="71">
                  <c:v>-31750.03</c:v>
                </c:pt>
                <c:pt idx="72">
                  <c:v>-120420.15</c:v>
                </c:pt>
                <c:pt idx="73">
                  <c:v>75613.41</c:v>
                </c:pt>
                <c:pt idx="74">
                  <c:v>-24685.38</c:v>
                </c:pt>
                <c:pt idx="75">
                  <c:v>-94261.01</c:v>
                </c:pt>
                <c:pt idx="76">
                  <c:v>-52529.599999999999</c:v>
                </c:pt>
                <c:pt idx="77">
                  <c:v>-145121.25</c:v>
                </c:pt>
                <c:pt idx="78">
                  <c:v>-36480.28</c:v>
                </c:pt>
                <c:pt idx="79">
                  <c:v>-16428.77</c:v>
                </c:pt>
                <c:pt idx="80">
                  <c:v>-45348.65</c:v>
                </c:pt>
                <c:pt idx="81">
                  <c:v>4673.38</c:v>
                </c:pt>
                <c:pt idx="82">
                  <c:v>-56331.199999999997</c:v>
                </c:pt>
                <c:pt idx="83">
                  <c:v>-93246.58</c:v>
                </c:pt>
                <c:pt idx="84">
                  <c:v>-132337.62</c:v>
                </c:pt>
                <c:pt idx="85">
                  <c:v>-7179.95</c:v>
                </c:pt>
                <c:pt idx="86">
                  <c:v>-25778.53</c:v>
                </c:pt>
                <c:pt idx="87">
                  <c:v>-33208.620000000003</c:v>
                </c:pt>
                <c:pt idx="88">
                  <c:v>-80344.17</c:v>
                </c:pt>
                <c:pt idx="89">
                  <c:v>-71817.98</c:v>
                </c:pt>
                <c:pt idx="90">
                  <c:v>-38226.959999999999</c:v>
                </c:pt>
                <c:pt idx="91">
                  <c:v>-15093.54</c:v>
                </c:pt>
                <c:pt idx="92">
                  <c:v>-49987.42</c:v>
                </c:pt>
                <c:pt idx="93">
                  <c:v>-43092.38</c:v>
                </c:pt>
                <c:pt idx="94">
                  <c:v>-30107.75</c:v>
                </c:pt>
                <c:pt idx="95">
                  <c:v>-29280.97</c:v>
                </c:pt>
                <c:pt idx="96">
                  <c:v>-58228.24</c:v>
                </c:pt>
                <c:pt idx="97">
                  <c:v>-64895.95</c:v>
                </c:pt>
                <c:pt idx="98">
                  <c:v>-20970.87</c:v>
                </c:pt>
                <c:pt idx="99">
                  <c:v>-50462.55</c:v>
                </c:pt>
                <c:pt idx="100">
                  <c:v>-118304.24</c:v>
                </c:pt>
                <c:pt idx="101">
                  <c:v>-97959.88</c:v>
                </c:pt>
                <c:pt idx="102">
                  <c:v>-78781.039999999994</c:v>
                </c:pt>
                <c:pt idx="103">
                  <c:v>-77116.639999999999</c:v>
                </c:pt>
                <c:pt idx="104">
                  <c:v>8854.82</c:v>
                </c:pt>
                <c:pt idx="105">
                  <c:v>28411.37</c:v>
                </c:pt>
                <c:pt idx="106">
                  <c:v>-24337.82</c:v>
                </c:pt>
                <c:pt idx="107">
                  <c:v>-52757.18</c:v>
                </c:pt>
                <c:pt idx="108">
                  <c:v>-60306.82</c:v>
                </c:pt>
                <c:pt idx="109">
                  <c:v>-23875.9</c:v>
                </c:pt>
                <c:pt idx="110">
                  <c:v>-80751.05</c:v>
                </c:pt>
                <c:pt idx="111">
                  <c:v>-39679.99</c:v>
                </c:pt>
                <c:pt idx="112">
                  <c:v>-138191.32999999999</c:v>
                </c:pt>
                <c:pt idx="113">
                  <c:v>8884.58</c:v>
                </c:pt>
                <c:pt idx="114">
                  <c:v>-21682.31</c:v>
                </c:pt>
                <c:pt idx="115">
                  <c:v>-51414.1</c:v>
                </c:pt>
                <c:pt idx="116">
                  <c:v>-45326.61</c:v>
                </c:pt>
                <c:pt idx="117">
                  <c:v>15293.06</c:v>
                </c:pt>
                <c:pt idx="118">
                  <c:v>-14114.01</c:v>
                </c:pt>
                <c:pt idx="119">
                  <c:v>-68425.279999999999</c:v>
                </c:pt>
                <c:pt idx="120">
                  <c:v>-43218.400000000001</c:v>
                </c:pt>
                <c:pt idx="121">
                  <c:v>15349.14</c:v>
                </c:pt>
                <c:pt idx="122">
                  <c:v>22236.44</c:v>
                </c:pt>
                <c:pt idx="123">
                  <c:v>-1919.86</c:v>
                </c:pt>
                <c:pt idx="124">
                  <c:v>-16032.72</c:v>
                </c:pt>
                <c:pt idx="125">
                  <c:v>-38042.71</c:v>
                </c:pt>
                <c:pt idx="126">
                  <c:v>-28289.29</c:v>
                </c:pt>
                <c:pt idx="127">
                  <c:v>-22390.14</c:v>
                </c:pt>
                <c:pt idx="128">
                  <c:v>-12705.14</c:v>
                </c:pt>
                <c:pt idx="129">
                  <c:v>7479.29</c:v>
                </c:pt>
                <c:pt idx="130">
                  <c:v>1411.37</c:v>
                </c:pt>
                <c:pt idx="131">
                  <c:v>-26192.959999999999</c:v>
                </c:pt>
                <c:pt idx="132">
                  <c:v>963.53</c:v>
                </c:pt>
                <c:pt idx="133">
                  <c:v>-20807.64</c:v>
                </c:pt>
                <c:pt idx="134">
                  <c:v>-24801.67</c:v>
                </c:pt>
                <c:pt idx="135">
                  <c:v>-7206.04</c:v>
                </c:pt>
                <c:pt idx="136">
                  <c:v>-40975.99</c:v>
                </c:pt>
                <c:pt idx="137">
                  <c:v>-46710.13</c:v>
                </c:pt>
                <c:pt idx="138">
                  <c:v>-64233.96</c:v>
                </c:pt>
                <c:pt idx="139">
                  <c:v>-5844.88</c:v>
                </c:pt>
                <c:pt idx="140">
                  <c:v>-21931.48</c:v>
                </c:pt>
                <c:pt idx="141">
                  <c:v>-7488.36</c:v>
                </c:pt>
                <c:pt idx="142">
                  <c:v>5432.04</c:v>
                </c:pt>
                <c:pt idx="143">
                  <c:v>-1996.12</c:v>
                </c:pt>
                <c:pt idx="144">
                  <c:v>-22263.46</c:v>
                </c:pt>
                <c:pt idx="145">
                  <c:v>-41153.879999999997</c:v>
                </c:pt>
                <c:pt idx="146">
                  <c:v>-17360.13</c:v>
                </c:pt>
                <c:pt idx="147">
                  <c:v>-49616.68</c:v>
                </c:pt>
                <c:pt idx="148">
                  <c:v>-17804.04</c:v>
                </c:pt>
                <c:pt idx="149">
                  <c:v>-50164.26</c:v>
                </c:pt>
                <c:pt idx="150">
                  <c:v>-49395.74</c:v>
                </c:pt>
                <c:pt idx="151">
                  <c:v>-16213.44</c:v>
                </c:pt>
                <c:pt idx="152">
                  <c:v>-11677.81</c:v>
                </c:pt>
                <c:pt idx="153">
                  <c:v>-21609.19</c:v>
                </c:pt>
                <c:pt idx="154">
                  <c:v>11315.27</c:v>
                </c:pt>
                <c:pt idx="155">
                  <c:v>1087.32</c:v>
                </c:pt>
                <c:pt idx="156">
                  <c:v>4605.1499999999996</c:v>
                </c:pt>
                <c:pt idx="157">
                  <c:v>-33997.410000000003</c:v>
                </c:pt>
                <c:pt idx="158">
                  <c:v>-33057.870000000003</c:v>
                </c:pt>
                <c:pt idx="159">
                  <c:v>-43034.98</c:v>
                </c:pt>
                <c:pt idx="160">
                  <c:v>-31502.45</c:v>
                </c:pt>
                <c:pt idx="161">
                  <c:v>-42654.73</c:v>
                </c:pt>
                <c:pt idx="162">
                  <c:v>-44129.83</c:v>
                </c:pt>
                <c:pt idx="163">
                  <c:v>-13936.5</c:v>
                </c:pt>
                <c:pt idx="164">
                  <c:v>-16454.98</c:v>
                </c:pt>
                <c:pt idx="165">
                  <c:v>-2982.92</c:v>
                </c:pt>
                <c:pt idx="166">
                  <c:v>8816.93</c:v>
                </c:pt>
                <c:pt idx="167">
                  <c:v>7093.43</c:v>
                </c:pt>
                <c:pt idx="168">
                  <c:v>-1432.15</c:v>
                </c:pt>
                <c:pt idx="169">
                  <c:v>-13893.51</c:v>
                </c:pt>
                <c:pt idx="170">
                  <c:v>-34946.629999999997</c:v>
                </c:pt>
                <c:pt idx="171">
                  <c:v>-59116.22</c:v>
                </c:pt>
                <c:pt idx="172">
                  <c:v>-19012.39</c:v>
                </c:pt>
                <c:pt idx="173">
                  <c:v>-57844.17</c:v>
                </c:pt>
                <c:pt idx="174">
                  <c:v>-48299.95</c:v>
                </c:pt>
                <c:pt idx="175">
                  <c:v>-23997.5</c:v>
                </c:pt>
                <c:pt idx="176">
                  <c:v>-15520.99</c:v>
                </c:pt>
                <c:pt idx="177">
                  <c:v>3169.62</c:v>
                </c:pt>
                <c:pt idx="178">
                  <c:v>8676.32</c:v>
                </c:pt>
                <c:pt idx="179">
                  <c:v>18334.5</c:v>
                </c:pt>
                <c:pt idx="180">
                  <c:v>-16688.599999999999</c:v>
                </c:pt>
                <c:pt idx="181">
                  <c:v>-22573.17</c:v>
                </c:pt>
                <c:pt idx="182">
                  <c:v>-9445.14</c:v>
                </c:pt>
                <c:pt idx="183">
                  <c:v>-58070.12</c:v>
                </c:pt>
                <c:pt idx="184">
                  <c:v>-19098.740000000002</c:v>
                </c:pt>
                <c:pt idx="185">
                  <c:v>-49321.27</c:v>
                </c:pt>
                <c:pt idx="186">
                  <c:v>-25503.69</c:v>
                </c:pt>
                <c:pt idx="187">
                  <c:v>5843.62</c:v>
                </c:pt>
                <c:pt idx="188">
                  <c:v>-12745.68</c:v>
                </c:pt>
                <c:pt idx="189">
                  <c:v>-15058.04</c:v>
                </c:pt>
                <c:pt idx="190">
                  <c:v>-7548.6</c:v>
                </c:pt>
                <c:pt idx="191">
                  <c:v>4658.28</c:v>
                </c:pt>
                <c:pt idx="192">
                  <c:v>33015.449999999997</c:v>
                </c:pt>
                <c:pt idx="193">
                  <c:v>-17102.18</c:v>
                </c:pt>
                <c:pt idx="194">
                  <c:v>-51122.92</c:v>
                </c:pt>
                <c:pt idx="195">
                  <c:v>-46224.31</c:v>
                </c:pt>
                <c:pt idx="196">
                  <c:v>-31252.65</c:v>
                </c:pt>
                <c:pt idx="197">
                  <c:v>-51929.760000000002</c:v>
                </c:pt>
                <c:pt idx="198">
                  <c:v>-48567.13</c:v>
                </c:pt>
                <c:pt idx="199">
                  <c:v>-37121.29</c:v>
                </c:pt>
                <c:pt idx="200">
                  <c:v>-31333.58</c:v>
                </c:pt>
                <c:pt idx="201">
                  <c:v>-8187.28</c:v>
                </c:pt>
                <c:pt idx="202">
                  <c:v>1332.39</c:v>
                </c:pt>
                <c:pt idx="203">
                  <c:v>11408.97</c:v>
                </c:pt>
                <c:pt idx="204">
                  <c:v>-30712.71</c:v>
                </c:pt>
                <c:pt idx="205">
                  <c:v>-38901.839999999997</c:v>
                </c:pt>
                <c:pt idx="206">
                  <c:v>-40193.49</c:v>
                </c:pt>
                <c:pt idx="207">
                  <c:v>-45231.12</c:v>
                </c:pt>
                <c:pt idx="208">
                  <c:v>-147962.18</c:v>
                </c:pt>
                <c:pt idx="209">
                  <c:v>-183623.43</c:v>
                </c:pt>
                <c:pt idx="210">
                  <c:v>-182991.97</c:v>
                </c:pt>
                <c:pt idx="211">
                  <c:v>-39379.910000000003</c:v>
                </c:pt>
                <c:pt idx="212">
                  <c:v>-19856.310000000001</c:v>
                </c:pt>
                <c:pt idx="213">
                  <c:v>-13261.67</c:v>
                </c:pt>
                <c:pt idx="214">
                  <c:v>8961.7099999999991</c:v>
                </c:pt>
                <c:pt idx="215">
                  <c:v>18883.740000000002</c:v>
                </c:pt>
                <c:pt idx="216">
                  <c:v>-2297.0100000000002</c:v>
                </c:pt>
                <c:pt idx="217">
                  <c:v>-63575.17</c:v>
                </c:pt>
                <c:pt idx="218">
                  <c:v>-34901.980000000003</c:v>
                </c:pt>
                <c:pt idx="219">
                  <c:v>-21337.17</c:v>
                </c:pt>
                <c:pt idx="220">
                  <c:v>-29909.49</c:v>
                </c:pt>
                <c:pt idx="221">
                  <c:v>-63558.33</c:v>
                </c:pt>
                <c:pt idx="222">
                  <c:v>-65305.97</c:v>
                </c:pt>
                <c:pt idx="223">
                  <c:v>-27814.97</c:v>
                </c:pt>
                <c:pt idx="224">
                  <c:v>-41415.85</c:v>
                </c:pt>
                <c:pt idx="225">
                  <c:v>8343.83</c:v>
                </c:pt>
                <c:pt idx="226">
                  <c:v>4502.3100000000004</c:v>
                </c:pt>
                <c:pt idx="227">
                  <c:v>6480.62</c:v>
                </c:pt>
                <c:pt idx="228">
                  <c:v>-5627.53</c:v>
                </c:pt>
                <c:pt idx="229">
                  <c:v>-26557.040000000001</c:v>
                </c:pt>
                <c:pt idx="230">
                  <c:v>-96095.87</c:v>
                </c:pt>
                <c:pt idx="231">
                  <c:v>-46392.03</c:v>
                </c:pt>
                <c:pt idx="232">
                  <c:v>-28129.26</c:v>
                </c:pt>
                <c:pt idx="233">
                  <c:v>-43443.3</c:v>
                </c:pt>
                <c:pt idx="234">
                  <c:v>-37942.03</c:v>
                </c:pt>
                <c:pt idx="235">
                  <c:v>-14051.73</c:v>
                </c:pt>
                <c:pt idx="236">
                  <c:v>-22555.16</c:v>
                </c:pt>
                <c:pt idx="237">
                  <c:v>1628.34</c:v>
                </c:pt>
                <c:pt idx="238">
                  <c:v>13975.13</c:v>
                </c:pt>
                <c:pt idx="239">
                  <c:v>-1688.67</c:v>
                </c:pt>
                <c:pt idx="240">
                  <c:v>-64680.86</c:v>
                </c:pt>
                <c:pt idx="241">
                  <c:v>-43094.58</c:v>
                </c:pt>
                <c:pt idx="242">
                  <c:v>-38881.279999999999</c:v>
                </c:pt>
                <c:pt idx="243">
                  <c:v>-46931.68</c:v>
                </c:pt>
                <c:pt idx="244">
                  <c:v>-49914.61</c:v>
                </c:pt>
                <c:pt idx="245">
                  <c:v>-78712.100000000006</c:v>
                </c:pt>
                <c:pt idx="246">
                  <c:v>-73786.789999999994</c:v>
                </c:pt>
                <c:pt idx="247">
                  <c:v>-65381.34</c:v>
                </c:pt>
                <c:pt idx="248">
                  <c:v>853.53</c:v>
                </c:pt>
                <c:pt idx="249">
                  <c:v>-1525.61</c:v>
                </c:pt>
                <c:pt idx="250">
                  <c:v>6875.69</c:v>
                </c:pt>
                <c:pt idx="251">
                  <c:v>-26622.28</c:v>
                </c:pt>
                <c:pt idx="252">
                  <c:v>-113198.95</c:v>
                </c:pt>
                <c:pt idx="253">
                  <c:v>-46804.41</c:v>
                </c:pt>
                <c:pt idx="254">
                  <c:v>-9183.25</c:v>
                </c:pt>
                <c:pt idx="255">
                  <c:v>-10393.91</c:v>
                </c:pt>
                <c:pt idx="256">
                  <c:v>-34603.410000000003</c:v>
                </c:pt>
                <c:pt idx="257">
                  <c:v>-44428.34</c:v>
                </c:pt>
                <c:pt idx="258">
                  <c:v>-40766.49</c:v>
                </c:pt>
                <c:pt idx="259">
                  <c:v>-36565.730000000003</c:v>
                </c:pt>
                <c:pt idx="260">
                  <c:v>-61966.29</c:v>
                </c:pt>
                <c:pt idx="261">
                  <c:v>558.19000000000005</c:v>
                </c:pt>
                <c:pt idx="262">
                  <c:v>-37753.86</c:v>
                </c:pt>
                <c:pt idx="263">
                  <c:v>-69312.08</c:v>
                </c:pt>
                <c:pt idx="264">
                  <c:v>36242.400000000001</c:v>
                </c:pt>
                <c:pt idx="265">
                  <c:v>-20875.310000000001</c:v>
                </c:pt>
                <c:pt idx="266">
                  <c:v>-13153.33</c:v>
                </c:pt>
                <c:pt idx="267">
                  <c:v>-22183.34</c:v>
                </c:pt>
                <c:pt idx="268">
                  <c:v>-27749.11</c:v>
                </c:pt>
                <c:pt idx="269">
                  <c:v>-46623.39</c:v>
                </c:pt>
                <c:pt idx="270">
                  <c:v>-6457.08</c:v>
                </c:pt>
                <c:pt idx="271">
                  <c:v>-19854.37</c:v>
                </c:pt>
                <c:pt idx="272">
                  <c:v>-54049.02</c:v>
                </c:pt>
                <c:pt idx="273">
                  <c:v>-406.66</c:v>
                </c:pt>
                <c:pt idx="274">
                  <c:v>12579.6</c:v>
                </c:pt>
                <c:pt idx="275">
                  <c:v>30470.54</c:v>
                </c:pt>
                <c:pt idx="276">
                  <c:v>-10677.35</c:v>
                </c:pt>
                <c:pt idx="277">
                  <c:v>-24365.8</c:v>
                </c:pt>
                <c:pt idx="278">
                  <c:v>-27913.87</c:v>
                </c:pt>
                <c:pt idx="279">
                  <c:v>-50360.9</c:v>
                </c:pt>
                <c:pt idx="280">
                  <c:v>-15643.4</c:v>
                </c:pt>
                <c:pt idx="281">
                  <c:v>-26479.95</c:v>
                </c:pt>
                <c:pt idx="282">
                  <c:v>-40478.22</c:v>
                </c:pt>
                <c:pt idx="283">
                  <c:v>-3753.05</c:v>
                </c:pt>
                <c:pt idx="284">
                  <c:v>-27712.05</c:v>
                </c:pt>
                <c:pt idx="285">
                  <c:v>-3374.36</c:v>
                </c:pt>
                <c:pt idx="286">
                  <c:v>4952.8100000000004</c:v>
                </c:pt>
                <c:pt idx="287">
                  <c:v>12734.04</c:v>
                </c:pt>
                <c:pt idx="288">
                  <c:v>8158.14</c:v>
                </c:pt>
                <c:pt idx="289">
                  <c:v>1185.57</c:v>
                </c:pt>
                <c:pt idx="290">
                  <c:v>-37945.25</c:v>
                </c:pt>
                <c:pt idx="291">
                  <c:v>-34244.269999999997</c:v>
                </c:pt>
                <c:pt idx="292">
                  <c:v>-26480.92</c:v>
                </c:pt>
                <c:pt idx="293">
                  <c:v>-49249.08</c:v>
                </c:pt>
                <c:pt idx="294">
                  <c:v>-35347.1</c:v>
                </c:pt>
                <c:pt idx="295">
                  <c:v>-2877.59</c:v>
                </c:pt>
                <c:pt idx="296">
                  <c:v>-18022.080000000002</c:v>
                </c:pt>
                <c:pt idx="297">
                  <c:v>10400.99</c:v>
                </c:pt>
                <c:pt idx="298">
                  <c:v>14292</c:v>
                </c:pt>
                <c:pt idx="299">
                  <c:v>16880.07</c:v>
                </c:pt>
                <c:pt idx="300">
                  <c:v>1393.02</c:v>
                </c:pt>
                <c:pt idx="301">
                  <c:v>-25843.24</c:v>
                </c:pt>
                <c:pt idx="302">
                  <c:v>-37232.5</c:v>
                </c:pt>
                <c:pt idx="303">
                  <c:v>-28298.62</c:v>
                </c:pt>
                <c:pt idx="304">
                  <c:v>-13461.46</c:v>
                </c:pt>
                <c:pt idx="305">
                  <c:v>-37820.26</c:v>
                </c:pt>
                <c:pt idx="306">
                  <c:v>-30984.17</c:v>
                </c:pt>
                <c:pt idx="307">
                  <c:v>-12666.41</c:v>
                </c:pt>
                <c:pt idx="308">
                  <c:v>-8844.7199999999993</c:v>
                </c:pt>
                <c:pt idx="309">
                  <c:v>3125.1</c:v>
                </c:pt>
                <c:pt idx="310">
                  <c:v>10398.25</c:v>
                </c:pt>
                <c:pt idx="311">
                  <c:v>5859.79</c:v>
                </c:pt>
                <c:pt idx="312">
                  <c:v>10170</c:v>
                </c:pt>
                <c:pt idx="313">
                  <c:v>-4476.26</c:v>
                </c:pt>
                <c:pt idx="314">
                  <c:v>-84151.06</c:v>
                </c:pt>
                <c:pt idx="315">
                  <c:v>-23057</c:v>
                </c:pt>
                <c:pt idx="316">
                  <c:v>-3122.16</c:v>
                </c:pt>
                <c:pt idx="317">
                  <c:v>-37123.800000000003</c:v>
                </c:pt>
                <c:pt idx="318">
                  <c:v>-12644.35</c:v>
                </c:pt>
                <c:pt idx="319">
                  <c:v>-13960.21</c:v>
                </c:pt>
                <c:pt idx="320">
                  <c:v>-17966.400000000001</c:v>
                </c:pt>
                <c:pt idx="321">
                  <c:v>165.54</c:v>
                </c:pt>
                <c:pt idx="322">
                  <c:v>14772.66</c:v>
                </c:pt>
                <c:pt idx="323">
                  <c:v>7444.47</c:v>
                </c:pt>
                <c:pt idx="324">
                  <c:v>3654.26</c:v>
                </c:pt>
                <c:pt idx="325">
                  <c:v>-2368.2199999999998</c:v>
                </c:pt>
                <c:pt idx="326">
                  <c:v>-52822.76</c:v>
                </c:pt>
                <c:pt idx="327">
                  <c:v>-23652.59</c:v>
                </c:pt>
                <c:pt idx="328">
                  <c:v>-37490.01</c:v>
                </c:pt>
                <c:pt idx="329">
                  <c:v>-46805.72</c:v>
                </c:pt>
                <c:pt idx="330">
                  <c:v>-15251.72</c:v>
                </c:pt>
                <c:pt idx="331">
                  <c:v>-39998.400000000001</c:v>
                </c:pt>
                <c:pt idx="332">
                  <c:v>-5135.82</c:v>
                </c:pt>
                <c:pt idx="333">
                  <c:v>26085.08</c:v>
                </c:pt>
                <c:pt idx="334">
                  <c:v>2897.51</c:v>
                </c:pt>
                <c:pt idx="335">
                  <c:v>33224.269999999997</c:v>
                </c:pt>
                <c:pt idx="336">
                  <c:v>8171.3</c:v>
                </c:pt>
                <c:pt idx="337">
                  <c:v>5907.98</c:v>
                </c:pt>
                <c:pt idx="338">
                  <c:v>-62375.38</c:v>
                </c:pt>
                <c:pt idx="339">
                  <c:v>-18731.3</c:v>
                </c:pt>
                <c:pt idx="340">
                  <c:v>-28581.919999999998</c:v>
                </c:pt>
                <c:pt idx="341">
                  <c:v>-42271.41</c:v>
                </c:pt>
                <c:pt idx="342">
                  <c:v>-52766.13</c:v>
                </c:pt>
                <c:pt idx="343">
                  <c:v>7285.06</c:v>
                </c:pt>
                <c:pt idx="344">
                  <c:v>-10973.91</c:v>
                </c:pt>
                <c:pt idx="345">
                  <c:v>-4439.8100000000004</c:v>
                </c:pt>
                <c:pt idx="346">
                  <c:v>-5159.55</c:v>
                </c:pt>
                <c:pt idx="347">
                  <c:v>12479.98</c:v>
                </c:pt>
                <c:pt idx="348">
                  <c:v>-29211.75</c:v>
                </c:pt>
                <c:pt idx="349">
                  <c:v>-17978.38</c:v>
                </c:pt>
                <c:pt idx="350">
                  <c:v>-22702.84</c:v>
                </c:pt>
                <c:pt idx="351">
                  <c:v>-34493.019999999997</c:v>
                </c:pt>
                <c:pt idx="352">
                  <c:v>-34988.06</c:v>
                </c:pt>
                <c:pt idx="353">
                  <c:v>-36915.449999999997</c:v>
                </c:pt>
                <c:pt idx="354">
                  <c:v>-45935.87</c:v>
                </c:pt>
                <c:pt idx="355">
                  <c:v>-24344.36</c:v>
                </c:pt>
                <c:pt idx="356">
                  <c:v>-32469.75</c:v>
                </c:pt>
                <c:pt idx="357">
                  <c:v>7400.05</c:v>
                </c:pt>
                <c:pt idx="358">
                  <c:v>8359.5300000000007</c:v>
                </c:pt>
                <c:pt idx="359">
                  <c:v>17551.400000000001</c:v>
                </c:pt>
                <c:pt idx="360">
                  <c:v>-12486.21</c:v>
                </c:pt>
                <c:pt idx="361">
                  <c:v>-35601.72</c:v>
                </c:pt>
                <c:pt idx="362">
                  <c:v>-24410.79</c:v>
                </c:pt>
                <c:pt idx="363">
                  <c:v>-34719.089999999997</c:v>
                </c:pt>
                <c:pt idx="364">
                  <c:v>-27610.63</c:v>
                </c:pt>
                <c:pt idx="365">
                  <c:v>-53137.78</c:v>
                </c:pt>
                <c:pt idx="366">
                  <c:v>-47300.41</c:v>
                </c:pt>
                <c:pt idx="367">
                  <c:v>-33449.39</c:v>
                </c:pt>
                <c:pt idx="368">
                  <c:v>-35089.96</c:v>
                </c:pt>
                <c:pt idx="369">
                  <c:v>-11666.11</c:v>
                </c:pt>
                <c:pt idx="370">
                  <c:v>243.59</c:v>
                </c:pt>
                <c:pt idx="371">
                  <c:v>6270.61</c:v>
                </c:pt>
                <c:pt idx="372">
                  <c:v>-4201.3100000000004</c:v>
                </c:pt>
                <c:pt idx="373">
                  <c:v>-45103.82</c:v>
                </c:pt>
                <c:pt idx="374">
                  <c:v>-35779.199999999997</c:v>
                </c:pt>
                <c:pt idx="375">
                  <c:v>-39354.32</c:v>
                </c:pt>
                <c:pt idx="376">
                  <c:v>-13771.67</c:v>
                </c:pt>
                <c:pt idx="377">
                  <c:v>-64948.160000000003</c:v>
                </c:pt>
                <c:pt idx="378">
                  <c:v>-39221.4</c:v>
                </c:pt>
                <c:pt idx="379">
                  <c:v>-19831.849999999999</c:v>
                </c:pt>
                <c:pt idx="380">
                  <c:v>-20788.150000000001</c:v>
                </c:pt>
                <c:pt idx="381">
                  <c:v>-2740.84</c:v>
                </c:pt>
                <c:pt idx="382">
                  <c:v>-2193.8000000000002</c:v>
                </c:pt>
                <c:pt idx="383">
                  <c:v>38814.58</c:v>
                </c:pt>
                <c:pt idx="384">
                  <c:v>-21987.15</c:v>
                </c:pt>
                <c:pt idx="385">
                  <c:v>-5117.83</c:v>
                </c:pt>
                <c:pt idx="386">
                  <c:v>-52189.61</c:v>
                </c:pt>
                <c:pt idx="387">
                  <c:v>-36816.47</c:v>
                </c:pt>
                <c:pt idx="388">
                  <c:v>-19453.46</c:v>
                </c:pt>
                <c:pt idx="389">
                  <c:v>-25780.55</c:v>
                </c:pt>
                <c:pt idx="390">
                  <c:v>-35222.79</c:v>
                </c:pt>
                <c:pt idx="391">
                  <c:v>-46257.599999999999</c:v>
                </c:pt>
                <c:pt idx="392">
                  <c:v>-50804.13</c:v>
                </c:pt>
                <c:pt idx="393">
                  <c:v>-4433.3</c:v>
                </c:pt>
                <c:pt idx="394">
                  <c:v>-8124.3</c:v>
                </c:pt>
                <c:pt idx="395">
                  <c:v>9569.31</c:v>
                </c:pt>
                <c:pt idx="396">
                  <c:v>21381.31</c:v>
                </c:pt>
                <c:pt idx="397">
                  <c:v>-37282.99</c:v>
                </c:pt>
                <c:pt idx="398">
                  <c:v>-44594.1</c:v>
                </c:pt>
                <c:pt idx="399">
                  <c:v>-31096.54</c:v>
                </c:pt>
                <c:pt idx="400">
                  <c:v>-43834.12</c:v>
                </c:pt>
                <c:pt idx="401">
                  <c:v>-34943.18</c:v>
                </c:pt>
                <c:pt idx="402">
                  <c:v>-42721.46</c:v>
                </c:pt>
                <c:pt idx="403">
                  <c:v>-32945.339999999997</c:v>
                </c:pt>
                <c:pt idx="404">
                  <c:v>-26487.17</c:v>
                </c:pt>
                <c:pt idx="405">
                  <c:v>-10084.83</c:v>
                </c:pt>
                <c:pt idx="406">
                  <c:v>-20039.599999999999</c:v>
                </c:pt>
                <c:pt idx="407">
                  <c:v>34180.550000000003</c:v>
                </c:pt>
                <c:pt idx="408">
                  <c:v>-39100.47</c:v>
                </c:pt>
                <c:pt idx="409">
                  <c:v>-15646.38</c:v>
                </c:pt>
                <c:pt idx="410">
                  <c:v>-46276.85</c:v>
                </c:pt>
                <c:pt idx="411">
                  <c:v>-26820.7</c:v>
                </c:pt>
                <c:pt idx="412">
                  <c:v>-36949.01</c:v>
                </c:pt>
                <c:pt idx="413">
                  <c:v>-51296.07</c:v>
                </c:pt>
                <c:pt idx="414">
                  <c:v>-48900.09</c:v>
                </c:pt>
                <c:pt idx="415">
                  <c:v>-39458.29</c:v>
                </c:pt>
                <c:pt idx="416">
                  <c:v>-30253.87</c:v>
                </c:pt>
                <c:pt idx="417">
                  <c:v>-27032.55</c:v>
                </c:pt>
                <c:pt idx="418">
                  <c:v>-7135.05</c:v>
                </c:pt>
                <c:pt idx="419">
                  <c:v>4381.12</c:v>
                </c:pt>
                <c:pt idx="420">
                  <c:v>-31088.78</c:v>
                </c:pt>
                <c:pt idx="421">
                  <c:v>-40071.83</c:v>
                </c:pt>
                <c:pt idx="422">
                  <c:v>-41178.449999999997</c:v>
                </c:pt>
                <c:pt idx="423">
                  <c:v>-39596.559999999998</c:v>
                </c:pt>
                <c:pt idx="424">
                  <c:v>-18708.64</c:v>
                </c:pt>
                <c:pt idx="425">
                  <c:v>-57331.83</c:v>
                </c:pt>
                <c:pt idx="426">
                  <c:v>-17894.650000000001</c:v>
                </c:pt>
                <c:pt idx="427">
                  <c:v>-23445.79</c:v>
                </c:pt>
                <c:pt idx="428">
                  <c:v>-43057.81</c:v>
                </c:pt>
                <c:pt idx="429">
                  <c:v>-5755.41</c:v>
                </c:pt>
                <c:pt idx="430">
                  <c:v>-4974.93</c:v>
                </c:pt>
                <c:pt idx="431">
                  <c:v>12845.77</c:v>
                </c:pt>
                <c:pt idx="432">
                  <c:v>7306.74</c:v>
                </c:pt>
                <c:pt idx="433">
                  <c:v>-32633</c:v>
                </c:pt>
                <c:pt idx="434">
                  <c:v>-54098.76</c:v>
                </c:pt>
                <c:pt idx="435">
                  <c:v>-38490.559999999998</c:v>
                </c:pt>
                <c:pt idx="436">
                  <c:v>-25398.73</c:v>
                </c:pt>
                <c:pt idx="437">
                  <c:v>-54558.23</c:v>
                </c:pt>
                <c:pt idx="438">
                  <c:v>-23696.21</c:v>
                </c:pt>
                <c:pt idx="439">
                  <c:v>-14442.47</c:v>
                </c:pt>
                <c:pt idx="440">
                  <c:v>-36350.120000000003</c:v>
                </c:pt>
                <c:pt idx="441">
                  <c:v>-10251.5</c:v>
                </c:pt>
                <c:pt idx="442">
                  <c:v>-2774.77</c:v>
                </c:pt>
                <c:pt idx="443">
                  <c:v>-9616.99</c:v>
                </c:pt>
                <c:pt idx="444">
                  <c:v>-13318.9509084</c:v>
                </c:pt>
                <c:pt idx="445">
                  <c:v>-26703.2674372</c:v>
                </c:pt>
                <c:pt idx="446">
                  <c:v>-94386.657514799997</c:v>
                </c:pt>
                <c:pt idx="447">
                  <c:v>-7432.9692029799999</c:v>
                </c:pt>
                <c:pt idx="448">
                  <c:v>-18684.161391000001</c:v>
                </c:pt>
                <c:pt idx="449">
                  <c:v>-68587.0014906</c:v>
                </c:pt>
                <c:pt idx="450">
                  <c:v>-7182.9008864099997</c:v>
                </c:pt>
                <c:pt idx="451">
                  <c:v>-5314.7564458200004</c:v>
                </c:pt>
                <c:pt idx="452">
                  <c:v>-18872.824050899999</c:v>
                </c:pt>
                <c:pt idx="453">
                  <c:v>-12699.8988852</c:v>
                </c:pt>
                <c:pt idx="454">
                  <c:v>-5464.25368033</c:v>
                </c:pt>
                <c:pt idx="455">
                  <c:v>8367.2790060799998</c:v>
                </c:pt>
                <c:pt idx="456">
                  <c:v>-6398.39</c:v>
                </c:pt>
                <c:pt idx="457">
                  <c:v>-28727.53</c:v>
                </c:pt>
                <c:pt idx="458">
                  <c:v>-68115.97</c:v>
                </c:pt>
                <c:pt idx="459">
                  <c:v>-6864.45</c:v>
                </c:pt>
                <c:pt idx="460">
                  <c:v>-10974.22</c:v>
                </c:pt>
                <c:pt idx="461">
                  <c:v>-37685.120000000003</c:v>
                </c:pt>
                <c:pt idx="462">
                  <c:v>-15904.4</c:v>
                </c:pt>
                <c:pt idx="463">
                  <c:v>-20150.96</c:v>
                </c:pt>
                <c:pt idx="464">
                  <c:v>-16681.64</c:v>
                </c:pt>
                <c:pt idx="465">
                  <c:v>-3167.77</c:v>
                </c:pt>
                <c:pt idx="466">
                  <c:v>12753.4</c:v>
                </c:pt>
                <c:pt idx="467">
                  <c:v>21699.85</c:v>
                </c:pt>
                <c:pt idx="468">
                  <c:v>-23133.978740396698</c:v>
                </c:pt>
                <c:pt idx="469">
                  <c:v>-41463.3130841487</c:v>
                </c:pt>
                <c:pt idx="470">
                  <c:v>-21329.739546876201</c:v>
                </c:pt>
                <c:pt idx="471">
                  <c:v>-16915.551350247999</c:v>
                </c:pt>
                <c:pt idx="472">
                  <c:v>-34367.438041983303</c:v>
                </c:pt>
                <c:pt idx="473">
                  <c:v>-32256.477529256001</c:v>
                </c:pt>
                <c:pt idx="474">
                  <c:v>-28589.6416771238</c:v>
                </c:pt>
                <c:pt idx="475">
                  <c:v>-29148.268522214799</c:v>
                </c:pt>
                <c:pt idx="476">
                  <c:v>-22602.593313553702</c:v>
                </c:pt>
                <c:pt idx="477">
                  <c:v>-24611.959631785201</c:v>
                </c:pt>
                <c:pt idx="478">
                  <c:v>1235.0257298346901</c:v>
                </c:pt>
                <c:pt idx="479">
                  <c:v>30923.1028761983</c:v>
                </c:pt>
                <c:pt idx="480">
                  <c:v>-14831.55</c:v>
                </c:pt>
                <c:pt idx="481">
                  <c:v>-4819.1499999999996</c:v>
                </c:pt>
                <c:pt idx="482">
                  <c:v>-44067.15</c:v>
                </c:pt>
                <c:pt idx="483">
                  <c:v>-31548.46</c:v>
                </c:pt>
                <c:pt idx="484">
                  <c:v>-22512.98</c:v>
                </c:pt>
                <c:pt idx="485">
                  <c:v>-61973.27</c:v>
                </c:pt>
                <c:pt idx="486">
                  <c:v>-42296.23</c:v>
                </c:pt>
                <c:pt idx="487">
                  <c:v>-38092.15</c:v>
                </c:pt>
                <c:pt idx="488">
                  <c:v>-9042.27</c:v>
                </c:pt>
                <c:pt idx="489">
                  <c:v>-27147.86</c:v>
                </c:pt>
                <c:pt idx="490">
                  <c:v>17142.16</c:v>
                </c:pt>
                <c:pt idx="491">
                  <c:v>6588.95</c:v>
                </c:pt>
                <c:pt idx="492">
                  <c:v>-11476.01</c:v>
                </c:pt>
                <c:pt idx="493">
                  <c:v>-16403.96</c:v>
                </c:pt>
                <c:pt idx="494">
                  <c:v>-44696.67</c:v>
                </c:pt>
                <c:pt idx="495">
                  <c:v>-56721.14</c:v>
                </c:pt>
                <c:pt idx="496">
                  <c:v>-26473.82</c:v>
                </c:pt>
                <c:pt idx="497">
                  <c:v>-67340.490000000005</c:v>
                </c:pt>
                <c:pt idx="498">
                  <c:v>-41686.94</c:v>
                </c:pt>
                <c:pt idx="499">
                  <c:v>-34067.01</c:v>
                </c:pt>
                <c:pt idx="500">
                  <c:v>-18576.810000000001</c:v>
                </c:pt>
                <c:pt idx="501">
                  <c:v>-1417.32</c:v>
                </c:pt>
                <c:pt idx="502">
                  <c:v>3530.91</c:v>
                </c:pt>
                <c:pt idx="503">
                  <c:v>15780.67</c:v>
                </c:pt>
                <c:pt idx="504">
                  <c:v>-797.92</c:v>
                </c:pt>
                <c:pt idx="505">
                  <c:v>-29451.439999999999</c:v>
                </c:pt>
                <c:pt idx="506">
                  <c:v>-52315.9</c:v>
                </c:pt>
                <c:pt idx="507">
                  <c:v>-46754.36</c:v>
                </c:pt>
                <c:pt idx="508">
                  <c:v>-9804.2800000000007</c:v>
                </c:pt>
                <c:pt idx="509">
                  <c:v>-51940.77</c:v>
                </c:pt>
                <c:pt idx="510">
                  <c:v>-40435.71</c:v>
                </c:pt>
                <c:pt idx="511">
                  <c:v>-22946.85</c:v>
                </c:pt>
                <c:pt idx="512">
                  <c:v>-9943.85</c:v>
                </c:pt>
                <c:pt idx="513">
                  <c:v>-279.74</c:v>
                </c:pt>
                <c:pt idx="514">
                  <c:v>18004.689999999999</c:v>
                </c:pt>
                <c:pt idx="515">
                  <c:v>16490.189999999999</c:v>
                </c:pt>
                <c:pt idx="516">
                  <c:v>-31235.53</c:v>
                </c:pt>
                <c:pt idx="517">
                  <c:v>-31832.74</c:v>
                </c:pt>
                <c:pt idx="518">
                  <c:v>-47776.1</c:v>
                </c:pt>
                <c:pt idx="519">
                  <c:v>-40482.839999999997</c:v>
                </c:pt>
                <c:pt idx="520">
                  <c:v>-66594.100000000006</c:v>
                </c:pt>
                <c:pt idx="521">
                  <c:v>-45350.13</c:v>
                </c:pt>
                <c:pt idx="522">
                  <c:v>-24715.37</c:v>
                </c:pt>
                <c:pt idx="523">
                  <c:v>-56696.56</c:v>
                </c:pt>
                <c:pt idx="524">
                  <c:v>-20587.310000000001</c:v>
                </c:pt>
                <c:pt idx="525">
                  <c:v>-4818.92</c:v>
                </c:pt>
                <c:pt idx="526">
                  <c:v>2244.84</c:v>
                </c:pt>
                <c:pt idx="527">
                  <c:v>17222.759999999998</c:v>
                </c:pt>
                <c:pt idx="528">
                  <c:v>-2421.31</c:v>
                </c:pt>
                <c:pt idx="529">
                  <c:v>-54839.32</c:v>
                </c:pt>
                <c:pt idx="530">
                  <c:v>-42160.23</c:v>
                </c:pt>
                <c:pt idx="531">
                  <c:v>-36646.660000000003</c:v>
                </c:pt>
                <c:pt idx="532">
                  <c:v>-65568.87</c:v>
                </c:pt>
                <c:pt idx="533">
                  <c:v>-29283.53</c:v>
                </c:pt>
                <c:pt idx="534">
                  <c:v>-6071.42</c:v>
                </c:pt>
                <c:pt idx="535">
                  <c:v>-5902.85</c:v>
                </c:pt>
                <c:pt idx="536">
                  <c:v>3623.28</c:v>
                </c:pt>
                <c:pt idx="537">
                  <c:v>-4364.67</c:v>
                </c:pt>
                <c:pt idx="538">
                  <c:v>2546.5</c:v>
                </c:pt>
                <c:pt idx="539">
                  <c:v>24045.14</c:v>
                </c:pt>
                <c:pt idx="540">
                  <c:v>-23710.52</c:v>
                </c:pt>
                <c:pt idx="541">
                  <c:v>-30779.78</c:v>
                </c:pt>
                <c:pt idx="542">
                  <c:v>-41013.97</c:v>
                </c:pt>
                <c:pt idx="543">
                  <c:v>-49351.05</c:v>
                </c:pt>
                <c:pt idx="544">
                  <c:v>-45194.59</c:v>
                </c:pt>
                <c:pt idx="545">
                  <c:v>-26577.759999999998</c:v>
                </c:pt>
                <c:pt idx="546">
                  <c:v>-20646.830000000002</c:v>
                </c:pt>
                <c:pt idx="547">
                  <c:v>9976.82</c:v>
                </c:pt>
                <c:pt idx="548">
                  <c:v>1369.81</c:v>
                </c:pt>
                <c:pt idx="549">
                  <c:v>-2309.96</c:v>
                </c:pt>
                <c:pt idx="550">
                  <c:v>13819.92</c:v>
                </c:pt>
                <c:pt idx="551">
                  <c:v>19522.98</c:v>
                </c:pt>
              </c:numCache>
            </c:numRef>
          </c:val>
          <c:smooth val="0"/>
          <c:extLst>
            <c:ext xmlns:c16="http://schemas.microsoft.com/office/drawing/2014/chart" uri="{C3380CC4-5D6E-409C-BE32-E72D297353CC}">
              <c16:uniqueId val="{00000000-CAD3-4946-A445-40E6BE96E33D}"/>
            </c:ext>
          </c:extLst>
        </c:ser>
        <c:ser>
          <c:idx val="1"/>
          <c:order val="1"/>
          <c:tx>
            <c:v>NFD: Co Riv Abv Imperial blw Pkr</c:v>
          </c:tx>
          <c:spPr>
            <a:ln w="28575" cmpd="sng">
              <a:solidFill>
                <a:schemeClr val="accent2"/>
              </a:solidFill>
            </a:ln>
          </c:spPr>
          <c:marker>
            <c:symbol val="none"/>
          </c:marker>
          <c:cat>
            <c:numRef>
              <c:f>Sheet2!$X$2:$X$553</c:f>
              <c:numCache>
                <c:formatCode>m/d/yyyy</c:formatCode>
                <c:ptCount val="552"/>
                <c:pt idx="0">
                  <c:v>28156</c:v>
                </c:pt>
                <c:pt idx="1">
                  <c:v>28184</c:v>
                </c:pt>
                <c:pt idx="2">
                  <c:v>28215</c:v>
                </c:pt>
                <c:pt idx="3">
                  <c:v>28245</c:v>
                </c:pt>
                <c:pt idx="4">
                  <c:v>28276</c:v>
                </c:pt>
                <c:pt idx="5">
                  <c:v>28306</c:v>
                </c:pt>
                <c:pt idx="6">
                  <c:v>28337</c:v>
                </c:pt>
                <c:pt idx="7">
                  <c:v>28368</c:v>
                </c:pt>
                <c:pt idx="8">
                  <c:v>28398</c:v>
                </c:pt>
                <c:pt idx="9">
                  <c:v>28429</c:v>
                </c:pt>
                <c:pt idx="10">
                  <c:v>28459</c:v>
                </c:pt>
                <c:pt idx="11">
                  <c:v>28490</c:v>
                </c:pt>
                <c:pt idx="12">
                  <c:v>28521</c:v>
                </c:pt>
                <c:pt idx="13">
                  <c:v>28549</c:v>
                </c:pt>
                <c:pt idx="14">
                  <c:v>28580</c:v>
                </c:pt>
                <c:pt idx="15">
                  <c:v>28610</c:v>
                </c:pt>
                <c:pt idx="16">
                  <c:v>28641</c:v>
                </c:pt>
                <c:pt idx="17">
                  <c:v>28671</c:v>
                </c:pt>
                <c:pt idx="18">
                  <c:v>28702</c:v>
                </c:pt>
                <c:pt idx="19">
                  <c:v>28733</c:v>
                </c:pt>
                <c:pt idx="20">
                  <c:v>28763</c:v>
                </c:pt>
                <c:pt idx="21">
                  <c:v>28794</c:v>
                </c:pt>
                <c:pt idx="22">
                  <c:v>28824</c:v>
                </c:pt>
                <c:pt idx="23">
                  <c:v>28855</c:v>
                </c:pt>
                <c:pt idx="24">
                  <c:v>28886</c:v>
                </c:pt>
                <c:pt idx="25">
                  <c:v>28914</c:v>
                </c:pt>
                <c:pt idx="26">
                  <c:v>28945</c:v>
                </c:pt>
                <c:pt idx="27">
                  <c:v>28975</c:v>
                </c:pt>
                <c:pt idx="28">
                  <c:v>29006</c:v>
                </c:pt>
                <c:pt idx="29">
                  <c:v>29036</c:v>
                </c:pt>
                <c:pt idx="30">
                  <c:v>29067</c:v>
                </c:pt>
                <c:pt idx="31">
                  <c:v>29098</c:v>
                </c:pt>
                <c:pt idx="32">
                  <c:v>29128</c:v>
                </c:pt>
                <c:pt idx="33">
                  <c:v>29159</c:v>
                </c:pt>
                <c:pt idx="34">
                  <c:v>29189</c:v>
                </c:pt>
                <c:pt idx="35">
                  <c:v>29220</c:v>
                </c:pt>
                <c:pt idx="36">
                  <c:v>29251</c:v>
                </c:pt>
                <c:pt idx="37">
                  <c:v>29280</c:v>
                </c:pt>
                <c:pt idx="38">
                  <c:v>29311</c:v>
                </c:pt>
                <c:pt idx="39">
                  <c:v>29341</c:v>
                </c:pt>
                <c:pt idx="40">
                  <c:v>29372</c:v>
                </c:pt>
                <c:pt idx="41">
                  <c:v>29402</c:v>
                </c:pt>
                <c:pt idx="42">
                  <c:v>29433</c:v>
                </c:pt>
                <c:pt idx="43">
                  <c:v>29464</c:v>
                </c:pt>
                <c:pt idx="44">
                  <c:v>29494</c:v>
                </c:pt>
                <c:pt idx="45">
                  <c:v>29525</c:v>
                </c:pt>
                <c:pt idx="46">
                  <c:v>29555</c:v>
                </c:pt>
                <c:pt idx="47">
                  <c:v>29586</c:v>
                </c:pt>
                <c:pt idx="48">
                  <c:v>29617</c:v>
                </c:pt>
                <c:pt idx="49">
                  <c:v>29645</c:v>
                </c:pt>
                <c:pt idx="50">
                  <c:v>29676</c:v>
                </c:pt>
                <c:pt idx="51">
                  <c:v>29706</c:v>
                </c:pt>
                <c:pt idx="52">
                  <c:v>29737</c:v>
                </c:pt>
                <c:pt idx="53">
                  <c:v>29767</c:v>
                </c:pt>
                <c:pt idx="54">
                  <c:v>29798</c:v>
                </c:pt>
                <c:pt idx="55">
                  <c:v>29829</c:v>
                </c:pt>
                <c:pt idx="56">
                  <c:v>29859</c:v>
                </c:pt>
                <c:pt idx="57">
                  <c:v>29890</c:v>
                </c:pt>
                <c:pt idx="58">
                  <c:v>29920</c:v>
                </c:pt>
                <c:pt idx="59">
                  <c:v>29951</c:v>
                </c:pt>
                <c:pt idx="60">
                  <c:v>29982</c:v>
                </c:pt>
                <c:pt idx="61">
                  <c:v>30010</c:v>
                </c:pt>
                <c:pt idx="62">
                  <c:v>30041</c:v>
                </c:pt>
                <c:pt idx="63">
                  <c:v>30071</c:v>
                </c:pt>
                <c:pt idx="64">
                  <c:v>30102</c:v>
                </c:pt>
                <c:pt idx="65">
                  <c:v>30132</c:v>
                </c:pt>
                <c:pt idx="66">
                  <c:v>30163</c:v>
                </c:pt>
                <c:pt idx="67">
                  <c:v>30194</c:v>
                </c:pt>
                <c:pt idx="68">
                  <c:v>30224</c:v>
                </c:pt>
                <c:pt idx="69">
                  <c:v>30255</c:v>
                </c:pt>
                <c:pt idx="70">
                  <c:v>30285</c:v>
                </c:pt>
                <c:pt idx="71">
                  <c:v>30316</c:v>
                </c:pt>
                <c:pt idx="72">
                  <c:v>30347</c:v>
                </c:pt>
                <c:pt idx="73">
                  <c:v>30375</c:v>
                </c:pt>
                <c:pt idx="74">
                  <c:v>30406</c:v>
                </c:pt>
                <c:pt idx="75">
                  <c:v>30436</c:v>
                </c:pt>
                <c:pt idx="76">
                  <c:v>30467</c:v>
                </c:pt>
                <c:pt idx="77">
                  <c:v>30497</c:v>
                </c:pt>
                <c:pt idx="78">
                  <c:v>30528</c:v>
                </c:pt>
                <c:pt idx="79">
                  <c:v>30559</c:v>
                </c:pt>
                <c:pt idx="80">
                  <c:v>30589</c:v>
                </c:pt>
                <c:pt idx="81">
                  <c:v>30620</c:v>
                </c:pt>
                <c:pt idx="82">
                  <c:v>30650</c:v>
                </c:pt>
                <c:pt idx="83">
                  <c:v>30681</c:v>
                </c:pt>
                <c:pt idx="84">
                  <c:v>30712</c:v>
                </c:pt>
                <c:pt idx="85">
                  <c:v>30741</c:v>
                </c:pt>
                <c:pt idx="86">
                  <c:v>30772</c:v>
                </c:pt>
                <c:pt idx="87">
                  <c:v>30802</c:v>
                </c:pt>
                <c:pt idx="88">
                  <c:v>30833</c:v>
                </c:pt>
                <c:pt idx="89">
                  <c:v>30863</c:v>
                </c:pt>
                <c:pt idx="90">
                  <c:v>30894</c:v>
                </c:pt>
                <c:pt idx="91">
                  <c:v>30925</c:v>
                </c:pt>
                <c:pt idx="92">
                  <c:v>30955</c:v>
                </c:pt>
                <c:pt idx="93">
                  <c:v>30986</c:v>
                </c:pt>
                <c:pt idx="94">
                  <c:v>31016</c:v>
                </c:pt>
                <c:pt idx="95">
                  <c:v>31047</c:v>
                </c:pt>
                <c:pt idx="96">
                  <c:v>31078</c:v>
                </c:pt>
                <c:pt idx="97">
                  <c:v>31106</c:v>
                </c:pt>
                <c:pt idx="98">
                  <c:v>31137</c:v>
                </c:pt>
                <c:pt idx="99">
                  <c:v>31167</c:v>
                </c:pt>
                <c:pt idx="100">
                  <c:v>31198</c:v>
                </c:pt>
                <c:pt idx="101">
                  <c:v>31228</c:v>
                </c:pt>
                <c:pt idx="102">
                  <c:v>31259</c:v>
                </c:pt>
                <c:pt idx="103">
                  <c:v>31290</c:v>
                </c:pt>
                <c:pt idx="104">
                  <c:v>31320</c:v>
                </c:pt>
                <c:pt idx="105">
                  <c:v>31351</c:v>
                </c:pt>
                <c:pt idx="106">
                  <c:v>31381</c:v>
                </c:pt>
                <c:pt idx="107">
                  <c:v>31412</c:v>
                </c:pt>
                <c:pt idx="108">
                  <c:v>31443</c:v>
                </c:pt>
                <c:pt idx="109">
                  <c:v>31471</c:v>
                </c:pt>
                <c:pt idx="110">
                  <c:v>31502</c:v>
                </c:pt>
                <c:pt idx="111">
                  <c:v>31532</c:v>
                </c:pt>
                <c:pt idx="112">
                  <c:v>31563</c:v>
                </c:pt>
                <c:pt idx="113">
                  <c:v>31593</c:v>
                </c:pt>
                <c:pt idx="114">
                  <c:v>31624</c:v>
                </c:pt>
                <c:pt idx="115">
                  <c:v>31655</c:v>
                </c:pt>
                <c:pt idx="116">
                  <c:v>31685</c:v>
                </c:pt>
                <c:pt idx="117">
                  <c:v>31716</c:v>
                </c:pt>
                <c:pt idx="118">
                  <c:v>31746</c:v>
                </c:pt>
                <c:pt idx="119">
                  <c:v>31777</c:v>
                </c:pt>
                <c:pt idx="120">
                  <c:v>31808</c:v>
                </c:pt>
                <c:pt idx="121">
                  <c:v>31836</c:v>
                </c:pt>
                <c:pt idx="122">
                  <c:v>31867</c:v>
                </c:pt>
                <c:pt idx="123">
                  <c:v>31897</c:v>
                </c:pt>
                <c:pt idx="124">
                  <c:v>31928</c:v>
                </c:pt>
                <c:pt idx="125">
                  <c:v>31958</c:v>
                </c:pt>
                <c:pt idx="126">
                  <c:v>31989</c:v>
                </c:pt>
                <c:pt idx="127">
                  <c:v>32020</c:v>
                </c:pt>
                <c:pt idx="128">
                  <c:v>32050</c:v>
                </c:pt>
                <c:pt idx="129">
                  <c:v>32081</c:v>
                </c:pt>
                <c:pt idx="130">
                  <c:v>32111</c:v>
                </c:pt>
                <c:pt idx="131">
                  <c:v>32142</c:v>
                </c:pt>
                <c:pt idx="132">
                  <c:v>32173</c:v>
                </c:pt>
                <c:pt idx="133">
                  <c:v>32202</c:v>
                </c:pt>
                <c:pt idx="134">
                  <c:v>32233</c:v>
                </c:pt>
                <c:pt idx="135">
                  <c:v>32263</c:v>
                </c:pt>
                <c:pt idx="136">
                  <c:v>32294</c:v>
                </c:pt>
                <c:pt idx="137">
                  <c:v>32324</c:v>
                </c:pt>
                <c:pt idx="138">
                  <c:v>32355</c:v>
                </c:pt>
                <c:pt idx="139">
                  <c:v>32386</c:v>
                </c:pt>
                <c:pt idx="140">
                  <c:v>32416</c:v>
                </c:pt>
                <c:pt idx="141">
                  <c:v>32447</c:v>
                </c:pt>
                <c:pt idx="142">
                  <c:v>32477</c:v>
                </c:pt>
                <c:pt idx="143">
                  <c:v>32508</c:v>
                </c:pt>
                <c:pt idx="144">
                  <c:v>32539</c:v>
                </c:pt>
                <c:pt idx="145">
                  <c:v>32567</c:v>
                </c:pt>
                <c:pt idx="146">
                  <c:v>32598</c:v>
                </c:pt>
                <c:pt idx="147">
                  <c:v>32628</c:v>
                </c:pt>
                <c:pt idx="148">
                  <c:v>32659</c:v>
                </c:pt>
                <c:pt idx="149">
                  <c:v>32689</c:v>
                </c:pt>
                <c:pt idx="150">
                  <c:v>32720</c:v>
                </c:pt>
                <c:pt idx="151">
                  <c:v>32751</c:v>
                </c:pt>
                <c:pt idx="152">
                  <c:v>32781</c:v>
                </c:pt>
                <c:pt idx="153">
                  <c:v>32812</c:v>
                </c:pt>
                <c:pt idx="154">
                  <c:v>32842</c:v>
                </c:pt>
                <c:pt idx="155">
                  <c:v>32873</c:v>
                </c:pt>
                <c:pt idx="156">
                  <c:v>32904</c:v>
                </c:pt>
                <c:pt idx="157">
                  <c:v>32932</c:v>
                </c:pt>
                <c:pt idx="158">
                  <c:v>32963</c:v>
                </c:pt>
                <c:pt idx="159">
                  <c:v>32993</c:v>
                </c:pt>
                <c:pt idx="160">
                  <c:v>33024</c:v>
                </c:pt>
                <c:pt idx="161">
                  <c:v>33054</c:v>
                </c:pt>
                <c:pt idx="162">
                  <c:v>33085</c:v>
                </c:pt>
                <c:pt idx="163">
                  <c:v>33116</c:v>
                </c:pt>
                <c:pt idx="164">
                  <c:v>33146</c:v>
                </c:pt>
                <c:pt idx="165">
                  <c:v>33177</c:v>
                </c:pt>
                <c:pt idx="166">
                  <c:v>33207</c:v>
                </c:pt>
                <c:pt idx="167">
                  <c:v>33238</c:v>
                </c:pt>
                <c:pt idx="168">
                  <c:v>33269</c:v>
                </c:pt>
                <c:pt idx="169">
                  <c:v>33297</c:v>
                </c:pt>
                <c:pt idx="170">
                  <c:v>33328</c:v>
                </c:pt>
                <c:pt idx="171">
                  <c:v>33358</c:v>
                </c:pt>
                <c:pt idx="172">
                  <c:v>33389</c:v>
                </c:pt>
                <c:pt idx="173">
                  <c:v>33419</c:v>
                </c:pt>
                <c:pt idx="174">
                  <c:v>33450</c:v>
                </c:pt>
                <c:pt idx="175">
                  <c:v>33481</c:v>
                </c:pt>
                <c:pt idx="176">
                  <c:v>33511</c:v>
                </c:pt>
                <c:pt idx="177">
                  <c:v>33542</c:v>
                </c:pt>
                <c:pt idx="178">
                  <c:v>33572</c:v>
                </c:pt>
                <c:pt idx="179">
                  <c:v>33603</c:v>
                </c:pt>
                <c:pt idx="180">
                  <c:v>33634</c:v>
                </c:pt>
                <c:pt idx="181">
                  <c:v>33663</c:v>
                </c:pt>
                <c:pt idx="182">
                  <c:v>33694</c:v>
                </c:pt>
                <c:pt idx="183">
                  <c:v>33724</c:v>
                </c:pt>
                <c:pt idx="184">
                  <c:v>33755</c:v>
                </c:pt>
                <c:pt idx="185">
                  <c:v>33785</c:v>
                </c:pt>
                <c:pt idx="186">
                  <c:v>33816</c:v>
                </c:pt>
                <c:pt idx="187">
                  <c:v>33847</c:v>
                </c:pt>
                <c:pt idx="188">
                  <c:v>33877</c:v>
                </c:pt>
                <c:pt idx="189">
                  <c:v>33908</c:v>
                </c:pt>
                <c:pt idx="190">
                  <c:v>33938</c:v>
                </c:pt>
                <c:pt idx="191">
                  <c:v>33969</c:v>
                </c:pt>
                <c:pt idx="192">
                  <c:v>34000</c:v>
                </c:pt>
                <c:pt idx="193">
                  <c:v>34028</c:v>
                </c:pt>
                <c:pt idx="194">
                  <c:v>34059</c:v>
                </c:pt>
                <c:pt idx="195">
                  <c:v>34089</c:v>
                </c:pt>
                <c:pt idx="196">
                  <c:v>34120</c:v>
                </c:pt>
                <c:pt idx="197">
                  <c:v>34150</c:v>
                </c:pt>
                <c:pt idx="198">
                  <c:v>34181</c:v>
                </c:pt>
                <c:pt idx="199">
                  <c:v>34212</c:v>
                </c:pt>
                <c:pt idx="200">
                  <c:v>34242</c:v>
                </c:pt>
                <c:pt idx="201">
                  <c:v>34273</c:v>
                </c:pt>
                <c:pt idx="202">
                  <c:v>34303</c:v>
                </c:pt>
                <c:pt idx="203">
                  <c:v>34334</c:v>
                </c:pt>
                <c:pt idx="204">
                  <c:v>34365</c:v>
                </c:pt>
                <c:pt idx="205">
                  <c:v>34393</c:v>
                </c:pt>
                <c:pt idx="206">
                  <c:v>34424</c:v>
                </c:pt>
                <c:pt idx="207">
                  <c:v>34454</c:v>
                </c:pt>
                <c:pt idx="208">
                  <c:v>34485</c:v>
                </c:pt>
                <c:pt idx="209">
                  <c:v>34515</c:v>
                </c:pt>
                <c:pt idx="210">
                  <c:v>34546</c:v>
                </c:pt>
                <c:pt idx="211">
                  <c:v>34577</c:v>
                </c:pt>
                <c:pt idx="212">
                  <c:v>34607</c:v>
                </c:pt>
                <c:pt idx="213">
                  <c:v>34638</c:v>
                </c:pt>
                <c:pt idx="214">
                  <c:v>34668</c:v>
                </c:pt>
                <c:pt idx="215">
                  <c:v>34699</c:v>
                </c:pt>
                <c:pt idx="216">
                  <c:v>34730</c:v>
                </c:pt>
                <c:pt idx="217">
                  <c:v>34758</c:v>
                </c:pt>
                <c:pt idx="218">
                  <c:v>34789</c:v>
                </c:pt>
                <c:pt idx="219">
                  <c:v>34819</c:v>
                </c:pt>
                <c:pt idx="220">
                  <c:v>34850</c:v>
                </c:pt>
                <c:pt idx="221">
                  <c:v>34880</c:v>
                </c:pt>
                <c:pt idx="222">
                  <c:v>34911</c:v>
                </c:pt>
                <c:pt idx="223">
                  <c:v>34942</c:v>
                </c:pt>
                <c:pt idx="224">
                  <c:v>34972</c:v>
                </c:pt>
                <c:pt idx="225">
                  <c:v>35003</c:v>
                </c:pt>
                <c:pt idx="226">
                  <c:v>35033</c:v>
                </c:pt>
                <c:pt idx="227">
                  <c:v>35064</c:v>
                </c:pt>
                <c:pt idx="228">
                  <c:v>35095</c:v>
                </c:pt>
                <c:pt idx="229">
                  <c:v>35124</c:v>
                </c:pt>
                <c:pt idx="230">
                  <c:v>35155</c:v>
                </c:pt>
                <c:pt idx="231">
                  <c:v>35185</c:v>
                </c:pt>
                <c:pt idx="232">
                  <c:v>35216</c:v>
                </c:pt>
                <c:pt idx="233">
                  <c:v>35246</c:v>
                </c:pt>
                <c:pt idx="234">
                  <c:v>35277</c:v>
                </c:pt>
                <c:pt idx="235">
                  <c:v>35308</c:v>
                </c:pt>
                <c:pt idx="236">
                  <c:v>35338</c:v>
                </c:pt>
                <c:pt idx="237">
                  <c:v>35369</c:v>
                </c:pt>
                <c:pt idx="238">
                  <c:v>35399</c:v>
                </c:pt>
                <c:pt idx="239">
                  <c:v>35430</c:v>
                </c:pt>
                <c:pt idx="240">
                  <c:v>35461</c:v>
                </c:pt>
                <c:pt idx="241">
                  <c:v>35489</c:v>
                </c:pt>
                <c:pt idx="242">
                  <c:v>35520</c:v>
                </c:pt>
                <c:pt idx="243">
                  <c:v>35550</c:v>
                </c:pt>
                <c:pt idx="244">
                  <c:v>35581</c:v>
                </c:pt>
                <c:pt idx="245">
                  <c:v>35611</c:v>
                </c:pt>
                <c:pt idx="246">
                  <c:v>35642</c:v>
                </c:pt>
                <c:pt idx="247">
                  <c:v>35673</c:v>
                </c:pt>
                <c:pt idx="248">
                  <c:v>35703</c:v>
                </c:pt>
                <c:pt idx="249">
                  <c:v>35734</c:v>
                </c:pt>
                <c:pt idx="250">
                  <c:v>35764</c:v>
                </c:pt>
                <c:pt idx="251">
                  <c:v>35795</c:v>
                </c:pt>
                <c:pt idx="252">
                  <c:v>35826</c:v>
                </c:pt>
                <c:pt idx="253">
                  <c:v>35854</c:v>
                </c:pt>
                <c:pt idx="254">
                  <c:v>35885</c:v>
                </c:pt>
                <c:pt idx="255">
                  <c:v>35915</c:v>
                </c:pt>
                <c:pt idx="256">
                  <c:v>35946</c:v>
                </c:pt>
                <c:pt idx="257">
                  <c:v>35976</c:v>
                </c:pt>
                <c:pt idx="258">
                  <c:v>36007</c:v>
                </c:pt>
                <c:pt idx="259">
                  <c:v>36038</c:v>
                </c:pt>
                <c:pt idx="260">
                  <c:v>36068</c:v>
                </c:pt>
                <c:pt idx="261">
                  <c:v>36099</c:v>
                </c:pt>
                <c:pt idx="262">
                  <c:v>36129</c:v>
                </c:pt>
                <c:pt idx="263">
                  <c:v>36160</c:v>
                </c:pt>
                <c:pt idx="264">
                  <c:v>36191</c:v>
                </c:pt>
                <c:pt idx="265">
                  <c:v>36219</c:v>
                </c:pt>
                <c:pt idx="266">
                  <c:v>36250</c:v>
                </c:pt>
                <c:pt idx="267">
                  <c:v>36280</c:v>
                </c:pt>
                <c:pt idx="268">
                  <c:v>36311</c:v>
                </c:pt>
                <c:pt idx="269">
                  <c:v>36341</c:v>
                </c:pt>
                <c:pt idx="270">
                  <c:v>36372</c:v>
                </c:pt>
                <c:pt idx="271">
                  <c:v>36403</c:v>
                </c:pt>
                <c:pt idx="272">
                  <c:v>36433</c:v>
                </c:pt>
                <c:pt idx="273">
                  <c:v>36464</c:v>
                </c:pt>
                <c:pt idx="274">
                  <c:v>36494</c:v>
                </c:pt>
                <c:pt idx="275">
                  <c:v>36525</c:v>
                </c:pt>
                <c:pt idx="276">
                  <c:v>36556</c:v>
                </c:pt>
                <c:pt idx="277">
                  <c:v>36585</c:v>
                </c:pt>
                <c:pt idx="278">
                  <c:v>36616</c:v>
                </c:pt>
                <c:pt idx="279">
                  <c:v>36646</c:v>
                </c:pt>
                <c:pt idx="280">
                  <c:v>36677</c:v>
                </c:pt>
                <c:pt idx="281">
                  <c:v>36707</c:v>
                </c:pt>
                <c:pt idx="282">
                  <c:v>36738</c:v>
                </c:pt>
                <c:pt idx="283">
                  <c:v>36769</c:v>
                </c:pt>
                <c:pt idx="284">
                  <c:v>36799</c:v>
                </c:pt>
                <c:pt idx="285">
                  <c:v>36830</c:v>
                </c:pt>
                <c:pt idx="286">
                  <c:v>36860</c:v>
                </c:pt>
                <c:pt idx="287">
                  <c:v>36891</c:v>
                </c:pt>
                <c:pt idx="288">
                  <c:v>36922</c:v>
                </c:pt>
                <c:pt idx="289">
                  <c:v>36950</c:v>
                </c:pt>
                <c:pt idx="290">
                  <c:v>36981</c:v>
                </c:pt>
                <c:pt idx="291">
                  <c:v>37011</c:v>
                </c:pt>
                <c:pt idx="292">
                  <c:v>37042</c:v>
                </c:pt>
                <c:pt idx="293">
                  <c:v>37072</c:v>
                </c:pt>
                <c:pt idx="294">
                  <c:v>37103</c:v>
                </c:pt>
                <c:pt idx="295">
                  <c:v>37134</c:v>
                </c:pt>
                <c:pt idx="296">
                  <c:v>37164</c:v>
                </c:pt>
                <c:pt idx="297">
                  <c:v>37195</c:v>
                </c:pt>
                <c:pt idx="298">
                  <c:v>37225</c:v>
                </c:pt>
                <c:pt idx="299">
                  <c:v>37256</c:v>
                </c:pt>
                <c:pt idx="300">
                  <c:v>37287</c:v>
                </c:pt>
                <c:pt idx="301">
                  <c:v>37315</c:v>
                </c:pt>
                <c:pt idx="302">
                  <c:v>37346</c:v>
                </c:pt>
                <c:pt idx="303">
                  <c:v>37376</c:v>
                </c:pt>
                <c:pt idx="304">
                  <c:v>37407</c:v>
                </c:pt>
                <c:pt idx="305">
                  <c:v>37437</c:v>
                </c:pt>
                <c:pt idx="306">
                  <c:v>37468</c:v>
                </c:pt>
                <c:pt idx="307">
                  <c:v>37499</c:v>
                </c:pt>
                <c:pt idx="308">
                  <c:v>37529</c:v>
                </c:pt>
                <c:pt idx="309">
                  <c:v>37560</c:v>
                </c:pt>
                <c:pt idx="310">
                  <c:v>37590</c:v>
                </c:pt>
                <c:pt idx="311">
                  <c:v>37621</c:v>
                </c:pt>
                <c:pt idx="312">
                  <c:v>37652</c:v>
                </c:pt>
                <c:pt idx="313">
                  <c:v>37680</c:v>
                </c:pt>
                <c:pt idx="314">
                  <c:v>37711</c:v>
                </c:pt>
                <c:pt idx="315">
                  <c:v>37741</c:v>
                </c:pt>
                <c:pt idx="316">
                  <c:v>37772</c:v>
                </c:pt>
                <c:pt idx="317">
                  <c:v>37802</c:v>
                </c:pt>
                <c:pt idx="318">
                  <c:v>37833</c:v>
                </c:pt>
                <c:pt idx="319">
                  <c:v>37864</c:v>
                </c:pt>
                <c:pt idx="320">
                  <c:v>37894</c:v>
                </c:pt>
                <c:pt idx="321">
                  <c:v>37925</c:v>
                </c:pt>
                <c:pt idx="322">
                  <c:v>37955</c:v>
                </c:pt>
                <c:pt idx="323">
                  <c:v>37986</c:v>
                </c:pt>
                <c:pt idx="324">
                  <c:v>38017</c:v>
                </c:pt>
                <c:pt idx="325">
                  <c:v>38046</c:v>
                </c:pt>
                <c:pt idx="326">
                  <c:v>38077</c:v>
                </c:pt>
                <c:pt idx="327">
                  <c:v>38107</c:v>
                </c:pt>
                <c:pt idx="328">
                  <c:v>38138</c:v>
                </c:pt>
                <c:pt idx="329">
                  <c:v>38168</c:v>
                </c:pt>
                <c:pt idx="330">
                  <c:v>38199</c:v>
                </c:pt>
                <c:pt idx="331">
                  <c:v>38230</c:v>
                </c:pt>
                <c:pt idx="332">
                  <c:v>38260</c:v>
                </c:pt>
                <c:pt idx="333">
                  <c:v>38291</c:v>
                </c:pt>
                <c:pt idx="334">
                  <c:v>38321</c:v>
                </c:pt>
                <c:pt idx="335">
                  <c:v>38352</c:v>
                </c:pt>
                <c:pt idx="336">
                  <c:v>38383</c:v>
                </c:pt>
                <c:pt idx="337">
                  <c:v>38411</c:v>
                </c:pt>
                <c:pt idx="338">
                  <c:v>38442</c:v>
                </c:pt>
                <c:pt idx="339">
                  <c:v>38472</c:v>
                </c:pt>
                <c:pt idx="340">
                  <c:v>38503</c:v>
                </c:pt>
                <c:pt idx="341">
                  <c:v>38533</c:v>
                </c:pt>
                <c:pt idx="342">
                  <c:v>38564</c:v>
                </c:pt>
                <c:pt idx="343">
                  <c:v>38595</c:v>
                </c:pt>
                <c:pt idx="344">
                  <c:v>38625</c:v>
                </c:pt>
                <c:pt idx="345">
                  <c:v>38656</c:v>
                </c:pt>
                <c:pt idx="346">
                  <c:v>38686</c:v>
                </c:pt>
                <c:pt idx="347">
                  <c:v>38717</c:v>
                </c:pt>
                <c:pt idx="348">
                  <c:v>38748</c:v>
                </c:pt>
                <c:pt idx="349">
                  <c:v>38776</c:v>
                </c:pt>
                <c:pt idx="350">
                  <c:v>38807</c:v>
                </c:pt>
                <c:pt idx="351">
                  <c:v>38837</c:v>
                </c:pt>
                <c:pt idx="352">
                  <c:v>38868</c:v>
                </c:pt>
                <c:pt idx="353">
                  <c:v>38898</c:v>
                </c:pt>
                <c:pt idx="354">
                  <c:v>38929</c:v>
                </c:pt>
                <c:pt idx="355">
                  <c:v>38960</c:v>
                </c:pt>
                <c:pt idx="356">
                  <c:v>38990</c:v>
                </c:pt>
                <c:pt idx="357">
                  <c:v>39021</c:v>
                </c:pt>
                <c:pt idx="358">
                  <c:v>39051</c:v>
                </c:pt>
                <c:pt idx="359">
                  <c:v>39082</c:v>
                </c:pt>
                <c:pt idx="360">
                  <c:v>39113</c:v>
                </c:pt>
                <c:pt idx="361">
                  <c:v>39141</c:v>
                </c:pt>
                <c:pt idx="362">
                  <c:v>39172</c:v>
                </c:pt>
                <c:pt idx="363">
                  <c:v>39202</c:v>
                </c:pt>
                <c:pt idx="364">
                  <c:v>39233</c:v>
                </c:pt>
                <c:pt idx="365">
                  <c:v>39263</c:v>
                </c:pt>
                <c:pt idx="366">
                  <c:v>39294</c:v>
                </c:pt>
                <c:pt idx="367">
                  <c:v>39325</c:v>
                </c:pt>
                <c:pt idx="368">
                  <c:v>39355</c:v>
                </c:pt>
                <c:pt idx="369">
                  <c:v>39386</c:v>
                </c:pt>
                <c:pt idx="370">
                  <c:v>39416</c:v>
                </c:pt>
                <c:pt idx="371">
                  <c:v>39447</c:v>
                </c:pt>
                <c:pt idx="372">
                  <c:v>39478</c:v>
                </c:pt>
                <c:pt idx="373">
                  <c:v>39507</c:v>
                </c:pt>
                <c:pt idx="374">
                  <c:v>39538</c:v>
                </c:pt>
                <c:pt idx="375">
                  <c:v>39568</c:v>
                </c:pt>
                <c:pt idx="376">
                  <c:v>39599</c:v>
                </c:pt>
                <c:pt idx="377">
                  <c:v>39629</c:v>
                </c:pt>
                <c:pt idx="378">
                  <c:v>39660</c:v>
                </c:pt>
                <c:pt idx="379">
                  <c:v>39691</c:v>
                </c:pt>
                <c:pt idx="380">
                  <c:v>39721</c:v>
                </c:pt>
                <c:pt idx="381">
                  <c:v>39752</c:v>
                </c:pt>
                <c:pt idx="382">
                  <c:v>39782</c:v>
                </c:pt>
                <c:pt idx="383">
                  <c:v>39813</c:v>
                </c:pt>
                <c:pt idx="384">
                  <c:v>39844</c:v>
                </c:pt>
                <c:pt idx="385">
                  <c:v>39872</c:v>
                </c:pt>
                <c:pt idx="386">
                  <c:v>39903</c:v>
                </c:pt>
                <c:pt idx="387">
                  <c:v>39933</c:v>
                </c:pt>
                <c:pt idx="388">
                  <c:v>39964</c:v>
                </c:pt>
                <c:pt idx="389">
                  <c:v>39994</c:v>
                </c:pt>
                <c:pt idx="390">
                  <c:v>40025</c:v>
                </c:pt>
                <c:pt idx="391">
                  <c:v>40056</c:v>
                </c:pt>
                <c:pt idx="392">
                  <c:v>40086</c:v>
                </c:pt>
                <c:pt idx="393">
                  <c:v>40117</c:v>
                </c:pt>
                <c:pt idx="394">
                  <c:v>40147</c:v>
                </c:pt>
                <c:pt idx="395">
                  <c:v>40178</c:v>
                </c:pt>
                <c:pt idx="396">
                  <c:v>40209</c:v>
                </c:pt>
                <c:pt idx="397">
                  <c:v>40237</c:v>
                </c:pt>
                <c:pt idx="398">
                  <c:v>40268</c:v>
                </c:pt>
                <c:pt idx="399">
                  <c:v>40298</c:v>
                </c:pt>
                <c:pt idx="400">
                  <c:v>40329</c:v>
                </c:pt>
                <c:pt idx="401">
                  <c:v>40359</c:v>
                </c:pt>
                <c:pt idx="402">
                  <c:v>40390</c:v>
                </c:pt>
                <c:pt idx="403">
                  <c:v>40421</c:v>
                </c:pt>
                <c:pt idx="404">
                  <c:v>40451</c:v>
                </c:pt>
                <c:pt idx="405">
                  <c:v>40482</c:v>
                </c:pt>
                <c:pt idx="406">
                  <c:v>40512</c:v>
                </c:pt>
                <c:pt idx="407">
                  <c:v>40543</c:v>
                </c:pt>
                <c:pt idx="408">
                  <c:v>40574</c:v>
                </c:pt>
                <c:pt idx="409">
                  <c:v>40602</c:v>
                </c:pt>
                <c:pt idx="410">
                  <c:v>40633</c:v>
                </c:pt>
                <c:pt idx="411">
                  <c:v>40663</c:v>
                </c:pt>
                <c:pt idx="412">
                  <c:v>40694</c:v>
                </c:pt>
                <c:pt idx="413">
                  <c:v>40724</c:v>
                </c:pt>
                <c:pt idx="414">
                  <c:v>40755</c:v>
                </c:pt>
                <c:pt idx="415">
                  <c:v>40786</c:v>
                </c:pt>
                <c:pt idx="416">
                  <c:v>40816</c:v>
                </c:pt>
                <c:pt idx="417">
                  <c:v>40847</c:v>
                </c:pt>
                <c:pt idx="418">
                  <c:v>40877</c:v>
                </c:pt>
                <c:pt idx="419">
                  <c:v>40908</c:v>
                </c:pt>
                <c:pt idx="420">
                  <c:v>40939</c:v>
                </c:pt>
                <c:pt idx="421">
                  <c:v>40968</c:v>
                </c:pt>
                <c:pt idx="422">
                  <c:v>40999</c:v>
                </c:pt>
                <c:pt idx="423">
                  <c:v>41029</c:v>
                </c:pt>
                <c:pt idx="424">
                  <c:v>41060</c:v>
                </c:pt>
                <c:pt idx="425">
                  <c:v>41090</c:v>
                </c:pt>
                <c:pt idx="426">
                  <c:v>41121</c:v>
                </c:pt>
                <c:pt idx="427">
                  <c:v>41152</c:v>
                </c:pt>
                <c:pt idx="428">
                  <c:v>41182</c:v>
                </c:pt>
                <c:pt idx="429">
                  <c:v>41213</c:v>
                </c:pt>
                <c:pt idx="430">
                  <c:v>41243</c:v>
                </c:pt>
                <c:pt idx="431">
                  <c:v>41274</c:v>
                </c:pt>
                <c:pt idx="432">
                  <c:v>41305</c:v>
                </c:pt>
                <c:pt idx="433">
                  <c:v>41333</c:v>
                </c:pt>
                <c:pt idx="434">
                  <c:v>41364</c:v>
                </c:pt>
                <c:pt idx="435">
                  <c:v>41394</c:v>
                </c:pt>
                <c:pt idx="436">
                  <c:v>41425</c:v>
                </c:pt>
                <c:pt idx="437">
                  <c:v>41455</c:v>
                </c:pt>
                <c:pt idx="438">
                  <c:v>41486</c:v>
                </c:pt>
                <c:pt idx="439">
                  <c:v>41517</c:v>
                </c:pt>
                <c:pt idx="440">
                  <c:v>41547</c:v>
                </c:pt>
                <c:pt idx="441">
                  <c:v>41578</c:v>
                </c:pt>
                <c:pt idx="442">
                  <c:v>41608</c:v>
                </c:pt>
                <c:pt idx="443">
                  <c:v>41639</c:v>
                </c:pt>
                <c:pt idx="444">
                  <c:v>41670</c:v>
                </c:pt>
                <c:pt idx="445">
                  <c:v>41698</c:v>
                </c:pt>
                <c:pt idx="446">
                  <c:v>41729</c:v>
                </c:pt>
                <c:pt idx="447">
                  <c:v>41759</c:v>
                </c:pt>
                <c:pt idx="448">
                  <c:v>41790</c:v>
                </c:pt>
                <c:pt idx="449">
                  <c:v>41820</c:v>
                </c:pt>
                <c:pt idx="450">
                  <c:v>41851</c:v>
                </c:pt>
                <c:pt idx="451">
                  <c:v>41882</c:v>
                </c:pt>
                <c:pt idx="452">
                  <c:v>41912</c:v>
                </c:pt>
                <c:pt idx="453">
                  <c:v>41943</c:v>
                </c:pt>
                <c:pt idx="454">
                  <c:v>41973</c:v>
                </c:pt>
                <c:pt idx="455">
                  <c:v>42004</c:v>
                </c:pt>
                <c:pt idx="456">
                  <c:v>42035</c:v>
                </c:pt>
                <c:pt idx="457">
                  <c:v>42063</c:v>
                </c:pt>
                <c:pt idx="458">
                  <c:v>42094</c:v>
                </c:pt>
                <c:pt idx="459">
                  <c:v>42124</c:v>
                </c:pt>
                <c:pt idx="460">
                  <c:v>42155</c:v>
                </c:pt>
                <c:pt idx="461">
                  <c:v>42185</c:v>
                </c:pt>
                <c:pt idx="462">
                  <c:v>42216</c:v>
                </c:pt>
                <c:pt idx="463">
                  <c:v>42247</c:v>
                </c:pt>
                <c:pt idx="464">
                  <c:v>42277</c:v>
                </c:pt>
                <c:pt idx="465">
                  <c:v>42308</c:v>
                </c:pt>
                <c:pt idx="466">
                  <c:v>42338</c:v>
                </c:pt>
                <c:pt idx="467">
                  <c:v>42369</c:v>
                </c:pt>
                <c:pt idx="468">
                  <c:v>42400</c:v>
                </c:pt>
                <c:pt idx="469">
                  <c:v>42429</c:v>
                </c:pt>
                <c:pt idx="470">
                  <c:v>42460</c:v>
                </c:pt>
                <c:pt idx="471">
                  <c:v>42490</c:v>
                </c:pt>
                <c:pt idx="472">
                  <c:v>42521</c:v>
                </c:pt>
                <c:pt idx="473">
                  <c:v>42551</c:v>
                </c:pt>
                <c:pt idx="474">
                  <c:v>42582</c:v>
                </c:pt>
                <c:pt idx="475">
                  <c:v>42613</c:v>
                </c:pt>
                <c:pt idx="476">
                  <c:v>42643</c:v>
                </c:pt>
                <c:pt idx="477">
                  <c:v>42674</c:v>
                </c:pt>
                <c:pt idx="478">
                  <c:v>42704</c:v>
                </c:pt>
                <c:pt idx="479">
                  <c:v>42735</c:v>
                </c:pt>
                <c:pt idx="480">
                  <c:v>42766</c:v>
                </c:pt>
                <c:pt idx="481">
                  <c:v>42794</c:v>
                </c:pt>
                <c:pt idx="482">
                  <c:v>42825</c:v>
                </c:pt>
                <c:pt idx="483">
                  <c:v>42855</c:v>
                </c:pt>
                <c:pt idx="484">
                  <c:v>42886</c:v>
                </c:pt>
                <c:pt idx="485">
                  <c:v>42916</c:v>
                </c:pt>
                <c:pt idx="486">
                  <c:v>42947</c:v>
                </c:pt>
                <c:pt idx="487">
                  <c:v>42978</c:v>
                </c:pt>
                <c:pt idx="488">
                  <c:v>43008</c:v>
                </c:pt>
                <c:pt idx="489">
                  <c:v>43039</c:v>
                </c:pt>
                <c:pt idx="490">
                  <c:v>43069</c:v>
                </c:pt>
                <c:pt idx="491">
                  <c:v>43100</c:v>
                </c:pt>
                <c:pt idx="492">
                  <c:v>43131</c:v>
                </c:pt>
                <c:pt idx="493">
                  <c:v>43159</c:v>
                </c:pt>
                <c:pt idx="494">
                  <c:v>43190</c:v>
                </c:pt>
                <c:pt idx="495">
                  <c:v>43220</c:v>
                </c:pt>
                <c:pt idx="496">
                  <c:v>43251</c:v>
                </c:pt>
                <c:pt idx="497">
                  <c:v>43281</c:v>
                </c:pt>
                <c:pt idx="498">
                  <c:v>43312</c:v>
                </c:pt>
                <c:pt idx="499">
                  <c:v>43343</c:v>
                </c:pt>
                <c:pt idx="500">
                  <c:v>43373</c:v>
                </c:pt>
                <c:pt idx="501">
                  <c:v>43404</c:v>
                </c:pt>
                <c:pt idx="502">
                  <c:v>43434</c:v>
                </c:pt>
                <c:pt idx="503">
                  <c:v>43465</c:v>
                </c:pt>
                <c:pt idx="504">
                  <c:v>43496</c:v>
                </c:pt>
                <c:pt idx="505">
                  <c:v>43524</c:v>
                </c:pt>
                <c:pt idx="506">
                  <c:v>43555</c:v>
                </c:pt>
                <c:pt idx="507">
                  <c:v>43585</c:v>
                </c:pt>
                <c:pt idx="508">
                  <c:v>43616</c:v>
                </c:pt>
                <c:pt idx="509">
                  <c:v>43646</c:v>
                </c:pt>
                <c:pt idx="510">
                  <c:v>43677</c:v>
                </c:pt>
                <c:pt idx="511">
                  <c:v>43708</c:v>
                </c:pt>
                <c:pt idx="512">
                  <c:v>43738</c:v>
                </c:pt>
                <c:pt idx="513">
                  <c:v>43769</c:v>
                </c:pt>
                <c:pt idx="514">
                  <c:v>43799</c:v>
                </c:pt>
                <c:pt idx="515">
                  <c:v>43830</c:v>
                </c:pt>
                <c:pt idx="516">
                  <c:v>43861</c:v>
                </c:pt>
                <c:pt idx="517">
                  <c:v>43890</c:v>
                </c:pt>
                <c:pt idx="518">
                  <c:v>43921</c:v>
                </c:pt>
                <c:pt idx="519">
                  <c:v>43951</c:v>
                </c:pt>
                <c:pt idx="520">
                  <c:v>43982</c:v>
                </c:pt>
                <c:pt idx="521">
                  <c:v>44012</c:v>
                </c:pt>
                <c:pt idx="522">
                  <c:v>44043</c:v>
                </c:pt>
                <c:pt idx="523">
                  <c:v>44074</c:v>
                </c:pt>
                <c:pt idx="524">
                  <c:v>44104</c:v>
                </c:pt>
                <c:pt idx="525">
                  <c:v>44135</c:v>
                </c:pt>
                <c:pt idx="526">
                  <c:v>44165</c:v>
                </c:pt>
                <c:pt idx="527">
                  <c:v>44196</c:v>
                </c:pt>
                <c:pt idx="528">
                  <c:v>44227</c:v>
                </c:pt>
                <c:pt idx="529">
                  <c:v>44255</c:v>
                </c:pt>
                <c:pt idx="530">
                  <c:v>44286</c:v>
                </c:pt>
                <c:pt idx="531">
                  <c:v>44316</c:v>
                </c:pt>
                <c:pt idx="532">
                  <c:v>44347</c:v>
                </c:pt>
                <c:pt idx="533">
                  <c:v>44377</c:v>
                </c:pt>
                <c:pt idx="534">
                  <c:v>44408</c:v>
                </c:pt>
                <c:pt idx="535">
                  <c:v>44439</c:v>
                </c:pt>
                <c:pt idx="536">
                  <c:v>44469</c:v>
                </c:pt>
                <c:pt idx="537">
                  <c:v>44500</c:v>
                </c:pt>
                <c:pt idx="538">
                  <c:v>44530</c:v>
                </c:pt>
                <c:pt idx="539">
                  <c:v>44561</c:v>
                </c:pt>
                <c:pt idx="540">
                  <c:v>44592</c:v>
                </c:pt>
                <c:pt idx="541">
                  <c:v>44620</c:v>
                </c:pt>
                <c:pt idx="542">
                  <c:v>44651</c:v>
                </c:pt>
                <c:pt idx="543">
                  <c:v>44681</c:v>
                </c:pt>
                <c:pt idx="544">
                  <c:v>44712</c:v>
                </c:pt>
                <c:pt idx="545">
                  <c:v>44742</c:v>
                </c:pt>
                <c:pt idx="546">
                  <c:v>44773</c:v>
                </c:pt>
                <c:pt idx="547">
                  <c:v>44804</c:v>
                </c:pt>
                <c:pt idx="548">
                  <c:v>44834</c:v>
                </c:pt>
                <c:pt idx="549">
                  <c:v>44865</c:v>
                </c:pt>
                <c:pt idx="550">
                  <c:v>44895</c:v>
                </c:pt>
                <c:pt idx="551">
                  <c:v>44926</c:v>
                </c:pt>
              </c:numCache>
            </c:numRef>
          </c:cat>
          <c:val>
            <c:numRef>
              <c:f>Sheet2!$Z$2:$Z$553</c:f>
              <c:numCache>
                <c:formatCode>#,##0</c:formatCode>
                <c:ptCount val="552"/>
                <c:pt idx="0">
                  <c:v>-8034</c:v>
                </c:pt>
                <c:pt idx="1">
                  <c:v>-43119</c:v>
                </c:pt>
                <c:pt idx="2">
                  <c:v>-29863</c:v>
                </c:pt>
                <c:pt idx="3">
                  <c:v>-25467</c:v>
                </c:pt>
                <c:pt idx="4">
                  <c:v>-13489</c:v>
                </c:pt>
                <c:pt idx="5">
                  <c:v>-49395</c:v>
                </c:pt>
                <c:pt idx="6">
                  <c:v>-63765</c:v>
                </c:pt>
                <c:pt idx="7">
                  <c:v>29247</c:v>
                </c:pt>
                <c:pt idx="8">
                  <c:v>25845</c:v>
                </c:pt>
                <c:pt idx="9">
                  <c:v>3324</c:v>
                </c:pt>
                <c:pt idx="10">
                  <c:v>-787</c:v>
                </c:pt>
                <c:pt idx="11">
                  <c:v>8151</c:v>
                </c:pt>
                <c:pt idx="12">
                  <c:v>8614</c:v>
                </c:pt>
                <c:pt idx="13">
                  <c:v>-40728</c:v>
                </c:pt>
                <c:pt idx="14">
                  <c:v>-54254</c:v>
                </c:pt>
                <c:pt idx="15">
                  <c:v>-25781</c:v>
                </c:pt>
                <c:pt idx="16">
                  <c:v>-26796</c:v>
                </c:pt>
                <c:pt idx="17">
                  <c:v>-54370</c:v>
                </c:pt>
                <c:pt idx="18">
                  <c:v>-53414</c:v>
                </c:pt>
                <c:pt idx="19">
                  <c:v>-1654</c:v>
                </c:pt>
                <c:pt idx="20">
                  <c:v>-594</c:v>
                </c:pt>
                <c:pt idx="21">
                  <c:v>19249</c:v>
                </c:pt>
                <c:pt idx="22">
                  <c:v>3295</c:v>
                </c:pt>
                <c:pt idx="23">
                  <c:v>2408</c:v>
                </c:pt>
                <c:pt idx="24">
                  <c:v>11111</c:v>
                </c:pt>
                <c:pt idx="25">
                  <c:v>-34567</c:v>
                </c:pt>
                <c:pt idx="26">
                  <c:v>-45392</c:v>
                </c:pt>
                <c:pt idx="27">
                  <c:v>-30209</c:v>
                </c:pt>
                <c:pt idx="28">
                  <c:v>-23502</c:v>
                </c:pt>
                <c:pt idx="29">
                  <c:v>-55424</c:v>
                </c:pt>
                <c:pt idx="30">
                  <c:v>-40341</c:v>
                </c:pt>
                <c:pt idx="31">
                  <c:v>8739</c:v>
                </c:pt>
                <c:pt idx="32">
                  <c:v>5066</c:v>
                </c:pt>
                <c:pt idx="33">
                  <c:v>12666</c:v>
                </c:pt>
                <c:pt idx="34">
                  <c:v>7532</c:v>
                </c:pt>
                <c:pt idx="35">
                  <c:v>-1583</c:v>
                </c:pt>
                <c:pt idx="36">
                  <c:v>72</c:v>
                </c:pt>
                <c:pt idx="37">
                  <c:v>-26178</c:v>
                </c:pt>
                <c:pt idx="38">
                  <c:v>-93815</c:v>
                </c:pt>
                <c:pt idx="39">
                  <c:v>-29678</c:v>
                </c:pt>
                <c:pt idx="40">
                  <c:v>-15343</c:v>
                </c:pt>
                <c:pt idx="41">
                  <c:v>-88863</c:v>
                </c:pt>
                <c:pt idx="42">
                  <c:v>-19759</c:v>
                </c:pt>
                <c:pt idx="43">
                  <c:v>-36059</c:v>
                </c:pt>
                <c:pt idx="44">
                  <c:v>-1765</c:v>
                </c:pt>
                <c:pt idx="45">
                  <c:v>-13833</c:v>
                </c:pt>
                <c:pt idx="46">
                  <c:v>-15659</c:v>
                </c:pt>
                <c:pt idx="47">
                  <c:v>16999</c:v>
                </c:pt>
                <c:pt idx="48">
                  <c:v>40468</c:v>
                </c:pt>
                <c:pt idx="49">
                  <c:v>-31464</c:v>
                </c:pt>
                <c:pt idx="50">
                  <c:v>-35438</c:v>
                </c:pt>
                <c:pt idx="51">
                  <c:v>-11321</c:v>
                </c:pt>
                <c:pt idx="52">
                  <c:v>-3297</c:v>
                </c:pt>
                <c:pt idx="53">
                  <c:v>-64032</c:v>
                </c:pt>
                <c:pt idx="54">
                  <c:v>-38269</c:v>
                </c:pt>
                <c:pt idx="55">
                  <c:v>-16749</c:v>
                </c:pt>
                <c:pt idx="56">
                  <c:v>14386</c:v>
                </c:pt>
                <c:pt idx="57">
                  <c:v>25811</c:v>
                </c:pt>
                <c:pt idx="58">
                  <c:v>5901</c:v>
                </c:pt>
                <c:pt idx="59">
                  <c:v>-12960</c:v>
                </c:pt>
                <c:pt idx="60">
                  <c:v>-4759</c:v>
                </c:pt>
                <c:pt idx="61">
                  <c:v>-58792</c:v>
                </c:pt>
                <c:pt idx="62">
                  <c:v>-42007</c:v>
                </c:pt>
                <c:pt idx="63">
                  <c:v>-26884</c:v>
                </c:pt>
                <c:pt idx="64">
                  <c:v>-13574</c:v>
                </c:pt>
                <c:pt idx="65">
                  <c:v>-21741</c:v>
                </c:pt>
                <c:pt idx="66">
                  <c:v>-36689</c:v>
                </c:pt>
                <c:pt idx="67">
                  <c:v>5425</c:v>
                </c:pt>
                <c:pt idx="68">
                  <c:v>-5026</c:v>
                </c:pt>
                <c:pt idx="69">
                  <c:v>1103</c:v>
                </c:pt>
                <c:pt idx="70">
                  <c:v>17439</c:v>
                </c:pt>
                <c:pt idx="71">
                  <c:v>-32077</c:v>
                </c:pt>
                <c:pt idx="72">
                  <c:v>-121030</c:v>
                </c:pt>
                <c:pt idx="73">
                  <c:v>75565</c:v>
                </c:pt>
                <c:pt idx="74">
                  <c:v>-24736</c:v>
                </c:pt>
                <c:pt idx="75">
                  <c:v>-94478</c:v>
                </c:pt>
                <c:pt idx="76">
                  <c:v>-52550</c:v>
                </c:pt>
                <c:pt idx="77">
                  <c:v>-145151</c:v>
                </c:pt>
                <c:pt idx="78">
                  <c:v>-35927</c:v>
                </c:pt>
                <c:pt idx="79">
                  <c:v>-15480</c:v>
                </c:pt>
                <c:pt idx="80">
                  <c:v>-44991</c:v>
                </c:pt>
                <c:pt idx="81">
                  <c:v>5033</c:v>
                </c:pt>
                <c:pt idx="82">
                  <c:v>-55566</c:v>
                </c:pt>
                <c:pt idx="83">
                  <c:v>-92479</c:v>
                </c:pt>
                <c:pt idx="84">
                  <c:v>-131601</c:v>
                </c:pt>
                <c:pt idx="85">
                  <c:v>-6425</c:v>
                </c:pt>
                <c:pt idx="86">
                  <c:v>-24693</c:v>
                </c:pt>
                <c:pt idx="87">
                  <c:v>-31755</c:v>
                </c:pt>
                <c:pt idx="88">
                  <c:v>-79788</c:v>
                </c:pt>
                <c:pt idx="89">
                  <c:v>-70620</c:v>
                </c:pt>
                <c:pt idx="90">
                  <c:v>-37305</c:v>
                </c:pt>
                <c:pt idx="91">
                  <c:v>-14837</c:v>
                </c:pt>
                <c:pt idx="92">
                  <c:v>-49913</c:v>
                </c:pt>
                <c:pt idx="93">
                  <c:v>-42949</c:v>
                </c:pt>
                <c:pt idx="94">
                  <c:v>-30129</c:v>
                </c:pt>
                <c:pt idx="95">
                  <c:v>-29240</c:v>
                </c:pt>
                <c:pt idx="96">
                  <c:v>-58239</c:v>
                </c:pt>
                <c:pt idx="97">
                  <c:v>-64824</c:v>
                </c:pt>
                <c:pt idx="98">
                  <c:v>-20355</c:v>
                </c:pt>
                <c:pt idx="99">
                  <c:v>-49883</c:v>
                </c:pt>
                <c:pt idx="100">
                  <c:v>-118145</c:v>
                </c:pt>
                <c:pt idx="101">
                  <c:v>-97957</c:v>
                </c:pt>
                <c:pt idx="102">
                  <c:v>-78760</c:v>
                </c:pt>
                <c:pt idx="103">
                  <c:v>-77656</c:v>
                </c:pt>
                <c:pt idx="104">
                  <c:v>8851</c:v>
                </c:pt>
                <c:pt idx="105">
                  <c:v>28406</c:v>
                </c:pt>
                <c:pt idx="106">
                  <c:v>-24349</c:v>
                </c:pt>
                <c:pt idx="107">
                  <c:v>-52772</c:v>
                </c:pt>
                <c:pt idx="108">
                  <c:v>-60324</c:v>
                </c:pt>
                <c:pt idx="109">
                  <c:v>-23886</c:v>
                </c:pt>
                <c:pt idx="110">
                  <c:v>-80766</c:v>
                </c:pt>
                <c:pt idx="111">
                  <c:v>-39690</c:v>
                </c:pt>
                <c:pt idx="112">
                  <c:v>-138203</c:v>
                </c:pt>
                <c:pt idx="113">
                  <c:v>8901</c:v>
                </c:pt>
                <c:pt idx="114">
                  <c:v>-21679</c:v>
                </c:pt>
                <c:pt idx="115">
                  <c:v>-51411</c:v>
                </c:pt>
                <c:pt idx="116">
                  <c:v>-45051</c:v>
                </c:pt>
                <c:pt idx="117">
                  <c:v>15286</c:v>
                </c:pt>
                <c:pt idx="118">
                  <c:v>-14118</c:v>
                </c:pt>
                <c:pt idx="119">
                  <c:v>-68433</c:v>
                </c:pt>
                <c:pt idx="120">
                  <c:v>-44664</c:v>
                </c:pt>
                <c:pt idx="121">
                  <c:v>15640</c:v>
                </c:pt>
                <c:pt idx="122">
                  <c:v>22189</c:v>
                </c:pt>
                <c:pt idx="123">
                  <c:v>-78</c:v>
                </c:pt>
                <c:pt idx="124">
                  <c:v>-14845</c:v>
                </c:pt>
                <c:pt idx="125">
                  <c:v>-38024</c:v>
                </c:pt>
                <c:pt idx="126">
                  <c:v>-33841</c:v>
                </c:pt>
                <c:pt idx="127">
                  <c:v>-22017</c:v>
                </c:pt>
                <c:pt idx="128">
                  <c:v>-12494</c:v>
                </c:pt>
                <c:pt idx="129">
                  <c:v>7496</c:v>
                </c:pt>
                <c:pt idx="130">
                  <c:v>-1263</c:v>
                </c:pt>
                <c:pt idx="131">
                  <c:v>-27046</c:v>
                </c:pt>
                <c:pt idx="132">
                  <c:v>297767</c:v>
                </c:pt>
                <c:pt idx="133">
                  <c:v>-20550</c:v>
                </c:pt>
                <c:pt idx="134">
                  <c:v>-25812</c:v>
                </c:pt>
                <c:pt idx="135">
                  <c:v>-6786</c:v>
                </c:pt>
                <c:pt idx="136">
                  <c:v>-36893</c:v>
                </c:pt>
                <c:pt idx="137">
                  <c:v>-46254</c:v>
                </c:pt>
                <c:pt idx="138">
                  <c:v>-62854</c:v>
                </c:pt>
                <c:pt idx="139">
                  <c:v>-4929</c:v>
                </c:pt>
                <c:pt idx="140">
                  <c:v>-18379</c:v>
                </c:pt>
                <c:pt idx="141">
                  <c:v>-8525</c:v>
                </c:pt>
                <c:pt idx="142">
                  <c:v>4656</c:v>
                </c:pt>
                <c:pt idx="143">
                  <c:v>-2126</c:v>
                </c:pt>
                <c:pt idx="144">
                  <c:v>-23779</c:v>
                </c:pt>
                <c:pt idx="145">
                  <c:v>-39451</c:v>
                </c:pt>
                <c:pt idx="146">
                  <c:v>-15296</c:v>
                </c:pt>
                <c:pt idx="147">
                  <c:v>-46338</c:v>
                </c:pt>
                <c:pt idx="148">
                  <c:v>-15260</c:v>
                </c:pt>
                <c:pt idx="149">
                  <c:v>-50960</c:v>
                </c:pt>
                <c:pt idx="150">
                  <c:v>-48430</c:v>
                </c:pt>
                <c:pt idx="151">
                  <c:v>-18450</c:v>
                </c:pt>
                <c:pt idx="152">
                  <c:v>-14886</c:v>
                </c:pt>
                <c:pt idx="153">
                  <c:v>-22007</c:v>
                </c:pt>
                <c:pt idx="154">
                  <c:v>10789</c:v>
                </c:pt>
                <c:pt idx="155">
                  <c:v>245</c:v>
                </c:pt>
                <c:pt idx="156">
                  <c:v>4581</c:v>
                </c:pt>
                <c:pt idx="157">
                  <c:v>-34450</c:v>
                </c:pt>
                <c:pt idx="158">
                  <c:v>-33441</c:v>
                </c:pt>
                <c:pt idx="159">
                  <c:v>-43026</c:v>
                </c:pt>
                <c:pt idx="160">
                  <c:v>-31651</c:v>
                </c:pt>
                <c:pt idx="161">
                  <c:v>-42309</c:v>
                </c:pt>
                <c:pt idx="162">
                  <c:v>-44123</c:v>
                </c:pt>
                <c:pt idx="163">
                  <c:v>-14202</c:v>
                </c:pt>
                <c:pt idx="164">
                  <c:v>-16098</c:v>
                </c:pt>
                <c:pt idx="165">
                  <c:v>-3129</c:v>
                </c:pt>
                <c:pt idx="166">
                  <c:v>8402</c:v>
                </c:pt>
                <c:pt idx="167">
                  <c:v>6584</c:v>
                </c:pt>
                <c:pt idx="168">
                  <c:v>-1456</c:v>
                </c:pt>
                <c:pt idx="169">
                  <c:v>-13711</c:v>
                </c:pt>
                <c:pt idx="170">
                  <c:v>-35209</c:v>
                </c:pt>
                <c:pt idx="171">
                  <c:v>-58654</c:v>
                </c:pt>
                <c:pt idx="172">
                  <c:v>-18730</c:v>
                </c:pt>
                <c:pt idx="173">
                  <c:v>-58331</c:v>
                </c:pt>
                <c:pt idx="174">
                  <c:v>-48503</c:v>
                </c:pt>
                <c:pt idx="175">
                  <c:v>-24216</c:v>
                </c:pt>
                <c:pt idx="176">
                  <c:v>-15332</c:v>
                </c:pt>
                <c:pt idx="177">
                  <c:v>2923</c:v>
                </c:pt>
                <c:pt idx="178">
                  <c:v>9023</c:v>
                </c:pt>
                <c:pt idx="179">
                  <c:v>18274</c:v>
                </c:pt>
                <c:pt idx="180">
                  <c:v>-17337</c:v>
                </c:pt>
                <c:pt idx="181">
                  <c:v>-21146</c:v>
                </c:pt>
                <c:pt idx="182">
                  <c:v>-6016</c:v>
                </c:pt>
                <c:pt idx="183">
                  <c:v>-50367</c:v>
                </c:pt>
                <c:pt idx="184">
                  <c:v>-14754</c:v>
                </c:pt>
                <c:pt idx="185">
                  <c:v>-43300</c:v>
                </c:pt>
                <c:pt idx="186">
                  <c:v>-25054</c:v>
                </c:pt>
                <c:pt idx="187">
                  <c:v>11187</c:v>
                </c:pt>
                <c:pt idx="188">
                  <c:v>-19095</c:v>
                </c:pt>
                <c:pt idx="189">
                  <c:v>-7600</c:v>
                </c:pt>
                <c:pt idx="190">
                  <c:v>-3670</c:v>
                </c:pt>
                <c:pt idx="191">
                  <c:v>19505</c:v>
                </c:pt>
                <c:pt idx="192">
                  <c:v>40678</c:v>
                </c:pt>
                <c:pt idx="193">
                  <c:v>-15202</c:v>
                </c:pt>
                <c:pt idx="194">
                  <c:v>-44723</c:v>
                </c:pt>
                <c:pt idx="195">
                  <c:v>-47902</c:v>
                </c:pt>
                <c:pt idx="196">
                  <c:v>-35190</c:v>
                </c:pt>
                <c:pt idx="197">
                  <c:v>-41870</c:v>
                </c:pt>
                <c:pt idx="198">
                  <c:v>-51581</c:v>
                </c:pt>
                <c:pt idx="199">
                  <c:v>-34167</c:v>
                </c:pt>
                <c:pt idx="200">
                  <c:v>-29787</c:v>
                </c:pt>
                <c:pt idx="201">
                  <c:v>-3116</c:v>
                </c:pt>
                <c:pt idx="202">
                  <c:v>4836</c:v>
                </c:pt>
                <c:pt idx="203">
                  <c:v>20116</c:v>
                </c:pt>
                <c:pt idx="204">
                  <c:v>-24197</c:v>
                </c:pt>
                <c:pt idx="205">
                  <c:v>-37858</c:v>
                </c:pt>
                <c:pt idx="206">
                  <c:v>-37500</c:v>
                </c:pt>
                <c:pt idx="207">
                  <c:v>-39636</c:v>
                </c:pt>
                <c:pt idx="208">
                  <c:v>-132987</c:v>
                </c:pt>
                <c:pt idx="209">
                  <c:v>-181241</c:v>
                </c:pt>
                <c:pt idx="210">
                  <c:v>-183237</c:v>
                </c:pt>
                <c:pt idx="211">
                  <c:v>-37606</c:v>
                </c:pt>
                <c:pt idx="212">
                  <c:v>-14918</c:v>
                </c:pt>
                <c:pt idx="213">
                  <c:v>-9189</c:v>
                </c:pt>
                <c:pt idx="214">
                  <c:v>12119</c:v>
                </c:pt>
                <c:pt idx="215">
                  <c:v>34446</c:v>
                </c:pt>
                <c:pt idx="216">
                  <c:v>3310</c:v>
                </c:pt>
                <c:pt idx="217">
                  <c:v>-57288</c:v>
                </c:pt>
                <c:pt idx="218">
                  <c:v>-34237</c:v>
                </c:pt>
                <c:pt idx="219">
                  <c:v>-28220</c:v>
                </c:pt>
                <c:pt idx="220">
                  <c:v>-29288</c:v>
                </c:pt>
                <c:pt idx="221">
                  <c:v>-51164</c:v>
                </c:pt>
                <c:pt idx="222">
                  <c:v>-54077</c:v>
                </c:pt>
                <c:pt idx="223">
                  <c:v>-35012</c:v>
                </c:pt>
                <c:pt idx="224">
                  <c:v>-26708</c:v>
                </c:pt>
                <c:pt idx="225">
                  <c:v>-2828</c:v>
                </c:pt>
                <c:pt idx="226">
                  <c:v>6516</c:v>
                </c:pt>
                <c:pt idx="227">
                  <c:v>18721</c:v>
                </c:pt>
                <c:pt idx="228">
                  <c:v>-14786</c:v>
                </c:pt>
                <c:pt idx="229">
                  <c:v>-29024</c:v>
                </c:pt>
                <c:pt idx="230">
                  <c:v>-57719</c:v>
                </c:pt>
                <c:pt idx="231">
                  <c:v>-45946</c:v>
                </c:pt>
                <c:pt idx="232">
                  <c:v>-26940</c:v>
                </c:pt>
                <c:pt idx="233">
                  <c:v>-47295</c:v>
                </c:pt>
                <c:pt idx="234">
                  <c:v>-31857</c:v>
                </c:pt>
                <c:pt idx="235">
                  <c:v>-18445</c:v>
                </c:pt>
                <c:pt idx="236">
                  <c:v>-15151</c:v>
                </c:pt>
                <c:pt idx="237">
                  <c:v>8646</c:v>
                </c:pt>
                <c:pt idx="238">
                  <c:v>15315</c:v>
                </c:pt>
                <c:pt idx="239">
                  <c:v>-6678</c:v>
                </c:pt>
                <c:pt idx="240">
                  <c:v>-68790</c:v>
                </c:pt>
                <c:pt idx="241">
                  <c:v>-40282</c:v>
                </c:pt>
                <c:pt idx="242">
                  <c:v>-40583</c:v>
                </c:pt>
                <c:pt idx="243">
                  <c:v>-41487</c:v>
                </c:pt>
                <c:pt idx="244">
                  <c:v>-48861</c:v>
                </c:pt>
                <c:pt idx="245">
                  <c:v>-74388</c:v>
                </c:pt>
                <c:pt idx="246">
                  <c:v>-72032</c:v>
                </c:pt>
                <c:pt idx="247">
                  <c:v>-66293</c:v>
                </c:pt>
                <c:pt idx="248">
                  <c:v>1703</c:v>
                </c:pt>
                <c:pt idx="249">
                  <c:v>3258</c:v>
                </c:pt>
                <c:pt idx="250">
                  <c:v>7466</c:v>
                </c:pt>
                <c:pt idx="251">
                  <c:v>-1396</c:v>
                </c:pt>
                <c:pt idx="252">
                  <c:v>-115054</c:v>
                </c:pt>
                <c:pt idx="253">
                  <c:v>-43168</c:v>
                </c:pt>
                <c:pt idx="254">
                  <c:v>-14742</c:v>
                </c:pt>
                <c:pt idx="255">
                  <c:v>-8678</c:v>
                </c:pt>
                <c:pt idx="256">
                  <c:v>-39397</c:v>
                </c:pt>
                <c:pt idx="257">
                  <c:v>-52221</c:v>
                </c:pt>
                <c:pt idx="258">
                  <c:v>-43136</c:v>
                </c:pt>
                <c:pt idx="259">
                  <c:v>-42199</c:v>
                </c:pt>
                <c:pt idx="260">
                  <c:v>-72747</c:v>
                </c:pt>
                <c:pt idx="261">
                  <c:v>-6075</c:v>
                </c:pt>
                <c:pt idx="262">
                  <c:v>-47944</c:v>
                </c:pt>
                <c:pt idx="263">
                  <c:v>-74682</c:v>
                </c:pt>
                <c:pt idx="264">
                  <c:v>57556</c:v>
                </c:pt>
                <c:pt idx="265">
                  <c:v>-23685</c:v>
                </c:pt>
                <c:pt idx="266">
                  <c:v>-20112</c:v>
                </c:pt>
                <c:pt idx="267">
                  <c:v>-24458</c:v>
                </c:pt>
                <c:pt idx="268">
                  <c:v>-38697</c:v>
                </c:pt>
                <c:pt idx="269">
                  <c:v>-59922</c:v>
                </c:pt>
                <c:pt idx="270">
                  <c:v>-19815</c:v>
                </c:pt>
                <c:pt idx="271">
                  <c:v>-24670</c:v>
                </c:pt>
                <c:pt idx="272">
                  <c:v>-60059</c:v>
                </c:pt>
                <c:pt idx="273">
                  <c:v>1040</c:v>
                </c:pt>
                <c:pt idx="274">
                  <c:v>5397</c:v>
                </c:pt>
                <c:pt idx="275">
                  <c:v>37457</c:v>
                </c:pt>
                <c:pt idx="276">
                  <c:v>-13509</c:v>
                </c:pt>
                <c:pt idx="277">
                  <c:v>-24992</c:v>
                </c:pt>
                <c:pt idx="278">
                  <c:v>-27958</c:v>
                </c:pt>
                <c:pt idx="279">
                  <c:v>-54476</c:v>
                </c:pt>
                <c:pt idx="280">
                  <c:v>-24783</c:v>
                </c:pt>
                <c:pt idx="281">
                  <c:v>-32973</c:v>
                </c:pt>
                <c:pt idx="282">
                  <c:v>-45272</c:v>
                </c:pt>
                <c:pt idx="283">
                  <c:v>-6175</c:v>
                </c:pt>
                <c:pt idx="284">
                  <c:v>-28787</c:v>
                </c:pt>
                <c:pt idx="285">
                  <c:v>-4352</c:v>
                </c:pt>
                <c:pt idx="286">
                  <c:v>9453</c:v>
                </c:pt>
                <c:pt idx="287">
                  <c:v>6901</c:v>
                </c:pt>
                <c:pt idx="288">
                  <c:v>-2237</c:v>
                </c:pt>
                <c:pt idx="289">
                  <c:v>-5809</c:v>
                </c:pt>
                <c:pt idx="290">
                  <c:v>-45570</c:v>
                </c:pt>
                <c:pt idx="291">
                  <c:v>-37177</c:v>
                </c:pt>
                <c:pt idx="292">
                  <c:v>-31033</c:v>
                </c:pt>
                <c:pt idx="293">
                  <c:v>-51703</c:v>
                </c:pt>
                <c:pt idx="294">
                  <c:v>-37876</c:v>
                </c:pt>
                <c:pt idx="295">
                  <c:v>-8765</c:v>
                </c:pt>
                <c:pt idx="296">
                  <c:v>-22549</c:v>
                </c:pt>
                <c:pt idx="297">
                  <c:v>7994</c:v>
                </c:pt>
                <c:pt idx="298">
                  <c:v>13656</c:v>
                </c:pt>
                <c:pt idx="299">
                  <c:v>19825</c:v>
                </c:pt>
                <c:pt idx="300">
                  <c:v>-9267</c:v>
                </c:pt>
                <c:pt idx="301">
                  <c:v>-35960</c:v>
                </c:pt>
                <c:pt idx="302">
                  <c:v>-46337</c:v>
                </c:pt>
                <c:pt idx="303">
                  <c:v>-41018</c:v>
                </c:pt>
                <c:pt idx="304">
                  <c:v>-21262</c:v>
                </c:pt>
                <c:pt idx="305">
                  <c:v>-45103</c:v>
                </c:pt>
                <c:pt idx="306">
                  <c:v>-32045</c:v>
                </c:pt>
                <c:pt idx="307">
                  <c:v>-12635</c:v>
                </c:pt>
                <c:pt idx="308">
                  <c:v>-21965</c:v>
                </c:pt>
                <c:pt idx="309">
                  <c:v>5452</c:v>
                </c:pt>
                <c:pt idx="310">
                  <c:v>10805</c:v>
                </c:pt>
                <c:pt idx="311">
                  <c:v>15173</c:v>
                </c:pt>
                <c:pt idx="312">
                  <c:v>-5487</c:v>
                </c:pt>
                <c:pt idx="313">
                  <c:v>-9383</c:v>
                </c:pt>
                <c:pt idx="314">
                  <c:v>-78385</c:v>
                </c:pt>
                <c:pt idx="315">
                  <c:v>-30664</c:v>
                </c:pt>
                <c:pt idx="316">
                  <c:v>-22656</c:v>
                </c:pt>
                <c:pt idx="317">
                  <c:v>-48378</c:v>
                </c:pt>
                <c:pt idx="318">
                  <c:v>-28474</c:v>
                </c:pt>
                <c:pt idx="319">
                  <c:v>-21265</c:v>
                </c:pt>
                <c:pt idx="320">
                  <c:v>-35065</c:v>
                </c:pt>
                <c:pt idx="321">
                  <c:v>-11357</c:v>
                </c:pt>
                <c:pt idx="322">
                  <c:v>15315</c:v>
                </c:pt>
                <c:pt idx="323">
                  <c:v>6679</c:v>
                </c:pt>
                <c:pt idx="324">
                  <c:v>-6132</c:v>
                </c:pt>
                <c:pt idx="325">
                  <c:v>-11411</c:v>
                </c:pt>
                <c:pt idx="326">
                  <c:v>-73867</c:v>
                </c:pt>
                <c:pt idx="327">
                  <c:v>-21569</c:v>
                </c:pt>
                <c:pt idx="328">
                  <c:v>-33486</c:v>
                </c:pt>
                <c:pt idx="329">
                  <c:v>-57079</c:v>
                </c:pt>
                <c:pt idx="330">
                  <c:v>-31582</c:v>
                </c:pt>
                <c:pt idx="331">
                  <c:v>-41534</c:v>
                </c:pt>
                <c:pt idx="332">
                  <c:v>-8926</c:v>
                </c:pt>
                <c:pt idx="333">
                  <c:v>11233</c:v>
                </c:pt>
                <c:pt idx="334">
                  <c:v>1944</c:v>
                </c:pt>
                <c:pt idx="335">
                  <c:v>24587</c:v>
                </c:pt>
                <c:pt idx="336">
                  <c:v>-5041</c:v>
                </c:pt>
                <c:pt idx="337">
                  <c:v>-10520</c:v>
                </c:pt>
                <c:pt idx="338">
                  <c:v>-50993</c:v>
                </c:pt>
                <c:pt idx="339">
                  <c:v>-24747</c:v>
                </c:pt>
                <c:pt idx="340">
                  <c:v>-37477</c:v>
                </c:pt>
                <c:pt idx="341">
                  <c:v>-43755</c:v>
                </c:pt>
                <c:pt idx="342">
                  <c:v>-53587</c:v>
                </c:pt>
                <c:pt idx="343">
                  <c:v>1597</c:v>
                </c:pt>
                <c:pt idx="344">
                  <c:v>-8659</c:v>
                </c:pt>
                <c:pt idx="345">
                  <c:v>-187</c:v>
                </c:pt>
                <c:pt idx="346">
                  <c:v>-1965</c:v>
                </c:pt>
                <c:pt idx="347">
                  <c:v>24490</c:v>
                </c:pt>
                <c:pt idx="348">
                  <c:v>-26863</c:v>
                </c:pt>
                <c:pt idx="349">
                  <c:v>-23704</c:v>
                </c:pt>
                <c:pt idx="350">
                  <c:v>-31324</c:v>
                </c:pt>
                <c:pt idx="351">
                  <c:v>-32079</c:v>
                </c:pt>
                <c:pt idx="352">
                  <c:v>-45912</c:v>
                </c:pt>
                <c:pt idx="353">
                  <c:v>-48335</c:v>
                </c:pt>
                <c:pt idx="354">
                  <c:v>-53136</c:v>
                </c:pt>
                <c:pt idx="355">
                  <c:v>-31643</c:v>
                </c:pt>
                <c:pt idx="356">
                  <c:v>-33159</c:v>
                </c:pt>
                <c:pt idx="357">
                  <c:v>2972</c:v>
                </c:pt>
                <c:pt idx="358">
                  <c:v>4481</c:v>
                </c:pt>
                <c:pt idx="359">
                  <c:v>13720</c:v>
                </c:pt>
                <c:pt idx="360">
                  <c:v>-15645</c:v>
                </c:pt>
                <c:pt idx="361">
                  <c:v>-38946</c:v>
                </c:pt>
                <c:pt idx="362">
                  <c:v>-20273</c:v>
                </c:pt>
                <c:pt idx="363">
                  <c:v>-25251</c:v>
                </c:pt>
                <c:pt idx="364">
                  <c:v>-18077</c:v>
                </c:pt>
                <c:pt idx="365">
                  <c:v>-55883</c:v>
                </c:pt>
                <c:pt idx="366">
                  <c:v>-42629</c:v>
                </c:pt>
                <c:pt idx="367">
                  <c:v>-31806</c:v>
                </c:pt>
                <c:pt idx="368">
                  <c:v>-32158</c:v>
                </c:pt>
                <c:pt idx="369">
                  <c:v>-4201</c:v>
                </c:pt>
                <c:pt idx="370">
                  <c:v>13124</c:v>
                </c:pt>
                <c:pt idx="371">
                  <c:v>9940</c:v>
                </c:pt>
                <c:pt idx="372">
                  <c:v>-3254</c:v>
                </c:pt>
                <c:pt idx="373">
                  <c:v>-46173</c:v>
                </c:pt>
                <c:pt idx="374">
                  <c:v>-39131</c:v>
                </c:pt>
                <c:pt idx="375">
                  <c:v>-39445</c:v>
                </c:pt>
                <c:pt idx="376">
                  <c:v>-9828</c:v>
                </c:pt>
                <c:pt idx="377">
                  <c:v>-58380</c:v>
                </c:pt>
                <c:pt idx="378">
                  <c:v>-33816</c:v>
                </c:pt>
                <c:pt idx="379">
                  <c:v>-14164</c:v>
                </c:pt>
                <c:pt idx="380">
                  <c:v>-18758</c:v>
                </c:pt>
                <c:pt idx="381">
                  <c:v>3558</c:v>
                </c:pt>
                <c:pt idx="382">
                  <c:v>5787</c:v>
                </c:pt>
                <c:pt idx="383">
                  <c:v>43618</c:v>
                </c:pt>
                <c:pt idx="384">
                  <c:v>-25251</c:v>
                </c:pt>
                <c:pt idx="385">
                  <c:v>-21336</c:v>
                </c:pt>
                <c:pt idx="386">
                  <c:v>-49188</c:v>
                </c:pt>
                <c:pt idx="387">
                  <c:v>-34138</c:v>
                </c:pt>
                <c:pt idx="388">
                  <c:v>-13003</c:v>
                </c:pt>
                <c:pt idx="389">
                  <c:v>-27437</c:v>
                </c:pt>
                <c:pt idx="390">
                  <c:v>-32685</c:v>
                </c:pt>
                <c:pt idx="391">
                  <c:v>-42956</c:v>
                </c:pt>
                <c:pt idx="392">
                  <c:v>-26726</c:v>
                </c:pt>
                <c:pt idx="393">
                  <c:v>1756</c:v>
                </c:pt>
                <c:pt idx="394">
                  <c:v>607</c:v>
                </c:pt>
                <c:pt idx="395">
                  <c:v>13134</c:v>
                </c:pt>
                <c:pt idx="396">
                  <c:v>17924</c:v>
                </c:pt>
                <c:pt idx="397">
                  <c:v>-43965</c:v>
                </c:pt>
                <c:pt idx="398">
                  <c:v>-49847</c:v>
                </c:pt>
                <c:pt idx="399">
                  <c:v>-24449</c:v>
                </c:pt>
                <c:pt idx="400">
                  <c:v>-39047</c:v>
                </c:pt>
                <c:pt idx="401">
                  <c:v>-34855</c:v>
                </c:pt>
                <c:pt idx="402">
                  <c:v>-41219</c:v>
                </c:pt>
                <c:pt idx="403">
                  <c:v>-34794</c:v>
                </c:pt>
                <c:pt idx="404">
                  <c:v>-23372</c:v>
                </c:pt>
                <c:pt idx="405">
                  <c:v>-10425</c:v>
                </c:pt>
                <c:pt idx="406">
                  <c:v>-10577</c:v>
                </c:pt>
                <c:pt idx="407">
                  <c:v>36026</c:v>
                </c:pt>
                <c:pt idx="408">
                  <c:v>-41360</c:v>
                </c:pt>
                <c:pt idx="409">
                  <c:v>-15226</c:v>
                </c:pt>
                <c:pt idx="410">
                  <c:v>-46799</c:v>
                </c:pt>
                <c:pt idx="411">
                  <c:v>-29968</c:v>
                </c:pt>
                <c:pt idx="412">
                  <c:v>-27977</c:v>
                </c:pt>
                <c:pt idx="413">
                  <c:v>-49124</c:v>
                </c:pt>
                <c:pt idx="414">
                  <c:v>-43835</c:v>
                </c:pt>
                <c:pt idx="415">
                  <c:v>-30169</c:v>
                </c:pt>
                <c:pt idx="416">
                  <c:v>-19446</c:v>
                </c:pt>
                <c:pt idx="417">
                  <c:v>-16253</c:v>
                </c:pt>
                <c:pt idx="418">
                  <c:v>3205</c:v>
                </c:pt>
                <c:pt idx="419">
                  <c:v>23704</c:v>
                </c:pt>
                <c:pt idx="420">
                  <c:v>-32979</c:v>
                </c:pt>
                <c:pt idx="421">
                  <c:v>-39841</c:v>
                </c:pt>
                <c:pt idx="422">
                  <c:v>-42798</c:v>
                </c:pt>
                <c:pt idx="423">
                  <c:v>-35293</c:v>
                </c:pt>
                <c:pt idx="424">
                  <c:v>-16134</c:v>
                </c:pt>
                <c:pt idx="425">
                  <c:v>-57608</c:v>
                </c:pt>
                <c:pt idx="426">
                  <c:v>-8537</c:v>
                </c:pt>
                <c:pt idx="427">
                  <c:v>-10608</c:v>
                </c:pt>
                <c:pt idx="428">
                  <c:v>-36411</c:v>
                </c:pt>
                <c:pt idx="429">
                  <c:v>-2453</c:v>
                </c:pt>
                <c:pt idx="430">
                  <c:v>4169</c:v>
                </c:pt>
                <c:pt idx="431">
                  <c:v>8436</c:v>
                </c:pt>
                <c:pt idx="432">
                  <c:v>6274</c:v>
                </c:pt>
                <c:pt idx="433">
                  <c:v>-32386</c:v>
                </c:pt>
                <c:pt idx="434">
                  <c:v>-53910</c:v>
                </c:pt>
                <c:pt idx="435">
                  <c:v>-37557</c:v>
                </c:pt>
                <c:pt idx="436">
                  <c:v>-15488</c:v>
                </c:pt>
                <c:pt idx="437">
                  <c:v>-50140</c:v>
                </c:pt>
                <c:pt idx="438">
                  <c:v>-22292</c:v>
                </c:pt>
                <c:pt idx="439">
                  <c:v>-7979</c:v>
                </c:pt>
                <c:pt idx="440">
                  <c:v>-34036</c:v>
                </c:pt>
                <c:pt idx="441">
                  <c:v>1364</c:v>
                </c:pt>
                <c:pt idx="442">
                  <c:v>11819</c:v>
                </c:pt>
                <c:pt idx="443">
                  <c:v>5</c:v>
                </c:pt>
                <c:pt idx="444">
                  <c:v>-8689</c:v>
                </c:pt>
                <c:pt idx="445">
                  <c:v>-24196</c:v>
                </c:pt>
                <c:pt idx="446">
                  <c:v>-89747</c:v>
                </c:pt>
                <c:pt idx="447">
                  <c:v>248</c:v>
                </c:pt>
                <c:pt idx="448">
                  <c:v>-14735</c:v>
                </c:pt>
                <c:pt idx="449">
                  <c:v>-68992</c:v>
                </c:pt>
                <c:pt idx="450">
                  <c:v>-6430</c:v>
                </c:pt>
                <c:pt idx="451">
                  <c:v>-299</c:v>
                </c:pt>
                <c:pt idx="452">
                  <c:v>-13707</c:v>
                </c:pt>
                <c:pt idx="453">
                  <c:v>-12509</c:v>
                </c:pt>
                <c:pt idx="454">
                  <c:v>5878</c:v>
                </c:pt>
                <c:pt idx="455">
                  <c:v>34331</c:v>
                </c:pt>
                <c:pt idx="456">
                  <c:v>284</c:v>
                </c:pt>
                <c:pt idx="457">
                  <c:v>-28969</c:v>
                </c:pt>
                <c:pt idx="458">
                  <c:v>-68560</c:v>
                </c:pt>
                <c:pt idx="459">
                  <c:v>-5167</c:v>
                </c:pt>
                <c:pt idx="460">
                  <c:v>-15102</c:v>
                </c:pt>
                <c:pt idx="461">
                  <c:v>-44087</c:v>
                </c:pt>
                <c:pt idx="462">
                  <c:v>-22163</c:v>
                </c:pt>
                <c:pt idx="463">
                  <c:v>-22708</c:v>
                </c:pt>
                <c:pt idx="464">
                  <c:v>-10622</c:v>
                </c:pt>
                <c:pt idx="465">
                  <c:v>-6900</c:v>
                </c:pt>
                <c:pt idx="466">
                  <c:v>19707</c:v>
                </c:pt>
                <c:pt idx="467">
                  <c:v>23235</c:v>
                </c:pt>
                <c:pt idx="468">
                  <c:v>-29901</c:v>
                </c:pt>
                <c:pt idx="469">
                  <c:v>-45870</c:v>
                </c:pt>
                <c:pt idx="470">
                  <c:v>-25046</c:v>
                </c:pt>
                <c:pt idx="471">
                  <c:v>-18751</c:v>
                </c:pt>
                <c:pt idx="472">
                  <c:v>-32478</c:v>
                </c:pt>
                <c:pt idx="473">
                  <c:v>-27964</c:v>
                </c:pt>
                <c:pt idx="474">
                  <c:v>-24280</c:v>
                </c:pt>
                <c:pt idx="475">
                  <c:v>-24580</c:v>
                </c:pt>
                <c:pt idx="476">
                  <c:v>-18325</c:v>
                </c:pt>
                <c:pt idx="477">
                  <c:v>-24316</c:v>
                </c:pt>
                <c:pt idx="478">
                  <c:v>6077</c:v>
                </c:pt>
                <c:pt idx="479">
                  <c:v>39330</c:v>
                </c:pt>
                <c:pt idx="480">
                  <c:v>-14836</c:v>
                </c:pt>
                <c:pt idx="481">
                  <c:v>-4825</c:v>
                </c:pt>
                <c:pt idx="482">
                  <c:v>-44072</c:v>
                </c:pt>
                <c:pt idx="483">
                  <c:v>-31554</c:v>
                </c:pt>
                <c:pt idx="484">
                  <c:v>-22517</c:v>
                </c:pt>
                <c:pt idx="485">
                  <c:v>-61982</c:v>
                </c:pt>
                <c:pt idx="486">
                  <c:v>-42301</c:v>
                </c:pt>
                <c:pt idx="487">
                  <c:v>-38098</c:v>
                </c:pt>
                <c:pt idx="488">
                  <c:v>-9047</c:v>
                </c:pt>
                <c:pt idx="489">
                  <c:v>-27153</c:v>
                </c:pt>
                <c:pt idx="490">
                  <c:v>17137</c:v>
                </c:pt>
                <c:pt idx="491">
                  <c:v>6583</c:v>
                </c:pt>
                <c:pt idx="492">
                  <c:v>-11481</c:v>
                </c:pt>
                <c:pt idx="493">
                  <c:v>-16408</c:v>
                </c:pt>
                <c:pt idx="494">
                  <c:v>-44702</c:v>
                </c:pt>
                <c:pt idx="495">
                  <c:v>-56725</c:v>
                </c:pt>
                <c:pt idx="496">
                  <c:v>-26480</c:v>
                </c:pt>
                <c:pt idx="497">
                  <c:v>-67346</c:v>
                </c:pt>
                <c:pt idx="498">
                  <c:v>-41691</c:v>
                </c:pt>
                <c:pt idx="499">
                  <c:v>-34105</c:v>
                </c:pt>
                <c:pt idx="500">
                  <c:v>-18586</c:v>
                </c:pt>
                <c:pt idx="501">
                  <c:v>-1424</c:v>
                </c:pt>
                <c:pt idx="502">
                  <c:v>3525</c:v>
                </c:pt>
                <c:pt idx="503">
                  <c:v>15776</c:v>
                </c:pt>
                <c:pt idx="504">
                  <c:v>-803</c:v>
                </c:pt>
                <c:pt idx="505">
                  <c:v>-29462</c:v>
                </c:pt>
                <c:pt idx="506">
                  <c:v>-52348</c:v>
                </c:pt>
                <c:pt idx="507">
                  <c:v>-46759</c:v>
                </c:pt>
                <c:pt idx="508">
                  <c:v>-9826</c:v>
                </c:pt>
                <c:pt idx="509">
                  <c:v>-51968</c:v>
                </c:pt>
                <c:pt idx="510">
                  <c:v>-40493</c:v>
                </c:pt>
                <c:pt idx="511">
                  <c:v>-23008</c:v>
                </c:pt>
                <c:pt idx="512">
                  <c:v>-9953</c:v>
                </c:pt>
                <c:pt idx="513">
                  <c:v>-284</c:v>
                </c:pt>
                <c:pt idx="514">
                  <c:v>18000</c:v>
                </c:pt>
                <c:pt idx="515">
                  <c:v>16485</c:v>
                </c:pt>
                <c:pt idx="516">
                  <c:v>-31242</c:v>
                </c:pt>
                <c:pt idx="517">
                  <c:v>-31867</c:v>
                </c:pt>
                <c:pt idx="518">
                  <c:v>-47786</c:v>
                </c:pt>
                <c:pt idx="519">
                  <c:v>-40493</c:v>
                </c:pt>
                <c:pt idx="520">
                  <c:v>-66623</c:v>
                </c:pt>
                <c:pt idx="521">
                  <c:v>-45422</c:v>
                </c:pt>
                <c:pt idx="522">
                  <c:v>-24771</c:v>
                </c:pt>
                <c:pt idx="523">
                  <c:v>-56757</c:v>
                </c:pt>
                <c:pt idx="524">
                  <c:v>-20619</c:v>
                </c:pt>
                <c:pt idx="525">
                  <c:v>-4828</c:v>
                </c:pt>
                <c:pt idx="526">
                  <c:v>2238</c:v>
                </c:pt>
                <c:pt idx="527">
                  <c:v>16839</c:v>
                </c:pt>
              </c:numCache>
            </c:numRef>
          </c:val>
          <c:smooth val="0"/>
          <c:extLst>
            <c:ext xmlns:c16="http://schemas.microsoft.com/office/drawing/2014/chart" uri="{C3380CC4-5D6E-409C-BE32-E72D297353CC}">
              <c16:uniqueId val="{00000001-CAD3-4946-A445-40E6BE96E33D}"/>
            </c:ext>
          </c:extLst>
        </c:ser>
        <c:dLbls>
          <c:showLegendKey val="0"/>
          <c:showVal val="0"/>
          <c:showCatName val="0"/>
          <c:showSerName val="0"/>
          <c:showPercent val="0"/>
          <c:showBubbleSize val="0"/>
        </c:dLbls>
        <c:smooth val="0"/>
        <c:axId val="1395658159"/>
        <c:axId val="1497987453"/>
      </c:lineChart>
      <c:dateAx>
        <c:axId val="1395658159"/>
        <c:scaling>
          <c:orientation val="minMax"/>
        </c:scaling>
        <c:delete val="0"/>
        <c:axPos val="b"/>
        <c:title>
          <c:tx>
            <c:rich>
              <a:bodyPr/>
              <a:lstStyle/>
              <a:p>
                <a:pPr lvl="0">
                  <a:defRPr b="0">
                    <a:solidFill>
                      <a:srgbClr val="000000"/>
                    </a:solidFill>
                    <a:latin typeface="+mn-lt"/>
                  </a:defRPr>
                </a:pPr>
                <a:endParaRPr/>
              </a:p>
            </c:rich>
          </c:tx>
          <c:overlay val="0"/>
        </c:title>
        <c:numFmt formatCode="m/d/yyyy" sourceLinked="1"/>
        <c:majorTickMark val="out"/>
        <c:minorTickMark val="none"/>
        <c:tickLblPos val="nextTo"/>
        <c:txPr>
          <a:bodyPr/>
          <a:lstStyle/>
          <a:p>
            <a:pPr lvl="0">
              <a:defRPr sz="900" b="0" i="0">
                <a:solidFill>
                  <a:srgbClr val="000000"/>
                </a:solidFill>
                <a:latin typeface="+mn-lt"/>
              </a:defRPr>
            </a:pPr>
            <a:endParaRPr lang="en-US"/>
          </a:p>
        </c:txPr>
        <c:crossAx val="1497987453"/>
        <c:crosses val="autoZero"/>
        <c:auto val="1"/>
        <c:lblOffset val="100"/>
        <c:baseTimeUnit val="months"/>
      </c:dateAx>
      <c:valAx>
        <c:axId val="1497987453"/>
        <c:scaling>
          <c:orientation val="minMax"/>
          <c:max val="300000"/>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395658159"/>
        <c:crosses val="autoZero"/>
        <c:crossBetween val="between"/>
      </c:valAx>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xdr:col>
      <xdr:colOff>371475</xdr:colOff>
      <xdr:row>0</xdr:row>
      <xdr:rowOff>990600</xdr:rowOff>
    </xdr:from>
    <xdr:ext cx="6610350" cy="2647950"/>
    <xdr:graphicFrame macro="">
      <xdr:nvGraphicFramePr>
        <xdr:cNvPr id="364776500" name="Chart 1">
          <a:extLst>
            <a:ext uri="{FF2B5EF4-FFF2-40B4-BE49-F238E27FC236}">
              <a16:creationId xmlns:a16="http://schemas.microsoft.com/office/drawing/2014/main" id="{00000000-0008-0000-0300-0000340CB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26</xdr:col>
      <xdr:colOff>457200</xdr:colOff>
      <xdr:row>3</xdr:row>
      <xdr:rowOff>19050</xdr:rowOff>
    </xdr:from>
    <xdr:ext cx="7096125" cy="4038600"/>
    <xdr:graphicFrame macro="">
      <xdr:nvGraphicFramePr>
        <xdr:cNvPr id="1980413678" name="Chart 2">
          <a:extLst>
            <a:ext uri="{FF2B5EF4-FFF2-40B4-BE49-F238E27FC236}">
              <a16:creationId xmlns:a16="http://schemas.microsoft.com/office/drawing/2014/main" id="{00000000-0008-0000-0300-0000EEB60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activeCell="G8" sqref="G8"/>
    </sheetView>
  </sheetViews>
  <sheetFormatPr defaultColWidth="14.44140625" defaultRowHeight="15" customHeight="1" x14ac:dyDescent="0.3"/>
  <cols>
    <col min="1" max="3" width="11.33203125" customWidth="1"/>
    <col min="4" max="4" width="18.6640625" customWidth="1"/>
    <col min="5" max="5" width="20.6640625" customWidth="1"/>
    <col min="6" max="6" width="18.88671875" customWidth="1"/>
    <col min="7" max="7" width="21.5546875" customWidth="1"/>
    <col min="8" max="26" width="8.6640625" customWidth="1"/>
  </cols>
  <sheetData>
    <row r="1" spans="1:7" ht="14.25" customHeight="1" x14ac:dyDescent="0.3">
      <c r="A1" s="1" t="s">
        <v>0</v>
      </c>
      <c r="B1" s="1" t="s">
        <v>1</v>
      </c>
      <c r="C1" s="1" t="s">
        <v>2</v>
      </c>
      <c r="D1" s="2" t="s">
        <v>24</v>
      </c>
      <c r="E1" s="2" t="s">
        <v>25</v>
      </c>
      <c r="F1" s="2" t="s">
        <v>26</v>
      </c>
      <c r="G1" s="2" t="s">
        <v>27</v>
      </c>
    </row>
    <row r="2" spans="1:7" ht="14.25" customHeight="1" x14ac:dyDescent="0.3">
      <c r="A2" s="3">
        <v>25964</v>
      </c>
      <c r="B2" s="4">
        <f t="shared" ref="B2:B256" si="0">MONTH(A2)</f>
        <v>1</v>
      </c>
      <c r="C2" s="4">
        <f t="shared" ref="C2:C256" si="1">YEAR(A2)</f>
        <v>1971</v>
      </c>
      <c r="D2" s="5">
        <v>96442</v>
      </c>
      <c r="E2" s="5">
        <v>-13020</v>
      </c>
      <c r="F2" s="2"/>
      <c r="G2" s="2"/>
    </row>
    <row r="3" spans="1:7" ht="14.25" customHeight="1" x14ac:dyDescent="0.3">
      <c r="A3" s="3">
        <v>25992</v>
      </c>
      <c r="B3" s="4">
        <f t="shared" si="0"/>
        <v>2</v>
      </c>
      <c r="C3" s="4">
        <f t="shared" si="1"/>
        <v>1971</v>
      </c>
      <c r="D3" s="5">
        <v>-16241</v>
      </c>
      <c r="E3" s="5">
        <v>-48473</v>
      </c>
      <c r="F3" s="2"/>
      <c r="G3" s="2"/>
    </row>
    <row r="4" spans="1:7" ht="14.25" customHeight="1" x14ac:dyDescent="0.3">
      <c r="A4" s="3">
        <v>26023</v>
      </c>
      <c r="B4" s="4">
        <f t="shared" si="0"/>
        <v>3</v>
      </c>
      <c r="C4" s="4">
        <f t="shared" si="1"/>
        <v>1971</v>
      </c>
      <c r="D4" s="5">
        <v>5506</v>
      </c>
      <c r="E4" s="5">
        <v>-60375</v>
      </c>
      <c r="F4" s="2"/>
      <c r="G4" s="2"/>
    </row>
    <row r="5" spans="1:7" ht="14.25" customHeight="1" x14ac:dyDescent="0.3">
      <c r="A5" s="3">
        <v>26053</v>
      </c>
      <c r="B5" s="4">
        <f t="shared" si="0"/>
        <v>4</v>
      </c>
      <c r="C5" s="4">
        <f t="shared" si="1"/>
        <v>1971</v>
      </c>
      <c r="D5" s="5">
        <v>-25691</v>
      </c>
      <c r="E5" s="5">
        <v>-7702</v>
      </c>
      <c r="F5" s="2"/>
      <c r="G5" s="2"/>
    </row>
    <row r="6" spans="1:7" ht="14.25" customHeight="1" x14ac:dyDescent="0.3">
      <c r="A6" s="3">
        <v>26084</v>
      </c>
      <c r="B6" s="4">
        <f t="shared" si="0"/>
        <v>5</v>
      </c>
      <c r="C6" s="4">
        <f t="shared" si="1"/>
        <v>1971</v>
      </c>
      <c r="D6" s="5">
        <v>49182</v>
      </c>
      <c r="E6" s="5">
        <v>-27342</v>
      </c>
      <c r="F6" s="2"/>
      <c r="G6" s="2"/>
    </row>
    <row r="7" spans="1:7" ht="14.25" customHeight="1" x14ac:dyDescent="0.3">
      <c r="A7" s="3">
        <v>26114</v>
      </c>
      <c r="B7" s="4">
        <f t="shared" si="0"/>
        <v>6</v>
      </c>
      <c r="C7" s="4">
        <f t="shared" si="1"/>
        <v>1971</v>
      </c>
      <c r="D7" s="5">
        <v>21035</v>
      </c>
      <c r="E7" s="5">
        <v>-46618</v>
      </c>
      <c r="F7" s="2"/>
      <c r="G7" s="2"/>
    </row>
    <row r="8" spans="1:7" ht="14.25" customHeight="1" x14ac:dyDescent="0.3">
      <c r="A8" s="3">
        <v>26145</v>
      </c>
      <c r="B8" s="4">
        <f t="shared" si="0"/>
        <v>7</v>
      </c>
      <c r="C8" s="4">
        <f t="shared" si="1"/>
        <v>1971</v>
      </c>
      <c r="D8" s="5">
        <v>41211</v>
      </c>
      <c r="E8" s="5">
        <v>-54133</v>
      </c>
      <c r="F8" s="2"/>
      <c r="G8" s="2"/>
    </row>
    <row r="9" spans="1:7" ht="14.25" customHeight="1" x14ac:dyDescent="0.3">
      <c r="A9" s="3">
        <v>26176</v>
      </c>
      <c r="B9" s="4">
        <f t="shared" si="0"/>
        <v>8</v>
      </c>
      <c r="C9" s="4">
        <f t="shared" si="1"/>
        <v>1971</v>
      </c>
      <c r="D9" s="5">
        <v>148355</v>
      </c>
      <c r="E9" s="5">
        <v>14049</v>
      </c>
      <c r="F9" s="2"/>
      <c r="G9" s="2"/>
    </row>
    <row r="10" spans="1:7" ht="14.25" customHeight="1" x14ac:dyDescent="0.3">
      <c r="A10" s="3">
        <v>26206</v>
      </c>
      <c r="B10" s="4">
        <f t="shared" si="0"/>
        <v>9</v>
      </c>
      <c r="C10" s="4">
        <f t="shared" si="1"/>
        <v>1971</v>
      </c>
      <c r="D10" s="5">
        <v>22728</v>
      </c>
      <c r="E10" s="5">
        <v>-9683</v>
      </c>
      <c r="F10" s="2"/>
      <c r="G10" s="2"/>
    </row>
    <row r="11" spans="1:7" ht="14.25" customHeight="1" x14ac:dyDescent="0.3">
      <c r="A11" s="3">
        <v>26237</v>
      </c>
      <c r="B11" s="4">
        <f t="shared" si="0"/>
        <v>10</v>
      </c>
      <c r="C11" s="4">
        <f t="shared" si="1"/>
        <v>1971</v>
      </c>
      <c r="D11" s="5">
        <v>92479</v>
      </c>
      <c r="E11" s="5">
        <v>24512</v>
      </c>
      <c r="F11" s="2"/>
      <c r="G11" s="2"/>
    </row>
    <row r="12" spans="1:7" ht="14.25" customHeight="1" x14ac:dyDescent="0.3">
      <c r="A12" s="3">
        <v>26267</v>
      </c>
      <c r="B12" s="4">
        <f t="shared" si="0"/>
        <v>11</v>
      </c>
      <c r="C12" s="4">
        <f t="shared" si="1"/>
        <v>1971</v>
      </c>
      <c r="D12" s="5">
        <v>56361</v>
      </c>
      <c r="E12" s="5">
        <v>9857</v>
      </c>
      <c r="F12" s="2"/>
      <c r="G12" s="2"/>
    </row>
    <row r="13" spans="1:7" ht="14.25" customHeight="1" x14ac:dyDescent="0.3">
      <c r="A13" s="3">
        <v>26298</v>
      </c>
      <c r="B13" s="4">
        <f t="shared" si="0"/>
        <v>12</v>
      </c>
      <c r="C13" s="4">
        <f t="shared" si="1"/>
        <v>1971</v>
      </c>
      <c r="D13" s="5">
        <v>36445</v>
      </c>
      <c r="E13" s="5">
        <v>-9922</v>
      </c>
      <c r="F13" s="2"/>
      <c r="G13" s="2"/>
    </row>
    <row r="14" spans="1:7" ht="14.25" customHeight="1" x14ac:dyDescent="0.3">
      <c r="A14" s="3">
        <v>26329</v>
      </c>
      <c r="B14" s="4">
        <f t="shared" si="0"/>
        <v>1</v>
      </c>
      <c r="C14" s="4">
        <f t="shared" si="1"/>
        <v>1972</v>
      </c>
      <c r="D14" s="5">
        <v>72271</v>
      </c>
      <c r="E14" s="5">
        <v>-10249</v>
      </c>
      <c r="F14" s="2"/>
      <c r="G14" s="2"/>
    </row>
    <row r="15" spans="1:7" ht="14.25" customHeight="1" x14ac:dyDescent="0.3">
      <c r="A15" s="3">
        <v>26358</v>
      </c>
      <c r="B15" s="4">
        <f t="shared" si="0"/>
        <v>2</v>
      </c>
      <c r="C15" s="4">
        <f t="shared" si="1"/>
        <v>1972</v>
      </c>
      <c r="D15" s="5">
        <v>60408</v>
      </c>
      <c r="E15" s="5">
        <v>-40241</v>
      </c>
      <c r="F15" s="2"/>
      <c r="G15" s="2"/>
    </row>
    <row r="16" spans="1:7" ht="14.25" customHeight="1" x14ac:dyDescent="0.3">
      <c r="A16" s="3">
        <v>26389</v>
      </c>
      <c r="B16" s="4">
        <f t="shared" si="0"/>
        <v>3</v>
      </c>
      <c r="C16" s="4">
        <f t="shared" si="1"/>
        <v>1972</v>
      </c>
      <c r="D16" s="5">
        <v>-31793</v>
      </c>
      <c r="E16" s="5">
        <v>-47446</v>
      </c>
      <c r="F16" s="2"/>
      <c r="G16" s="2"/>
    </row>
    <row r="17" spans="1:7" ht="14.25" customHeight="1" x14ac:dyDescent="0.3">
      <c r="A17" s="3">
        <v>26419</v>
      </c>
      <c r="B17" s="4">
        <f t="shared" si="0"/>
        <v>4</v>
      </c>
      <c r="C17" s="4">
        <f t="shared" si="1"/>
        <v>1972</v>
      </c>
      <c r="D17" s="5">
        <v>-20835</v>
      </c>
      <c r="E17" s="5">
        <v>-17614</v>
      </c>
      <c r="F17" s="2"/>
      <c r="G17" s="2"/>
    </row>
    <row r="18" spans="1:7" ht="14.25" customHeight="1" x14ac:dyDescent="0.3">
      <c r="A18" s="3">
        <v>26450</v>
      </c>
      <c r="B18" s="4">
        <f t="shared" si="0"/>
        <v>5</v>
      </c>
      <c r="C18" s="4">
        <f t="shared" si="1"/>
        <v>1972</v>
      </c>
      <c r="D18" s="5">
        <v>-14568</v>
      </c>
      <c r="E18" s="5">
        <v>-26602</v>
      </c>
      <c r="F18" s="2"/>
      <c r="G18" s="2"/>
    </row>
    <row r="19" spans="1:7" ht="14.25" customHeight="1" x14ac:dyDescent="0.3">
      <c r="A19" s="3">
        <v>26480</v>
      </c>
      <c r="B19" s="4">
        <f t="shared" si="0"/>
        <v>6</v>
      </c>
      <c r="C19" s="4">
        <f t="shared" si="1"/>
        <v>1972</v>
      </c>
      <c r="D19" s="5">
        <v>48614</v>
      </c>
      <c r="E19" s="5">
        <v>-52014</v>
      </c>
      <c r="F19" s="2"/>
      <c r="G19" s="2"/>
    </row>
    <row r="20" spans="1:7" ht="14.25" customHeight="1" x14ac:dyDescent="0.3">
      <c r="A20" s="3">
        <v>26511</v>
      </c>
      <c r="B20" s="4">
        <f t="shared" si="0"/>
        <v>7</v>
      </c>
      <c r="C20" s="4">
        <f t="shared" si="1"/>
        <v>1972</v>
      </c>
      <c r="D20" s="5">
        <v>-33959</v>
      </c>
      <c r="E20" s="5">
        <v>-55668</v>
      </c>
      <c r="F20" s="2"/>
      <c r="G20" s="2"/>
    </row>
    <row r="21" spans="1:7" ht="14.25" customHeight="1" x14ac:dyDescent="0.3">
      <c r="A21" s="3">
        <v>26542</v>
      </c>
      <c r="B21" s="4">
        <f t="shared" si="0"/>
        <v>8</v>
      </c>
      <c r="C21" s="4">
        <f t="shared" si="1"/>
        <v>1972</v>
      </c>
      <c r="D21" s="5">
        <v>16992</v>
      </c>
      <c r="E21" s="5">
        <v>3281</v>
      </c>
      <c r="F21" s="2"/>
      <c r="G21" s="2"/>
    </row>
    <row r="22" spans="1:7" ht="14.25" customHeight="1" x14ac:dyDescent="0.3">
      <c r="A22" s="3">
        <v>26572</v>
      </c>
      <c r="B22" s="4">
        <f t="shared" si="0"/>
        <v>9</v>
      </c>
      <c r="C22" s="4">
        <f t="shared" si="1"/>
        <v>1972</v>
      </c>
      <c r="D22" s="5">
        <v>63425</v>
      </c>
      <c r="E22" s="5">
        <v>-39080</v>
      </c>
      <c r="F22" s="2"/>
      <c r="G22" s="2"/>
    </row>
    <row r="23" spans="1:7" ht="14.25" customHeight="1" x14ac:dyDescent="0.3">
      <c r="A23" s="3">
        <v>26603</v>
      </c>
      <c r="B23" s="4">
        <f t="shared" si="0"/>
        <v>10</v>
      </c>
      <c r="C23" s="4">
        <f t="shared" si="1"/>
        <v>1972</v>
      </c>
      <c r="D23" s="5">
        <v>357219</v>
      </c>
      <c r="E23" s="5">
        <v>42110</v>
      </c>
      <c r="F23" s="2"/>
      <c r="G23" s="2"/>
    </row>
    <row r="24" spans="1:7" ht="14.25" customHeight="1" x14ac:dyDescent="0.3">
      <c r="A24" s="3">
        <v>26633</v>
      </c>
      <c r="B24" s="4">
        <f t="shared" si="0"/>
        <v>11</v>
      </c>
      <c r="C24" s="4">
        <f t="shared" si="1"/>
        <v>1972</v>
      </c>
      <c r="D24" s="5">
        <v>81101</v>
      </c>
      <c r="E24" s="5">
        <v>-5083</v>
      </c>
      <c r="F24" s="2"/>
      <c r="G24" s="2"/>
    </row>
    <row r="25" spans="1:7" ht="14.25" customHeight="1" x14ac:dyDescent="0.3">
      <c r="A25" s="3">
        <v>26664</v>
      </c>
      <c r="B25" s="4">
        <f t="shared" si="0"/>
        <v>12</v>
      </c>
      <c r="C25" s="4">
        <f t="shared" si="1"/>
        <v>1972</v>
      </c>
      <c r="D25" s="5">
        <v>10668</v>
      </c>
      <c r="E25" s="5">
        <v>-25202</v>
      </c>
      <c r="F25" s="2"/>
      <c r="G25" s="2"/>
    </row>
    <row r="26" spans="1:7" ht="14.25" customHeight="1" x14ac:dyDescent="0.3">
      <c r="A26" s="3">
        <v>26695</v>
      </c>
      <c r="B26" s="4">
        <f t="shared" si="0"/>
        <v>1</v>
      </c>
      <c r="C26" s="4">
        <f t="shared" si="1"/>
        <v>1973</v>
      </c>
      <c r="D26" s="5">
        <v>3890</v>
      </c>
      <c r="E26" s="5">
        <v>-19510</v>
      </c>
      <c r="F26" s="2"/>
      <c r="G26" s="2"/>
    </row>
    <row r="27" spans="1:7" ht="14.25" customHeight="1" x14ac:dyDescent="0.3">
      <c r="A27" s="3">
        <v>26723</v>
      </c>
      <c r="B27" s="4">
        <f t="shared" si="0"/>
        <v>2</v>
      </c>
      <c r="C27" s="4">
        <f t="shared" si="1"/>
        <v>1973</v>
      </c>
      <c r="D27" s="5">
        <v>99209</v>
      </c>
      <c r="E27" s="5">
        <v>-10961</v>
      </c>
      <c r="F27" s="2"/>
      <c r="G27" s="2"/>
    </row>
    <row r="28" spans="1:7" ht="14.25" customHeight="1" x14ac:dyDescent="0.3">
      <c r="A28" s="3">
        <v>26754</v>
      </c>
      <c r="B28" s="4">
        <f t="shared" si="0"/>
        <v>3</v>
      </c>
      <c r="C28" s="4">
        <f t="shared" si="1"/>
        <v>1973</v>
      </c>
      <c r="D28" s="5">
        <v>116801</v>
      </c>
      <c r="E28" s="5">
        <v>-49933</v>
      </c>
      <c r="F28" s="2"/>
      <c r="G28" s="2"/>
    </row>
    <row r="29" spans="1:7" ht="14.25" customHeight="1" x14ac:dyDescent="0.3">
      <c r="A29" s="3">
        <v>26784</v>
      </c>
      <c r="B29" s="4">
        <f t="shared" si="0"/>
        <v>4</v>
      </c>
      <c r="C29" s="4">
        <f t="shared" si="1"/>
        <v>1973</v>
      </c>
      <c r="D29" s="5">
        <v>296102</v>
      </c>
      <c r="E29" s="5">
        <v>-32537</v>
      </c>
      <c r="F29" s="2"/>
      <c r="G29" s="2"/>
    </row>
    <row r="30" spans="1:7" ht="14.25" customHeight="1" x14ac:dyDescent="0.3">
      <c r="A30" s="3">
        <v>26815</v>
      </c>
      <c r="B30" s="4">
        <f t="shared" si="0"/>
        <v>5</v>
      </c>
      <c r="C30" s="4">
        <f t="shared" si="1"/>
        <v>1973</v>
      </c>
      <c r="D30" s="5">
        <v>409107</v>
      </c>
      <c r="E30" s="5">
        <v>-4352</v>
      </c>
      <c r="F30" s="2"/>
      <c r="G30" s="2"/>
    </row>
    <row r="31" spans="1:7" ht="14.25" customHeight="1" x14ac:dyDescent="0.3">
      <c r="A31" s="3">
        <v>26845</v>
      </c>
      <c r="B31" s="4">
        <f t="shared" si="0"/>
        <v>6</v>
      </c>
      <c r="C31" s="4">
        <f t="shared" si="1"/>
        <v>1973</v>
      </c>
      <c r="D31" s="5">
        <v>104773</v>
      </c>
      <c r="E31" s="5">
        <v>-45353</v>
      </c>
      <c r="F31" s="2"/>
      <c r="G31" s="2"/>
    </row>
    <row r="32" spans="1:7" ht="14.25" customHeight="1" x14ac:dyDescent="0.3">
      <c r="A32" s="3">
        <v>26876</v>
      </c>
      <c r="B32" s="4">
        <f t="shared" si="0"/>
        <v>7</v>
      </c>
      <c r="C32" s="4">
        <f t="shared" si="1"/>
        <v>1973</v>
      </c>
      <c r="D32" s="5">
        <v>54635</v>
      </c>
      <c r="E32" s="5">
        <v>-45342</v>
      </c>
      <c r="F32" s="2"/>
      <c r="G32" s="2"/>
    </row>
    <row r="33" spans="1:7" ht="14.25" customHeight="1" x14ac:dyDescent="0.3">
      <c r="A33" s="3">
        <v>26907</v>
      </c>
      <c r="B33" s="4">
        <f t="shared" si="0"/>
        <v>8</v>
      </c>
      <c r="C33" s="4">
        <f t="shared" si="1"/>
        <v>1973</v>
      </c>
      <c r="D33" s="5">
        <v>15390</v>
      </c>
      <c r="E33" s="5">
        <v>-7658</v>
      </c>
      <c r="F33" s="2"/>
      <c r="G33" s="2"/>
    </row>
    <row r="34" spans="1:7" ht="14.25" customHeight="1" x14ac:dyDescent="0.3">
      <c r="A34" s="3">
        <v>26937</v>
      </c>
      <c r="B34" s="4">
        <f t="shared" si="0"/>
        <v>9</v>
      </c>
      <c r="C34" s="4">
        <f t="shared" si="1"/>
        <v>1973</v>
      </c>
      <c r="D34" s="5">
        <v>48038</v>
      </c>
      <c r="E34" s="5">
        <v>-9997</v>
      </c>
      <c r="F34" s="2"/>
      <c r="G34" s="2"/>
    </row>
    <row r="35" spans="1:7" ht="14.25" customHeight="1" x14ac:dyDescent="0.3">
      <c r="A35" s="3">
        <v>26968</v>
      </c>
      <c r="B35" s="4">
        <f t="shared" si="0"/>
        <v>10</v>
      </c>
      <c r="C35" s="4">
        <f t="shared" si="1"/>
        <v>1973</v>
      </c>
      <c r="D35" s="5">
        <v>30763</v>
      </c>
      <c r="E35" s="5">
        <v>6019</v>
      </c>
      <c r="F35" s="2"/>
      <c r="G35" s="2"/>
    </row>
    <row r="36" spans="1:7" ht="14.25" customHeight="1" x14ac:dyDescent="0.3">
      <c r="A36" s="3">
        <v>26998</v>
      </c>
      <c r="B36" s="4">
        <f t="shared" si="0"/>
        <v>11</v>
      </c>
      <c r="C36" s="4">
        <f t="shared" si="1"/>
        <v>1973</v>
      </c>
      <c r="D36" s="5">
        <v>85997</v>
      </c>
      <c r="E36" s="5">
        <v>5481</v>
      </c>
      <c r="F36" s="2"/>
      <c r="G36" s="2"/>
    </row>
    <row r="37" spans="1:7" ht="14.25" customHeight="1" x14ac:dyDescent="0.3">
      <c r="A37" s="3">
        <v>27029</v>
      </c>
      <c r="B37" s="4">
        <f t="shared" si="0"/>
        <v>12</v>
      </c>
      <c r="C37" s="4">
        <f t="shared" si="1"/>
        <v>1973</v>
      </c>
      <c r="D37" s="5">
        <v>55589</v>
      </c>
      <c r="E37" s="5">
        <v>-7744</v>
      </c>
      <c r="F37" s="2"/>
      <c r="G37" s="2"/>
    </row>
    <row r="38" spans="1:7" ht="14.25" customHeight="1" x14ac:dyDescent="0.3">
      <c r="A38" s="3">
        <v>27060</v>
      </c>
      <c r="B38" s="4">
        <f t="shared" si="0"/>
        <v>1</v>
      </c>
      <c r="C38" s="4">
        <f t="shared" si="1"/>
        <v>1974</v>
      </c>
      <c r="D38" s="5">
        <v>84348</v>
      </c>
      <c r="E38" s="5">
        <v>-10214</v>
      </c>
      <c r="F38" s="2"/>
      <c r="G38" s="2"/>
    </row>
    <row r="39" spans="1:7" ht="14.25" customHeight="1" x14ac:dyDescent="0.3">
      <c r="A39" s="3">
        <v>27088</v>
      </c>
      <c r="B39" s="4">
        <f t="shared" si="0"/>
        <v>2</v>
      </c>
      <c r="C39" s="4">
        <f t="shared" si="1"/>
        <v>1974</v>
      </c>
      <c r="D39" s="5">
        <v>44702</v>
      </c>
      <c r="E39" s="5">
        <v>-35131</v>
      </c>
      <c r="F39" s="2"/>
      <c r="G39" s="2"/>
    </row>
    <row r="40" spans="1:7" ht="14.25" customHeight="1" x14ac:dyDescent="0.3">
      <c r="A40" s="3">
        <v>27119</v>
      </c>
      <c r="B40" s="4">
        <f t="shared" si="0"/>
        <v>3</v>
      </c>
      <c r="C40" s="4">
        <f t="shared" si="1"/>
        <v>1974</v>
      </c>
      <c r="D40" s="5">
        <v>90966</v>
      </c>
      <c r="E40" s="5">
        <v>-58212</v>
      </c>
      <c r="F40" s="2"/>
      <c r="G40" s="2"/>
    </row>
    <row r="41" spans="1:7" ht="14.25" customHeight="1" x14ac:dyDescent="0.3">
      <c r="A41" s="3">
        <v>27149</v>
      </c>
      <c r="B41" s="4">
        <f t="shared" si="0"/>
        <v>4</v>
      </c>
      <c r="C41" s="4">
        <f t="shared" si="1"/>
        <v>1974</v>
      </c>
      <c r="D41" s="5">
        <v>30713</v>
      </c>
      <c r="E41" s="5">
        <v>-39181</v>
      </c>
      <c r="F41" s="2"/>
      <c r="G41" s="2"/>
    </row>
    <row r="42" spans="1:7" ht="14.25" customHeight="1" x14ac:dyDescent="0.3">
      <c r="A42" s="3">
        <v>27180</v>
      </c>
      <c r="B42" s="4">
        <f t="shared" si="0"/>
        <v>5</v>
      </c>
      <c r="C42" s="4">
        <f t="shared" si="1"/>
        <v>1974</v>
      </c>
      <c r="D42" s="5">
        <v>10887</v>
      </c>
      <c r="E42" s="5">
        <v>-21590</v>
      </c>
      <c r="F42" s="2"/>
      <c r="G42" s="2"/>
    </row>
    <row r="43" spans="1:7" ht="14.25" customHeight="1" x14ac:dyDescent="0.3">
      <c r="A43" s="3">
        <v>27210</v>
      </c>
      <c r="B43" s="4">
        <f t="shared" si="0"/>
        <v>6</v>
      </c>
      <c r="C43" s="4">
        <f t="shared" si="1"/>
        <v>1974</v>
      </c>
      <c r="D43" s="5">
        <v>49257</v>
      </c>
      <c r="E43" s="5">
        <v>-66133</v>
      </c>
      <c r="F43" s="2"/>
      <c r="G43" s="2"/>
    </row>
    <row r="44" spans="1:7" ht="14.25" customHeight="1" x14ac:dyDescent="0.3">
      <c r="A44" s="3">
        <v>27241</v>
      </c>
      <c r="B44" s="4">
        <f t="shared" si="0"/>
        <v>7</v>
      </c>
      <c r="C44" s="4">
        <f t="shared" si="1"/>
        <v>1974</v>
      </c>
      <c r="D44" s="5">
        <v>14103</v>
      </c>
      <c r="E44" s="5">
        <v>-40509</v>
      </c>
      <c r="F44" s="2"/>
      <c r="G44" s="2"/>
    </row>
    <row r="45" spans="1:7" ht="14.25" customHeight="1" x14ac:dyDescent="0.3">
      <c r="A45" s="3">
        <v>27272</v>
      </c>
      <c r="B45" s="4">
        <f t="shared" si="0"/>
        <v>8</v>
      </c>
      <c r="C45" s="4">
        <f t="shared" si="1"/>
        <v>1974</v>
      </c>
      <c r="D45" s="5">
        <v>25730</v>
      </c>
      <c r="E45" s="5">
        <v>1918</v>
      </c>
      <c r="F45" s="2"/>
      <c r="G45" s="2"/>
    </row>
    <row r="46" spans="1:7" ht="14.25" customHeight="1" x14ac:dyDescent="0.3">
      <c r="A46" s="3">
        <v>27302</v>
      </c>
      <c r="B46" s="4">
        <f t="shared" si="0"/>
        <v>9</v>
      </c>
      <c r="C46" s="4">
        <f t="shared" si="1"/>
        <v>1974</v>
      </c>
      <c r="D46" s="5">
        <v>75276</v>
      </c>
      <c r="E46" s="5">
        <v>-4961</v>
      </c>
      <c r="F46" s="2"/>
      <c r="G46" s="2"/>
    </row>
    <row r="47" spans="1:7" ht="14.25" customHeight="1" x14ac:dyDescent="0.3">
      <c r="A47" s="3">
        <v>27333</v>
      </c>
      <c r="B47" s="4">
        <f t="shared" si="0"/>
        <v>10</v>
      </c>
      <c r="C47" s="4">
        <f t="shared" si="1"/>
        <v>1974</v>
      </c>
      <c r="D47" s="5">
        <v>76740</v>
      </c>
      <c r="E47" s="5">
        <v>26369</v>
      </c>
      <c r="F47" s="2"/>
      <c r="G47" s="2"/>
    </row>
    <row r="48" spans="1:7" ht="14.25" customHeight="1" x14ac:dyDescent="0.3">
      <c r="A48" s="3">
        <v>27363</v>
      </c>
      <c r="B48" s="4">
        <f t="shared" si="0"/>
        <v>11</v>
      </c>
      <c r="C48" s="4">
        <f t="shared" si="1"/>
        <v>1974</v>
      </c>
      <c r="D48" s="5">
        <v>118858</v>
      </c>
      <c r="E48" s="5">
        <v>6142</v>
      </c>
      <c r="F48" s="2"/>
      <c r="G48" s="2"/>
    </row>
    <row r="49" spans="1:7" ht="14.25" customHeight="1" x14ac:dyDescent="0.3">
      <c r="A49" s="3">
        <v>27394</v>
      </c>
      <c r="B49" s="4">
        <f t="shared" si="0"/>
        <v>12</v>
      </c>
      <c r="C49" s="4">
        <f t="shared" si="1"/>
        <v>1974</v>
      </c>
      <c r="D49" s="5">
        <v>79755</v>
      </c>
      <c r="E49" s="5">
        <v>-17287</v>
      </c>
      <c r="F49" s="2"/>
      <c r="G49" s="2"/>
    </row>
    <row r="50" spans="1:7" ht="14.25" customHeight="1" x14ac:dyDescent="0.3">
      <c r="A50" s="3">
        <v>27425</v>
      </c>
      <c r="B50" s="4">
        <f t="shared" si="0"/>
        <v>1</v>
      </c>
      <c r="C50" s="4">
        <f t="shared" si="1"/>
        <v>1975</v>
      </c>
      <c r="D50" s="5">
        <v>59170</v>
      </c>
      <c r="E50" s="5">
        <v>-1891</v>
      </c>
      <c r="F50" s="2"/>
      <c r="G50" s="2"/>
    </row>
    <row r="51" spans="1:7" ht="14.25" customHeight="1" x14ac:dyDescent="0.3">
      <c r="A51" s="3">
        <v>27453</v>
      </c>
      <c r="B51" s="4">
        <f t="shared" si="0"/>
        <v>2</v>
      </c>
      <c r="C51" s="4">
        <f t="shared" si="1"/>
        <v>1975</v>
      </c>
      <c r="D51" s="5">
        <v>49856</v>
      </c>
      <c r="E51" s="5">
        <v>-26156</v>
      </c>
      <c r="F51" s="2"/>
      <c r="G51" s="2"/>
    </row>
    <row r="52" spans="1:7" ht="14.25" customHeight="1" x14ac:dyDescent="0.3">
      <c r="A52" s="3">
        <v>27484</v>
      </c>
      <c r="B52" s="4">
        <f t="shared" si="0"/>
        <v>3</v>
      </c>
      <c r="C52" s="4">
        <f t="shared" si="1"/>
        <v>1975</v>
      </c>
      <c r="D52" s="5">
        <v>112959</v>
      </c>
      <c r="E52" s="5">
        <v>-57525</v>
      </c>
      <c r="F52" s="2"/>
      <c r="G52" s="2"/>
    </row>
    <row r="53" spans="1:7" ht="14.25" customHeight="1" x14ac:dyDescent="0.3">
      <c r="A53" s="3">
        <v>27514</v>
      </c>
      <c r="B53" s="4">
        <f t="shared" si="0"/>
        <v>4</v>
      </c>
      <c r="C53" s="4">
        <f t="shared" si="1"/>
        <v>1975</v>
      </c>
      <c r="D53" s="5">
        <v>66518</v>
      </c>
      <c r="E53" s="5">
        <v>-24206</v>
      </c>
      <c r="F53" s="2"/>
      <c r="G53" s="2"/>
    </row>
    <row r="54" spans="1:7" ht="14.25" customHeight="1" x14ac:dyDescent="0.3">
      <c r="A54" s="3">
        <v>27545</v>
      </c>
      <c r="B54" s="4">
        <f t="shared" si="0"/>
        <v>5</v>
      </c>
      <c r="C54" s="4">
        <f t="shared" si="1"/>
        <v>1975</v>
      </c>
      <c r="D54" s="5">
        <v>80027</v>
      </c>
      <c r="E54" s="5">
        <v>-20353</v>
      </c>
      <c r="F54" s="2"/>
      <c r="G54" s="2"/>
    </row>
    <row r="55" spans="1:7" ht="14.25" customHeight="1" x14ac:dyDescent="0.3">
      <c r="A55" s="3">
        <v>27575</v>
      </c>
      <c r="B55" s="4">
        <f t="shared" si="0"/>
        <v>6</v>
      </c>
      <c r="C55" s="4">
        <f t="shared" si="1"/>
        <v>1975</v>
      </c>
      <c r="D55" s="5">
        <v>24435</v>
      </c>
      <c r="E55" s="5">
        <v>-43854</v>
      </c>
      <c r="F55" s="2"/>
      <c r="G55" s="2"/>
    </row>
    <row r="56" spans="1:7" ht="14.25" customHeight="1" x14ac:dyDescent="0.3">
      <c r="A56" s="3">
        <v>27606</v>
      </c>
      <c r="B56" s="4">
        <f t="shared" si="0"/>
        <v>7</v>
      </c>
      <c r="C56" s="4">
        <f t="shared" si="1"/>
        <v>1975</v>
      </c>
      <c r="D56" s="5">
        <v>42125</v>
      </c>
      <c r="E56" s="5">
        <v>-47872</v>
      </c>
      <c r="F56" s="2"/>
      <c r="G56" s="2"/>
    </row>
    <row r="57" spans="1:7" ht="14.25" customHeight="1" x14ac:dyDescent="0.3">
      <c r="A57" s="3">
        <v>27637</v>
      </c>
      <c r="B57" s="4">
        <f t="shared" si="0"/>
        <v>8</v>
      </c>
      <c r="C57" s="4">
        <f t="shared" si="1"/>
        <v>1975</v>
      </c>
      <c r="D57" s="5">
        <v>47682</v>
      </c>
      <c r="E57" s="5">
        <v>-41389</v>
      </c>
      <c r="F57" s="2"/>
      <c r="G57" s="2"/>
    </row>
    <row r="58" spans="1:7" ht="14.25" customHeight="1" x14ac:dyDescent="0.3">
      <c r="A58" s="3">
        <v>27667</v>
      </c>
      <c r="B58" s="4">
        <f t="shared" si="0"/>
        <v>9</v>
      </c>
      <c r="C58" s="4">
        <f t="shared" si="1"/>
        <v>1975</v>
      </c>
      <c r="D58" s="5">
        <v>67529</v>
      </c>
      <c r="E58" s="5">
        <v>-14419</v>
      </c>
      <c r="F58" s="2"/>
      <c r="G58" s="2"/>
    </row>
    <row r="59" spans="1:7" ht="14.25" customHeight="1" x14ac:dyDescent="0.3">
      <c r="A59" s="3">
        <v>27698</v>
      </c>
      <c r="B59" s="4">
        <f t="shared" si="0"/>
        <v>10</v>
      </c>
      <c r="C59" s="4">
        <f t="shared" si="1"/>
        <v>1975</v>
      </c>
      <c r="D59" s="5">
        <v>44773</v>
      </c>
      <c r="E59" s="5">
        <v>8018</v>
      </c>
      <c r="F59" s="2"/>
      <c r="G59" s="2"/>
    </row>
    <row r="60" spans="1:7" ht="14.25" customHeight="1" x14ac:dyDescent="0.3">
      <c r="A60" s="3">
        <v>27728</v>
      </c>
      <c r="B60" s="4">
        <f t="shared" si="0"/>
        <v>11</v>
      </c>
      <c r="C60" s="4">
        <f t="shared" si="1"/>
        <v>1975</v>
      </c>
      <c r="D60" s="5">
        <v>30667</v>
      </c>
      <c r="E60" s="5">
        <v>3112</v>
      </c>
      <c r="F60" s="2"/>
      <c r="G60" s="2"/>
    </row>
    <row r="61" spans="1:7" ht="14.25" customHeight="1" x14ac:dyDescent="0.3">
      <c r="A61" s="3">
        <v>27759</v>
      </c>
      <c r="B61" s="4">
        <f t="shared" si="0"/>
        <v>12</v>
      </c>
      <c r="C61" s="4">
        <f t="shared" si="1"/>
        <v>1975</v>
      </c>
      <c r="D61" s="5">
        <v>43111</v>
      </c>
      <c r="E61" s="5">
        <v>-16792</v>
      </c>
      <c r="F61" s="2"/>
      <c r="G61" s="2"/>
    </row>
    <row r="62" spans="1:7" ht="14.25" customHeight="1" x14ac:dyDescent="0.3">
      <c r="A62" s="3">
        <v>27790</v>
      </c>
      <c r="B62" s="4">
        <f t="shared" si="0"/>
        <v>1</v>
      </c>
      <c r="C62" s="4">
        <f t="shared" si="1"/>
        <v>1976</v>
      </c>
      <c r="D62" s="5">
        <v>42672</v>
      </c>
      <c r="E62" s="5">
        <v>-13102</v>
      </c>
      <c r="F62" s="2"/>
      <c r="G62" s="2"/>
    </row>
    <row r="63" spans="1:7" ht="14.25" customHeight="1" x14ac:dyDescent="0.3">
      <c r="A63" s="3">
        <v>27819</v>
      </c>
      <c r="B63" s="4">
        <f t="shared" si="0"/>
        <v>2</v>
      </c>
      <c r="C63" s="4">
        <f t="shared" si="1"/>
        <v>1976</v>
      </c>
      <c r="D63" s="5">
        <v>72803</v>
      </c>
      <c r="E63" s="5">
        <v>-13610</v>
      </c>
      <c r="F63" s="2"/>
      <c r="G63" s="2"/>
    </row>
    <row r="64" spans="1:7" ht="14.25" customHeight="1" x14ac:dyDescent="0.3">
      <c r="A64" s="3">
        <v>27850</v>
      </c>
      <c r="B64" s="4">
        <f t="shared" si="0"/>
        <v>3</v>
      </c>
      <c r="C64" s="4">
        <f t="shared" si="1"/>
        <v>1976</v>
      </c>
      <c r="D64" s="5">
        <v>45983</v>
      </c>
      <c r="E64" s="5">
        <v>-53741</v>
      </c>
      <c r="F64" s="2"/>
      <c r="G64" s="2"/>
    </row>
    <row r="65" spans="1:7" ht="14.25" customHeight="1" x14ac:dyDescent="0.3">
      <c r="A65" s="3">
        <v>27880</v>
      </c>
      <c r="B65" s="4">
        <f t="shared" si="0"/>
        <v>4</v>
      </c>
      <c r="C65" s="4">
        <f t="shared" si="1"/>
        <v>1976</v>
      </c>
      <c r="D65" s="5">
        <v>59513</v>
      </c>
      <c r="E65" s="5">
        <v>-10975</v>
      </c>
      <c r="F65" s="2"/>
      <c r="G65" s="2"/>
    </row>
    <row r="66" spans="1:7" ht="14.25" customHeight="1" x14ac:dyDescent="0.3">
      <c r="A66" s="3">
        <v>27911</v>
      </c>
      <c r="B66" s="4">
        <f t="shared" si="0"/>
        <v>5</v>
      </c>
      <c r="C66" s="4">
        <f t="shared" si="1"/>
        <v>1976</v>
      </c>
      <c r="D66" s="5">
        <v>60250</v>
      </c>
      <c r="E66" s="5">
        <v>-7957</v>
      </c>
      <c r="F66" s="2"/>
      <c r="G66" s="2"/>
    </row>
    <row r="67" spans="1:7" ht="14.25" customHeight="1" x14ac:dyDescent="0.3">
      <c r="A67" s="3">
        <v>27941</v>
      </c>
      <c r="B67" s="4">
        <f t="shared" si="0"/>
        <v>6</v>
      </c>
      <c r="C67" s="4">
        <f t="shared" si="1"/>
        <v>1976</v>
      </c>
      <c r="D67" s="5">
        <v>68492</v>
      </c>
      <c r="E67" s="5">
        <v>-43762</v>
      </c>
      <c r="F67" s="2"/>
      <c r="G67" s="2"/>
    </row>
    <row r="68" spans="1:7" ht="14.25" customHeight="1" x14ac:dyDescent="0.3">
      <c r="A68" s="3">
        <v>27972</v>
      </c>
      <c r="B68" s="4">
        <f t="shared" si="0"/>
        <v>7</v>
      </c>
      <c r="C68" s="4">
        <f t="shared" si="1"/>
        <v>1976</v>
      </c>
      <c r="D68" s="5">
        <v>82837</v>
      </c>
      <c r="E68" s="5">
        <v>-26831</v>
      </c>
      <c r="F68" s="2"/>
      <c r="G68" s="2"/>
    </row>
    <row r="69" spans="1:7" ht="14.25" customHeight="1" x14ac:dyDescent="0.3">
      <c r="A69" s="3">
        <v>28003</v>
      </c>
      <c r="B69" s="4">
        <f t="shared" si="0"/>
        <v>8</v>
      </c>
      <c r="C69" s="4">
        <f t="shared" si="1"/>
        <v>1976</v>
      </c>
      <c r="D69" s="5">
        <v>-6573</v>
      </c>
      <c r="E69" s="5">
        <v>-46315</v>
      </c>
      <c r="F69" s="2"/>
      <c r="G69" s="2"/>
    </row>
    <row r="70" spans="1:7" ht="14.25" customHeight="1" x14ac:dyDescent="0.3">
      <c r="A70" s="3">
        <v>28033</v>
      </c>
      <c r="B70" s="4">
        <f t="shared" si="0"/>
        <v>9</v>
      </c>
      <c r="C70" s="4">
        <f t="shared" si="1"/>
        <v>1976</v>
      </c>
      <c r="D70" s="5">
        <v>79006</v>
      </c>
      <c r="E70" s="5">
        <v>78646</v>
      </c>
      <c r="F70" s="2"/>
      <c r="G70" s="2"/>
    </row>
    <row r="71" spans="1:7" ht="14.25" customHeight="1" x14ac:dyDescent="0.3">
      <c r="A71" s="3">
        <v>28064</v>
      </c>
      <c r="B71" s="4">
        <f t="shared" si="0"/>
        <v>10</v>
      </c>
      <c r="C71" s="4">
        <f t="shared" si="1"/>
        <v>1976</v>
      </c>
      <c r="D71" s="5">
        <v>86245</v>
      </c>
      <c r="E71" s="5">
        <v>16952</v>
      </c>
      <c r="F71" s="2"/>
      <c r="G71" s="2"/>
    </row>
    <row r="72" spans="1:7" ht="14.25" customHeight="1" x14ac:dyDescent="0.3">
      <c r="A72" s="3">
        <v>28094</v>
      </c>
      <c r="B72" s="4">
        <f t="shared" si="0"/>
        <v>11</v>
      </c>
      <c r="C72" s="4">
        <f t="shared" si="1"/>
        <v>1976</v>
      </c>
      <c r="D72" s="5">
        <v>-23786</v>
      </c>
      <c r="E72" s="5">
        <v>3573</v>
      </c>
      <c r="F72" s="2"/>
      <c r="G72" s="2"/>
    </row>
    <row r="73" spans="1:7" ht="14.25" customHeight="1" x14ac:dyDescent="0.3">
      <c r="A73" s="3">
        <v>28125</v>
      </c>
      <c r="B73" s="4">
        <f t="shared" si="0"/>
        <v>12</v>
      </c>
      <c r="C73" s="4">
        <f t="shared" si="1"/>
        <v>1976</v>
      </c>
      <c r="D73" s="5">
        <v>21272</v>
      </c>
      <c r="E73" s="5">
        <v>-4088</v>
      </c>
      <c r="F73" s="2"/>
      <c r="G73" s="2"/>
    </row>
    <row r="74" spans="1:7" ht="14.25" customHeight="1" x14ac:dyDescent="0.3">
      <c r="A74" s="3">
        <v>28156</v>
      </c>
      <c r="B74" s="4">
        <f t="shared" si="0"/>
        <v>1</v>
      </c>
      <c r="C74" s="4">
        <f t="shared" si="1"/>
        <v>1977</v>
      </c>
      <c r="D74" s="5">
        <v>59024</v>
      </c>
      <c r="E74" s="2">
        <v>-8185.55</v>
      </c>
      <c r="F74" s="2">
        <v>16763.87</v>
      </c>
      <c r="G74" s="2">
        <f t="shared" ref="G74:G328" si="2">SUM(E74:F74)</f>
        <v>8578.32</v>
      </c>
    </row>
    <row r="75" spans="1:7" ht="14.25" customHeight="1" x14ac:dyDescent="0.3">
      <c r="A75" s="3">
        <v>28184</v>
      </c>
      <c r="B75" s="4">
        <f t="shared" si="0"/>
        <v>2</v>
      </c>
      <c r="C75" s="4">
        <f t="shared" si="1"/>
        <v>1977</v>
      </c>
      <c r="D75" s="5">
        <v>26916</v>
      </c>
      <c r="E75" s="2">
        <v>-43278.89</v>
      </c>
      <c r="F75" s="2">
        <v>15865.25</v>
      </c>
      <c r="G75" s="2">
        <f t="shared" si="2"/>
        <v>-27413.64</v>
      </c>
    </row>
    <row r="76" spans="1:7" ht="14.25" customHeight="1" x14ac:dyDescent="0.3">
      <c r="A76" s="3">
        <v>28215</v>
      </c>
      <c r="B76" s="4">
        <f t="shared" si="0"/>
        <v>3</v>
      </c>
      <c r="C76" s="4">
        <f t="shared" si="1"/>
        <v>1977</v>
      </c>
      <c r="D76" s="5">
        <v>5244</v>
      </c>
      <c r="E76" s="2">
        <v>-29927.759999999998</v>
      </c>
      <c r="F76" s="2">
        <v>14865.98</v>
      </c>
      <c r="G76" s="2">
        <f t="shared" si="2"/>
        <v>-15061.779999999999</v>
      </c>
    </row>
    <row r="77" spans="1:7" ht="14.25" customHeight="1" x14ac:dyDescent="0.3">
      <c r="A77" s="3">
        <v>28245</v>
      </c>
      <c r="B77" s="4">
        <f t="shared" si="0"/>
        <v>4</v>
      </c>
      <c r="C77" s="4">
        <f t="shared" si="1"/>
        <v>1977</v>
      </c>
      <c r="D77" s="5">
        <v>34233</v>
      </c>
      <c r="E77" s="2">
        <v>-25025.5</v>
      </c>
      <c r="F77" s="2">
        <v>18228.73</v>
      </c>
      <c r="G77" s="2">
        <f t="shared" si="2"/>
        <v>-6796.77</v>
      </c>
    </row>
    <row r="78" spans="1:7" ht="14.25" customHeight="1" x14ac:dyDescent="0.3">
      <c r="A78" s="3">
        <v>28276</v>
      </c>
      <c r="B78" s="4">
        <f t="shared" si="0"/>
        <v>5</v>
      </c>
      <c r="C78" s="4">
        <f t="shared" si="1"/>
        <v>1977</v>
      </c>
      <c r="D78" s="5">
        <v>29599</v>
      </c>
      <c r="E78" s="2">
        <v>-13509.56</v>
      </c>
      <c r="F78" s="2">
        <v>11506.28</v>
      </c>
      <c r="G78" s="2">
        <f t="shared" si="2"/>
        <v>-2003.2799999999988</v>
      </c>
    </row>
    <row r="79" spans="1:7" ht="14.25" customHeight="1" x14ac:dyDescent="0.3">
      <c r="A79" s="3">
        <v>28306</v>
      </c>
      <c r="B79" s="4">
        <f t="shared" si="0"/>
        <v>6</v>
      </c>
      <c r="C79" s="4">
        <f t="shared" si="1"/>
        <v>1977</v>
      </c>
      <c r="D79" s="5">
        <v>-20974</v>
      </c>
      <c r="E79" s="2">
        <v>-49480.59</v>
      </c>
      <c r="F79" s="2">
        <v>11750.82</v>
      </c>
      <c r="G79" s="2">
        <f t="shared" si="2"/>
        <v>-37729.769999999997</v>
      </c>
    </row>
    <row r="80" spans="1:7" ht="14.25" customHeight="1" x14ac:dyDescent="0.3">
      <c r="A80" s="3">
        <v>28337</v>
      </c>
      <c r="B80" s="4">
        <f t="shared" si="0"/>
        <v>7</v>
      </c>
      <c r="C80" s="4">
        <f t="shared" si="1"/>
        <v>1977</v>
      </c>
      <c r="D80" s="5">
        <v>24314</v>
      </c>
      <c r="E80" s="2">
        <v>-63423.97</v>
      </c>
      <c r="F80" s="2">
        <v>10783.29</v>
      </c>
      <c r="G80" s="2">
        <f t="shared" si="2"/>
        <v>-52640.68</v>
      </c>
    </row>
    <row r="81" spans="1:7" ht="14.25" customHeight="1" x14ac:dyDescent="0.3">
      <c r="A81" s="3">
        <v>28368</v>
      </c>
      <c r="B81" s="4">
        <f t="shared" si="0"/>
        <v>8</v>
      </c>
      <c r="C81" s="4">
        <f t="shared" si="1"/>
        <v>1977</v>
      </c>
      <c r="D81" s="5">
        <v>62979</v>
      </c>
      <c r="E81" s="2">
        <v>29493.61</v>
      </c>
      <c r="F81" s="2">
        <v>14579.64</v>
      </c>
      <c r="G81" s="2">
        <f t="shared" si="2"/>
        <v>44073.25</v>
      </c>
    </row>
    <row r="82" spans="1:7" ht="14.25" customHeight="1" x14ac:dyDescent="0.3">
      <c r="A82" s="3">
        <v>28398</v>
      </c>
      <c r="B82" s="4">
        <f t="shared" si="0"/>
        <v>9</v>
      </c>
      <c r="C82" s="4">
        <f t="shared" si="1"/>
        <v>1977</v>
      </c>
      <c r="D82" s="5">
        <v>35178</v>
      </c>
      <c r="E82" s="2">
        <v>21676.41</v>
      </c>
      <c r="F82" s="2">
        <v>13287.06</v>
      </c>
      <c r="G82" s="2">
        <f t="shared" si="2"/>
        <v>34963.47</v>
      </c>
    </row>
    <row r="83" spans="1:7" ht="14.25" customHeight="1" x14ac:dyDescent="0.3">
      <c r="A83" s="3">
        <v>28429</v>
      </c>
      <c r="B83" s="4">
        <f t="shared" si="0"/>
        <v>10</v>
      </c>
      <c r="C83" s="4">
        <f t="shared" si="1"/>
        <v>1977</v>
      </c>
      <c r="D83" s="5">
        <v>122381</v>
      </c>
      <c r="E83" s="2">
        <v>3125.54</v>
      </c>
      <c r="F83" s="2">
        <v>14332.72</v>
      </c>
      <c r="G83" s="2">
        <f t="shared" si="2"/>
        <v>17458.259999999998</v>
      </c>
    </row>
    <row r="84" spans="1:7" ht="14.25" customHeight="1" x14ac:dyDescent="0.3">
      <c r="A84" s="3">
        <v>28459</v>
      </c>
      <c r="B84" s="4">
        <f t="shared" si="0"/>
        <v>11</v>
      </c>
      <c r="C84" s="4">
        <f t="shared" si="1"/>
        <v>1977</v>
      </c>
      <c r="D84" s="5">
        <v>-1174</v>
      </c>
      <c r="E84" s="2">
        <v>-862.5</v>
      </c>
      <c r="F84" s="2">
        <v>14706.44</v>
      </c>
      <c r="G84" s="2">
        <f t="shared" si="2"/>
        <v>13843.94</v>
      </c>
    </row>
    <row r="85" spans="1:7" ht="14.25" customHeight="1" x14ac:dyDescent="0.3">
      <c r="A85" s="3">
        <v>28490</v>
      </c>
      <c r="B85" s="4">
        <f t="shared" si="0"/>
        <v>12</v>
      </c>
      <c r="C85" s="4">
        <f t="shared" si="1"/>
        <v>1977</v>
      </c>
      <c r="D85" s="5">
        <v>15368</v>
      </c>
      <c r="E85" s="2">
        <v>8092.59</v>
      </c>
      <c r="F85" s="2">
        <v>16270.46</v>
      </c>
      <c r="G85" s="2">
        <f t="shared" si="2"/>
        <v>24363.05</v>
      </c>
    </row>
    <row r="86" spans="1:7" ht="14.25" customHeight="1" x14ac:dyDescent="0.3">
      <c r="A86" s="3">
        <v>28521</v>
      </c>
      <c r="B86" s="4">
        <f t="shared" si="0"/>
        <v>1</v>
      </c>
      <c r="C86" s="4">
        <f t="shared" si="1"/>
        <v>1978</v>
      </c>
      <c r="D86" s="5">
        <v>81011</v>
      </c>
      <c r="E86" s="2">
        <v>8539.7199999999993</v>
      </c>
      <c r="F86" s="2">
        <v>15038.05</v>
      </c>
      <c r="G86" s="2">
        <f t="shared" si="2"/>
        <v>23577.769999999997</v>
      </c>
    </row>
    <row r="87" spans="1:7" ht="14.25" customHeight="1" x14ac:dyDescent="0.3">
      <c r="A87" s="3">
        <v>28549</v>
      </c>
      <c r="B87" s="4">
        <f t="shared" si="0"/>
        <v>2</v>
      </c>
      <c r="C87" s="4">
        <f t="shared" si="1"/>
        <v>1978</v>
      </c>
      <c r="D87" s="5">
        <v>90184</v>
      </c>
      <c r="E87" s="2">
        <v>-40796.35</v>
      </c>
      <c r="F87" s="2">
        <v>15855.37</v>
      </c>
      <c r="G87" s="2">
        <f t="shared" si="2"/>
        <v>-24940.979999999996</v>
      </c>
    </row>
    <row r="88" spans="1:7" ht="14.25" customHeight="1" x14ac:dyDescent="0.3">
      <c r="A88" s="3">
        <v>28580</v>
      </c>
      <c r="B88" s="4">
        <f t="shared" si="0"/>
        <v>3</v>
      </c>
      <c r="C88" s="4">
        <f t="shared" si="1"/>
        <v>1978</v>
      </c>
      <c r="D88" s="5">
        <v>326222</v>
      </c>
      <c r="E88" s="2">
        <v>-54416.1</v>
      </c>
      <c r="F88" s="2">
        <v>13437.59</v>
      </c>
      <c r="G88" s="2">
        <f t="shared" si="2"/>
        <v>-40978.509999999995</v>
      </c>
    </row>
    <row r="89" spans="1:7" ht="14.25" customHeight="1" x14ac:dyDescent="0.3">
      <c r="A89" s="3">
        <v>28610</v>
      </c>
      <c r="B89" s="4">
        <f t="shared" si="0"/>
        <v>4</v>
      </c>
      <c r="C89" s="4">
        <f t="shared" si="1"/>
        <v>1978</v>
      </c>
      <c r="D89" s="5">
        <v>138040</v>
      </c>
      <c r="E89" s="2">
        <v>-25453.77</v>
      </c>
      <c r="F89" s="2">
        <v>15261.88</v>
      </c>
      <c r="G89" s="2">
        <f t="shared" si="2"/>
        <v>-10191.890000000001</v>
      </c>
    </row>
    <row r="90" spans="1:7" ht="14.25" customHeight="1" x14ac:dyDescent="0.3">
      <c r="A90" s="3">
        <v>28641</v>
      </c>
      <c r="B90" s="4">
        <f t="shared" si="0"/>
        <v>5</v>
      </c>
      <c r="C90" s="4">
        <f t="shared" si="1"/>
        <v>1978</v>
      </c>
      <c r="D90" s="5">
        <v>67567</v>
      </c>
      <c r="E90" s="2">
        <v>-27127.45</v>
      </c>
      <c r="F90" s="2">
        <v>8704.82</v>
      </c>
      <c r="G90" s="2">
        <f t="shared" si="2"/>
        <v>-18422.63</v>
      </c>
    </row>
    <row r="91" spans="1:7" ht="14.25" customHeight="1" x14ac:dyDescent="0.3">
      <c r="A91" s="3">
        <v>28671</v>
      </c>
      <c r="B91" s="4">
        <f t="shared" si="0"/>
        <v>6</v>
      </c>
      <c r="C91" s="4">
        <f t="shared" si="1"/>
        <v>1978</v>
      </c>
      <c r="D91" s="5">
        <v>21485</v>
      </c>
      <c r="E91" s="2">
        <v>-54757.1</v>
      </c>
      <c r="F91" s="2">
        <v>6182.34</v>
      </c>
      <c r="G91" s="2">
        <f t="shared" si="2"/>
        <v>-48574.759999999995</v>
      </c>
    </row>
    <row r="92" spans="1:7" ht="14.25" customHeight="1" x14ac:dyDescent="0.3">
      <c r="A92" s="3">
        <v>28702</v>
      </c>
      <c r="B92" s="4">
        <f t="shared" si="0"/>
        <v>7</v>
      </c>
      <c r="C92" s="4">
        <f t="shared" si="1"/>
        <v>1978</v>
      </c>
      <c r="D92" s="5">
        <v>17623</v>
      </c>
      <c r="E92" s="2">
        <v>-54036.09</v>
      </c>
      <c r="F92" s="2">
        <v>6529.15</v>
      </c>
      <c r="G92" s="2">
        <f t="shared" si="2"/>
        <v>-47506.939999999995</v>
      </c>
    </row>
    <row r="93" spans="1:7" ht="14.25" customHeight="1" x14ac:dyDescent="0.3">
      <c r="A93" s="3">
        <v>28733</v>
      </c>
      <c r="B93" s="4">
        <f t="shared" si="0"/>
        <v>8</v>
      </c>
      <c r="C93" s="4">
        <f t="shared" si="1"/>
        <v>1978</v>
      </c>
      <c r="D93" s="5">
        <v>-7907</v>
      </c>
      <c r="E93" s="2">
        <v>-1866.57</v>
      </c>
      <c r="F93" s="2">
        <v>12525.73</v>
      </c>
      <c r="G93" s="2">
        <f t="shared" si="2"/>
        <v>10659.16</v>
      </c>
    </row>
    <row r="94" spans="1:7" ht="14.25" customHeight="1" x14ac:dyDescent="0.3">
      <c r="A94" s="3">
        <v>28763</v>
      </c>
      <c r="B94" s="4">
        <f t="shared" si="0"/>
        <v>9</v>
      </c>
      <c r="C94" s="4">
        <f t="shared" si="1"/>
        <v>1978</v>
      </c>
      <c r="D94" s="5">
        <v>61402</v>
      </c>
      <c r="E94" s="2">
        <v>-11871.18</v>
      </c>
      <c r="F94" s="2">
        <v>11651.89</v>
      </c>
      <c r="G94" s="2">
        <f t="shared" si="2"/>
        <v>-219.29000000000087</v>
      </c>
    </row>
    <row r="95" spans="1:7" ht="14.25" customHeight="1" x14ac:dyDescent="0.3">
      <c r="A95" s="3">
        <v>28794</v>
      </c>
      <c r="B95" s="4">
        <f t="shared" si="0"/>
        <v>10</v>
      </c>
      <c r="C95" s="4">
        <f t="shared" si="1"/>
        <v>1978</v>
      </c>
      <c r="D95" s="5">
        <v>92728</v>
      </c>
      <c r="E95" s="2">
        <v>18991.990000000002</v>
      </c>
      <c r="F95" s="2">
        <v>10103.209999999999</v>
      </c>
      <c r="G95" s="2">
        <f t="shared" si="2"/>
        <v>29095.200000000001</v>
      </c>
    </row>
    <row r="96" spans="1:7" ht="14.25" customHeight="1" x14ac:dyDescent="0.3">
      <c r="A96" s="3">
        <v>28824</v>
      </c>
      <c r="B96" s="4">
        <f t="shared" si="0"/>
        <v>11</v>
      </c>
      <c r="C96" s="4">
        <f t="shared" si="1"/>
        <v>1978</v>
      </c>
      <c r="D96" s="5">
        <v>81486</v>
      </c>
      <c r="E96" s="2">
        <v>3125.38</v>
      </c>
      <c r="F96" s="2">
        <v>10103.040000000001</v>
      </c>
      <c r="G96" s="2">
        <f t="shared" si="2"/>
        <v>13228.420000000002</v>
      </c>
    </row>
    <row r="97" spans="1:7" ht="14.25" customHeight="1" x14ac:dyDescent="0.3">
      <c r="A97" s="3">
        <v>28855</v>
      </c>
      <c r="B97" s="4">
        <f t="shared" si="0"/>
        <v>12</v>
      </c>
      <c r="C97" s="4">
        <f t="shared" si="1"/>
        <v>1978</v>
      </c>
      <c r="D97" s="5">
        <v>221277</v>
      </c>
      <c r="E97" s="2">
        <v>14789.92</v>
      </c>
      <c r="F97" s="2">
        <v>20360.02</v>
      </c>
      <c r="G97" s="2">
        <f t="shared" si="2"/>
        <v>35149.94</v>
      </c>
    </row>
    <row r="98" spans="1:7" ht="14.25" customHeight="1" x14ac:dyDescent="0.3">
      <c r="A98" s="3">
        <v>28886</v>
      </c>
      <c r="B98" s="4">
        <f t="shared" si="0"/>
        <v>1</v>
      </c>
      <c r="C98" s="4">
        <f t="shared" si="1"/>
        <v>1979</v>
      </c>
      <c r="D98" s="5">
        <v>80521</v>
      </c>
      <c r="E98" s="2">
        <v>11139.12</v>
      </c>
      <c r="F98" s="2">
        <v>9373.09</v>
      </c>
      <c r="G98" s="2">
        <f t="shared" si="2"/>
        <v>20512.21</v>
      </c>
    </row>
    <row r="99" spans="1:7" ht="14.25" customHeight="1" x14ac:dyDescent="0.3">
      <c r="A99" s="3">
        <v>28914</v>
      </c>
      <c r="B99" s="4">
        <f t="shared" si="0"/>
        <v>2</v>
      </c>
      <c r="C99" s="4">
        <f t="shared" si="1"/>
        <v>1979</v>
      </c>
      <c r="D99" s="5">
        <v>173188</v>
      </c>
      <c r="E99" s="2">
        <v>-34577</v>
      </c>
      <c r="F99" s="2">
        <v>-8445.11</v>
      </c>
      <c r="G99" s="2">
        <f t="shared" si="2"/>
        <v>-43022.11</v>
      </c>
    </row>
    <row r="100" spans="1:7" ht="14.25" customHeight="1" x14ac:dyDescent="0.3">
      <c r="A100" s="3">
        <v>28945</v>
      </c>
      <c r="B100" s="4">
        <f t="shared" si="0"/>
        <v>3</v>
      </c>
      <c r="C100" s="4">
        <f t="shared" si="1"/>
        <v>1979</v>
      </c>
      <c r="D100" s="5">
        <v>217708</v>
      </c>
      <c r="E100" s="2">
        <v>-45351.94</v>
      </c>
      <c r="F100" s="2">
        <v>-12223.48</v>
      </c>
      <c r="G100" s="2">
        <f t="shared" si="2"/>
        <v>-57575.42</v>
      </c>
    </row>
    <row r="101" spans="1:7" ht="14.25" customHeight="1" x14ac:dyDescent="0.3">
      <c r="A101" s="3">
        <v>28975</v>
      </c>
      <c r="B101" s="4">
        <f t="shared" si="0"/>
        <v>4</v>
      </c>
      <c r="C101" s="4">
        <f t="shared" si="1"/>
        <v>1979</v>
      </c>
      <c r="D101" s="5">
        <v>270532</v>
      </c>
      <c r="E101" s="2">
        <v>-30184.87</v>
      </c>
      <c r="F101" s="2">
        <v>-11578.05</v>
      </c>
      <c r="G101" s="2">
        <f t="shared" si="2"/>
        <v>-41762.92</v>
      </c>
    </row>
    <row r="102" spans="1:7" ht="14.25" customHeight="1" x14ac:dyDescent="0.3">
      <c r="A102" s="3">
        <v>29006</v>
      </c>
      <c r="B102" s="4">
        <f t="shared" si="0"/>
        <v>5</v>
      </c>
      <c r="C102" s="4">
        <f t="shared" si="1"/>
        <v>1979</v>
      </c>
      <c r="D102" s="5">
        <v>201729</v>
      </c>
      <c r="E102" s="2">
        <v>-23298.02</v>
      </c>
      <c r="F102" s="2">
        <v>-13970.03</v>
      </c>
      <c r="G102" s="2">
        <f t="shared" si="2"/>
        <v>-37268.050000000003</v>
      </c>
    </row>
    <row r="103" spans="1:7" ht="14.25" customHeight="1" x14ac:dyDescent="0.3">
      <c r="A103" s="3">
        <v>29036</v>
      </c>
      <c r="B103" s="4">
        <f t="shared" si="0"/>
        <v>6</v>
      </c>
      <c r="C103" s="4">
        <f t="shared" si="1"/>
        <v>1979</v>
      </c>
      <c r="D103" s="5">
        <v>44553</v>
      </c>
      <c r="E103" s="2">
        <v>-76411.91</v>
      </c>
      <c r="F103" s="2">
        <v>-10165.14</v>
      </c>
      <c r="G103" s="2">
        <f t="shared" si="2"/>
        <v>-86577.05</v>
      </c>
    </row>
    <row r="104" spans="1:7" ht="14.25" customHeight="1" x14ac:dyDescent="0.3">
      <c r="A104" s="3">
        <v>29067</v>
      </c>
      <c r="B104" s="4">
        <f t="shared" si="0"/>
        <v>7</v>
      </c>
      <c r="C104" s="4">
        <f t="shared" si="1"/>
        <v>1979</v>
      </c>
      <c r="D104" s="5">
        <v>3482</v>
      </c>
      <c r="E104" s="2">
        <v>-39513.919999999998</v>
      </c>
      <c r="F104" s="2">
        <v>-2882.58</v>
      </c>
      <c r="G104" s="2">
        <f t="shared" si="2"/>
        <v>-42396.5</v>
      </c>
    </row>
    <row r="105" spans="1:7" ht="14.25" customHeight="1" x14ac:dyDescent="0.3">
      <c r="A105" s="3">
        <v>29098</v>
      </c>
      <c r="B105" s="4">
        <f t="shared" si="0"/>
        <v>8</v>
      </c>
      <c r="C105" s="4">
        <f t="shared" si="1"/>
        <v>1979</v>
      </c>
      <c r="D105" s="5">
        <v>49516</v>
      </c>
      <c r="E105" s="2">
        <v>8972.49</v>
      </c>
      <c r="F105" s="2">
        <v>-9786.9</v>
      </c>
      <c r="G105" s="2">
        <f t="shared" si="2"/>
        <v>-814.40999999999985</v>
      </c>
    </row>
    <row r="106" spans="1:7" ht="14.25" customHeight="1" x14ac:dyDescent="0.3">
      <c r="A106" s="3">
        <v>29128</v>
      </c>
      <c r="B106" s="4">
        <f t="shared" si="0"/>
        <v>9</v>
      </c>
      <c r="C106" s="4">
        <f t="shared" si="1"/>
        <v>1979</v>
      </c>
      <c r="D106" s="5">
        <v>61379</v>
      </c>
      <c r="E106" s="2">
        <v>5467.67</v>
      </c>
      <c r="F106" s="2">
        <v>-15439.19</v>
      </c>
      <c r="G106" s="2">
        <f t="shared" si="2"/>
        <v>-9971.52</v>
      </c>
    </row>
    <row r="107" spans="1:7" ht="14.25" customHeight="1" x14ac:dyDescent="0.3">
      <c r="A107" s="3">
        <v>29159</v>
      </c>
      <c r="B107" s="4">
        <f t="shared" si="0"/>
        <v>10</v>
      </c>
      <c r="C107" s="4">
        <f t="shared" si="1"/>
        <v>1979</v>
      </c>
      <c r="D107" s="5">
        <v>-15429</v>
      </c>
      <c r="E107" s="2">
        <v>12707.57</v>
      </c>
      <c r="F107" s="2">
        <v>-5027.5600000000004</v>
      </c>
      <c r="G107" s="2">
        <f t="shared" si="2"/>
        <v>7680.0099999999993</v>
      </c>
    </row>
    <row r="108" spans="1:7" ht="14.25" customHeight="1" x14ac:dyDescent="0.3">
      <c r="A108" s="3">
        <v>29189</v>
      </c>
      <c r="B108" s="4">
        <f t="shared" si="0"/>
        <v>11</v>
      </c>
      <c r="C108" s="4">
        <f t="shared" si="1"/>
        <v>1979</v>
      </c>
      <c r="D108" s="5">
        <v>56739</v>
      </c>
      <c r="E108" s="2">
        <v>7586.89</v>
      </c>
      <c r="F108" s="2">
        <v>-1457.11</v>
      </c>
      <c r="G108" s="2">
        <f t="shared" si="2"/>
        <v>6129.7800000000007</v>
      </c>
    </row>
    <row r="109" spans="1:7" ht="14.25" customHeight="1" x14ac:dyDescent="0.3">
      <c r="A109" s="3">
        <v>29220</v>
      </c>
      <c r="B109" s="4">
        <f t="shared" si="0"/>
        <v>12</v>
      </c>
      <c r="C109" s="4">
        <f t="shared" si="1"/>
        <v>1979</v>
      </c>
      <c r="D109" s="5">
        <v>140757</v>
      </c>
      <c r="E109" s="2">
        <v>-1508.75</v>
      </c>
      <c r="F109" s="2">
        <v>-1111.17</v>
      </c>
      <c r="G109" s="2">
        <f t="shared" si="2"/>
        <v>-2619.92</v>
      </c>
    </row>
    <row r="110" spans="1:7" ht="14.25" customHeight="1" x14ac:dyDescent="0.3">
      <c r="A110" s="3">
        <v>29251</v>
      </c>
      <c r="B110" s="4">
        <f t="shared" si="0"/>
        <v>1</v>
      </c>
      <c r="C110" s="4">
        <f t="shared" si="1"/>
        <v>1980</v>
      </c>
      <c r="D110" s="5">
        <v>71247</v>
      </c>
      <c r="E110" s="2">
        <v>-37.79</v>
      </c>
      <c r="F110" s="2">
        <v>-138.22999999999999</v>
      </c>
      <c r="G110" s="2">
        <f t="shared" si="2"/>
        <v>-176.01999999999998</v>
      </c>
    </row>
    <row r="111" spans="1:7" ht="14.25" customHeight="1" x14ac:dyDescent="0.3">
      <c r="A111" s="3">
        <v>29280</v>
      </c>
      <c r="B111" s="4">
        <f t="shared" si="0"/>
        <v>2</v>
      </c>
      <c r="C111" s="4">
        <f t="shared" si="1"/>
        <v>1980</v>
      </c>
      <c r="D111" s="5">
        <v>497037</v>
      </c>
      <c r="E111" s="2">
        <v>-26273.47</v>
      </c>
      <c r="F111" s="2">
        <v>6358.78</v>
      </c>
      <c r="G111" s="2">
        <f t="shared" si="2"/>
        <v>-19914.690000000002</v>
      </c>
    </row>
    <row r="112" spans="1:7" ht="14.25" customHeight="1" x14ac:dyDescent="0.3">
      <c r="A112" s="3">
        <v>29311</v>
      </c>
      <c r="B112" s="4">
        <f t="shared" si="0"/>
        <v>3</v>
      </c>
      <c r="C112" s="4">
        <f t="shared" si="1"/>
        <v>1980</v>
      </c>
      <c r="D112" s="5">
        <v>175077</v>
      </c>
      <c r="E112" s="2">
        <v>-93441.17</v>
      </c>
      <c r="F112" s="2">
        <v>-29901.96</v>
      </c>
      <c r="G112" s="2">
        <f t="shared" si="2"/>
        <v>-123343.13</v>
      </c>
    </row>
    <row r="113" spans="1:7" ht="14.25" customHeight="1" x14ac:dyDescent="0.3">
      <c r="A113" s="3">
        <v>29341</v>
      </c>
      <c r="B113" s="4">
        <f t="shared" si="0"/>
        <v>4</v>
      </c>
      <c r="C113" s="4">
        <f t="shared" si="1"/>
        <v>1980</v>
      </c>
      <c r="D113" s="5">
        <v>190364</v>
      </c>
      <c r="E113" s="2">
        <v>-29726.1</v>
      </c>
      <c r="F113" s="2">
        <v>-23354.49</v>
      </c>
      <c r="G113" s="2">
        <f t="shared" si="2"/>
        <v>-53080.59</v>
      </c>
    </row>
    <row r="114" spans="1:7" ht="14.25" customHeight="1" x14ac:dyDescent="0.3">
      <c r="A114" s="3">
        <v>29372</v>
      </c>
      <c r="B114" s="4">
        <f t="shared" si="0"/>
        <v>5</v>
      </c>
      <c r="C114" s="4">
        <f t="shared" si="1"/>
        <v>1980</v>
      </c>
      <c r="D114" s="5">
        <v>190950</v>
      </c>
      <c r="E114" s="2">
        <v>-15155.67</v>
      </c>
      <c r="F114" s="2">
        <v>-12538.97</v>
      </c>
      <c r="G114" s="2">
        <f t="shared" si="2"/>
        <v>-27694.639999999999</v>
      </c>
    </row>
    <row r="115" spans="1:7" ht="14.25" customHeight="1" x14ac:dyDescent="0.3">
      <c r="A115" s="3">
        <v>29402</v>
      </c>
      <c r="B115" s="4">
        <f t="shared" si="0"/>
        <v>6</v>
      </c>
      <c r="C115" s="4">
        <f t="shared" si="1"/>
        <v>1980</v>
      </c>
      <c r="D115" s="5">
        <v>54494</v>
      </c>
      <c r="E115" s="2">
        <v>-88573.26</v>
      </c>
      <c r="F115" s="2">
        <v>5616.09</v>
      </c>
      <c r="G115" s="2">
        <f t="shared" si="2"/>
        <v>-82957.17</v>
      </c>
    </row>
    <row r="116" spans="1:7" ht="14.25" customHeight="1" x14ac:dyDescent="0.3">
      <c r="A116" s="3">
        <v>29433</v>
      </c>
      <c r="B116" s="4">
        <f t="shared" si="0"/>
        <v>7</v>
      </c>
      <c r="C116" s="4">
        <f t="shared" si="1"/>
        <v>1980</v>
      </c>
      <c r="D116" s="5">
        <v>83565</v>
      </c>
      <c r="E116" s="2">
        <v>-19726.03</v>
      </c>
      <c r="F116" s="2">
        <v>11986.09</v>
      </c>
      <c r="G116" s="2">
        <f t="shared" si="2"/>
        <v>-7739.9399999999987</v>
      </c>
    </row>
    <row r="117" spans="1:7" ht="14.25" customHeight="1" x14ac:dyDescent="0.3">
      <c r="A117" s="3">
        <v>29464</v>
      </c>
      <c r="B117" s="4">
        <f t="shared" si="0"/>
        <v>8</v>
      </c>
      <c r="C117" s="4">
        <f t="shared" si="1"/>
        <v>1980</v>
      </c>
      <c r="D117" s="5">
        <v>19333</v>
      </c>
      <c r="E117" s="2">
        <v>-35257.43</v>
      </c>
      <c r="F117" s="2">
        <v>21680.99</v>
      </c>
      <c r="G117" s="2">
        <f t="shared" si="2"/>
        <v>-13576.439999999999</v>
      </c>
    </row>
    <row r="118" spans="1:7" ht="14.25" customHeight="1" x14ac:dyDescent="0.3">
      <c r="A118" s="3">
        <v>29494</v>
      </c>
      <c r="B118" s="4">
        <f t="shared" si="0"/>
        <v>9</v>
      </c>
      <c r="C118" s="4">
        <f t="shared" si="1"/>
        <v>1980</v>
      </c>
      <c r="D118" s="5">
        <v>61144</v>
      </c>
      <c r="E118" s="2">
        <v>-1309.45</v>
      </c>
      <c r="F118" s="2">
        <v>13136.58</v>
      </c>
      <c r="G118" s="2">
        <f t="shared" si="2"/>
        <v>11827.13</v>
      </c>
    </row>
    <row r="119" spans="1:7" ht="14.25" customHeight="1" x14ac:dyDescent="0.3">
      <c r="A119" s="3">
        <v>29525</v>
      </c>
      <c r="B119" s="4">
        <f t="shared" si="0"/>
        <v>10</v>
      </c>
      <c r="C119" s="4">
        <f t="shared" si="1"/>
        <v>1980</v>
      </c>
      <c r="D119" s="5">
        <v>43639</v>
      </c>
      <c r="E119" s="2">
        <v>-12803.6</v>
      </c>
      <c r="F119" s="2">
        <v>6288.84</v>
      </c>
      <c r="G119" s="2">
        <f t="shared" si="2"/>
        <v>-6514.76</v>
      </c>
    </row>
    <row r="120" spans="1:7" ht="14.25" customHeight="1" x14ac:dyDescent="0.3">
      <c r="A120" s="3">
        <v>29555</v>
      </c>
      <c r="B120" s="4">
        <f t="shared" si="0"/>
        <v>11</v>
      </c>
      <c r="C120" s="4">
        <f t="shared" si="1"/>
        <v>1980</v>
      </c>
      <c r="D120" s="5">
        <v>63385</v>
      </c>
      <c r="E120" s="2">
        <v>-15116.35</v>
      </c>
      <c r="F120" s="2">
        <v>14588.74</v>
      </c>
      <c r="G120" s="2">
        <f t="shared" si="2"/>
        <v>-527.61000000000058</v>
      </c>
    </row>
    <row r="121" spans="1:7" ht="14.25" customHeight="1" x14ac:dyDescent="0.3">
      <c r="A121" s="3">
        <v>29586</v>
      </c>
      <c r="B121" s="4">
        <f t="shared" si="0"/>
        <v>12</v>
      </c>
      <c r="C121" s="4">
        <f t="shared" si="1"/>
        <v>1980</v>
      </c>
      <c r="D121" s="5">
        <v>67594</v>
      </c>
      <c r="E121" s="2">
        <v>17145.34</v>
      </c>
      <c r="F121" s="2">
        <v>24475.69</v>
      </c>
      <c r="G121" s="2">
        <f t="shared" si="2"/>
        <v>41621.03</v>
      </c>
    </row>
    <row r="122" spans="1:7" ht="14.25" customHeight="1" x14ac:dyDescent="0.3">
      <c r="A122" s="3">
        <v>29617</v>
      </c>
      <c r="B122" s="4">
        <f t="shared" si="0"/>
        <v>1</v>
      </c>
      <c r="C122" s="4">
        <f t="shared" si="1"/>
        <v>1981</v>
      </c>
      <c r="D122" s="2">
        <v>33813.25</v>
      </c>
      <c r="E122" s="2">
        <v>40492.33</v>
      </c>
      <c r="F122" s="2">
        <v>18142.5</v>
      </c>
      <c r="G122" s="2">
        <f t="shared" si="2"/>
        <v>58634.83</v>
      </c>
    </row>
    <row r="123" spans="1:7" ht="14.25" customHeight="1" x14ac:dyDescent="0.3">
      <c r="A123" s="3">
        <v>29645</v>
      </c>
      <c r="B123" s="4">
        <f t="shared" si="0"/>
        <v>2</v>
      </c>
      <c r="C123" s="4">
        <f t="shared" si="1"/>
        <v>1981</v>
      </c>
      <c r="D123" s="2">
        <v>58247.39</v>
      </c>
      <c r="E123" s="2">
        <v>-31531.93</v>
      </c>
      <c r="F123" s="2">
        <v>14496.24</v>
      </c>
      <c r="G123" s="2">
        <f t="shared" si="2"/>
        <v>-17035.690000000002</v>
      </c>
    </row>
    <row r="124" spans="1:7" ht="14.25" customHeight="1" x14ac:dyDescent="0.3">
      <c r="A124" s="3">
        <v>29676</v>
      </c>
      <c r="B124" s="4">
        <f t="shared" si="0"/>
        <v>3</v>
      </c>
      <c r="C124" s="4">
        <f t="shared" si="1"/>
        <v>1981</v>
      </c>
      <c r="D124" s="2">
        <v>65948.59</v>
      </c>
      <c r="E124" s="2">
        <v>-34798.33</v>
      </c>
      <c r="F124" s="2">
        <v>8012.58</v>
      </c>
      <c r="G124" s="2">
        <f t="shared" si="2"/>
        <v>-26785.75</v>
      </c>
    </row>
    <row r="125" spans="1:7" ht="14.25" customHeight="1" x14ac:dyDescent="0.3">
      <c r="A125" s="3">
        <v>29706</v>
      </c>
      <c r="B125" s="4">
        <f t="shared" si="0"/>
        <v>4</v>
      </c>
      <c r="C125" s="4">
        <f t="shared" si="1"/>
        <v>1981</v>
      </c>
      <c r="D125" s="2">
        <v>40240.239999999998</v>
      </c>
      <c r="E125" s="2">
        <v>-9349.64</v>
      </c>
      <c r="F125" s="2">
        <v>13149.4</v>
      </c>
      <c r="G125" s="2">
        <f t="shared" si="2"/>
        <v>3799.76</v>
      </c>
    </row>
    <row r="126" spans="1:7" ht="14.25" customHeight="1" x14ac:dyDescent="0.3">
      <c r="A126" s="3">
        <v>29737</v>
      </c>
      <c r="B126" s="4">
        <f t="shared" si="0"/>
        <v>5</v>
      </c>
      <c r="C126" s="4">
        <f t="shared" si="1"/>
        <v>1981</v>
      </c>
      <c r="D126" s="2">
        <v>52403.87</v>
      </c>
      <c r="E126" s="2">
        <v>-3227.45</v>
      </c>
      <c r="F126" s="2">
        <v>15768.25</v>
      </c>
      <c r="G126" s="2">
        <f t="shared" si="2"/>
        <v>12540.8</v>
      </c>
    </row>
    <row r="127" spans="1:7" ht="14.25" customHeight="1" x14ac:dyDescent="0.3">
      <c r="A127" s="3">
        <v>29767</v>
      </c>
      <c r="B127" s="4">
        <f t="shared" si="0"/>
        <v>6</v>
      </c>
      <c r="C127" s="4">
        <f t="shared" si="1"/>
        <v>1981</v>
      </c>
      <c r="D127" s="2">
        <v>34176.74</v>
      </c>
      <c r="E127" s="2">
        <v>-63794.62</v>
      </c>
      <c r="F127" s="2">
        <v>10184.790000000001</v>
      </c>
      <c r="G127" s="2">
        <f t="shared" si="2"/>
        <v>-53609.83</v>
      </c>
    </row>
    <row r="128" spans="1:7" ht="14.25" customHeight="1" x14ac:dyDescent="0.3">
      <c r="A128" s="3">
        <v>29798</v>
      </c>
      <c r="B128" s="4">
        <f t="shared" si="0"/>
        <v>7</v>
      </c>
      <c r="C128" s="4">
        <f t="shared" si="1"/>
        <v>1981</v>
      </c>
      <c r="D128" s="2">
        <v>-1399.15</v>
      </c>
      <c r="E128" s="2">
        <v>-36117.82</v>
      </c>
      <c r="F128" s="2">
        <v>9446.2800000000007</v>
      </c>
      <c r="G128" s="2">
        <f t="shared" si="2"/>
        <v>-26671.54</v>
      </c>
    </row>
    <row r="129" spans="1:7" ht="14.25" customHeight="1" x14ac:dyDescent="0.3">
      <c r="A129" s="3">
        <v>29829</v>
      </c>
      <c r="B129" s="4">
        <f t="shared" si="0"/>
        <v>8</v>
      </c>
      <c r="C129" s="4">
        <f t="shared" si="1"/>
        <v>1981</v>
      </c>
      <c r="D129" s="2">
        <v>105203.39</v>
      </c>
      <c r="E129" s="2">
        <v>-15142.06</v>
      </c>
      <c r="F129" s="2">
        <v>5111.57</v>
      </c>
      <c r="G129" s="2">
        <f t="shared" si="2"/>
        <v>-10030.49</v>
      </c>
    </row>
    <row r="130" spans="1:7" ht="14.25" customHeight="1" x14ac:dyDescent="0.3">
      <c r="A130" s="3">
        <v>29859</v>
      </c>
      <c r="B130" s="4">
        <f t="shared" si="0"/>
        <v>9</v>
      </c>
      <c r="C130" s="4">
        <f t="shared" si="1"/>
        <v>1981</v>
      </c>
      <c r="D130" s="2">
        <v>84073.19</v>
      </c>
      <c r="E130" s="2">
        <v>14303.56</v>
      </c>
      <c r="F130" s="2">
        <v>12665.49</v>
      </c>
      <c r="G130" s="2">
        <f t="shared" si="2"/>
        <v>26969.05</v>
      </c>
    </row>
    <row r="131" spans="1:7" ht="14.25" customHeight="1" x14ac:dyDescent="0.3">
      <c r="A131" s="3">
        <v>29890</v>
      </c>
      <c r="B131" s="4">
        <f t="shared" si="0"/>
        <v>10</v>
      </c>
      <c r="C131" s="4">
        <f t="shared" si="1"/>
        <v>1981</v>
      </c>
      <c r="D131" s="2">
        <v>83759.179999999993</v>
      </c>
      <c r="E131" s="2">
        <v>25649.06</v>
      </c>
      <c r="F131" s="2">
        <v>14252.12</v>
      </c>
      <c r="G131" s="2">
        <f t="shared" si="2"/>
        <v>39901.18</v>
      </c>
    </row>
    <row r="132" spans="1:7" ht="14.25" customHeight="1" x14ac:dyDescent="0.3">
      <c r="A132" s="3">
        <v>29920</v>
      </c>
      <c r="B132" s="4">
        <f t="shared" si="0"/>
        <v>11</v>
      </c>
      <c r="C132" s="4">
        <f t="shared" si="1"/>
        <v>1981</v>
      </c>
      <c r="D132" s="2">
        <v>86478.17</v>
      </c>
      <c r="E132" s="2">
        <v>5956.51</v>
      </c>
      <c r="F132" s="2">
        <v>10364.4</v>
      </c>
      <c r="G132" s="2">
        <f t="shared" si="2"/>
        <v>16320.91</v>
      </c>
    </row>
    <row r="133" spans="1:7" ht="14.25" customHeight="1" x14ac:dyDescent="0.3">
      <c r="A133" s="3">
        <v>29951</v>
      </c>
      <c r="B133" s="4">
        <f t="shared" si="0"/>
        <v>12</v>
      </c>
      <c r="C133" s="4">
        <f t="shared" si="1"/>
        <v>1981</v>
      </c>
      <c r="D133" s="2">
        <v>63999.839999999997</v>
      </c>
      <c r="E133" s="2">
        <v>-13081.41</v>
      </c>
      <c r="F133" s="2">
        <v>17003.669999999998</v>
      </c>
      <c r="G133" s="2">
        <f t="shared" si="2"/>
        <v>3922.2599999999984</v>
      </c>
    </row>
    <row r="134" spans="1:7" ht="14.25" customHeight="1" x14ac:dyDescent="0.3">
      <c r="A134" s="3">
        <v>29982</v>
      </c>
      <c r="B134" s="4">
        <f t="shared" si="0"/>
        <v>1</v>
      </c>
      <c r="C134" s="4">
        <f t="shared" si="1"/>
        <v>1982</v>
      </c>
      <c r="D134" s="2">
        <v>61949.04</v>
      </c>
      <c r="E134" s="2">
        <v>-4758.5200000000004</v>
      </c>
      <c r="F134" s="2">
        <v>20103.53</v>
      </c>
      <c r="G134" s="2">
        <f t="shared" si="2"/>
        <v>15345.009999999998</v>
      </c>
    </row>
    <row r="135" spans="1:7" ht="14.25" customHeight="1" x14ac:dyDescent="0.3">
      <c r="A135" s="3">
        <v>30010</v>
      </c>
      <c r="B135" s="4">
        <f t="shared" si="0"/>
        <v>2</v>
      </c>
      <c r="C135" s="4">
        <f t="shared" si="1"/>
        <v>1982</v>
      </c>
      <c r="D135" s="2">
        <v>118884.91</v>
      </c>
      <c r="E135" s="2">
        <v>-59207.13</v>
      </c>
      <c r="F135" s="2">
        <v>17045.939999999999</v>
      </c>
      <c r="G135" s="2">
        <f t="shared" si="2"/>
        <v>-42161.19</v>
      </c>
    </row>
    <row r="136" spans="1:7" ht="14.25" customHeight="1" x14ac:dyDescent="0.3">
      <c r="A136" s="3">
        <v>30041</v>
      </c>
      <c r="B136" s="4">
        <f t="shared" si="0"/>
        <v>3</v>
      </c>
      <c r="C136" s="4">
        <f t="shared" si="1"/>
        <v>1982</v>
      </c>
      <c r="D136" s="2">
        <v>122061.77</v>
      </c>
      <c r="E136" s="2">
        <v>-42108.7</v>
      </c>
      <c r="F136" s="2">
        <v>6171.1</v>
      </c>
      <c r="G136" s="2">
        <f t="shared" si="2"/>
        <v>-35937.599999999999</v>
      </c>
    </row>
    <row r="137" spans="1:7" ht="14.25" customHeight="1" x14ac:dyDescent="0.3">
      <c r="A137" s="3">
        <v>30071</v>
      </c>
      <c r="B137" s="4">
        <f t="shared" si="0"/>
        <v>4</v>
      </c>
      <c r="C137" s="4">
        <f t="shared" si="1"/>
        <v>1982</v>
      </c>
      <c r="D137" s="2">
        <v>79067.12</v>
      </c>
      <c r="E137" s="2">
        <v>-26697.22</v>
      </c>
      <c r="F137" s="2">
        <v>7519.79</v>
      </c>
      <c r="G137" s="2">
        <f t="shared" si="2"/>
        <v>-19177.43</v>
      </c>
    </row>
    <row r="138" spans="1:7" ht="14.25" customHeight="1" x14ac:dyDescent="0.3">
      <c r="A138" s="3">
        <v>30102</v>
      </c>
      <c r="B138" s="4">
        <f t="shared" si="0"/>
        <v>5</v>
      </c>
      <c r="C138" s="4">
        <f t="shared" si="1"/>
        <v>1982</v>
      </c>
      <c r="D138" s="2">
        <v>104413.47</v>
      </c>
      <c r="E138" s="2">
        <v>-13581.08</v>
      </c>
      <c r="F138" s="2">
        <v>12454.2</v>
      </c>
      <c r="G138" s="2">
        <f t="shared" si="2"/>
        <v>-1126.8799999999992</v>
      </c>
    </row>
    <row r="139" spans="1:7" ht="14.25" customHeight="1" x14ac:dyDescent="0.3">
      <c r="A139" s="3">
        <v>30132</v>
      </c>
      <c r="B139" s="4">
        <f t="shared" si="0"/>
        <v>6</v>
      </c>
      <c r="C139" s="4">
        <f t="shared" si="1"/>
        <v>1982</v>
      </c>
      <c r="D139" s="2">
        <v>29072.46</v>
      </c>
      <c r="E139" s="2">
        <v>-22107.29</v>
      </c>
      <c r="F139" s="2">
        <v>8973.09</v>
      </c>
      <c r="G139" s="2">
        <f t="shared" si="2"/>
        <v>-13134.2</v>
      </c>
    </row>
    <row r="140" spans="1:7" ht="14.25" customHeight="1" x14ac:dyDescent="0.3">
      <c r="A140" s="3">
        <v>30163</v>
      </c>
      <c r="B140" s="4">
        <f t="shared" si="0"/>
        <v>7</v>
      </c>
      <c r="C140" s="4">
        <f t="shared" si="1"/>
        <v>1982</v>
      </c>
      <c r="D140" s="2">
        <v>49843.67</v>
      </c>
      <c r="E140" s="2">
        <v>-38566.080000000002</v>
      </c>
      <c r="F140" s="2">
        <v>7962.96</v>
      </c>
      <c r="G140" s="2">
        <f t="shared" si="2"/>
        <v>-30603.120000000003</v>
      </c>
    </row>
    <row r="141" spans="1:7" ht="14.25" customHeight="1" x14ac:dyDescent="0.3">
      <c r="A141" s="3">
        <v>30194</v>
      </c>
      <c r="B141" s="4">
        <f t="shared" si="0"/>
        <v>8</v>
      </c>
      <c r="C141" s="4">
        <f t="shared" si="1"/>
        <v>1982</v>
      </c>
      <c r="D141" s="2">
        <v>96565.66</v>
      </c>
      <c r="E141" s="2">
        <v>5081.18</v>
      </c>
      <c r="F141" s="2">
        <v>10665.45</v>
      </c>
      <c r="G141" s="2">
        <f t="shared" si="2"/>
        <v>15746.630000000001</v>
      </c>
    </row>
    <row r="142" spans="1:7" ht="14.25" customHeight="1" x14ac:dyDescent="0.3">
      <c r="A142" s="3">
        <v>30224</v>
      </c>
      <c r="B142" s="4">
        <f t="shared" si="0"/>
        <v>9</v>
      </c>
      <c r="C142" s="4">
        <f t="shared" si="1"/>
        <v>1982</v>
      </c>
      <c r="D142" s="2">
        <v>119014</v>
      </c>
      <c r="E142" s="2">
        <v>-4500.0600000000004</v>
      </c>
      <c r="F142" s="2">
        <v>7843.1</v>
      </c>
      <c r="G142" s="2">
        <f t="shared" si="2"/>
        <v>3343.04</v>
      </c>
    </row>
    <row r="143" spans="1:7" ht="14.25" customHeight="1" x14ac:dyDescent="0.3">
      <c r="A143" s="3">
        <v>30255</v>
      </c>
      <c r="B143" s="4">
        <f t="shared" si="0"/>
        <v>10</v>
      </c>
      <c r="C143" s="4">
        <f t="shared" si="1"/>
        <v>1982</v>
      </c>
      <c r="D143" s="2">
        <v>23312.27</v>
      </c>
      <c r="E143" s="2">
        <v>771.11</v>
      </c>
      <c r="F143" s="2">
        <v>9370.9699999999993</v>
      </c>
      <c r="G143" s="2">
        <f t="shared" si="2"/>
        <v>10142.08</v>
      </c>
    </row>
    <row r="144" spans="1:7" ht="14.25" customHeight="1" x14ac:dyDescent="0.3">
      <c r="A144" s="3">
        <v>30285</v>
      </c>
      <c r="B144" s="4">
        <f t="shared" si="0"/>
        <v>11</v>
      </c>
      <c r="C144" s="4">
        <f t="shared" si="1"/>
        <v>1982</v>
      </c>
      <c r="D144" s="2">
        <v>70568.7</v>
      </c>
      <c r="E144" s="2">
        <v>17583.11</v>
      </c>
      <c r="F144" s="2">
        <v>11957.58</v>
      </c>
      <c r="G144" s="2">
        <f t="shared" si="2"/>
        <v>29540.690000000002</v>
      </c>
    </row>
    <row r="145" spans="1:7" ht="14.25" customHeight="1" x14ac:dyDescent="0.3">
      <c r="A145" s="3">
        <v>30316</v>
      </c>
      <c r="B145" s="4">
        <f t="shared" si="0"/>
        <v>12</v>
      </c>
      <c r="C145" s="4">
        <f t="shared" si="1"/>
        <v>1982</v>
      </c>
      <c r="D145" s="2">
        <v>135102.65</v>
      </c>
      <c r="E145" s="2">
        <v>-31750.03</v>
      </c>
      <c r="F145" s="2">
        <v>9587.26</v>
      </c>
      <c r="G145" s="2">
        <f t="shared" si="2"/>
        <v>-22162.769999999997</v>
      </c>
    </row>
    <row r="146" spans="1:7" ht="14.25" customHeight="1" x14ac:dyDescent="0.3">
      <c r="A146" s="3">
        <v>30347</v>
      </c>
      <c r="B146" s="4">
        <f t="shared" si="0"/>
        <v>1</v>
      </c>
      <c r="C146" s="4">
        <f t="shared" si="1"/>
        <v>1983</v>
      </c>
      <c r="D146" s="2">
        <v>58725.72</v>
      </c>
      <c r="E146" s="2">
        <v>-120420.15</v>
      </c>
      <c r="F146" s="2">
        <v>1059.81</v>
      </c>
      <c r="G146" s="2">
        <f t="shared" si="2"/>
        <v>-119360.34</v>
      </c>
    </row>
    <row r="147" spans="1:7" ht="14.25" customHeight="1" x14ac:dyDescent="0.3">
      <c r="A147" s="3">
        <v>30375</v>
      </c>
      <c r="B147" s="4">
        <f t="shared" si="0"/>
        <v>2</v>
      </c>
      <c r="C147" s="4">
        <f t="shared" si="1"/>
        <v>1983</v>
      </c>
      <c r="D147" s="2">
        <v>96288.12</v>
      </c>
      <c r="E147" s="2">
        <v>75613.41</v>
      </c>
      <c r="F147" s="2">
        <v>28591.48</v>
      </c>
      <c r="G147" s="2">
        <f t="shared" si="2"/>
        <v>104204.89</v>
      </c>
    </row>
    <row r="148" spans="1:7" ht="14.25" customHeight="1" x14ac:dyDescent="0.3">
      <c r="A148" s="3">
        <v>30406</v>
      </c>
      <c r="B148" s="4">
        <f t="shared" si="0"/>
        <v>3</v>
      </c>
      <c r="C148" s="4">
        <f t="shared" si="1"/>
        <v>1983</v>
      </c>
      <c r="D148" s="2">
        <v>240991.08</v>
      </c>
      <c r="E148" s="2">
        <v>-24685.38</v>
      </c>
      <c r="F148" s="2">
        <v>11652.31</v>
      </c>
      <c r="G148" s="2">
        <f t="shared" si="2"/>
        <v>-13033.070000000002</v>
      </c>
    </row>
    <row r="149" spans="1:7" ht="14.25" customHeight="1" x14ac:dyDescent="0.3">
      <c r="A149" s="3">
        <v>30436</v>
      </c>
      <c r="B149" s="4">
        <f t="shared" si="0"/>
        <v>4</v>
      </c>
      <c r="C149" s="4">
        <f t="shared" si="1"/>
        <v>1983</v>
      </c>
      <c r="D149" s="2">
        <v>124263.02</v>
      </c>
      <c r="E149" s="2">
        <v>-94261.01</v>
      </c>
      <c r="F149" s="2">
        <v>-11245.93</v>
      </c>
      <c r="G149" s="2">
        <f t="shared" si="2"/>
        <v>-105506.94</v>
      </c>
    </row>
    <row r="150" spans="1:7" ht="14.25" customHeight="1" x14ac:dyDescent="0.3">
      <c r="A150" s="3">
        <v>30467</v>
      </c>
      <c r="B150" s="4">
        <f t="shared" si="0"/>
        <v>5</v>
      </c>
      <c r="C150" s="4">
        <f t="shared" si="1"/>
        <v>1983</v>
      </c>
      <c r="D150" s="2">
        <v>215107.5</v>
      </c>
      <c r="E150" s="2">
        <v>-52529.599999999999</v>
      </c>
      <c r="F150" s="2">
        <v>4819.46</v>
      </c>
      <c r="G150" s="2">
        <f t="shared" si="2"/>
        <v>-47710.14</v>
      </c>
    </row>
    <row r="151" spans="1:7" ht="14.25" customHeight="1" x14ac:dyDescent="0.3">
      <c r="A151" s="3">
        <v>30497</v>
      </c>
      <c r="B151" s="4">
        <f t="shared" si="0"/>
        <v>6</v>
      </c>
      <c r="C151" s="4">
        <f t="shared" si="1"/>
        <v>1983</v>
      </c>
      <c r="D151" s="2">
        <v>-8043.06</v>
      </c>
      <c r="E151" s="2">
        <v>-145121.25</v>
      </c>
      <c r="F151" s="2">
        <v>-56872.45</v>
      </c>
      <c r="G151" s="2">
        <f t="shared" si="2"/>
        <v>-201993.7</v>
      </c>
    </row>
    <row r="152" spans="1:7" ht="14.25" customHeight="1" x14ac:dyDescent="0.3">
      <c r="A152" s="3">
        <v>30528</v>
      </c>
      <c r="B152" s="4">
        <f t="shared" si="0"/>
        <v>7</v>
      </c>
      <c r="C152" s="4">
        <f t="shared" si="1"/>
        <v>1983</v>
      </c>
      <c r="D152" s="2">
        <v>182779.87</v>
      </c>
      <c r="E152" s="2">
        <v>-36480.28</v>
      </c>
      <c r="F152" s="2">
        <v>79976.94</v>
      </c>
      <c r="G152" s="2">
        <f t="shared" si="2"/>
        <v>43496.66</v>
      </c>
    </row>
    <row r="153" spans="1:7" ht="14.25" customHeight="1" x14ac:dyDescent="0.3">
      <c r="A153" s="3">
        <v>30559</v>
      </c>
      <c r="B153" s="4">
        <f t="shared" si="0"/>
        <v>8</v>
      </c>
      <c r="C153" s="4">
        <f t="shared" si="1"/>
        <v>1983</v>
      </c>
      <c r="D153" s="2">
        <v>144322.97</v>
      </c>
      <c r="E153" s="2">
        <v>-16428.77</v>
      </c>
      <c r="F153" s="2">
        <v>5971.95</v>
      </c>
      <c r="G153" s="2">
        <f t="shared" si="2"/>
        <v>-10456.82</v>
      </c>
    </row>
    <row r="154" spans="1:7" ht="14.25" customHeight="1" x14ac:dyDescent="0.3">
      <c r="A154" s="3">
        <v>30589</v>
      </c>
      <c r="B154" s="4">
        <f t="shared" si="0"/>
        <v>9</v>
      </c>
      <c r="C154" s="4">
        <f t="shared" si="1"/>
        <v>1983</v>
      </c>
      <c r="D154" s="2">
        <v>42783.44</v>
      </c>
      <c r="E154" s="2">
        <v>-45348.65</v>
      </c>
      <c r="F154" s="2">
        <v>21110.639999999999</v>
      </c>
      <c r="G154" s="2">
        <f t="shared" si="2"/>
        <v>-24238.010000000002</v>
      </c>
    </row>
    <row r="155" spans="1:7" ht="14.25" customHeight="1" x14ac:dyDescent="0.3">
      <c r="A155" s="3">
        <v>30620</v>
      </c>
      <c r="B155" s="4">
        <f t="shared" si="0"/>
        <v>10</v>
      </c>
      <c r="C155" s="4">
        <f t="shared" si="1"/>
        <v>1983</v>
      </c>
      <c r="D155" s="2">
        <v>156332.64000000001</v>
      </c>
      <c r="E155" s="2">
        <v>4673.38</v>
      </c>
      <c r="F155" s="2">
        <v>15487.81</v>
      </c>
      <c r="G155" s="2">
        <f t="shared" si="2"/>
        <v>20161.189999999999</v>
      </c>
    </row>
    <row r="156" spans="1:7" ht="14.25" customHeight="1" x14ac:dyDescent="0.3">
      <c r="A156" s="3">
        <v>30650</v>
      </c>
      <c r="B156" s="4">
        <f t="shared" si="0"/>
        <v>11</v>
      </c>
      <c r="C156" s="4">
        <f t="shared" si="1"/>
        <v>1983</v>
      </c>
      <c r="D156" s="2">
        <v>109827.71</v>
      </c>
      <c r="E156" s="2">
        <v>-56331.199999999997</v>
      </c>
      <c r="F156" s="2">
        <v>26682.86</v>
      </c>
      <c r="G156" s="2">
        <f t="shared" si="2"/>
        <v>-29648.339999999997</v>
      </c>
    </row>
    <row r="157" spans="1:7" ht="14.25" customHeight="1" x14ac:dyDescent="0.3">
      <c r="A157" s="3">
        <v>30681</v>
      </c>
      <c r="B157" s="4">
        <f t="shared" si="0"/>
        <v>12</v>
      </c>
      <c r="C157" s="4">
        <f t="shared" si="1"/>
        <v>1983</v>
      </c>
      <c r="D157" s="2">
        <v>155779.93</v>
      </c>
      <c r="E157" s="2">
        <v>-93246.58</v>
      </c>
      <c r="F157" s="2">
        <v>304.27</v>
      </c>
      <c r="G157" s="2">
        <f t="shared" si="2"/>
        <v>-92942.31</v>
      </c>
    </row>
    <row r="158" spans="1:7" ht="14.25" customHeight="1" x14ac:dyDescent="0.3">
      <c r="A158" s="3">
        <v>30712</v>
      </c>
      <c r="B158" s="4">
        <f t="shared" si="0"/>
        <v>1</v>
      </c>
      <c r="C158" s="4">
        <f t="shared" si="1"/>
        <v>1984</v>
      </c>
      <c r="D158" s="2">
        <v>92602.75</v>
      </c>
      <c r="E158" s="2">
        <v>-132337.62</v>
      </c>
      <c r="F158" s="2">
        <v>-6705.11</v>
      </c>
      <c r="G158" s="2">
        <f t="shared" si="2"/>
        <v>-139042.72999999998</v>
      </c>
    </row>
    <row r="159" spans="1:7" ht="14.25" customHeight="1" x14ac:dyDescent="0.3">
      <c r="A159" s="3">
        <v>30741</v>
      </c>
      <c r="B159" s="4">
        <f t="shared" si="0"/>
        <v>2</v>
      </c>
      <c r="C159" s="4">
        <f t="shared" si="1"/>
        <v>1984</v>
      </c>
      <c r="D159" s="2">
        <v>82822.03</v>
      </c>
      <c r="E159" s="2">
        <v>-7179.95</v>
      </c>
      <c r="F159" s="2">
        <v>33414.01</v>
      </c>
      <c r="G159" s="2">
        <f t="shared" si="2"/>
        <v>26234.06</v>
      </c>
    </row>
    <row r="160" spans="1:7" ht="14.25" customHeight="1" x14ac:dyDescent="0.3">
      <c r="A160" s="3">
        <v>30772</v>
      </c>
      <c r="B160" s="4">
        <f t="shared" si="0"/>
        <v>3</v>
      </c>
      <c r="C160" s="4">
        <f t="shared" si="1"/>
        <v>1984</v>
      </c>
      <c r="D160" s="2">
        <v>90302.9</v>
      </c>
      <c r="E160" s="2">
        <v>-25778.53</v>
      </c>
      <c r="F160" s="2">
        <v>31145.77</v>
      </c>
      <c r="G160" s="2">
        <f t="shared" si="2"/>
        <v>5367.2400000000016</v>
      </c>
    </row>
    <row r="161" spans="1:7" ht="14.25" customHeight="1" x14ac:dyDescent="0.3">
      <c r="A161" s="3">
        <v>30802</v>
      </c>
      <c r="B161" s="4">
        <f t="shared" si="0"/>
        <v>4</v>
      </c>
      <c r="C161" s="4">
        <f t="shared" si="1"/>
        <v>1984</v>
      </c>
      <c r="D161" s="2">
        <v>119967.13</v>
      </c>
      <c r="E161" s="2">
        <v>-33208.620000000003</v>
      </c>
      <c r="F161" s="2">
        <v>4524.7</v>
      </c>
      <c r="G161" s="2">
        <f t="shared" si="2"/>
        <v>-28683.920000000002</v>
      </c>
    </row>
    <row r="162" spans="1:7" ht="14.25" customHeight="1" x14ac:dyDescent="0.3">
      <c r="A162" s="3">
        <v>30833</v>
      </c>
      <c r="B162" s="4">
        <f t="shared" si="0"/>
        <v>5</v>
      </c>
      <c r="C162" s="4">
        <f t="shared" si="1"/>
        <v>1984</v>
      </c>
      <c r="D162" s="2">
        <v>46113.95</v>
      </c>
      <c r="E162" s="2">
        <v>-80344.17</v>
      </c>
      <c r="F162" s="2">
        <v>26467.26</v>
      </c>
      <c r="G162" s="2">
        <f t="shared" si="2"/>
        <v>-53876.91</v>
      </c>
    </row>
    <row r="163" spans="1:7" ht="14.25" customHeight="1" x14ac:dyDescent="0.3">
      <c r="A163" s="3">
        <v>30863</v>
      </c>
      <c r="B163" s="4">
        <f t="shared" si="0"/>
        <v>6</v>
      </c>
      <c r="C163" s="4">
        <f t="shared" si="1"/>
        <v>1984</v>
      </c>
      <c r="D163" s="2">
        <v>45321.74</v>
      </c>
      <c r="E163" s="2">
        <v>-71817.98</v>
      </c>
      <c r="F163" s="2">
        <v>29182.84</v>
      </c>
      <c r="G163" s="2">
        <f t="shared" si="2"/>
        <v>-42635.14</v>
      </c>
    </row>
    <row r="164" spans="1:7" ht="14.25" customHeight="1" x14ac:dyDescent="0.3">
      <c r="A164" s="3">
        <v>30894</v>
      </c>
      <c r="B164" s="4">
        <f t="shared" si="0"/>
        <v>7</v>
      </c>
      <c r="C164" s="4">
        <f t="shared" si="1"/>
        <v>1984</v>
      </c>
      <c r="D164" s="2">
        <v>209216.43</v>
      </c>
      <c r="E164" s="2">
        <v>-38226.959999999999</v>
      </c>
      <c r="F164" s="2">
        <v>-11765.2</v>
      </c>
      <c r="G164" s="2">
        <f t="shared" si="2"/>
        <v>-49992.160000000003</v>
      </c>
    </row>
    <row r="165" spans="1:7" ht="14.25" customHeight="1" x14ac:dyDescent="0.3">
      <c r="A165" s="3">
        <v>30925</v>
      </c>
      <c r="B165" s="4">
        <f t="shared" si="0"/>
        <v>8</v>
      </c>
      <c r="C165" s="4">
        <f t="shared" si="1"/>
        <v>1984</v>
      </c>
      <c r="D165" s="2">
        <v>209505.97</v>
      </c>
      <c r="E165" s="2">
        <v>-15093.54</v>
      </c>
      <c r="F165" s="2">
        <v>-4889.38</v>
      </c>
      <c r="G165" s="2">
        <f t="shared" si="2"/>
        <v>-19982.920000000002</v>
      </c>
    </row>
    <row r="166" spans="1:7" ht="14.25" customHeight="1" x14ac:dyDescent="0.3">
      <c r="A166" s="3">
        <v>30955</v>
      </c>
      <c r="B166" s="4">
        <f t="shared" si="0"/>
        <v>9</v>
      </c>
      <c r="C166" s="4">
        <f t="shared" si="1"/>
        <v>1984</v>
      </c>
      <c r="D166" s="2">
        <v>99646.28</v>
      </c>
      <c r="E166" s="2">
        <v>-49987.42</v>
      </c>
      <c r="F166" s="2">
        <v>-9837.3799999999992</v>
      </c>
      <c r="G166" s="2">
        <f t="shared" si="2"/>
        <v>-59824.799999999996</v>
      </c>
    </row>
    <row r="167" spans="1:7" ht="14.25" customHeight="1" x14ac:dyDescent="0.3">
      <c r="A167" s="3">
        <v>30986</v>
      </c>
      <c r="B167" s="4">
        <f t="shared" si="0"/>
        <v>10</v>
      </c>
      <c r="C167" s="4">
        <f t="shared" si="1"/>
        <v>1984</v>
      </c>
      <c r="D167" s="2">
        <v>124794.3</v>
      </c>
      <c r="E167" s="2">
        <v>-43092.38</v>
      </c>
      <c r="F167" s="2">
        <v>-6157.69</v>
      </c>
      <c r="G167" s="2">
        <f t="shared" si="2"/>
        <v>-49250.07</v>
      </c>
    </row>
    <row r="168" spans="1:7" ht="14.25" customHeight="1" x14ac:dyDescent="0.3">
      <c r="A168" s="3">
        <v>31016</v>
      </c>
      <c r="B168" s="4">
        <f t="shared" si="0"/>
        <v>11</v>
      </c>
      <c r="C168" s="4">
        <f t="shared" si="1"/>
        <v>1984</v>
      </c>
      <c r="D168" s="2">
        <v>104222.92</v>
      </c>
      <c r="E168" s="2">
        <v>-30107.75</v>
      </c>
      <c r="F168" s="2">
        <v>-13926.24</v>
      </c>
      <c r="G168" s="2">
        <f t="shared" si="2"/>
        <v>-44033.99</v>
      </c>
    </row>
    <row r="169" spans="1:7" ht="14.25" customHeight="1" x14ac:dyDescent="0.3">
      <c r="A169" s="3">
        <v>31047</v>
      </c>
      <c r="B169" s="4">
        <f t="shared" si="0"/>
        <v>12</v>
      </c>
      <c r="C169" s="4">
        <f t="shared" si="1"/>
        <v>1984</v>
      </c>
      <c r="D169" s="2">
        <v>129338.97</v>
      </c>
      <c r="E169" s="2">
        <v>-29280.97</v>
      </c>
      <c r="F169" s="2">
        <v>-3338.55</v>
      </c>
      <c r="G169" s="2">
        <f t="shared" si="2"/>
        <v>-32619.52</v>
      </c>
    </row>
    <row r="170" spans="1:7" ht="14.25" customHeight="1" x14ac:dyDescent="0.3">
      <c r="A170" s="3">
        <v>31078</v>
      </c>
      <c r="B170" s="4">
        <f t="shared" si="0"/>
        <v>1</v>
      </c>
      <c r="C170" s="4">
        <f t="shared" si="1"/>
        <v>1985</v>
      </c>
      <c r="D170" s="2">
        <v>124033.69</v>
      </c>
      <c r="E170" s="2">
        <v>-58228.24</v>
      </c>
      <c r="F170" s="2">
        <v>5379.96</v>
      </c>
      <c r="G170" s="2">
        <f t="shared" si="2"/>
        <v>-52848.28</v>
      </c>
    </row>
    <row r="171" spans="1:7" ht="14.25" customHeight="1" x14ac:dyDescent="0.3">
      <c r="A171" s="3">
        <v>31106</v>
      </c>
      <c r="B171" s="4">
        <f t="shared" si="0"/>
        <v>2</v>
      </c>
      <c r="C171" s="4">
        <f t="shared" si="1"/>
        <v>1985</v>
      </c>
      <c r="D171" s="2">
        <v>102145.41</v>
      </c>
      <c r="E171" s="2">
        <v>-64895.95</v>
      </c>
      <c r="F171" s="2">
        <v>22410.18</v>
      </c>
      <c r="G171" s="2">
        <f t="shared" si="2"/>
        <v>-42485.77</v>
      </c>
    </row>
    <row r="172" spans="1:7" ht="14.25" customHeight="1" x14ac:dyDescent="0.3">
      <c r="A172" s="3">
        <v>31137</v>
      </c>
      <c r="B172" s="4">
        <f t="shared" si="0"/>
        <v>3</v>
      </c>
      <c r="C172" s="4">
        <f t="shared" si="1"/>
        <v>1985</v>
      </c>
      <c r="D172" s="2">
        <v>171417.04</v>
      </c>
      <c r="E172" s="2">
        <v>-20970.87</v>
      </c>
      <c r="F172" s="2">
        <v>5412.64</v>
      </c>
      <c r="G172" s="2">
        <f t="shared" si="2"/>
        <v>-15558.23</v>
      </c>
    </row>
    <row r="173" spans="1:7" ht="14.25" customHeight="1" x14ac:dyDescent="0.3">
      <c r="A173" s="3">
        <v>31167</v>
      </c>
      <c r="B173" s="4">
        <f t="shared" si="0"/>
        <v>4</v>
      </c>
      <c r="C173" s="4">
        <f t="shared" si="1"/>
        <v>1985</v>
      </c>
      <c r="D173" s="2">
        <v>135551.53</v>
      </c>
      <c r="E173" s="2">
        <v>-50462.55</v>
      </c>
      <c r="F173" s="2">
        <v>-15332.55</v>
      </c>
      <c r="G173" s="2">
        <f t="shared" si="2"/>
        <v>-65795.100000000006</v>
      </c>
    </row>
    <row r="174" spans="1:7" ht="14.25" customHeight="1" x14ac:dyDescent="0.3">
      <c r="A174" s="3">
        <v>31198</v>
      </c>
      <c r="B174" s="4">
        <f t="shared" si="0"/>
        <v>5</v>
      </c>
      <c r="C174" s="4">
        <f t="shared" si="1"/>
        <v>1985</v>
      </c>
      <c r="D174" s="2">
        <v>145.31</v>
      </c>
      <c r="E174" s="2">
        <v>-118304.24</v>
      </c>
      <c r="F174" s="2">
        <v>-2012.58</v>
      </c>
      <c r="G174" s="2">
        <f t="shared" si="2"/>
        <v>-120316.82</v>
      </c>
    </row>
    <row r="175" spans="1:7" ht="14.25" customHeight="1" x14ac:dyDescent="0.3">
      <c r="A175" s="3">
        <v>31228</v>
      </c>
      <c r="B175" s="4">
        <f t="shared" si="0"/>
        <v>6</v>
      </c>
      <c r="C175" s="4">
        <f t="shared" si="1"/>
        <v>1985</v>
      </c>
      <c r="D175" s="2">
        <v>107921.95</v>
      </c>
      <c r="E175" s="2">
        <v>-97959.88</v>
      </c>
      <c r="F175" s="2">
        <v>-2261.6999999999998</v>
      </c>
      <c r="G175" s="2">
        <f t="shared" si="2"/>
        <v>-100221.58</v>
      </c>
    </row>
    <row r="176" spans="1:7" ht="14.25" customHeight="1" x14ac:dyDescent="0.3">
      <c r="A176" s="3">
        <v>31259</v>
      </c>
      <c r="B176" s="4">
        <f t="shared" si="0"/>
        <v>7</v>
      </c>
      <c r="C176" s="4">
        <f t="shared" si="1"/>
        <v>1985</v>
      </c>
      <c r="D176" s="2">
        <v>44979.25</v>
      </c>
      <c r="E176" s="2">
        <v>-78781.039999999994</v>
      </c>
      <c r="F176" s="2">
        <v>-10844.96</v>
      </c>
      <c r="G176" s="2">
        <f t="shared" si="2"/>
        <v>-89626</v>
      </c>
    </row>
    <row r="177" spans="1:7" ht="14.25" customHeight="1" x14ac:dyDescent="0.3">
      <c r="A177" s="3">
        <v>31290</v>
      </c>
      <c r="B177" s="4">
        <f t="shared" si="0"/>
        <v>8</v>
      </c>
      <c r="C177" s="4">
        <f t="shared" si="1"/>
        <v>1985</v>
      </c>
      <c r="D177" s="2">
        <v>-19389.34</v>
      </c>
      <c r="E177" s="2">
        <v>-77116.639999999999</v>
      </c>
      <c r="F177" s="2">
        <v>-3101.78</v>
      </c>
      <c r="G177" s="2">
        <f t="shared" si="2"/>
        <v>-80218.42</v>
      </c>
    </row>
    <row r="178" spans="1:7" ht="14.25" customHeight="1" x14ac:dyDescent="0.3">
      <c r="A178" s="3">
        <v>31320</v>
      </c>
      <c r="B178" s="4">
        <f t="shared" si="0"/>
        <v>9</v>
      </c>
      <c r="C178" s="4">
        <f t="shared" si="1"/>
        <v>1985</v>
      </c>
      <c r="D178" s="2">
        <v>59352.95</v>
      </c>
      <c r="E178" s="2">
        <v>8854.82</v>
      </c>
      <c r="F178" s="2">
        <v>10524.35</v>
      </c>
      <c r="G178" s="2">
        <f t="shared" si="2"/>
        <v>19379.169999999998</v>
      </c>
    </row>
    <row r="179" spans="1:7" ht="14.25" customHeight="1" x14ac:dyDescent="0.3">
      <c r="A179" s="3">
        <v>31351</v>
      </c>
      <c r="B179" s="4">
        <f t="shared" si="0"/>
        <v>10</v>
      </c>
      <c r="C179" s="4">
        <f t="shared" si="1"/>
        <v>1985</v>
      </c>
      <c r="D179" s="2">
        <v>96410.75</v>
      </c>
      <c r="E179" s="2">
        <v>28411.37</v>
      </c>
      <c r="F179" s="2">
        <v>3974.88</v>
      </c>
      <c r="G179" s="2">
        <f t="shared" si="2"/>
        <v>32386.25</v>
      </c>
    </row>
    <row r="180" spans="1:7" ht="14.25" customHeight="1" x14ac:dyDescent="0.3">
      <c r="A180" s="3">
        <v>31381</v>
      </c>
      <c r="B180" s="4">
        <f t="shared" si="0"/>
        <v>11</v>
      </c>
      <c r="C180" s="4">
        <f t="shared" si="1"/>
        <v>1985</v>
      </c>
      <c r="D180" s="2">
        <v>88068.5</v>
      </c>
      <c r="E180" s="2">
        <v>-24337.82</v>
      </c>
      <c r="F180" s="2">
        <v>-7468.11</v>
      </c>
      <c r="G180" s="2">
        <f t="shared" si="2"/>
        <v>-31805.93</v>
      </c>
    </row>
    <row r="181" spans="1:7" ht="14.25" customHeight="1" x14ac:dyDescent="0.3">
      <c r="A181" s="3">
        <v>31412</v>
      </c>
      <c r="B181" s="4">
        <f t="shared" si="0"/>
        <v>12</v>
      </c>
      <c r="C181" s="4">
        <f t="shared" si="1"/>
        <v>1985</v>
      </c>
      <c r="D181" s="2">
        <v>88961.73</v>
      </c>
      <c r="E181" s="2">
        <v>-52757.18</v>
      </c>
      <c r="F181" s="2">
        <v>-11507.81</v>
      </c>
      <c r="G181" s="2">
        <f t="shared" si="2"/>
        <v>-64264.99</v>
      </c>
    </row>
    <row r="182" spans="1:7" ht="14.25" customHeight="1" x14ac:dyDescent="0.3">
      <c r="A182" s="3">
        <v>31443</v>
      </c>
      <c r="B182" s="4">
        <f t="shared" si="0"/>
        <v>1</v>
      </c>
      <c r="C182" s="4">
        <f t="shared" si="1"/>
        <v>1986</v>
      </c>
      <c r="D182" s="2">
        <v>59624.58</v>
      </c>
      <c r="E182" s="2">
        <v>-60306.82</v>
      </c>
      <c r="F182" s="2">
        <v>6512.72</v>
      </c>
      <c r="G182" s="2">
        <f t="shared" si="2"/>
        <v>-53794.1</v>
      </c>
    </row>
    <row r="183" spans="1:7" ht="14.25" customHeight="1" x14ac:dyDescent="0.3">
      <c r="A183" s="3">
        <v>31471</v>
      </c>
      <c r="B183" s="4">
        <f t="shared" si="0"/>
        <v>2</v>
      </c>
      <c r="C183" s="4">
        <f t="shared" si="1"/>
        <v>1986</v>
      </c>
      <c r="D183" s="2">
        <v>116138.27</v>
      </c>
      <c r="E183" s="2">
        <v>-23875.9</v>
      </c>
      <c r="F183" s="2">
        <v>32199.75</v>
      </c>
      <c r="G183" s="2">
        <f t="shared" si="2"/>
        <v>8323.8499999999985</v>
      </c>
    </row>
    <row r="184" spans="1:7" ht="14.25" customHeight="1" x14ac:dyDescent="0.3">
      <c r="A184" s="3">
        <v>31502</v>
      </c>
      <c r="B184" s="4">
        <f t="shared" si="0"/>
        <v>3</v>
      </c>
      <c r="C184" s="4">
        <f t="shared" si="1"/>
        <v>1986</v>
      </c>
      <c r="D184" s="2">
        <v>101526</v>
      </c>
      <c r="E184" s="2">
        <v>-80751.05</v>
      </c>
      <c r="F184" s="2">
        <v>22428.080000000002</v>
      </c>
      <c r="G184" s="2">
        <f t="shared" si="2"/>
        <v>-58322.97</v>
      </c>
    </row>
    <row r="185" spans="1:7" ht="14.25" customHeight="1" x14ac:dyDescent="0.3">
      <c r="A185" s="3">
        <v>31532</v>
      </c>
      <c r="B185" s="4">
        <f t="shared" si="0"/>
        <v>4</v>
      </c>
      <c r="C185" s="4">
        <f t="shared" si="1"/>
        <v>1986</v>
      </c>
      <c r="D185" s="2">
        <v>112785.58</v>
      </c>
      <c r="E185" s="2">
        <v>-39679.99</v>
      </c>
      <c r="F185" s="2">
        <v>18953.96</v>
      </c>
      <c r="G185" s="2">
        <f t="shared" si="2"/>
        <v>-20726.03</v>
      </c>
    </row>
    <row r="186" spans="1:7" ht="14.25" customHeight="1" x14ac:dyDescent="0.3">
      <c r="A186" s="3">
        <v>31563</v>
      </c>
      <c r="B186" s="4">
        <f t="shared" si="0"/>
        <v>5</v>
      </c>
      <c r="C186" s="4">
        <f t="shared" si="1"/>
        <v>1986</v>
      </c>
      <c r="D186" s="2">
        <v>-76389.06</v>
      </c>
      <c r="E186" s="2">
        <v>-138191.32999999999</v>
      </c>
      <c r="F186" s="2">
        <v>-11660.29</v>
      </c>
      <c r="G186" s="2">
        <f t="shared" si="2"/>
        <v>-149851.62</v>
      </c>
    </row>
    <row r="187" spans="1:7" ht="14.25" customHeight="1" x14ac:dyDescent="0.3">
      <c r="A187" s="3">
        <v>31593</v>
      </c>
      <c r="B187" s="4">
        <f t="shared" si="0"/>
        <v>6</v>
      </c>
      <c r="C187" s="4">
        <f t="shared" si="1"/>
        <v>1986</v>
      </c>
      <c r="D187" s="2">
        <v>75914.36</v>
      </c>
      <c r="E187" s="2">
        <v>8884.58</v>
      </c>
      <c r="F187" s="2">
        <v>-2278.73</v>
      </c>
      <c r="G187" s="2">
        <f t="shared" si="2"/>
        <v>6605.85</v>
      </c>
    </row>
    <row r="188" spans="1:7" ht="14.25" customHeight="1" x14ac:dyDescent="0.3">
      <c r="A188" s="3">
        <v>31624</v>
      </c>
      <c r="B188" s="4">
        <f t="shared" si="0"/>
        <v>7</v>
      </c>
      <c r="C188" s="4">
        <f t="shared" si="1"/>
        <v>1986</v>
      </c>
      <c r="D188" s="2">
        <v>-71767.429999999993</v>
      </c>
      <c r="E188" s="2">
        <v>-21682.31</v>
      </c>
      <c r="F188" s="2">
        <v>-45.56</v>
      </c>
      <c r="G188" s="2">
        <f t="shared" si="2"/>
        <v>-21727.870000000003</v>
      </c>
    </row>
    <row r="189" spans="1:7" ht="14.25" customHeight="1" x14ac:dyDescent="0.3">
      <c r="A189" s="3">
        <v>31655</v>
      </c>
      <c r="B189" s="4">
        <f t="shared" si="0"/>
        <v>8</v>
      </c>
      <c r="C189" s="4">
        <f t="shared" si="1"/>
        <v>1986</v>
      </c>
      <c r="D189" s="2">
        <v>50836.2</v>
      </c>
      <c r="E189" s="2">
        <v>-51414.1</v>
      </c>
      <c r="F189" s="2">
        <v>12828.07</v>
      </c>
      <c r="G189" s="2">
        <f t="shared" si="2"/>
        <v>-38586.03</v>
      </c>
    </row>
    <row r="190" spans="1:7" ht="14.25" customHeight="1" x14ac:dyDescent="0.3">
      <c r="A190" s="3">
        <v>31685</v>
      </c>
      <c r="B190" s="4">
        <f t="shared" si="0"/>
        <v>9</v>
      </c>
      <c r="C190" s="4">
        <f t="shared" si="1"/>
        <v>1986</v>
      </c>
      <c r="D190" s="2">
        <v>59920.56</v>
      </c>
      <c r="E190" s="2">
        <v>-45326.61</v>
      </c>
      <c r="F190" s="2">
        <v>-8448.2199999999993</v>
      </c>
      <c r="G190" s="2">
        <f t="shared" si="2"/>
        <v>-53774.83</v>
      </c>
    </row>
    <row r="191" spans="1:7" ht="14.25" customHeight="1" x14ac:dyDescent="0.3">
      <c r="A191" s="3">
        <v>31716</v>
      </c>
      <c r="B191" s="4">
        <f t="shared" si="0"/>
        <v>10</v>
      </c>
      <c r="C191" s="4">
        <f t="shared" si="1"/>
        <v>1986</v>
      </c>
      <c r="D191" s="2">
        <v>106465.79</v>
      </c>
      <c r="E191" s="2">
        <v>15293.06</v>
      </c>
      <c r="F191" s="2">
        <v>-1389.88</v>
      </c>
      <c r="G191" s="2">
        <f t="shared" si="2"/>
        <v>13903.18</v>
      </c>
    </row>
    <row r="192" spans="1:7" ht="14.25" customHeight="1" x14ac:dyDescent="0.3">
      <c r="A192" s="3">
        <v>31746</v>
      </c>
      <c r="B192" s="4">
        <f t="shared" si="0"/>
        <v>11</v>
      </c>
      <c r="C192" s="4">
        <f t="shared" si="1"/>
        <v>1986</v>
      </c>
      <c r="D192" s="2">
        <v>64823.74</v>
      </c>
      <c r="E192" s="2">
        <v>-14114.01</v>
      </c>
      <c r="F192" s="2">
        <v>-28899.4</v>
      </c>
      <c r="G192" s="2">
        <f t="shared" si="2"/>
        <v>-43013.41</v>
      </c>
    </row>
    <row r="193" spans="1:7" ht="14.25" customHeight="1" x14ac:dyDescent="0.3">
      <c r="A193" s="3">
        <v>31777</v>
      </c>
      <c r="B193" s="4">
        <f t="shared" si="0"/>
        <v>12</v>
      </c>
      <c r="C193" s="4">
        <f t="shared" si="1"/>
        <v>1986</v>
      </c>
      <c r="D193" s="2">
        <v>75401.91</v>
      </c>
      <c r="E193" s="2">
        <v>-68425.279999999999</v>
      </c>
      <c r="F193" s="2">
        <v>-10381.209999999999</v>
      </c>
      <c r="G193" s="2">
        <f t="shared" si="2"/>
        <v>-78806.489999999991</v>
      </c>
    </row>
    <row r="194" spans="1:7" ht="14.25" customHeight="1" x14ac:dyDescent="0.3">
      <c r="A194" s="3">
        <v>31808</v>
      </c>
      <c r="B194" s="4">
        <f t="shared" si="0"/>
        <v>1</v>
      </c>
      <c r="C194" s="4">
        <f t="shared" si="1"/>
        <v>1987</v>
      </c>
      <c r="D194" s="2">
        <v>30186.23</v>
      </c>
      <c r="E194" s="2">
        <v>-43218.400000000001</v>
      </c>
      <c r="F194" s="2">
        <v>-4431.72</v>
      </c>
      <c r="G194" s="2">
        <f t="shared" si="2"/>
        <v>-47650.12</v>
      </c>
    </row>
    <row r="195" spans="1:7" ht="14.25" customHeight="1" x14ac:dyDescent="0.3">
      <c r="A195" s="3">
        <v>31836</v>
      </c>
      <c r="B195" s="4">
        <f t="shared" si="0"/>
        <v>2</v>
      </c>
      <c r="C195" s="4">
        <f t="shared" si="1"/>
        <v>1987</v>
      </c>
      <c r="D195" s="2">
        <v>107712.28</v>
      </c>
      <c r="E195" s="2">
        <v>15349.14</v>
      </c>
      <c r="F195" s="2">
        <v>-3086.88</v>
      </c>
      <c r="G195" s="2">
        <f t="shared" si="2"/>
        <v>12262.259999999998</v>
      </c>
    </row>
    <row r="196" spans="1:7" ht="14.25" customHeight="1" x14ac:dyDescent="0.3">
      <c r="A196" s="3">
        <v>31867</v>
      </c>
      <c r="B196" s="4">
        <f t="shared" si="0"/>
        <v>3</v>
      </c>
      <c r="C196" s="4">
        <f t="shared" si="1"/>
        <v>1987</v>
      </c>
      <c r="D196" s="2">
        <v>27058.68</v>
      </c>
      <c r="E196" s="2">
        <v>22236.44</v>
      </c>
      <c r="F196" s="2">
        <v>-10952.96</v>
      </c>
      <c r="G196" s="2">
        <f t="shared" si="2"/>
        <v>11283.48</v>
      </c>
    </row>
    <row r="197" spans="1:7" ht="14.25" customHeight="1" x14ac:dyDescent="0.3">
      <c r="A197" s="3">
        <v>31897</v>
      </c>
      <c r="B197" s="4">
        <f t="shared" si="0"/>
        <v>4</v>
      </c>
      <c r="C197" s="4">
        <f t="shared" si="1"/>
        <v>1987</v>
      </c>
      <c r="D197" s="2">
        <v>98364.32</v>
      </c>
      <c r="E197" s="2">
        <v>-1919.86</v>
      </c>
      <c r="F197" s="2">
        <v>-3286.56</v>
      </c>
      <c r="G197" s="2">
        <f t="shared" si="2"/>
        <v>-5206.42</v>
      </c>
    </row>
    <row r="198" spans="1:7" ht="14.25" customHeight="1" x14ac:dyDescent="0.3">
      <c r="A198" s="3">
        <v>31928</v>
      </c>
      <c r="B198" s="4">
        <f t="shared" si="0"/>
        <v>5</v>
      </c>
      <c r="C198" s="4">
        <f t="shared" si="1"/>
        <v>1987</v>
      </c>
      <c r="D198" s="2">
        <v>52806.42</v>
      </c>
      <c r="E198" s="2">
        <v>-16032.72</v>
      </c>
      <c r="F198" s="2">
        <v>277.94</v>
      </c>
      <c r="G198" s="2">
        <f t="shared" si="2"/>
        <v>-15754.779999999999</v>
      </c>
    </row>
    <row r="199" spans="1:7" ht="14.25" customHeight="1" x14ac:dyDescent="0.3">
      <c r="A199" s="3">
        <v>31958</v>
      </c>
      <c r="B199" s="4">
        <f t="shared" si="0"/>
        <v>6</v>
      </c>
      <c r="C199" s="4">
        <f t="shared" si="1"/>
        <v>1987</v>
      </c>
      <c r="D199" s="2">
        <v>74783.19</v>
      </c>
      <c r="E199" s="2">
        <v>-38042.71</v>
      </c>
      <c r="F199" s="2">
        <v>1630.64</v>
      </c>
      <c r="G199" s="2">
        <f t="shared" si="2"/>
        <v>-36412.07</v>
      </c>
    </row>
    <row r="200" spans="1:7" ht="14.25" customHeight="1" x14ac:dyDescent="0.3">
      <c r="A200" s="3">
        <v>31989</v>
      </c>
      <c r="B200" s="4">
        <f t="shared" si="0"/>
        <v>7</v>
      </c>
      <c r="C200" s="4">
        <f t="shared" si="1"/>
        <v>1987</v>
      </c>
      <c r="D200" s="2">
        <v>56711.4</v>
      </c>
      <c r="E200" s="2">
        <v>-28289.29</v>
      </c>
      <c r="F200" s="2">
        <v>-5771.74</v>
      </c>
      <c r="G200" s="2">
        <f t="shared" si="2"/>
        <v>-34061.03</v>
      </c>
    </row>
    <row r="201" spans="1:7" ht="14.25" customHeight="1" x14ac:dyDescent="0.3">
      <c r="A201" s="3">
        <v>32020</v>
      </c>
      <c r="B201" s="4">
        <f t="shared" si="0"/>
        <v>8</v>
      </c>
      <c r="C201" s="4">
        <f t="shared" si="1"/>
        <v>1987</v>
      </c>
      <c r="D201" s="2">
        <v>140162.12</v>
      </c>
      <c r="E201" s="2">
        <v>-22390.14</v>
      </c>
      <c r="F201" s="2">
        <v>-4124.57</v>
      </c>
      <c r="G201" s="2">
        <f t="shared" si="2"/>
        <v>-26514.71</v>
      </c>
    </row>
    <row r="202" spans="1:7" ht="14.25" customHeight="1" x14ac:dyDescent="0.3">
      <c r="A202" s="3">
        <v>32050</v>
      </c>
      <c r="B202" s="4">
        <f t="shared" si="0"/>
        <v>9</v>
      </c>
      <c r="C202" s="4">
        <f t="shared" si="1"/>
        <v>1987</v>
      </c>
      <c r="D202" s="2">
        <v>65544.69</v>
      </c>
      <c r="E202" s="2">
        <v>-12705.14</v>
      </c>
      <c r="F202" s="2">
        <v>-5992.17</v>
      </c>
      <c r="G202" s="2">
        <f t="shared" si="2"/>
        <v>-18697.309999999998</v>
      </c>
    </row>
    <row r="203" spans="1:7" ht="14.25" customHeight="1" x14ac:dyDescent="0.3">
      <c r="A203" s="3">
        <v>32081</v>
      </c>
      <c r="B203" s="4">
        <f t="shared" si="0"/>
        <v>10</v>
      </c>
      <c r="C203" s="4">
        <f t="shared" si="1"/>
        <v>1987</v>
      </c>
      <c r="D203" s="2">
        <v>95416.5</v>
      </c>
      <c r="E203" s="2">
        <v>7479.29</v>
      </c>
      <c r="F203" s="2">
        <v>1205.24</v>
      </c>
      <c r="G203" s="2">
        <f t="shared" si="2"/>
        <v>8684.5300000000007</v>
      </c>
    </row>
    <row r="204" spans="1:7" ht="14.25" customHeight="1" x14ac:dyDescent="0.3">
      <c r="A204" s="3">
        <v>32111</v>
      </c>
      <c r="B204" s="4">
        <f t="shared" si="0"/>
        <v>11</v>
      </c>
      <c r="C204" s="4">
        <f t="shared" si="1"/>
        <v>1987</v>
      </c>
      <c r="D204" s="2">
        <v>138234.67000000001</v>
      </c>
      <c r="E204" s="2">
        <v>1411.37</v>
      </c>
      <c r="F204" s="2">
        <v>2084.75</v>
      </c>
      <c r="G204" s="2">
        <f t="shared" si="2"/>
        <v>3496.12</v>
      </c>
    </row>
    <row r="205" spans="1:7" ht="14.25" customHeight="1" x14ac:dyDescent="0.3">
      <c r="A205" s="3">
        <v>32142</v>
      </c>
      <c r="B205" s="4">
        <f t="shared" si="0"/>
        <v>12</v>
      </c>
      <c r="C205" s="4">
        <f t="shared" si="1"/>
        <v>1987</v>
      </c>
      <c r="D205" s="2">
        <v>76135.16</v>
      </c>
      <c r="E205" s="2">
        <v>-26192.959999999999</v>
      </c>
      <c r="F205" s="2">
        <v>5129.99</v>
      </c>
      <c r="G205" s="2">
        <f t="shared" si="2"/>
        <v>-21062.97</v>
      </c>
    </row>
    <row r="206" spans="1:7" ht="14.25" customHeight="1" x14ac:dyDescent="0.3">
      <c r="A206" s="3">
        <v>32173</v>
      </c>
      <c r="B206" s="4">
        <f t="shared" si="0"/>
        <v>1</v>
      </c>
      <c r="C206" s="4">
        <f t="shared" si="1"/>
        <v>1988</v>
      </c>
      <c r="D206" s="2">
        <v>80263.13</v>
      </c>
      <c r="E206" s="2">
        <v>963.53</v>
      </c>
      <c r="F206" s="2">
        <v>5084.62</v>
      </c>
      <c r="G206" s="2">
        <f t="shared" si="2"/>
        <v>6048.15</v>
      </c>
    </row>
    <row r="207" spans="1:7" ht="14.25" customHeight="1" x14ac:dyDescent="0.3">
      <c r="A207" s="3">
        <v>32202</v>
      </c>
      <c r="B207" s="4">
        <f t="shared" si="0"/>
        <v>2</v>
      </c>
      <c r="C207" s="4">
        <f t="shared" si="1"/>
        <v>1988</v>
      </c>
      <c r="D207" s="2">
        <v>95329.95</v>
      </c>
      <c r="E207" s="2">
        <v>-20807.64</v>
      </c>
      <c r="F207" s="2">
        <v>5883.07</v>
      </c>
      <c r="G207" s="2">
        <f t="shared" si="2"/>
        <v>-14924.57</v>
      </c>
    </row>
    <row r="208" spans="1:7" ht="14.25" customHeight="1" x14ac:dyDescent="0.3">
      <c r="A208" s="3">
        <v>32233</v>
      </c>
      <c r="B208" s="4">
        <f t="shared" si="0"/>
        <v>3</v>
      </c>
      <c r="C208" s="4">
        <f t="shared" si="1"/>
        <v>1988</v>
      </c>
      <c r="D208" s="2">
        <v>42291.3</v>
      </c>
      <c r="E208" s="2">
        <v>-24801.67</v>
      </c>
      <c r="F208" s="2">
        <v>-3719.21</v>
      </c>
      <c r="G208" s="2">
        <f t="shared" si="2"/>
        <v>-28520.879999999997</v>
      </c>
    </row>
    <row r="209" spans="1:7" ht="14.25" customHeight="1" x14ac:dyDescent="0.3">
      <c r="A209" s="3">
        <v>32263</v>
      </c>
      <c r="B209" s="4">
        <f t="shared" si="0"/>
        <v>4</v>
      </c>
      <c r="C209" s="4">
        <f t="shared" si="1"/>
        <v>1988</v>
      </c>
      <c r="D209" s="2">
        <v>122963.33</v>
      </c>
      <c r="E209" s="2">
        <v>-7206.04</v>
      </c>
      <c r="F209" s="2">
        <v>-15096.11</v>
      </c>
      <c r="G209" s="2">
        <f t="shared" si="2"/>
        <v>-22302.15</v>
      </c>
    </row>
    <row r="210" spans="1:7" ht="14.25" customHeight="1" x14ac:dyDescent="0.3">
      <c r="A210" s="3">
        <v>32294</v>
      </c>
      <c r="B210" s="4">
        <f t="shared" si="0"/>
        <v>5</v>
      </c>
      <c r="C210" s="4">
        <f t="shared" si="1"/>
        <v>1988</v>
      </c>
      <c r="D210" s="2">
        <v>76201.320000000007</v>
      </c>
      <c r="E210" s="2">
        <v>-40975.99</v>
      </c>
      <c r="F210" s="2">
        <v>-5244.16</v>
      </c>
      <c r="G210" s="2">
        <f t="shared" si="2"/>
        <v>-46220.149999999994</v>
      </c>
    </row>
    <row r="211" spans="1:7" ht="14.25" customHeight="1" x14ac:dyDescent="0.3">
      <c r="A211" s="3">
        <v>32324</v>
      </c>
      <c r="B211" s="4">
        <f t="shared" si="0"/>
        <v>6</v>
      </c>
      <c r="C211" s="4">
        <f t="shared" si="1"/>
        <v>1988</v>
      </c>
      <c r="D211" s="2">
        <v>16873.09</v>
      </c>
      <c r="E211" s="2">
        <v>-46710.13</v>
      </c>
      <c r="F211" s="2">
        <v>-6151.94</v>
      </c>
      <c r="G211" s="2">
        <f t="shared" si="2"/>
        <v>-52862.07</v>
      </c>
    </row>
    <row r="212" spans="1:7" ht="14.25" customHeight="1" x14ac:dyDescent="0.3">
      <c r="A212" s="3">
        <v>32355</v>
      </c>
      <c r="B212" s="4">
        <f t="shared" si="0"/>
        <v>7</v>
      </c>
      <c r="C212" s="4">
        <f t="shared" si="1"/>
        <v>1988</v>
      </c>
      <c r="D212" s="2">
        <v>18525.27</v>
      </c>
      <c r="E212" s="2">
        <v>-64233.96</v>
      </c>
      <c r="F212" s="2">
        <v>-9949.9500000000007</v>
      </c>
      <c r="G212" s="2">
        <f t="shared" si="2"/>
        <v>-74183.91</v>
      </c>
    </row>
    <row r="213" spans="1:7" ht="14.25" customHeight="1" x14ac:dyDescent="0.3">
      <c r="A213" s="3">
        <v>32386</v>
      </c>
      <c r="B213" s="4">
        <f t="shared" si="0"/>
        <v>8</v>
      </c>
      <c r="C213" s="4">
        <f t="shared" si="1"/>
        <v>1988</v>
      </c>
      <c r="D213" s="2">
        <v>71650.84</v>
      </c>
      <c r="E213" s="2">
        <v>-5844.88</v>
      </c>
      <c r="F213" s="2">
        <v>-664.19</v>
      </c>
      <c r="G213" s="2">
        <f t="shared" si="2"/>
        <v>-6509.07</v>
      </c>
    </row>
    <row r="214" spans="1:7" ht="14.25" customHeight="1" x14ac:dyDescent="0.3">
      <c r="A214" s="3">
        <v>32416</v>
      </c>
      <c r="B214" s="4">
        <f t="shared" si="0"/>
        <v>9</v>
      </c>
      <c r="C214" s="4">
        <f t="shared" si="1"/>
        <v>1988</v>
      </c>
      <c r="D214" s="2">
        <v>67505.53</v>
      </c>
      <c r="E214" s="2">
        <v>-21931.48</v>
      </c>
      <c r="F214" s="2">
        <v>7330.68</v>
      </c>
      <c r="G214" s="2">
        <f t="shared" si="2"/>
        <v>-14600.8</v>
      </c>
    </row>
    <row r="215" spans="1:7" ht="14.25" customHeight="1" x14ac:dyDescent="0.3">
      <c r="A215" s="3">
        <v>32447</v>
      </c>
      <c r="B215" s="4">
        <f t="shared" si="0"/>
        <v>10</v>
      </c>
      <c r="C215" s="4">
        <f t="shared" si="1"/>
        <v>1988</v>
      </c>
      <c r="D215" s="2">
        <v>115658.15</v>
      </c>
      <c r="E215" s="2">
        <v>-7488.36</v>
      </c>
      <c r="F215" s="2">
        <v>5649.35</v>
      </c>
      <c r="G215" s="2">
        <f t="shared" si="2"/>
        <v>-1839.0099999999993</v>
      </c>
    </row>
    <row r="216" spans="1:7" ht="14.25" customHeight="1" x14ac:dyDescent="0.3">
      <c r="A216" s="3">
        <v>32477</v>
      </c>
      <c r="B216" s="4">
        <f t="shared" si="0"/>
        <v>11</v>
      </c>
      <c r="C216" s="4">
        <f t="shared" si="1"/>
        <v>1988</v>
      </c>
      <c r="D216" s="2">
        <v>49136.800000000003</v>
      </c>
      <c r="E216" s="2">
        <v>5432.04</v>
      </c>
      <c r="F216" s="2">
        <v>8406.93</v>
      </c>
      <c r="G216" s="2">
        <f t="shared" si="2"/>
        <v>13838.970000000001</v>
      </c>
    </row>
    <row r="217" spans="1:7" ht="14.25" customHeight="1" x14ac:dyDescent="0.3">
      <c r="A217" s="3">
        <v>32508</v>
      </c>
      <c r="B217" s="4">
        <f t="shared" si="0"/>
        <v>12</v>
      </c>
      <c r="C217" s="4">
        <f t="shared" si="1"/>
        <v>1988</v>
      </c>
      <c r="D217" s="2">
        <v>64922.73</v>
      </c>
      <c r="E217" s="2">
        <v>-1996.12</v>
      </c>
      <c r="F217" s="2">
        <v>6286.14</v>
      </c>
      <c r="G217" s="2">
        <f t="shared" si="2"/>
        <v>4290.0200000000004</v>
      </c>
    </row>
    <row r="218" spans="1:7" ht="14.25" customHeight="1" x14ac:dyDescent="0.3">
      <c r="A218" s="3">
        <v>32539</v>
      </c>
      <c r="B218" s="4">
        <f t="shared" si="0"/>
        <v>1</v>
      </c>
      <c r="C218" s="4">
        <f t="shared" si="1"/>
        <v>1989</v>
      </c>
      <c r="D218" s="2">
        <v>78573.97</v>
      </c>
      <c r="E218" s="2">
        <v>-22263.46</v>
      </c>
      <c r="F218" s="2">
        <v>4398.0600000000004</v>
      </c>
      <c r="G218" s="2">
        <f t="shared" si="2"/>
        <v>-17865.399999999998</v>
      </c>
    </row>
    <row r="219" spans="1:7" ht="14.25" customHeight="1" x14ac:dyDescent="0.3">
      <c r="A219" s="3">
        <v>32567</v>
      </c>
      <c r="B219" s="4">
        <f t="shared" si="0"/>
        <v>2</v>
      </c>
      <c r="C219" s="4">
        <f t="shared" si="1"/>
        <v>1989</v>
      </c>
      <c r="D219" s="2">
        <v>96945.54</v>
      </c>
      <c r="E219" s="2">
        <v>-41153.879999999997</v>
      </c>
      <c r="F219" s="2">
        <v>-337.2</v>
      </c>
      <c r="G219" s="2">
        <f t="shared" si="2"/>
        <v>-41491.079999999994</v>
      </c>
    </row>
    <row r="220" spans="1:7" ht="14.25" customHeight="1" x14ac:dyDescent="0.3">
      <c r="A220" s="3">
        <v>32598</v>
      </c>
      <c r="B220" s="4">
        <f t="shared" si="0"/>
        <v>3</v>
      </c>
      <c r="C220" s="4">
        <f t="shared" si="1"/>
        <v>1989</v>
      </c>
      <c r="D220" s="2">
        <v>15747.4</v>
      </c>
      <c r="E220" s="2">
        <v>-17360.13</v>
      </c>
      <c r="F220" s="2">
        <v>-8386.9</v>
      </c>
      <c r="G220" s="2">
        <f t="shared" si="2"/>
        <v>-25747.03</v>
      </c>
    </row>
    <row r="221" spans="1:7" ht="14.25" customHeight="1" x14ac:dyDescent="0.3">
      <c r="A221" s="3">
        <v>32628</v>
      </c>
      <c r="B221" s="4">
        <f t="shared" si="0"/>
        <v>4</v>
      </c>
      <c r="C221" s="4">
        <f t="shared" si="1"/>
        <v>1989</v>
      </c>
      <c r="D221" s="2">
        <v>60728.29</v>
      </c>
      <c r="E221" s="2">
        <v>-49616.68</v>
      </c>
      <c r="F221" s="2">
        <v>369.88</v>
      </c>
      <c r="G221" s="2">
        <f t="shared" si="2"/>
        <v>-49246.8</v>
      </c>
    </row>
    <row r="222" spans="1:7" ht="14.25" customHeight="1" x14ac:dyDescent="0.3">
      <c r="A222" s="3">
        <v>32659</v>
      </c>
      <c r="B222" s="4">
        <f t="shared" si="0"/>
        <v>5</v>
      </c>
      <c r="C222" s="4">
        <f t="shared" si="1"/>
        <v>1989</v>
      </c>
      <c r="D222" s="2">
        <v>-30725.14</v>
      </c>
      <c r="E222" s="2">
        <v>-17804.04</v>
      </c>
      <c r="F222" s="2">
        <v>-3921.68</v>
      </c>
      <c r="G222" s="2">
        <f t="shared" si="2"/>
        <v>-21725.72</v>
      </c>
    </row>
    <row r="223" spans="1:7" ht="14.25" customHeight="1" x14ac:dyDescent="0.3">
      <c r="A223" s="3">
        <v>32689</v>
      </c>
      <c r="B223" s="4">
        <f t="shared" si="0"/>
        <v>6</v>
      </c>
      <c r="C223" s="4">
        <f t="shared" si="1"/>
        <v>1989</v>
      </c>
      <c r="D223" s="2">
        <v>13617.63</v>
      </c>
      <c r="E223" s="2">
        <v>-50164.26</v>
      </c>
      <c r="F223" s="2">
        <v>-8475.69</v>
      </c>
      <c r="G223" s="2">
        <f t="shared" si="2"/>
        <v>-58639.950000000004</v>
      </c>
    </row>
    <row r="224" spans="1:7" ht="14.25" customHeight="1" x14ac:dyDescent="0.3">
      <c r="A224" s="3">
        <v>32720</v>
      </c>
      <c r="B224" s="4">
        <f t="shared" si="0"/>
        <v>7</v>
      </c>
      <c r="C224" s="4">
        <f t="shared" si="1"/>
        <v>1989</v>
      </c>
      <c r="D224" s="2">
        <v>98643.06</v>
      </c>
      <c r="E224" s="2">
        <v>-49395.74</v>
      </c>
      <c r="F224" s="2">
        <v>-11750.96</v>
      </c>
      <c r="G224" s="2">
        <f t="shared" si="2"/>
        <v>-61146.7</v>
      </c>
    </row>
    <row r="225" spans="1:7" ht="14.25" customHeight="1" x14ac:dyDescent="0.3">
      <c r="A225" s="3">
        <v>32751</v>
      </c>
      <c r="B225" s="4">
        <f t="shared" si="0"/>
        <v>8</v>
      </c>
      <c r="C225" s="4">
        <f t="shared" si="1"/>
        <v>1989</v>
      </c>
      <c r="D225" s="2">
        <v>70994.820000000007</v>
      </c>
      <c r="E225" s="2">
        <v>-16213.44</v>
      </c>
      <c r="F225" s="2">
        <v>-1917.92</v>
      </c>
      <c r="G225" s="2">
        <f t="shared" si="2"/>
        <v>-18131.36</v>
      </c>
    </row>
    <row r="226" spans="1:7" ht="14.25" customHeight="1" x14ac:dyDescent="0.3">
      <c r="A226" s="3">
        <v>32781</v>
      </c>
      <c r="B226" s="4">
        <f t="shared" si="0"/>
        <v>9</v>
      </c>
      <c r="C226" s="4">
        <f t="shared" si="1"/>
        <v>1989</v>
      </c>
      <c r="D226" s="2">
        <v>82907.399999999994</v>
      </c>
      <c r="E226" s="2">
        <v>-11677.81</v>
      </c>
      <c r="F226" s="2">
        <v>-4689.04</v>
      </c>
      <c r="G226" s="2">
        <f t="shared" si="2"/>
        <v>-16366.849999999999</v>
      </c>
    </row>
    <row r="227" spans="1:7" ht="14.25" customHeight="1" x14ac:dyDescent="0.3">
      <c r="A227" s="3">
        <v>32812</v>
      </c>
      <c r="B227" s="4">
        <f t="shared" si="0"/>
        <v>10</v>
      </c>
      <c r="C227" s="4">
        <f t="shared" si="1"/>
        <v>1989</v>
      </c>
      <c r="D227" s="2">
        <v>84844.87</v>
      </c>
      <c r="E227" s="2">
        <v>-21609.19</v>
      </c>
      <c r="F227" s="2">
        <v>-523.4</v>
      </c>
      <c r="G227" s="2">
        <f t="shared" si="2"/>
        <v>-22132.59</v>
      </c>
    </row>
    <row r="228" spans="1:7" ht="14.25" customHeight="1" x14ac:dyDescent="0.3">
      <c r="A228" s="3">
        <v>32842</v>
      </c>
      <c r="B228" s="4">
        <f t="shared" si="0"/>
        <v>11</v>
      </c>
      <c r="C228" s="4">
        <f t="shared" si="1"/>
        <v>1989</v>
      </c>
      <c r="D228" s="2">
        <v>14975.75</v>
      </c>
      <c r="E228" s="2">
        <v>11315.27</v>
      </c>
      <c r="F228" s="2">
        <v>-588.57000000000005</v>
      </c>
      <c r="G228" s="2">
        <f t="shared" si="2"/>
        <v>10726.7</v>
      </c>
    </row>
    <row r="229" spans="1:7" ht="14.25" customHeight="1" x14ac:dyDescent="0.3">
      <c r="A229" s="3">
        <v>32873</v>
      </c>
      <c r="B229" s="4">
        <f t="shared" si="0"/>
        <v>12</v>
      </c>
      <c r="C229" s="4">
        <f t="shared" si="1"/>
        <v>1989</v>
      </c>
      <c r="D229" s="2">
        <v>74272.72</v>
      </c>
      <c r="E229" s="2">
        <v>1087.32</v>
      </c>
      <c r="F229" s="2">
        <v>3510.85</v>
      </c>
      <c r="G229" s="2">
        <f t="shared" si="2"/>
        <v>4598.17</v>
      </c>
    </row>
    <row r="230" spans="1:7" ht="14.25" customHeight="1" x14ac:dyDescent="0.3">
      <c r="A230" s="3">
        <v>32904</v>
      </c>
      <c r="B230" s="4">
        <f t="shared" si="0"/>
        <v>1</v>
      </c>
      <c r="C230" s="4">
        <f t="shared" si="1"/>
        <v>1990</v>
      </c>
      <c r="D230" s="2">
        <v>79035.41</v>
      </c>
      <c r="E230" s="2">
        <v>4605.1499999999996</v>
      </c>
      <c r="F230" s="2">
        <v>1542.45</v>
      </c>
      <c r="G230" s="2">
        <f t="shared" si="2"/>
        <v>6147.5999999999995</v>
      </c>
    </row>
    <row r="231" spans="1:7" ht="14.25" customHeight="1" x14ac:dyDescent="0.3">
      <c r="A231" s="3">
        <v>32932</v>
      </c>
      <c r="B231" s="4">
        <f t="shared" si="0"/>
        <v>2</v>
      </c>
      <c r="C231" s="4">
        <f t="shared" si="1"/>
        <v>1990</v>
      </c>
      <c r="D231" s="2">
        <v>32010.03</v>
      </c>
      <c r="E231" s="2">
        <v>-33997.410000000003</v>
      </c>
      <c r="F231" s="2">
        <v>5572.61</v>
      </c>
      <c r="G231" s="2">
        <f t="shared" si="2"/>
        <v>-28424.800000000003</v>
      </c>
    </row>
    <row r="232" spans="1:7" ht="14.25" customHeight="1" x14ac:dyDescent="0.3">
      <c r="A232" s="3">
        <v>32963</v>
      </c>
      <c r="B232" s="4">
        <f t="shared" si="0"/>
        <v>3</v>
      </c>
      <c r="C232" s="4">
        <f t="shared" si="1"/>
        <v>1990</v>
      </c>
      <c r="D232" s="2">
        <v>39889.85</v>
      </c>
      <c r="E232" s="2">
        <v>-33057.870000000003</v>
      </c>
      <c r="F232" s="2">
        <v>14402.28</v>
      </c>
      <c r="G232" s="2">
        <f t="shared" si="2"/>
        <v>-18655.590000000004</v>
      </c>
    </row>
    <row r="233" spans="1:7" ht="14.25" customHeight="1" x14ac:dyDescent="0.3">
      <c r="A233" s="3">
        <v>32993</v>
      </c>
      <c r="B233" s="4">
        <f t="shared" si="0"/>
        <v>4</v>
      </c>
      <c r="C233" s="4">
        <f t="shared" si="1"/>
        <v>1990</v>
      </c>
      <c r="D233" s="2">
        <v>18146.22</v>
      </c>
      <c r="E233" s="2">
        <v>-43034.98</v>
      </c>
      <c r="F233" s="2">
        <v>14291.85</v>
      </c>
      <c r="G233" s="2">
        <f t="shared" si="2"/>
        <v>-28743.130000000005</v>
      </c>
    </row>
    <row r="234" spans="1:7" ht="14.25" customHeight="1" x14ac:dyDescent="0.3">
      <c r="A234" s="3">
        <v>33024</v>
      </c>
      <c r="B234" s="4">
        <f t="shared" si="0"/>
        <v>5</v>
      </c>
      <c r="C234" s="4">
        <f t="shared" si="1"/>
        <v>1990</v>
      </c>
      <c r="D234" s="2">
        <v>-13298.45</v>
      </c>
      <c r="E234" s="2">
        <v>-31502.45</v>
      </c>
      <c r="F234" s="2">
        <v>17000</v>
      </c>
      <c r="G234" s="2">
        <f t="shared" si="2"/>
        <v>-14502.45</v>
      </c>
    </row>
    <row r="235" spans="1:7" ht="14.25" customHeight="1" x14ac:dyDescent="0.3">
      <c r="A235" s="3">
        <v>33054</v>
      </c>
      <c r="B235" s="4">
        <f t="shared" si="0"/>
        <v>6</v>
      </c>
      <c r="C235" s="4">
        <f t="shared" si="1"/>
        <v>1990</v>
      </c>
      <c r="D235" s="2">
        <v>54042.16</v>
      </c>
      <c r="E235" s="2">
        <v>-42654.73</v>
      </c>
      <c r="F235" s="2">
        <v>24516.27</v>
      </c>
      <c r="G235" s="2">
        <f t="shared" si="2"/>
        <v>-18138.460000000003</v>
      </c>
    </row>
    <row r="236" spans="1:7" ht="14.25" customHeight="1" x14ac:dyDescent="0.3">
      <c r="A236" s="3">
        <v>33085</v>
      </c>
      <c r="B236" s="4">
        <f t="shared" si="0"/>
        <v>7</v>
      </c>
      <c r="C236" s="4">
        <f t="shared" si="1"/>
        <v>1990</v>
      </c>
      <c r="D236" s="2">
        <v>20997.49</v>
      </c>
      <c r="E236" s="2">
        <v>-44129.83</v>
      </c>
      <c r="F236" s="2">
        <v>20866.39</v>
      </c>
      <c r="G236" s="2">
        <f t="shared" si="2"/>
        <v>-23263.440000000002</v>
      </c>
    </row>
    <row r="237" spans="1:7" ht="14.25" customHeight="1" x14ac:dyDescent="0.3">
      <c r="A237" s="3">
        <v>33116</v>
      </c>
      <c r="B237" s="4">
        <f t="shared" si="0"/>
        <v>8</v>
      </c>
      <c r="C237" s="4">
        <f t="shared" si="1"/>
        <v>1990</v>
      </c>
      <c r="D237" s="2">
        <v>62490.23</v>
      </c>
      <c r="E237" s="2">
        <v>-13936.5</v>
      </c>
      <c r="F237" s="2">
        <v>27553.79</v>
      </c>
      <c r="G237" s="2">
        <f t="shared" si="2"/>
        <v>13617.29</v>
      </c>
    </row>
    <row r="238" spans="1:7" ht="14.25" customHeight="1" x14ac:dyDescent="0.3">
      <c r="A238" s="3">
        <v>33146</v>
      </c>
      <c r="B238" s="4">
        <f t="shared" si="0"/>
        <v>9</v>
      </c>
      <c r="C238" s="4">
        <f t="shared" si="1"/>
        <v>1990</v>
      </c>
      <c r="D238" s="2">
        <v>181016.16</v>
      </c>
      <c r="E238" s="2">
        <v>-16454.98</v>
      </c>
      <c r="F238" s="2">
        <v>14712.88</v>
      </c>
      <c r="G238" s="2">
        <f t="shared" si="2"/>
        <v>-1742.1000000000004</v>
      </c>
    </row>
    <row r="239" spans="1:7" ht="14.25" customHeight="1" x14ac:dyDescent="0.3">
      <c r="A239" s="3">
        <v>33177</v>
      </c>
      <c r="B239" s="4">
        <f t="shared" si="0"/>
        <v>10</v>
      </c>
      <c r="C239" s="4">
        <f t="shared" si="1"/>
        <v>1990</v>
      </c>
      <c r="D239" s="2">
        <v>40835.160000000003</v>
      </c>
      <c r="E239" s="2">
        <v>-2982.92</v>
      </c>
      <c r="F239" s="2">
        <v>14473.7</v>
      </c>
      <c r="G239" s="2">
        <f t="shared" si="2"/>
        <v>11490.78</v>
      </c>
    </row>
    <row r="240" spans="1:7" ht="14.25" customHeight="1" x14ac:dyDescent="0.3">
      <c r="A240" s="3">
        <v>33207</v>
      </c>
      <c r="B240" s="4">
        <f t="shared" si="0"/>
        <v>11</v>
      </c>
      <c r="C240" s="4">
        <f t="shared" si="1"/>
        <v>1990</v>
      </c>
      <c r="D240" s="2">
        <v>29003.67</v>
      </c>
      <c r="E240" s="2">
        <v>8816.93</v>
      </c>
      <c r="F240" s="2">
        <v>22444.46</v>
      </c>
      <c r="G240" s="2">
        <f t="shared" si="2"/>
        <v>31261.39</v>
      </c>
    </row>
    <row r="241" spans="1:7" ht="14.25" customHeight="1" x14ac:dyDescent="0.3">
      <c r="A241" s="3">
        <v>33238</v>
      </c>
      <c r="B241" s="4">
        <f t="shared" si="0"/>
        <v>12</v>
      </c>
      <c r="C241" s="4">
        <f t="shared" si="1"/>
        <v>1990</v>
      </c>
      <c r="D241" s="2">
        <v>45471.76</v>
      </c>
      <c r="E241" s="2">
        <v>7093.43</v>
      </c>
      <c r="F241" s="2">
        <v>17720.48</v>
      </c>
      <c r="G241" s="2">
        <f t="shared" si="2"/>
        <v>24813.91</v>
      </c>
    </row>
    <row r="242" spans="1:7" ht="14.25" customHeight="1" x14ac:dyDescent="0.3">
      <c r="A242" s="3">
        <v>33269</v>
      </c>
      <c r="B242" s="4">
        <f t="shared" si="0"/>
        <v>1</v>
      </c>
      <c r="C242" s="4">
        <f t="shared" si="1"/>
        <v>1991</v>
      </c>
      <c r="D242" s="2">
        <v>74984.399999999994</v>
      </c>
      <c r="E242" s="2">
        <v>-1432.15</v>
      </c>
      <c r="F242" s="2">
        <v>7465.28</v>
      </c>
      <c r="G242" s="2">
        <f t="shared" si="2"/>
        <v>6033.1299999999992</v>
      </c>
    </row>
    <row r="243" spans="1:7" ht="14.25" customHeight="1" x14ac:dyDescent="0.3">
      <c r="A243" s="3">
        <v>33297</v>
      </c>
      <c r="B243" s="4">
        <f t="shared" si="0"/>
        <v>2</v>
      </c>
      <c r="C243" s="4">
        <f t="shared" si="1"/>
        <v>1991</v>
      </c>
      <c r="D243" s="2">
        <v>91865.48</v>
      </c>
      <c r="E243" s="2">
        <v>-13893.51</v>
      </c>
      <c r="F243" s="2">
        <v>9954.32</v>
      </c>
      <c r="G243" s="2">
        <f t="shared" si="2"/>
        <v>-3939.1900000000005</v>
      </c>
    </row>
    <row r="244" spans="1:7" ht="14.25" customHeight="1" x14ac:dyDescent="0.3">
      <c r="A244" s="3">
        <v>33328</v>
      </c>
      <c r="B244" s="4">
        <f t="shared" si="0"/>
        <v>3</v>
      </c>
      <c r="C244" s="4">
        <f t="shared" si="1"/>
        <v>1991</v>
      </c>
      <c r="D244" s="2">
        <v>127392.4</v>
      </c>
      <c r="E244" s="2">
        <v>-34946.629999999997</v>
      </c>
      <c r="F244" s="2">
        <v>2515.11</v>
      </c>
      <c r="G244" s="2">
        <f t="shared" si="2"/>
        <v>-32431.519999999997</v>
      </c>
    </row>
    <row r="245" spans="1:7" ht="14.25" customHeight="1" x14ac:dyDescent="0.3">
      <c r="A245" s="3">
        <v>33358</v>
      </c>
      <c r="B245" s="4">
        <f t="shared" si="0"/>
        <v>4</v>
      </c>
      <c r="C245" s="4">
        <f t="shared" si="1"/>
        <v>1991</v>
      </c>
      <c r="D245" s="2">
        <v>88069.63</v>
      </c>
      <c r="E245" s="2">
        <v>-59116.22</v>
      </c>
      <c r="F245" s="2">
        <v>5763.56</v>
      </c>
      <c r="G245" s="2">
        <f t="shared" si="2"/>
        <v>-53352.66</v>
      </c>
    </row>
    <row r="246" spans="1:7" ht="14.25" customHeight="1" x14ac:dyDescent="0.3">
      <c r="A246" s="3">
        <v>33389</v>
      </c>
      <c r="B246" s="4">
        <f t="shared" si="0"/>
        <v>5</v>
      </c>
      <c r="C246" s="4">
        <f t="shared" si="1"/>
        <v>1991</v>
      </c>
      <c r="D246" s="2">
        <v>47882.53</v>
      </c>
      <c r="E246" s="2">
        <v>-19012.39</v>
      </c>
      <c r="F246" s="2">
        <v>7599.21</v>
      </c>
      <c r="G246" s="2">
        <f t="shared" si="2"/>
        <v>-11413.18</v>
      </c>
    </row>
    <row r="247" spans="1:7" ht="14.25" customHeight="1" x14ac:dyDescent="0.3">
      <c r="A247" s="3">
        <v>33419</v>
      </c>
      <c r="B247" s="4">
        <f t="shared" si="0"/>
        <v>6</v>
      </c>
      <c r="C247" s="4">
        <f t="shared" si="1"/>
        <v>1991</v>
      </c>
      <c r="D247" s="2">
        <v>101572.17</v>
      </c>
      <c r="E247" s="2">
        <v>-57844.17</v>
      </c>
      <c r="F247" s="2">
        <v>4597.62</v>
      </c>
      <c r="G247" s="2">
        <f t="shared" si="2"/>
        <v>-53246.549999999996</v>
      </c>
    </row>
    <row r="248" spans="1:7" ht="14.25" customHeight="1" x14ac:dyDescent="0.3">
      <c r="A248" s="3">
        <v>33450</v>
      </c>
      <c r="B248" s="4">
        <f t="shared" si="0"/>
        <v>7</v>
      </c>
      <c r="C248" s="4">
        <f t="shared" si="1"/>
        <v>1991</v>
      </c>
      <c r="D248" s="2">
        <v>-2907.88</v>
      </c>
      <c r="E248" s="2">
        <v>-48299.95</v>
      </c>
      <c r="F248" s="2">
        <v>1850.19</v>
      </c>
      <c r="G248" s="2">
        <f t="shared" si="2"/>
        <v>-46449.759999999995</v>
      </c>
    </row>
    <row r="249" spans="1:7" ht="14.25" customHeight="1" x14ac:dyDescent="0.3">
      <c r="A249" s="3">
        <v>33481</v>
      </c>
      <c r="B249" s="4">
        <f t="shared" si="0"/>
        <v>8</v>
      </c>
      <c r="C249" s="4">
        <f t="shared" si="1"/>
        <v>1991</v>
      </c>
      <c r="D249" s="2">
        <v>90896.95</v>
      </c>
      <c r="E249" s="2">
        <v>-23997.5</v>
      </c>
      <c r="F249" s="2">
        <v>4326</v>
      </c>
      <c r="G249" s="2">
        <f t="shared" si="2"/>
        <v>-19671.5</v>
      </c>
    </row>
    <row r="250" spans="1:7" ht="14.25" customHeight="1" x14ac:dyDescent="0.3">
      <c r="A250" s="3">
        <v>33511</v>
      </c>
      <c r="B250" s="4">
        <f t="shared" si="0"/>
        <v>9</v>
      </c>
      <c r="C250" s="4">
        <f t="shared" si="1"/>
        <v>1991</v>
      </c>
      <c r="D250" s="2">
        <v>104963.82</v>
      </c>
      <c r="E250" s="2">
        <v>-15520.99</v>
      </c>
      <c r="F250" s="2">
        <v>2484.0100000000002</v>
      </c>
      <c r="G250" s="2">
        <f t="shared" si="2"/>
        <v>-13036.98</v>
      </c>
    </row>
    <row r="251" spans="1:7" ht="14.25" customHeight="1" x14ac:dyDescent="0.3">
      <c r="A251" s="3">
        <v>33542</v>
      </c>
      <c r="B251" s="4">
        <f t="shared" si="0"/>
        <v>10</v>
      </c>
      <c r="C251" s="4">
        <f t="shared" si="1"/>
        <v>1991</v>
      </c>
      <c r="D251" s="2">
        <v>59488.23</v>
      </c>
      <c r="E251" s="2">
        <v>3169.62</v>
      </c>
      <c r="F251" s="2">
        <v>4572.6499999999996</v>
      </c>
      <c r="G251" s="2">
        <f t="shared" si="2"/>
        <v>7742.2699999999995</v>
      </c>
    </row>
    <row r="252" spans="1:7" ht="14.25" customHeight="1" x14ac:dyDescent="0.3">
      <c r="A252" s="3">
        <v>33572</v>
      </c>
      <c r="B252" s="4">
        <f t="shared" si="0"/>
        <v>11</v>
      </c>
      <c r="C252" s="4">
        <f t="shared" si="1"/>
        <v>1991</v>
      </c>
      <c r="D252" s="2">
        <v>51254.26</v>
      </c>
      <c r="E252" s="2">
        <v>8676.32</v>
      </c>
      <c r="F252" s="2">
        <v>6782.55</v>
      </c>
      <c r="G252" s="2">
        <f t="shared" si="2"/>
        <v>15458.869999999999</v>
      </c>
    </row>
    <row r="253" spans="1:7" ht="14.25" customHeight="1" x14ac:dyDescent="0.3">
      <c r="A253" s="3">
        <v>33603</v>
      </c>
      <c r="B253" s="4">
        <f t="shared" si="0"/>
        <v>12</v>
      </c>
      <c r="C253" s="4">
        <f t="shared" si="1"/>
        <v>1991</v>
      </c>
      <c r="D253" s="2">
        <v>85366.53</v>
      </c>
      <c r="E253" s="2">
        <v>18334.5</v>
      </c>
      <c r="F253" s="2">
        <v>8370.01</v>
      </c>
      <c r="G253" s="2">
        <f t="shared" si="2"/>
        <v>26704.510000000002</v>
      </c>
    </row>
    <row r="254" spans="1:7" ht="14.25" customHeight="1" x14ac:dyDescent="0.3">
      <c r="A254" s="3">
        <v>33634</v>
      </c>
      <c r="B254" s="4">
        <f t="shared" si="0"/>
        <v>1</v>
      </c>
      <c r="C254" s="4">
        <f t="shared" si="1"/>
        <v>1992</v>
      </c>
      <c r="D254" s="2">
        <v>85156.13</v>
      </c>
      <c r="E254" s="2">
        <v>-16688.599999999999</v>
      </c>
      <c r="F254" s="2">
        <v>6991.35</v>
      </c>
      <c r="G254" s="2">
        <f t="shared" si="2"/>
        <v>-9697.2499999999982</v>
      </c>
    </row>
    <row r="255" spans="1:7" ht="14.25" customHeight="1" x14ac:dyDescent="0.3">
      <c r="A255" s="3">
        <v>33663</v>
      </c>
      <c r="B255" s="4">
        <f t="shared" si="0"/>
        <v>2</v>
      </c>
      <c r="C255" s="4">
        <f t="shared" si="1"/>
        <v>1992</v>
      </c>
      <c r="D255" s="2">
        <v>132381.21</v>
      </c>
      <c r="E255" s="2">
        <v>-22573.17</v>
      </c>
      <c r="F255" s="2">
        <v>4105.93</v>
      </c>
      <c r="G255" s="2">
        <f t="shared" si="2"/>
        <v>-18467.239999999998</v>
      </c>
    </row>
    <row r="256" spans="1:7" ht="14.25" customHeight="1" x14ac:dyDescent="0.3">
      <c r="A256" s="3">
        <v>33694</v>
      </c>
      <c r="B256" s="4">
        <f t="shared" si="0"/>
        <v>3</v>
      </c>
      <c r="C256" s="4">
        <f t="shared" si="1"/>
        <v>1992</v>
      </c>
      <c r="D256" s="2">
        <v>192995.42</v>
      </c>
      <c r="E256" s="2">
        <v>-9445.14</v>
      </c>
      <c r="F256" s="2">
        <v>-1481.94</v>
      </c>
      <c r="G256" s="2">
        <f t="shared" si="2"/>
        <v>-10927.08</v>
      </c>
    </row>
    <row r="257" spans="1:7" ht="14.25" customHeight="1" x14ac:dyDescent="0.3">
      <c r="A257" s="3">
        <v>33724</v>
      </c>
      <c r="B257" s="4">
        <f t="shared" ref="B257:B511" si="3">MONTH(A257)</f>
        <v>4</v>
      </c>
      <c r="C257" s="4">
        <f t="shared" ref="C257:C511" si="4">YEAR(A257)</f>
        <v>1992</v>
      </c>
      <c r="D257" s="2">
        <v>144862.38</v>
      </c>
      <c r="E257" s="2">
        <v>-58070.12</v>
      </c>
      <c r="F257" s="2">
        <v>12843.52</v>
      </c>
      <c r="G257" s="2">
        <f t="shared" si="2"/>
        <v>-45226.600000000006</v>
      </c>
    </row>
    <row r="258" spans="1:7" ht="14.25" customHeight="1" x14ac:dyDescent="0.3">
      <c r="A258" s="3">
        <v>33755</v>
      </c>
      <c r="B258" s="4">
        <f t="shared" si="3"/>
        <v>5</v>
      </c>
      <c r="C258" s="4">
        <f t="shared" si="4"/>
        <v>1992</v>
      </c>
      <c r="D258" s="2">
        <v>89744.99</v>
      </c>
      <c r="E258" s="2">
        <v>-19098.740000000002</v>
      </c>
      <c r="F258" s="2">
        <v>4703.4399999999996</v>
      </c>
      <c r="G258" s="2">
        <f t="shared" si="2"/>
        <v>-14395.300000000003</v>
      </c>
    </row>
    <row r="259" spans="1:7" ht="14.25" customHeight="1" x14ac:dyDescent="0.3">
      <c r="A259" s="3">
        <v>33785</v>
      </c>
      <c r="B259" s="4">
        <f t="shared" si="3"/>
        <v>6</v>
      </c>
      <c r="C259" s="4">
        <f t="shared" si="4"/>
        <v>1992</v>
      </c>
      <c r="D259" s="2">
        <v>10219.469999999999</v>
      </c>
      <c r="E259" s="2">
        <v>-49321.27</v>
      </c>
      <c r="F259" s="2">
        <v>13497.54</v>
      </c>
      <c r="G259" s="2">
        <f t="shared" si="2"/>
        <v>-35823.729999999996</v>
      </c>
    </row>
    <row r="260" spans="1:7" ht="14.25" customHeight="1" x14ac:dyDescent="0.3">
      <c r="A260" s="3">
        <v>33816</v>
      </c>
      <c r="B260" s="4">
        <f t="shared" si="3"/>
        <v>7</v>
      </c>
      <c r="C260" s="4">
        <f t="shared" si="4"/>
        <v>1992</v>
      </c>
      <c r="D260" s="2">
        <v>58028.84</v>
      </c>
      <c r="E260" s="2">
        <v>-25503.69</v>
      </c>
      <c r="F260" s="2">
        <v>3095.52</v>
      </c>
      <c r="G260" s="2">
        <f t="shared" si="2"/>
        <v>-22408.17</v>
      </c>
    </row>
    <row r="261" spans="1:7" ht="14.25" customHeight="1" x14ac:dyDescent="0.3">
      <c r="A261" s="3">
        <v>33847</v>
      </c>
      <c r="B261" s="4">
        <f t="shared" si="3"/>
        <v>8</v>
      </c>
      <c r="C261" s="4">
        <f t="shared" si="4"/>
        <v>1992</v>
      </c>
      <c r="D261" s="2">
        <v>124713.06</v>
      </c>
      <c r="E261" s="2">
        <v>5843.62</v>
      </c>
      <c r="F261" s="2">
        <v>3786.98</v>
      </c>
      <c r="G261" s="2">
        <f t="shared" si="2"/>
        <v>9630.6</v>
      </c>
    </row>
    <row r="262" spans="1:7" ht="14.25" customHeight="1" x14ac:dyDescent="0.3">
      <c r="A262" s="3">
        <v>33877</v>
      </c>
      <c r="B262" s="4">
        <f t="shared" si="3"/>
        <v>9</v>
      </c>
      <c r="C262" s="4">
        <f t="shared" si="4"/>
        <v>1992</v>
      </c>
      <c r="D262" s="2">
        <v>129278.76</v>
      </c>
      <c r="E262" s="2">
        <v>-12745.68</v>
      </c>
      <c r="F262" s="2">
        <v>5241.04</v>
      </c>
      <c r="G262" s="2">
        <f t="shared" si="2"/>
        <v>-7504.64</v>
      </c>
    </row>
    <row r="263" spans="1:7" ht="14.25" customHeight="1" x14ac:dyDescent="0.3">
      <c r="A263" s="3">
        <v>33908</v>
      </c>
      <c r="B263" s="4">
        <f t="shared" si="3"/>
        <v>10</v>
      </c>
      <c r="C263" s="4">
        <f t="shared" si="4"/>
        <v>1992</v>
      </c>
      <c r="D263" s="2">
        <v>106323.26</v>
      </c>
      <c r="E263" s="2">
        <v>-15058.04</v>
      </c>
      <c r="F263" s="2">
        <v>16068.22</v>
      </c>
      <c r="G263" s="2">
        <f t="shared" si="2"/>
        <v>1010.1799999999985</v>
      </c>
    </row>
    <row r="264" spans="1:7" ht="14.25" customHeight="1" x14ac:dyDescent="0.3">
      <c r="A264" s="3">
        <v>33938</v>
      </c>
      <c r="B264" s="4">
        <f t="shared" si="3"/>
        <v>11</v>
      </c>
      <c r="C264" s="4">
        <f t="shared" si="4"/>
        <v>1992</v>
      </c>
      <c r="D264" s="2">
        <v>61223.06</v>
      </c>
      <c r="E264" s="2">
        <v>-7548.6</v>
      </c>
      <c r="F264" s="2">
        <v>12221.1</v>
      </c>
      <c r="G264" s="2">
        <f t="shared" si="2"/>
        <v>4672.5</v>
      </c>
    </row>
    <row r="265" spans="1:7" ht="14.25" customHeight="1" x14ac:dyDescent="0.3">
      <c r="A265" s="3">
        <v>33969</v>
      </c>
      <c r="B265" s="4">
        <f t="shared" si="3"/>
        <v>12</v>
      </c>
      <c r="C265" s="4">
        <f t="shared" si="4"/>
        <v>1992</v>
      </c>
      <c r="D265" s="2">
        <v>120617.69</v>
      </c>
      <c r="E265" s="2">
        <v>4658.28</v>
      </c>
      <c r="F265" s="2">
        <v>26240.44</v>
      </c>
      <c r="G265" s="2">
        <f t="shared" si="2"/>
        <v>30898.719999999998</v>
      </c>
    </row>
    <row r="266" spans="1:7" ht="14.25" customHeight="1" x14ac:dyDescent="0.3">
      <c r="A266" s="3">
        <v>34000</v>
      </c>
      <c r="B266" s="4">
        <f t="shared" si="3"/>
        <v>1</v>
      </c>
      <c r="C266" s="4">
        <f t="shared" si="4"/>
        <v>1993</v>
      </c>
      <c r="D266" s="2">
        <v>499500.02</v>
      </c>
      <c r="E266" s="2">
        <v>33015.449999999997</v>
      </c>
      <c r="F266" s="2">
        <v>-30036.58</v>
      </c>
      <c r="G266" s="2">
        <f t="shared" si="2"/>
        <v>2978.8699999999953</v>
      </c>
    </row>
    <row r="267" spans="1:7" ht="14.25" customHeight="1" x14ac:dyDescent="0.3">
      <c r="A267" s="3">
        <v>34028</v>
      </c>
      <c r="B267" s="4">
        <f t="shared" si="3"/>
        <v>2</v>
      </c>
      <c r="C267" s="4">
        <f t="shared" si="4"/>
        <v>1993</v>
      </c>
      <c r="D267" s="2">
        <v>373328.38</v>
      </c>
      <c r="E267" s="2">
        <v>-17102.18</v>
      </c>
      <c r="F267" s="2">
        <v>-45490.7</v>
      </c>
      <c r="G267" s="2">
        <f t="shared" si="2"/>
        <v>-62592.88</v>
      </c>
    </row>
    <row r="268" spans="1:7" ht="14.25" customHeight="1" x14ac:dyDescent="0.3">
      <c r="A268" s="3">
        <v>34059</v>
      </c>
      <c r="B268" s="4">
        <f t="shared" si="3"/>
        <v>3</v>
      </c>
      <c r="C268" s="4">
        <f t="shared" si="4"/>
        <v>1993</v>
      </c>
      <c r="D268" s="2">
        <v>324912.92</v>
      </c>
      <c r="E268" s="2">
        <v>-51122.92</v>
      </c>
      <c r="F268" s="2">
        <v>-85616.93</v>
      </c>
      <c r="G268" s="2">
        <f t="shared" si="2"/>
        <v>-136739.84999999998</v>
      </c>
    </row>
    <row r="269" spans="1:7" ht="14.25" customHeight="1" x14ac:dyDescent="0.3">
      <c r="A269" s="3">
        <v>34089</v>
      </c>
      <c r="B269" s="4">
        <f t="shared" si="3"/>
        <v>4</v>
      </c>
      <c r="C269" s="4">
        <f t="shared" si="4"/>
        <v>1993</v>
      </c>
      <c r="D269" s="2">
        <v>202098</v>
      </c>
      <c r="E269" s="2">
        <v>-46224.31</v>
      </c>
      <c r="F269" s="2">
        <v>-51062.25</v>
      </c>
      <c r="G269" s="2">
        <f t="shared" si="2"/>
        <v>-97286.56</v>
      </c>
    </row>
    <row r="270" spans="1:7" ht="14.25" customHeight="1" x14ac:dyDescent="0.3">
      <c r="A270" s="3">
        <v>34120</v>
      </c>
      <c r="B270" s="4">
        <f t="shared" si="3"/>
        <v>5</v>
      </c>
      <c r="C270" s="4">
        <f t="shared" si="4"/>
        <v>1993</v>
      </c>
      <c r="D270" s="2">
        <v>152673.78</v>
      </c>
      <c r="E270" s="2">
        <v>-31252.65</v>
      </c>
      <c r="F270" s="2">
        <v>-61748.94</v>
      </c>
      <c r="G270" s="2">
        <f t="shared" si="2"/>
        <v>-93001.59</v>
      </c>
    </row>
    <row r="271" spans="1:7" ht="14.25" customHeight="1" x14ac:dyDescent="0.3">
      <c r="A271" s="3">
        <v>34150</v>
      </c>
      <c r="B271" s="4">
        <f t="shared" si="3"/>
        <v>6</v>
      </c>
      <c r="C271" s="4">
        <f t="shared" si="4"/>
        <v>1993</v>
      </c>
      <c r="D271" s="2">
        <v>28838.35</v>
      </c>
      <c r="E271" s="2">
        <v>-51929.760000000002</v>
      </c>
      <c r="F271" s="2">
        <v>-26186.73</v>
      </c>
      <c r="G271" s="2">
        <f t="shared" si="2"/>
        <v>-78116.490000000005</v>
      </c>
    </row>
    <row r="272" spans="1:7" ht="14.25" customHeight="1" x14ac:dyDescent="0.3">
      <c r="A272" s="3">
        <v>34181</v>
      </c>
      <c r="B272" s="4">
        <f t="shared" si="3"/>
        <v>7</v>
      </c>
      <c r="C272" s="4">
        <f t="shared" si="4"/>
        <v>1993</v>
      </c>
      <c r="D272" s="2">
        <v>-11721.29</v>
      </c>
      <c r="E272" s="2">
        <v>-48567.13</v>
      </c>
      <c r="F272" s="2">
        <v>-10608.31</v>
      </c>
      <c r="G272" s="2">
        <f t="shared" si="2"/>
        <v>-59175.439999999995</v>
      </c>
    </row>
    <row r="273" spans="1:7" ht="14.25" customHeight="1" x14ac:dyDescent="0.3">
      <c r="A273" s="3">
        <v>34212</v>
      </c>
      <c r="B273" s="4">
        <f t="shared" si="3"/>
        <v>8</v>
      </c>
      <c r="C273" s="4">
        <f t="shared" si="4"/>
        <v>1993</v>
      </c>
      <c r="D273" s="2">
        <v>78183.64</v>
      </c>
      <c r="E273" s="2">
        <v>-37121.29</v>
      </c>
      <c r="F273" s="2">
        <v>-3949.75</v>
      </c>
      <c r="G273" s="2">
        <f t="shared" si="2"/>
        <v>-41071.040000000001</v>
      </c>
    </row>
    <row r="274" spans="1:7" ht="14.25" customHeight="1" x14ac:dyDescent="0.3">
      <c r="A274" s="3">
        <v>34242</v>
      </c>
      <c r="B274" s="4">
        <f t="shared" si="3"/>
        <v>9</v>
      </c>
      <c r="C274" s="4">
        <f t="shared" si="4"/>
        <v>1993</v>
      </c>
      <c r="D274" s="2">
        <v>75938.59</v>
      </c>
      <c r="E274" s="2">
        <v>-31333.58</v>
      </c>
      <c r="F274" s="2">
        <v>-12903.62</v>
      </c>
      <c r="G274" s="2">
        <f t="shared" si="2"/>
        <v>-44237.200000000004</v>
      </c>
    </row>
    <row r="275" spans="1:7" ht="14.25" customHeight="1" x14ac:dyDescent="0.3">
      <c r="A275" s="3">
        <v>34273</v>
      </c>
      <c r="B275" s="4">
        <f t="shared" si="3"/>
        <v>10</v>
      </c>
      <c r="C275" s="4">
        <f t="shared" si="4"/>
        <v>1993</v>
      </c>
      <c r="D275" s="2">
        <v>77033.66</v>
      </c>
      <c r="E275" s="2">
        <v>-8187.28</v>
      </c>
      <c r="F275" s="2">
        <v>-167.36</v>
      </c>
      <c r="G275" s="2">
        <f t="shared" si="2"/>
        <v>-8354.64</v>
      </c>
    </row>
    <row r="276" spans="1:7" ht="14.25" customHeight="1" x14ac:dyDescent="0.3">
      <c r="A276" s="3">
        <v>34303</v>
      </c>
      <c r="B276" s="4">
        <f t="shared" si="3"/>
        <v>11</v>
      </c>
      <c r="C276" s="4">
        <f t="shared" si="4"/>
        <v>1993</v>
      </c>
      <c r="D276" s="2">
        <v>67588.929999999993</v>
      </c>
      <c r="E276" s="2">
        <v>1332.39</v>
      </c>
      <c r="F276" s="2">
        <v>-13337.58</v>
      </c>
      <c r="G276" s="2">
        <f t="shared" si="2"/>
        <v>-12005.19</v>
      </c>
    </row>
    <row r="277" spans="1:7" ht="14.25" customHeight="1" x14ac:dyDescent="0.3">
      <c r="A277" s="3">
        <v>34334</v>
      </c>
      <c r="B277" s="4">
        <f t="shared" si="3"/>
        <v>12</v>
      </c>
      <c r="C277" s="4">
        <f t="shared" si="4"/>
        <v>1993</v>
      </c>
      <c r="D277" s="2">
        <v>62385.97</v>
      </c>
      <c r="E277" s="2">
        <v>11408.97</v>
      </c>
      <c r="F277" s="2">
        <v>9706.2999999999993</v>
      </c>
      <c r="G277" s="2">
        <f t="shared" si="2"/>
        <v>21115.269999999997</v>
      </c>
    </row>
    <row r="278" spans="1:7" ht="14.25" customHeight="1" x14ac:dyDescent="0.3">
      <c r="A278" s="3">
        <v>34365</v>
      </c>
      <c r="B278" s="4">
        <f t="shared" si="3"/>
        <v>1</v>
      </c>
      <c r="C278" s="4">
        <f t="shared" si="4"/>
        <v>1994</v>
      </c>
      <c r="D278" s="2">
        <v>63530.48</v>
      </c>
      <c r="E278" s="2">
        <v>-30712.71</v>
      </c>
      <c r="F278" s="2">
        <v>348.05</v>
      </c>
      <c r="G278" s="2">
        <f t="shared" si="2"/>
        <v>-30364.66</v>
      </c>
    </row>
    <row r="279" spans="1:7" ht="14.25" customHeight="1" x14ac:dyDescent="0.3">
      <c r="A279" s="3">
        <v>34393</v>
      </c>
      <c r="B279" s="4">
        <f t="shared" si="3"/>
        <v>2</v>
      </c>
      <c r="C279" s="4">
        <f t="shared" si="4"/>
        <v>1994</v>
      </c>
      <c r="D279" s="2">
        <v>68048.09</v>
      </c>
      <c r="E279" s="2">
        <v>-38901.839999999997</v>
      </c>
      <c r="F279" s="2">
        <v>-8938.99</v>
      </c>
      <c r="G279" s="2">
        <f t="shared" si="2"/>
        <v>-47840.829999999994</v>
      </c>
    </row>
    <row r="280" spans="1:7" ht="14.25" customHeight="1" x14ac:dyDescent="0.3">
      <c r="A280" s="3">
        <v>34424</v>
      </c>
      <c r="B280" s="4">
        <f t="shared" si="3"/>
        <v>3</v>
      </c>
      <c r="C280" s="4">
        <f t="shared" si="4"/>
        <v>1994</v>
      </c>
      <c r="D280" s="2">
        <v>81251.72</v>
      </c>
      <c r="E280" s="2">
        <v>-40193.49</v>
      </c>
      <c r="F280" s="2">
        <v>-18977.02</v>
      </c>
      <c r="G280" s="2">
        <f t="shared" si="2"/>
        <v>-59170.509999999995</v>
      </c>
    </row>
    <row r="281" spans="1:7" ht="14.25" customHeight="1" x14ac:dyDescent="0.3">
      <c r="A281" s="3">
        <v>34454</v>
      </c>
      <c r="B281" s="4">
        <f t="shared" si="3"/>
        <v>4</v>
      </c>
      <c r="C281" s="4">
        <f t="shared" si="4"/>
        <v>1994</v>
      </c>
      <c r="D281" s="2">
        <v>34749.019999999997</v>
      </c>
      <c r="E281" s="2">
        <v>-45231.12</v>
      </c>
      <c r="F281" s="2">
        <v>-15113.45</v>
      </c>
      <c r="G281" s="2">
        <f t="shared" si="2"/>
        <v>-60344.570000000007</v>
      </c>
    </row>
    <row r="282" spans="1:7" ht="14.25" customHeight="1" x14ac:dyDescent="0.3">
      <c r="A282" s="3">
        <v>34485</v>
      </c>
      <c r="B282" s="4">
        <f t="shared" si="3"/>
        <v>5</v>
      </c>
      <c r="C282" s="4">
        <f t="shared" si="4"/>
        <v>1994</v>
      </c>
      <c r="D282" s="2">
        <v>49196.480000000003</v>
      </c>
      <c r="E282" s="2">
        <v>-147962.18</v>
      </c>
      <c r="F282" s="2">
        <v>-4795.5200000000004</v>
      </c>
      <c r="G282" s="2">
        <f t="shared" si="2"/>
        <v>-152757.69999999998</v>
      </c>
    </row>
    <row r="283" spans="1:7" ht="14.25" customHeight="1" x14ac:dyDescent="0.3">
      <c r="A283" s="3">
        <v>34515</v>
      </c>
      <c r="B283" s="4">
        <f t="shared" si="3"/>
        <v>6</v>
      </c>
      <c r="C283" s="4">
        <f t="shared" si="4"/>
        <v>1994</v>
      </c>
      <c r="D283" s="2">
        <v>-1937.38</v>
      </c>
      <c r="E283" s="2">
        <v>-183623.43</v>
      </c>
      <c r="F283" s="2">
        <v>-3349.13</v>
      </c>
      <c r="G283" s="2">
        <f t="shared" si="2"/>
        <v>-186972.56</v>
      </c>
    </row>
    <row r="284" spans="1:7" ht="14.25" customHeight="1" x14ac:dyDescent="0.3">
      <c r="A284" s="3">
        <v>34546</v>
      </c>
      <c r="B284" s="4">
        <f t="shared" si="3"/>
        <v>7</v>
      </c>
      <c r="C284" s="4">
        <f t="shared" si="4"/>
        <v>1994</v>
      </c>
      <c r="D284" s="2">
        <v>19042.34</v>
      </c>
      <c r="E284" s="2">
        <v>-182991.97</v>
      </c>
      <c r="F284" s="2">
        <v>-7644.45</v>
      </c>
      <c r="G284" s="2">
        <f t="shared" si="2"/>
        <v>-190636.42</v>
      </c>
    </row>
    <row r="285" spans="1:7" ht="14.25" customHeight="1" x14ac:dyDescent="0.3">
      <c r="A285" s="3">
        <v>34577</v>
      </c>
      <c r="B285" s="4">
        <f t="shared" si="3"/>
        <v>8</v>
      </c>
      <c r="C285" s="4">
        <f t="shared" si="4"/>
        <v>1994</v>
      </c>
      <c r="D285" s="2">
        <v>37627.94</v>
      </c>
      <c r="E285" s="2">
        <v>-39379.910000000003</v>
      </c>
      <c r="F285" s="2">
        <v>-945.98</v>
      </c>
      <c r="G285" s="2">
        <f t="shared" si="2"/>
        <v>-40325.890000000007</v>
      </c>
    </row>
    <row r="286" spans="1:7" ht="14.25" customHeight="1" x14ac:dyDescent="0.3">
      <c r="A286" s="3">
        <v>34607</v>
      </c>
      <c r="B286" s="4">
        <f t="shared" si="3"/>
        <v>9</v>
      </c>
      <c r="C286" s="4">
        <f t="shared" si="4"/>
        <v>1994</v>
      </c>
      <c r="D286" s="2">
        <v>71959.199999999997</v>
      </c>
      <c r="E286" s="2">
        <v>-19856.310000000001</v>
      </c>
      <c r="F286" s="2">
        <v>8577.6</v>
      </c>
      <c r="G286" s="2">
        <f t="shared" si="2"/>
        <v>-11278.710000000001</v>
      </c>
    </row>
    <row r="287" spans="1:7" ht="14.25" customHeight="1" x14ac:dyDescent="0.3">
      <c r="A287" s="3">
        <v>34638</v>
      </c>
      <c r="B287" s="4">
        <f t="shared" si="3"/>
        <v>10</v>
      </c>
      <c r="C287" s="4">
        <f t="shared" si="4"/>
        <v>1994</v>
      </c>
      <c r="D287" s="2">
        <v>74485.67</v>
      </c>
      <c r="E287" s="2">
        <v>-13261.67</v>
      </c>
      <c r="F287" s="2">
        <v>3934.3</v>
      </c>
      <c r="G287" s="2">
        <f t="shared" si="2"/>
        <v>-9327.369999999999</v>
      </c>
    </row>
    <row r="288" spans="1:7" ht="14.25" customHeight="1" x14ac:dyDescent="0.3">
      <c r="A288" s="3">
        <v>34668</v>
      </c>
      <c r="B288" s="4">
        <f t="shared" si="3"/>
        <v>11</v>
      </c>
      <c r="C288" s="4">
        <f t="shared" si="4"/>
        <v>1994</v>
      </c>
      <c r="D288" s="2">
        <v>24794.2</v>
      </c>
      <c r="E288" s="2">
        <v>8961.7099999999991</v>
      </c>
      <c r="F288" s="2">
        <v>4802.96</v>
      </c>
      <c r="G288" s="2">
        <f t="shared" si="2"/>
        <v>13764.669999999998</v>
      </c>
    </row>
    <row r="289" spans="1:7" ht="14.25" customHeight="1" x14ac:dyDescent="0.3">
      <c r="A289" s="3">
        <v>34699</v>
      </c>
      <c r="B289" s="4">
        <f t="shared" si="3"/>
        <v>12</v>
      </c>
      <c r="C289" s="4">
        <f t="shared" si="4"/>
        <v>1994</v>
      </c>
      <c r="D289" s="2">
        <v>96071.93</v>
      </c>
      <c r="E289" s="2">
        <v>18883.740000000002</v>
      </c>
      <c r="F289" s="2">
        <v>15847.82</v>
      </c>
      <c r="G289" s="2">
        <f t="shared" si="2"/>
        <v>34731.56</v>
      </c>
    </row>
    <row r="290" spans="1:7" ht="14.25" customHeight="1" x14ac:dyDescent="0.3">
      <c r="A290" s="3">
        <v>34730</v>
      </c>
      <c r="B290" s="4">
        <f t="shared" si="3"/>
        <v>1</v>
      </c>
      <c r="C290" s="4">
        <f t="shared" si="4"/>
        <v>1995</v>
      </c>
      <c r="D290" s="2">
        <v>171120.35</v>
      </c>
      <c r="E290" s="2">
        <v>-2297.0100000000002</v>
      </c>
      <c r="F290" s="2">
        <v>8107.34</v>
      </c>
      <c r="G290" s="2">
        <f t="shared" si="2"/>
        <v>5810.33</v>
      </c>
    </row>
    <row r="291" spans="1:7" ht="14.25" customHeight="1" x14ac:dyDescent="0.3">
      <c r="A291" s="3">
        <v>34758</v>
      </c>
      <c r="B291" s="4">
        <f t="shared" si="3"/>
        <v>2</v>
      </c>
      <c r="C291" s="4">
        <f t="shared" si="4"/>
        <v>1995</v>
      </c>
      <c r="D291" s="2">
        <v>162096.95999999999</v>
      </c>
      <c r="E291" s="2">
        <v>-63575.17</v>
      </c>
      <c r="F291" s="2">
        <v>14934.86</v>
      </c>
      <c r="G291" s="2">
        <f t="shared" si="2"/>
        <v>-48640.31</v>
      </c>
    </row>
    <row r="292" spans="1:7" ht="14.25" customHeight="1" x14ac:dyDescent="0.3">
      <c r="A292" s="3">
        <v>34789</v>
      </c>
      <c r="B292" s="4">
        <f t="shared" si="3"/>
        <v>3</v>
      </c>
      <c r="C292" s="4">
        <f t="shared" si="4"/>
        <v>1995</v>
      </c>
      <c r="D292" s="2">
        <v>306362.96000000002</v>
      </c>
      <c r="E292" s="2">
        <v>-34901.980000000003</v>
      </c>
      <c r="F292" s="2">
        <v>-3074.8</v>
      </c>
      <c r="G292" s="2">
        <f t="shared" si="2"/>
        <v>-37976.780000000006</v>
      </c>
    </row>
    <row r="293" spans="1:7" ht="14.25" customHeight="1" x14ac:dyDescent="0.3">
      <c r="A293" s="3">
        <v>34819</v>
      </c>
      <c r="B293" s="4">
        <f t="shared" si="3"/>
        <v>4</v>
      </c>
      <c r="C293" s="4">
        <f t="shared" si="4"/>
        <v>1995</v>
      </c>
      <c r="D293" s="2">
        <v>69571.399999999994</v>
      </c>
      <c r="E293" s="2">
        <v>-21337.17</v>
      </c>
      <c r="F293" s="2">
        <v>-4243.1000000000004</v>
      </c>
      <c r="G293" s="2">
        <f t="shared" si="2"/>
        <v>-25580.269999999997</v>
      </c>
    </row>
    <row r="294" spans="1:7" ht="14.25" customHeight="1" x14ac:dyDescent="0.3">
      <c r="A294" s="3">
        <v>34850</v>
      </c>
      <c r="B294" s="4">
        <f t="shared" si="3"/>
        <v>5</v>
      </c>
      <c r="C294" s="4">
        <f t="shared" si="4"/>
        <v>1995</v>
      </c>
      <c r="D294" s="2">
        <v>147938.53</v>
      </c>
      <c r="E294" s="2">
        <v>-29909.49</v>
      </c>
      <c r="F294" s="2">
        <v>-13974.39</v>
      </c>
      <c r="G294" s="2">
        <f t="shared" si="2"/>
        <v>-43883.880000000005</v>
      </c>
    </row>
    <row r="295" spans="1:7" ht="14.25" customHeight="1" x14ac:dyDescent="0.3">
      <c r="A295" s="3">
        <v>34880</v>
      </c>
      <c r="B295" s="4">
        <f t="shared" si="3"/>
        <v>6</v>
      </c>
      <c r="C295" s="4">
        <f t="shared" si="4"/>
        <v>1995</v>
      </c>
      <c r="D295" s="2">
        <v>87459.59</v>
      </c>
      <c r="E295" s="2">
        <v>-63558.33</v>
      </c>
      <c r="F295" s="2">
        <v>4084.03</v>
      </c>
      <c r="G295" s="2">
        <f t="shared" si="2"/>
        <v>-59474.3</v>
      </c>
    </row>
    <row r="296" spans="1:7" ht="14.25" customHeight="1" x14ac:dyDescent="0.3">
      <c r="A296" s="3">
        <v>34911</v>
      </c>
      <c r="B296" s="4">
        <f t="shared" si="3"/>
        <v>7</v>
      </c>
      <c r="C296" s="4">
        <f t="shared" si="4"/>
        <v>1995</v>
      </c>
      <c r="D296" s="2">
        <v>82413.789999999994</v>
      </c>
      <c r="E296" s="2">
        <v>-65305.97</v>
      </c>
      <c r="F296" s="2">
        <v>8127.27</v>
      </c>
      <c r="G296" s="2">
        <f t="shared" si="2"/>
        <v>-57178.7</v>
      </c>
    </row>
    <row r="297" spans="1:7" ht="14.25" customHeight="1" x14ac:dyDescent="0.3">
      <c r="A297" s="3">
        <v>34942</v>
      </c>
      <c r="B297" s="4">
        <f t="shared" si="3"/>
        <v>8</v>
      </c>
      <c r="C297" s="4">
        <f t="shared" si="4"/>
        <v>1995</v>
      </c>
      <c r="D297" s="2">
        <v>83422.2</v>
      </c>
      <c r="E297" s="2">
        <v>-27814.97</v>
      </c>
      <c r="F297" s="2">
        <v>2196.81</v>
      </c>
      <c r="G297" s="2">
        <f t="shared" si="2"/>
        <v>-25618.16</v>
      </c>
    </row>
    <row r="298" spans="1:7" ht="14.25" customHeight="1" x14ac:dyDescent="0.3">
      <c r="A298" s="3">
        <v>34972</v>
      </c>
      <c r="B298" s="4">
        <f t="shared" si="3"/>
        <v>9</v>
      </c>
      <c r="C298" s="4">
        <f t="shared" si="4"/>
        <v>1995</v>
      </c>
      <c r="D298" s="2">
        <v>71524.63</v>
      </c>
      <c r="E298" s="2">
        <v>-41415.85</v>
      </c>
      <c r="F298" s="2">
        <v>15860.71</v>
      </c>
      <c r="G298" s="2">
        <f t="shared" si="2"/>
        <v>-25555.14</v>
      </c>
    </row>
    <row r="299" spans="1:7" ht="14.25" customHeight="1" x14ac:dyDescent="0.3">
      <c r="A299" s="3">
        <v>35003</v>
      </c>
      <c r="B299" s="4">
        <f t="shared" si="3"/>
        <v>10</v>
      </c>
      <c r="C299" s="4">
        <f t="shared" si="4"/>
        <v>1995</v>
      </c>
      <c r="D299" s="2">
        <v>78237.3</v>
      </c>
      <c r="E299" s="2">
        <v>8343.83</v>
      </c>
      <c r="F299" s="2">
        <v>-8195.4599999999991</v>
      </c>
      <c r="G299" s="2">
        <f t="shared" si="2"/>
        <v>148.3700000000008</v>
      </c>
    </row>
    <row r="300" spans="1:7" ht="14.25" customHeight="1" x14ac:dyDescent="0.3">
      <c r="A300" s="3">
        <v>35033</v>
      </c>
      <c r="B300" s="4">
        <f t="shared" si="3"/>
        <v>11</v>
      </c>
      <c r="C300" s="4">
        <f t="shared" si="4"/>
        <v>1995</v>
      </c>
      <c r="D300" s="2">
        <v>85946.59</v>
      </c>
      <c r="E300" s="2">
        <v>4502.3100000000004</v>
      </c>
      <c r="F300" s="2">
        <v>7513.95</v>
      </c>
      <c r="G300" s="2">
        <f t="shared" si="2"/>
        <v>12016.26</v>
      </c>
    </row>
    <row r="301" spans="1:7" ht="14.25" customHeight="1" x14ac:dyDescent="0.3">
      <c r="A301" s="3">
        <v>35064</v>
      </c>
      <c r="B301" s="4">
        <f t="shared" si="3"/>
        <v>12</v>
      </c>
      <c r="C301" s="4">
        <f t="shared" si="4"/>
        <v>1995</v>
      </c>
      <c r="D301" s="2">
        <v>84128.68</v>
      </c>
      <c r="E301" s="2">
        <v>6480.62</v>
      </c>
      <c r="F301" s="2">
        <v>94941.03</v>
      </c>
      <c r="G301" s="2">
        <f t="shared" si="2"/>
        <v>101421.65</v>
      </c>
    </row>
    <row r="302" spans="1:7" ht="14.25" customHeight="1" x14ac:dyDescent="0.3">
      <c r="A302" s="3">
        <v>35095</v>
      </c>
      <c r="B302" s="4">
        <f t="shared" si="3"/>
        <v>1</v>
      </c>
      <c r="C302" s="4">
        <f t="shared" si="4"/>
        <v>1996</v>
      </c>
      <c r="D302" s="2">
        <v>49849.91</v>
      </c>
      <c r="E302" s="2">
        <v>-5627.53</v>
      </c>
      <c r="F302" s="2">
        <v>-4016.8</v>
      </c>
      <c r="G302" s="2">
        <f t="shared" si="2"/>
        <v>-9644.33</v>
      </c>
    </row>
    <row r="303" spans="1:7" ht="14.25" customHeight="1" x14ac:dyDescent="0.3">
      <c r="A303" s="3">
        <v>35124</v>
      </c>
      <c r="B303" s="4">
        <f t="shared" si="3"/>
        <v>2</v>
      </c>
      <c r="C303" s="4">
        <f t="shared" si="4"/>
        <v>1996</v>
      </c>
      <c r="D303" s="2">
        <v>47720.32</v>
      </c>
      <c r="E303" s="2">
        <v>-26557.040000000001</v>
      </c>
      <c r="F303" s="2">
        <v>-2716.93</v>
      </c>
      <c r="G303" s="2">
        <f t="shared" si="2"/>
        <v>-29273.97</v>
      </c>
    </row>
    <row r="304" spans="1:7" ht="14.25" customHeight="1" x14ac:dyDescent="0.3">
      <c r="A304" s="3">
        <v>35155</v>
      </c>
      <c r="B304" s="4">
        <f t="shared" si="3"/>
        <v>3</v>
      </c>
      <c r="C304" s="4">
        <f t="shared" si="4"/>
        <v>1996</v>
      </c>
      <c r="D304" s="2">
        <v>-59510.080000000002</v>
      </c>
      <c r="E304" s="2">
        <v>-96095.87</v>
      </c>
      <c r="F304" s="2">
        <v>33225.72</v>
      </c>
      <c r="G304" s="2">
        <f t="shared" si="2"/>
        <v>-62870.149999999994</v>
      </c>
    </row>
    <row r="305" spans="1:7" ht="14.25" customHeight="1" x14ac:dyDescent="0.3">
      <c r="A305" s="3">
        <v>35185</v>
      </c>
      <c r="B305" s="4">
        <f t="shared" si="3"/>
        <v>4</v>
      </c>
      <c r="C305" s="4">
        <f t="shared" si="4"/>
        <v>1996</v>
      </c>
      <c r="D305" s="2">
        <v>113968.7</v>
      </c>
      <c r="E305" s="2">
        <v>-46392.03</v>
      </c>
      <c r="F305" s="2">
        <v>-7575.99</v>
      </c>
      <c r="G305" s="2">
        <f t="shared" si="2"/>
        <v>-53968.02</v>
      </c>
    </row>
    <row r="306" spans="1:7" ht="14.25" customHeight="1" x14ac:dyDescent="0.3">
      <c r="A306" s="3">
        <v>35216</v>
      </c>
      <c r="B306" s="4">
        <f t="shared" si="3"/>
        <v>5</v>
      </c>
      <c r="C306" s="4">
        <f t="shared" si="4"/>
        <v>1996</v>
      </c>
      <c r="D306" s="2">
        <v>29146.87</v>
      </c>
      <c r="E306" s="2">
        <v>-28129.26</v>
      </c>
      <c r="F306" s="2">
        <v>-8209.36</v>
      </c>
      <c r="G306" s="2">
        <f t="shared" si="2"/>
        <v>-36338.619999999995</v>
      </c>
    </row>
    <row r="307" spans="1:7" ht="14.25" customHeight="1" x14ac:dyDescent="0.3">
      <c r="A307" s="3">
        <v>35246</v>
      </c>
      <c r="B307" s="4">
        <f t="shared" si="3"/>
        <v>6</v>
      </c>
      <c r="C307" s="4">
        <f t="shared" si="4"/>
        <v>1996</v>
      </c>
      <c r="D307" s="2">
        <v>10979.6</v>
      </c>
      <c r="E307" s="2">
        <v>-43443.3</v>
      </c>
      <c r="F307" s="2">
        <v>-11675.88</v>
      </c>
      <c r="G307" s="2">
        <f t="shared" si="2"/>
        <v>-55119.18</v>
      </c>
    </row>
    <row r="308" spans="1:7" ht="14.25" customHeight="1" x14ac:dyDescent="0.3">
      <c r="A308" s="3">
        <v>35277</v>
      </c>
      <c r="B308" s="4">
        <f t="shared" si="3"/>
        <v>7</v>
      </c>
      <c r="C308" s="4">
        <f t="shared" si="4"/>
        <v>1996</v>
      </c>
      <c r="D308" s="2">
        <v>66627.009999999995</v>
      </c>
      <c r="E308" s="2">
        <v>-37942.03</v>
      </c>
      <c r="F308" s="2">
        <v>-11493.44</v>
      </c>
      <c r="G308" s="2">
        <f t="shared" si="2"/>
        <v>-49435.47</v>
      </c>
    </row>
    <row r="309" spans="1:7" ht="14.25" customHeight="1" x14ac:dyDescent="0.3">
      <c r="A309" s="3">
        <v>35308</v>
      </c>
      <c r="B309" s="4">
        <f t="shared" si="3"/>
        <v>8</v>
      </c>
      <c r="C309" s="4">
        <f t="shared" si="4"/>
        <v>1996</v>
      </c>
      <c r="D309" s="2">
        <v>48233.9</v>
      </c>
      <c r="E309" s="2">
        <v>-14051.73</v>
      </c>
      <c r="F309" s="2">
        <v>-4326.41</v>
      </c>
      <c r="G309" s="2">
        <f t="shared" si="2"/>
        <v>-18378.14</v>
      </c>
    </row>
    <row r="310" spans="1:7" ht="14.25" customHeight="1" x14ac:dyDescent="0.3">
      <c r="A310" s="3">
        <v>35338</v>
      </c>
      <c r="B310" s="4">
        <f t="shared" si="3"/>
        <v>9</v>
      </c>
      <c r="C310" s="4">
        <f t="shared" si="4"/>
        <v>1996</v>
      </c>
      <c r="D310" s="2">
        <v>50467.43</v>
      </c>
      <c r="E310" s="2">
        <v>-22555.16</v>
      </c>
      <c r="F310" s="2">
        <v>4218.4399999999996</v>
      </c>
      <c r="G310" s="2">
        <f t="shared" si="2"/>
        <v>-18336.72</v>
      </c>
    </row>
    <row r="311" spans="1:7" ht="14.25" customHeight="1" x14ac:dyDescent="0.3">
      <c r="A311" s="3">
        <v>35369</v>
      </c>
      <c r="B311" s="4">
        <f t="shared" si="3"/>
        <v>10</v>
      </c>
      <c r="C311" s="4">
        <f t="shared" si="4"/>
        <v>1996</v>
      </c>
      <c r="D311" s="2">
        <v>50007.72</v>
      </c>
      <c r="E311" s="2">
        <v>1628.34</v>
      </c>
      <c r="F311" s="2">
        <v>1153.03</v>
      </c>
      <c r="G311" s="2">
        <f t="shared" si="2"/>
        <v>2781.37</v>
      </c>
    </row>
    <row r="312" spans="1:7" ht="14.25" customHeight="1" x14ac:dyDescent="0.3">
      <c r="A312" s="3">
        <v>35399</v>
      </c>
      <c r="B312" s="4">
        <f t="shared" si="3"/>
        <v>11</v>
      </c>
      <c r="C312" s="4">
        <f t="shared" si="4"/>
        <v>1996</v>
      </c>
      <c r="D312" s="2">
        <v>79647.08</v>
      </c>
      <c r="E312" s="2">
        <v>13975.13</v>
      </c>
      <c r="F312" s="2">
        <v>2734.68</v>
      </c>
      <c r="G312" s="2">
        <f t="shared" si="2"/>
        <v>16709.809999999998</v>
      </c>
    </row>
    <row r="313" spans="1:7" ht="14.25" customHeight="1" x14ac:dyDescent="0.3">
      <c r="A313" s="3">
        <v>35430</v>
      </c>
      <c r="B313" s="4">
        <f t="shared" si="3"/>
        <v>12</v>
      </c>
      <c r="C313" s="4">
        <f t="shared" si="4"/>
        <v>1996</v>
      </c>
      <c r="D313" s="2">
        <v>33952.449999999997</v>
      </c>
      <c r="E313" s="2">
        <v>-1688.67</v>
      </c>
      <c r="F313" s="2">
        <v>-1667.99</v>
      </c>
      <c r="G313" s="2">
        <f t="shared" si="2"/>
        <v>-3356.66</v>
      </c>
    </row>
    <row r="314" spans="1:7" ht="14.25" customHeight="1" x14ac:dyDescent="0.3">
      <c r="A314" s="3">
        <v>35461</v>
      </c>
      <c r="B314" s="4">
        <f t="shared" si="3"/>
        <v>1</v>
      </c>
      <c r="C314" s="4">
        <f t="shared" si="4"/>
        <v>1997</v>
      </c>
      <c r="D314" s="2">
        <v>57454.99</v>
      </c>
      <c r="E314" s="2">
        <v>-64680.86</v>
      </c>
      <c r="F314" s="2">
        <v>-425.29</v>
      </c>
      <c r="G314" s="2">
        <f t="shared" si="2"/>
        <v>-65106.15</v>
      </c>
    </row>
    <row r="315" spans="1:7" ht="14.25" customHeight="1" x14ac:dyDescent="0.3">
      <c r="A315" s="3">
        <v>35489</v>
      </c>
      <c r="B315" s="4">
        <f t="shared" si="3"/>
        <v>2</v>
      </c>
      <c r="C315" s="4">
        <f t="shared" si="4"/>
        <v>1997</v>
      </c>
      <c r="D315" s="2">
        <v>16261.03</v>
      </c>
      <c r="E315" s="2">
        <v>-43094.58</v>
      </c>
      <c r="F315" s="2">
        <v>1120.6400000000001</v>
      </c>
      <c r="G315" s="2">
        <f t="shared" si="2"/>
        <v>-41973.94</v>
      </c>
    </row>
    <row r="316" spans="1:7" ht="14.25" customHeight="1" x14ac:dyDescent="0.3">
      <c r="A316" s="3">
        <v>35520</v>
      </c>
      <c r="B316" s="4">
        <f t="shared" si="3"/>
        <v>3</v>
      </c>
      <c r="C316" s="4">
        <f t="shared" si="4"/>
        <v>1997</v>
      </c>
      <c r="D316" s="2">
        <v>95528.94</v>
      </c>
      <c r="E316" s="2">
        <v>-38881.279999999999</v>
      </c>
      <c r="F316" s="2">
        <v>11037.51</v>
      </c>
      <c r="G316" s="2">
        <f t="shared" si="2"/>
        <v>-27843.769999999997</v>
      </c>
    </row>
    <row r="317" spans="1:7" ht="14.25" customHeight="1" x14ac:dyDescent="0.3">
      <c r="A317" s="3">
        <v>35550</v>
      </c>
      <c r="B317" s="4">
        <f t="shared" si="3"/>
        <v>4</v>
      </c>
      <c r="C317" s="4">
        <f t="shared" si="4"/>
        <v>1997</v>
      </c>
      <c r="D317" s="2">
        <v>74534.820000000007</v>
      </c>
      <c r="E317" s="2">
        <v>-46931.68</v>
      </c>
      <c r="F317" s="2">
        <v>15395.82</v>
      </c>
      <c r="G317" s="2">
        <f t="shared" si="2"/>
        <v>-31535.86</v>
      </c>
    </row>
    <row r="318" spans="1:7" ht="14.25" customHeight="1" x14ac:dyDescent="0.3">
      <c r="A318" s="3">
        <v>35581</v>
      </c>
      <c r="B318" s="4">
        <f t="shared" si="3"/>
        <v>5</v>
      </c>
      <c r="C318" s="4">
        <f t="shared" si="4"/>
        <v>1997</v>
      </c>
      <c r="D318" s="2">
        <v>50060.62</v>
      </c>
      <c r="E318" s="2">
        <v>-49914.61</v>
      </c>
      <c r="F318" s="2">
        <v>11730.09</v>
      </c>
      <c r="G318" s="2">
        <f t="shared" si="2"/>
        <v>-38184.520000000004</v>
      </c>
    </row>
    <row r="319" spans="1:7" ht="14.25" customHeight="1" x14ac:dyDescent="0.3">
      <c r="A319" s="3">
        <v>35611</v>
      </c>
      <c r="B319" s="4">
        <f t="shared" si="3"/>
        <v>6</v>
      </c>
      <c r="C319" s="4">
        <f t="shared" si="4"/>
        <v>1997</v>
      </c>
      <c r="D319" s="2">
        <v>14526.14</v>
      </c>
      <c r="E319" s="2">
        <v>-78712.100000000006</v>
      </c>
      <c r="F319" s="2">
        <v>-41.16</v>
      </c>
      <c r="G319" s="2">
        <f t="shared" si="2"/>
        <v>-78753.260000000009</v>
      </c>
    </row>
    <row r="320" spans="1:7" ht="14.25" customHeight="1" x14ac:dyDescent="0.3">
      <c r="A320" s="3">
        <v>35642</v>
      </c>
      <c r="B320" s="4">
        <f t="shared" si="3"/>
        <v>7</v>
      </c>
      <c r="C320" s="4">
        <f t="shared" si="4"/>
        <v>1997</v>
      </c>
      <c r="D320" s="2">
        <v>58057.49</v>
      </c>
      <c r="E320" s="2">
        <v>-73786.789999999994</v>
      </c>
      <c r="F320" s="2">
        <v>10728.01</v>
      </c>
      <c r="G320" s="2">
        <f t="shared" si="2"/>
        <v>-63058.779999999992</v>
      </c>
    </row>
    <row r="321" spans="1:7" ht="14.25" customHeight="1" x14ac:dyDescent="0.3">
      <c r="A321" s="3">
        <v>35673</v>
      </c>
      <c r="B321" s="4">
        <f t="shared" si="3"/>
        <v>8</v>
      </c>
      <c r="C321" s="4">
        <f t="shared" si="4"/>
        <v>1997</v>
      </c>
      <c r="D321" s="2">
        <v>133458.84</v>
      </c>
      <c r="E321" s="2">
        <v>-65381.34</v>
      </c>
      <c r="F321" s="2">
        <v>-10675.19</v>
      </c>
      <c r="G321" s="2">
        <f t="shared" si="2"/>
        <v>-76056.53</v>
      </c>
    </row>
    <row r="322" spans="1:7" ht="14.25" customHeight="1" x14ac:dyDescent="0.3">
      <c r="A322" s="3">
        <v>35703</v>
      </c>
      <c r="B322" s="4">
        <f t="shared" si="3"/>
        <v>9</v>
      </c>
      <c r="C322" s="4">
        <f t="shared" si="4"/>
        <v>1997</v>
      </c>
      <c r="D322" s="2">
        <v>90963.88</v>
      </c>
      <c r="E322" s="2">
        <v>853.53</v>
      </c>
      <c r="F322" s="2">
        <v>2150.4499999999998</v>
      </c>
      <c r="G322" s="2">
        <f t="shared" si="2"/>
        <v>3003.9799999999996</v>
      </c>
    </row>
    <row r="323" spans="1:7" ht="14.25" customHeight="1" x14ac:dyDescent="0.3">
      <c r="A323" s="3">
        <v>35734</v>
      </c>
      <c r="B323" s="4">
        <f t="shared" si="3"/>
        <v>10</v>
      </c>
      <c r="C323" s="4">
        <f t="shared" si="4"/>
        <v>1997</v>
      </c>
      <c r="D323" s="2">
        <v>48172.84</v>
      </c>
      <c r="E323" s="2">
        <v>-1525.61</v>
      </c>
      <c r="F323" s="2">
        <v>4854.6899999999996</v>
      </c>
      <c r="G323" s="2">
        <f t="shared" si="2"/>
        <v>3329.08</v>
      </c>
    </row>
    <row r="324" spans="1:7" ht="14.25" customHeight="1" x14ac:dyDescent="0.3">
      <c r="A324" s="3">
        <v>35764</v>
      </c>
      <c r="B324" s="4">
        <f t="shared" si="3"/>
        <v>11</v>
      </c>
      <c r="C324" s="4">
        <f t="shared" si="4"/>
        <v>1997</v>
      </c>
      <c r="D324" s="2">
        <v>74884.88</v>
      </c>
      <c r="E324" s="2">
        <v>6875.69</v>
      </c>
      <c r="F324" s="2">
        <v>6601.3</v>
      </c>
      <c r="G324" s="2">
        <f t="shared" si="2"/>
        <v>13476.99</v>
      </c>
    </row>
    <row r="325" spans="1:7" ht="14.25" customHeight="1" x14ac:dyDescent="0.3">
      <c r="A325" s="3">
        <v>35795</v>
      </c>
      <c r="B325" s="4">
        <f t="shared" si="3"/>
        <v>12</v>
      </c>
      <c r="C325" s="4">
        <f t="shared" si="4"/>
        <v>1997</v>
      </c>
      <c r="D325" s="2">
        <v>19240.150000000001</v>
      </c>
      <c r="E325" s="2">
        <v>-26622.28</v>
      </c>
      <c r="F325" s="2">
        <v>27110.38</v>
      </c>
      <c r="G325" s="2">
        <f t="shared" si="2"/>
        <v>488.10000000000218</v>
      </c>
    </row>
    <row r="326" spans="1:7" ht="14.25" customHeight="1" x14ac:dyDescent="0.3">
      <c r="A326" s="3">
        <v>35826</v>
      </c>
      <c r="B326" s="4">
        <f t="shared" si="3"/>
        <v>1</v>
      </c>
      <c r="C326" s="4">
        <f t="shared" si="4"/>
        <v>1998</v>
      </c>
      <c r="D326" s="2">
        <v>52732.89</v>
      </c>
      <c r="E326" s="2">
        <v>-113198.95</v>
      </c>
      <c r="F326" s="2">
        <v>-9224.7099999999991</v>
      </c>
      <c r="G326" s="2">
        <f t="shared" si="2"/>
        <v>-122423.66</v>
      </c>
    </row>
    <row r="327" spans="1:7" ht="14.25" customHeight="1" x14ac:dyDescent="0.3">
      <c r="A327" s="3">
        <v>35854</v>
      </c>
      <c r="B327" s="4">
        <f t="shared" si="3"/>
        <v>2</v>
      </c>
      <c r="C327" s="4">
        <f t="shared" si="4"/>
        <v>1998</v>
      </c>
      <c r="D327" s="2">
        <v>80399.91</v>
      </c>
      <c r="E327" s="2">
        <v>-46804.41</v>
      </c>
      <c r="F327" s="2">
        <v>-12965.31</v>
      </c>
      <c r="G327" s="2">
        <f t="shared" si="2"/>
        <v>-59769.72</v>
      </c>
    </row>
    <row r="328" spans="1:7" ht="14.25" customHeight="1" x14ac:dyDescent="0.3">
      <c r="A328" s="3">
        <v>35885</v>
      </c>
      <c r="B328" s="4">
        <f t="shared" si="3"/>
        <v>3</v>
      </c>
      <c r="C328" s="4">
        <f t="shared" si="4"/>
        <v>1998</v>
      </c>
      <c r="D328" s="2">
        <v>117326.7</v>
      </c>
      <c r="E328" s="2">
        <v>-9183.25</v>
      </c>
      <c r="F328" s="2">
        <v>4673.37</v>
      </c>
      <c r="G328" s="2">
        <f t="shared" si="2"/>
        <v>-4509.88</v>
      </c>
    </row>
    <row r="329" spans="1:7" ht="14.25" customHeight="1" x14ac:dyDescent="0.3">
      <c r="A329" s="3">
        <v>35915</v>
      </c>
      <c r="B329" s="4">
        <f t="shared" si="3"/>
        <v>4</v>
      </c>
      <c r="C329" s="4">
        <f t="shared" si="4"/>
        <v>1998</v>
      </c>
      <c r="D329" s="2">
        <v>156175.13</v>
      </c>
      <c r="E329" s="2">
        <v>-10393.91</v>
      </c>
      <c r="F329" s="2">
        <v>39174.21</v>
      </c>
      <c r="G329" s="2">
        <f t="shared" ref="G329:G583" si="5">SUM(E329:F329)</f>
        <v>28780.3</v>
      </c>
    </row>
    <row r="330" spans="1:7" ht="14.25" customHeight="1" x14ac:dyDescent="0.3">
      <c r="A330" s="3">
        <v>35946</v>
      </c>
      <c r="B330" s="4">
        <f t="shared" si="3"/>
        <v>5</v>
      </c>
      <c r="C330" s="4">
        <f t="shared" si="4"/>
        <v>1998</v>
      </c>
      <c r="D330" s="2">
        <v>148493.73000000001</v>
      </c>
      <c r="E330" s="2">
        <v>-34603.410000000003</v>
      </c>
      <c r="F330" s="2">
        <v>21999.1</v>
      </c>
      <c r="G330" s="2">
        <f t="shared" si="5"/>
        <v>-12604.310000000005</v>
      </c>
    </row>
    <row r="331" spans="1:7" ht="14.25" customHeight="1" x14ac:dyDescent="0.3">
      <c r="A331" s="3">
        <v>35976</v>
      </c>
      <c r="B331" s="4">
        <f t="shared" si="3"/>
        <v>6</v>
      </c>
      <c r="C331" s="4">
        <f t="shared" si="4"/>
        <v>1998</v>
      </c>
      <c r="D331" s="2">
        <v>51600.1</v>
      </c>
      <c r="E331" s="2">
        <v>-44428.34</v>
      </c>
      <c r="F331" s="2">
        <v>5609.03</v>
      </c>
      <c r="G331" s="2">
        <f t="shared" si="5"/>
        <v>-38819.31</v>
      </c>
    </row>
    <row r="332" spans="1:7" ht="14.25" customHeight="1" x14ac:dyDescent="0.3">
      <c r="A332" s="3">
        <v>36007</v>
      </c>
      <c r="B332" s="4">
        <f t="shared" si="3"/>
        <v>7</v>
      </c>
      <c r="C332" s="4">
        <f t="shared" si="4"/>
        <v>1998</v>
      </c>
      <c r="D332" s="2">
        <v>96426.33</v>
      </c>
      <c r="E332" s="2">
        <v>-40766.49</v>
      </c>
      <c r="F332" s="2">
        <v>8720.02</v>
      </c>
      <c r="G332" s="2">
        <f t="shared" si="5"/>
        <v>-32046.469999999998</v>
      </c>
    </row>
    <row r="333" spans="1:7" ht="14.25" customHeight="1" x14ac:dyDescent="0.3">
      <c r="A333" s="3">
        <v>36038</v>
      </c>
      <c r="B333" s="4">
        <f t="shared" si="3"/>
        <v>8</v>
      </c>
      <c r="C333" s="4">
        <f t="shared" si="4"/>
        <v>1998</v>
      </c>
      <c r="D333" s="2">
        <v>84729.74</v>
      </c>
      <c r="E333" s="2">
        <v>-36565.730000000003</v>
      </c>
      <c r="F333" s="2">
        <v>1804.2</v>
      </c>
      <c r="G333" s="2">
        <f t="shared" si="5"/>
        <v>-34761.530000000006</v>
      </c>
    </row>
    <row r="334" spans="1:7" ht="14.25" customHeight="1" x14ac:dyDescent="0.3">
      <c r="A334" s="3">
        <v>36068</v>
      </c>
      <c r="B334" s="4">
        <f t="shared" si="3"/>
        <v>9</v>
      </c>
      <c r="C334" s="4">
        <f t="shared" si="4"/>
        <v>1998</v>
      </c>
      <c r="D334" s="2">
        <v>158295.57999999999</v>
      </c>
      <c r="E334" s="2">
        <v>-61966.29</v>
      </c>
      <c r="F334" s="2">
        <v>-6896.3</v>
      </c>
      <c r="G334" s="2">
        <f t="shared" si="5"/>
        <v>-68862.59</v>
      </c>
    </row>
    <row r="335" spans="1:7" ht="14.25" customHeight="1" x14ac:dyDescent="0.3">
      <c r="A335" s="3">
        <v>36099</v>
      </c>
      <c r="B335" s="4">
        <f t="shared" si="3"/>
        <v>10</v>
      </c>
      <c r="C335" s="4">
        <f t="shared" si="4"/>
        <v>1998</v>
      </c>
      <c r="D335" s="2">
        <v>101494.75</v>
      </c>
      <c r="E335" s="2">
        <v>558.19000000000005</v>
      </c>
      <c r="F335" s="2">
        <v>-2772.19</v>
      </c>
      <c r="G335" s="2">
        <f t="shared" si="5"/>
        <v>-2214</v>
      </c>
    </row>
    <row r="336" spans="1:7" ht="14.25" customHeight="1" x14ac:dyDescent="0.3">
      <c r="A336" s="3">
        <v>36129</v>
      </c>
      <c r="B336" s="4">
        <f t="shared" si="3"/>
        <v>11</v>
      </c>
      <c r="C336" s="4">
        <f t="shared" si="4"/>
        <v>1998</v>
      </c>
      <c r="D336" s="2">
        <v>90684.64</v>
      </c>
      <c r="E336" s="2">
        <v>-37753.86</v>
      </c>
      <c r="F336" s="2">
        <v>976.84</v>
      </c>
      <c r="G336" s="2">
        <f t="shared" si="5"/>
        <v>-36777.020000000004</v>
      </c>
    </row>
    <row r="337" spans="1:7" ht="14.25" customHeight="1" x14ac:dyDescent="0.3">
      <c r="A337" s="3">
        <v>36160</v>
      </c>
      <c r="B337" s="4">
        <f t="shared" si="3"/>
        <v>12</v>
      </c>
      <c r="C337" s="4">
        <f t="shared" si="4"/>
        <v>1998</v>
      </c>
      <c r="D337" s="2">
        <v>31482.2</v>
      </c>
      <c r="E337" s="2">
        <v>-69312.08</v>
      </c>
      <c r="F337" s="2">
        <v>15473.31</v>
      </c>
      <c r="G337" s="2">
        <f t="shared" si="5"/>
        <v>-53838.770000000004</v>
      </c>
    </row>
    <row r="338" spans="1:7" ht="14.25" customHeight="1" x14ac:dyDescent="0.3">
      <c r="A338" s="3">
        <v>36191</v>
      </c>
      <c r="B338" s="4">
        <f t="shared" si="3"/>
        <v>1</v>
      </c>
      <c r="C338" s="4">
        <f t="shared" si="4"/>
        <v>1999</v>
      </c>
      <c r="D338" s="2">
        <v>75078.509999999995</v>
      </c>
      <c r="E338" s="2">
        <v>36242.400000000001</v>
      </c>
      <c r="F338" s="2">
        <v>16908.45</v>
      </c>
      <c r="G338" s="2">
        <f t="shared" si="5"/>
        <v>53150.850000000006</v>
      </c>
    </row>
    <row r="339" spans="1:7" ht="14.25" customHeight="1" x14ac:dyDescent="0.3">
      <c r="A339" s="3">
        <v>36219</v>
      </c>
      <c r="B339" s="4">
        <f t="shared" si="3"/>
        <v>2</v>
      </c>
      <c r="C339" s="4">
        <f t="shared" si="4"/>
        <v>1999</v>
      </c>
      <c r="D339" s="2">
        <v>58935.21</v>
      </c>
      <c r="E339" s="2">
        <v>-20875.310000000001</v>
      </c>
      <c r="F339" s="2">
        <v>918.31</v>
      </c>
      <c r="G339" s="2">
        <f t="shared" si="5"/>
        <v>-19957</v>
      </c>
    </row>
    <row r="340" spans="1:7" ht="14.25" customHeight="1" x14ac:dyDescent="0.3">
      <c r="A340" s="3">
        <v>36250</v>
      </c>
      <c r="B340" s="4">
        <f t="shared" si="3"/>
        <v>3</v>
      </c>
      <c r="C340" s="4">
        <f t="shared" si="4"/>
        <v>1999</v>
      </c>
      <c r="D340" s="2">
        <v>46528.99</v>
      </c>
      <c r="E340" s="2">
        <v>-13153.33</v>
      </c>
      <c r="F340" s="2">
        <v>40.89</v>
      </c>
      <c r="G340" s="2">
        <f t="shared" si="5"/>
        <v>-13112.44</v>
      </c>
    </row>
    <row r="341" spans="1:7" ht="14.25" customHeight="1" x14ac:dyDescent="0.3">
      <c r="A341" s="3">
        <v>36280</v>
      </c>
      <c r="B341" s="4">
        <f t="shared" si="3"/>
        <v>4</v>
      </c>
      <c r="C341" s="4">
        <f t="shared" si="4"/>
        <v>1999</v>
      </c>
      <c r="D341" s="2">
        <v>-12354.63</v>
      </c>
      <c r="E341" s="2">
        <v>-22183.34</v>
      </c>
      <c r="F341" s="2">
        <v>-417.39</v>
      </c>
      <c r="G341" s="2">
        <f t="shared" si="5"/>
        <v>-22600.73</v>
      </c>
    </row>
    <row r="342" spans="1:7" ht="14.25" customHeight="1" x14ac:dyDescent="0.3">
      <c r="A342" s="3">
        <v>36311</v>
      </c>
      <c r="B342" s="4">
        <f t="shared" si="3"/>
        <v>5</v>
      </c>
      <c r="C342" s="4">
        <f t="shared" si="4"/>
        <v>1999</v>
      </c>
      <c r="D342" s="2">
        <v>28899.23</v>
      </c>
      <c r="E342" s="2">
        <v>-27749.11</v>
      </c>
      <c r="F342" s="2">
        <v>110.92</v>
      </c>
      <c r="G342" s="2">
        <f t="shared" si="5"/>
        <v>-27638.190000000002</v>
      </c>
    </row>
    <row r="343" spans="1:7" ht="14.25" customHeight="1" x14ac:dyDescent="0.3">
      <c r="A343" s="3">
        <v>36341</v>
      </c>
      <c r="B343" s="4">
        <f t="shared" si="3"/>
        <v>6</v>
      </c>
      <c r="C343" s="4">
        <f t="shared" si="4"/>
        <v>1999</v>
      </c>
      <c r="D343" s="2">
        <v>46516.49</v>
      </c>
      <c r="E343" s="2">
        <v>-46623.39</v>
      </c>
      <c r="F343" s="2">
        <v>-3697.54</v>
      </c>
      <c r="G343" s="2">
        <f t="shared" si="5"/>
        <v>-50320.93</v>
      </c>
    </row>
    <row r="344" spans="1:7" ht="14.25" customHeight="1" x14ac:dyDescent="0.3">
      <c r="A344" s="3">
        <v>36372</v>
      </c>
      <c r="B344" s="4">
        <f t="shared" si="3"/>
        <v>7</v>
      </c>
      <c r="C344" s="4">
        <f t="shared" si="4"/>
        <v>1999</v>
      </c>
      <c r="D344" s="2">
        <v>119858.77</v>
      </c>
      <c r="E344" s="2">
        <v>-6457.08</v>
      </c>
      <c r="F344" s="2">
        <v>-1266.6099999999999</v>
      </c>
      <c r="G344" s="2">
        <f t="shared" si="5"/>
        <v>-7723.69</v>
      </c>
    </row>
    <row r="345" spans="1:7" ht="14.25" customHeight="1" x14ac:dyDescent="0.3">
      <c r="A345" s="3">
        <v>36403</v>
      </c>
      <c r="B345" s="4">
        <f t="shared" si="3"/>
        <v>8</v>
      </c>
      <c r="C345" s="4">
        <f t="shared" si="4"/>
        <v>1999</v>
      </c>
      <c r="D345" s="2">
        <v>112651.32</v>
      </c>
      <c r="E345" s="2">
        <v>-19854.37</v>
      </c>
      <c r="F345" s="2">
        <v>4278.8</v>
      </c>
      <c r="G345" s="2">
        <f t="shared" si="5"/>
        <v>-15575.57</v>
      </c>
    </row>
    <row r="346" spans="1:7" ht="14.25" customHeight="1" x14ac:dyDescent="0.3">
      <c r="A346" s="3">
        <v>36433</v>
      </c>
      <c r="B346" s="4">
        <f t="shared" si="3"/>
        <v>9</v>
      </c>
      <c r="C346" s="4">
        <f t="shared" si="4"/>
        <v>1999</v>
      </c>
      <c r="D346" s="2">
        <v>125964.33</v>
      </c>
      <c r="E346" s="2">
        <v>-54049.02</v>
      </c>
      <c r="F346" s="2">
        <v>-12975.13</v>
      </c>
      <c r="G346" s="2">
        <f t="shared" si="5"/>
        <v>-67024.149999999994</v>
      </c>
    </row>
    <row r="347" spans="1:7" ht="14.25" customHeight="1" x14ac:dyDescent="0.3">
      <c r="A347" s="3">
        <v>36464</v>
      </c>
      <c r="B347" s="4">
        <f t="shared" si="3"/>
        <v>10</v>
      </c>
      <c r="C347" s="4">
        <f t="shared" si="4"/>
        <v>1999</v>
      </c>
      <c r="D347" s="2">
        <v>66164.649999999994</v>
      </c>
      <c r="E347" s="2">
        <v>-406.66</v>
      </c>
      <c r="F347" s="2">
        <v>10111.030000000001</v>
      </c>
      <c r="G347" s="2">
        <f t="shared" si="5"/>
        <v>9704.3700000000008</v>
      </c>
    </row>
    <row r="348" spans="1:7" ht="14.25" customHeight="1" x14ac:dyDescent="0.3">
      <c r="A348" s="3">
        <v>36494</v>
      </c>
      <c r="B348" s="4">
        <f t="shared" si="3"/>
        <v>11</v>
      </c>
      <c r="C348" s="4">
        <f t="shared" si="4"/>
        <v>1999</v>
      </c>
      <c r="D348" s="2">
        <v>51851.32</v>
      </c>
      <c r="E348" s="2">
        <v>12579.6</v>
      </c>
      <c r="F348" s="2">
        <v>8362.93</v>
      </c>
      <c r="G348" s="2">
        <f t="shared" si="5"/>
        <v>20942.53</v>
      </c>
    </row>
    <row r="349" spans="1:7" ht="14.25" customHeight="1" x14ac:dyDescent="0.3">
      <c r="A349" s="3">
        <v>36525</v>
      </c>
      <c r="B349" s="4">
        <f t="shared" si="3"/>
        <v>12</v>
      </c>
      <c r="C349" s="4">
        <f t="shared" si="4"/>
        <v>1999</v>
      </c>
      <c r="D349" s="2">
        <v>48984.84</v>
      </c>
      <c r="E349" s="2">
        <v>30470.54</v>
      </c>
      <c r="F349" s="2">
        <v>23397.19</v>
      </c>
      <c r="G349" s="2">
        <f t="shared" si="5"/>
        <v>53867.729999999996</v>
      </c>
    </row>
    <row r="350" spans="1:7" ht="14.25" customHeight="1" x14ac:dyDescent="0.3">
      <c r="A350" s="3">
        <v>36556</v>
      </c>
      <c r="B350" s="4">
        <f t="shared" si="3"/>
        <v>1</v>
      </c>
      <c r="C350" s="4">
        <f t="shared" si="4"/>
        <v>2000</v>
      </c>
      <c r="D350" s="2">
        <v>59841.04</v>
      </c>
      <c r="E350" s="2">
        <v>-10677.35</v>
      </c>
      <c r="F350" s="2">
        <v>1481.93</v>
      </c>
      <c r="G350" s="2">
        <f t="shared" si="5"/>
        <v>-9195.42</v>
      </c>
    </row>
    <row r="351" spans="1:7" ht="14.25" customHeight="1" x14ac:dyDescent="0.3">
      <c r="A351" s="3">
        <v>36585</v>
      </c>
      <c r="B351" s="4">
        <f t="shared" si="3"/>
        <v>2</v>
      </c>
      <c r="C351" s="4">
        <f t="shared" si="4"/>
        <v>2000</v>
      </c>
      <c r="D351" s="2">
        <v>73815.31</v>
      </c>
      <c r="E351" s="2">
        <v>-24365.8</v>
      </c>
      <c r="F351" s="2">
        <v>1913.51</v>
      </c>
      <c r="G351" s="2">
        <f t="shared" si="5"/>
        <v>-22452.29</v>
      </c>
    </row>
    <row r="352" spans="1:7" ht="14.25" customHeight="1" x14ac:dyDescent="0.3">
      <c r="A352" s="3">
        <v>36616</v>
      </c>
      <c r="B352" s="4">
        <f t="shared" si="3"/>
        <v>3</v>
      </c>
      <c r="C352" s="4">
        <f t="shared" si="4"/>
        <v>2000</v>
      </c>
      <c r="D352" s="2">
        <v>54233.16</v>
      </c>
      <c r="E352" s="2">
        <v>-27913.87</v>
      </c>
      <c r="F352" s="2">
        <v>8196.98</v>
      </c>
      <c r="G352" s="2">
        <f t="shared" si="5"/>
        <v>-19716.89</v>
      </c>
    </row>
    <row r="353" spans="1:7" ht="14.25" customHeight="1" x14ac:dyDescent="0.3">
      <c r="A353" s="3">
        <v>36646</v>
      </c>
      <c r="B353" s="4">
        <f t="shared" si="3"/>
        <v>4</v>
      </c>
      <c r="C353" s="4">
        <f t="shared" si="4"/>
        <v>2000</v>
      </c>
      <c r="D353" s="2">
        <v>3103.27</v>
      </c>
      <c r="E353" s="2">
        <v>-50360.9</v>
      </c>
      <c r="F353" s="2">
        <v>-3938.27</v>
      </c>
      <c r="G353" s="2">
        <f t="shared" si="5"/>
        <v>-54299.17</v>
      </c>
    </row>
    <row r="354" spans="1:7" ht="14.25" customHeight="1" x14ac:dyDescent="0.3">
      <c r="A354" s="3">
        <v>36677</v>
      </c>
      <c r="B354" s="4">
        <f t="shared" si="3"/>
        <v>5</v>
      </c>
      <c r="C354" s="4">
        <f t="shared" si="4"/>
        <v>2000</v>
      </c>
      <c r="D354" s="2">
        <v>42945</v>
      </c>
      <c r="E354" s="2">
        <v>-15643.4</v>
      </c>
      <c r="F354" s="2">
        <v>-14867.83</v>
      </c>
      <c r="G354" s="2">
        <f t="shared" si="5"/>
        <v>-30511.23</v>
      </c>
    </row>
    <row r="355" spans="1:7" ht="14.25" customHeight="1" x14ac:dyDescent="0.3">
      <c r="A355" s="3">
        <v>36707</v>
      </c>
      <c r="B355" s="4">
        <f t="shared" si="3"/>
        <v>6</v>
      </c>
      <c r="C355" s="4">
        <f t="shared" si="4"/>
        <v>2000</v>
      </c>
      <c r="D355" s="2">
        <v>51092.97</v>
      </c>
      <c r="E355" s="2">
        <v>-26479.95</v>
      </c>
      <c r="F355" s="2">
        <v>-11833.91</v>
      </c>
      <c r="G355" s="2">
        <f t="shared" si="5"/>
        <v>-38313.86</v>
      </c>
    </row>
    <row r="356" spans="1:7" ht="14.25" customHeight="1" x14ac:dyDescent="0.3">
      <c r="A356" s="3">
        <v>36738</v>
      </c>
      <c r="B356" s="4">
        <f t="shared" si="3"/>
        <v>7</v>
      </c>
      <c r="C356" s="4">
        <f t="shared" si="4"/>
        <v>2000</v>
      </c>
      <c r="D356" s="2">
        <v>-7794.07</v>
      </c>
      <c r="E356" s="2">
        <v>-40478.22</v>
      </c>
      <c r="F356" s="2">
        <v>-11347.18</v>
      </c>
      <c r="G356" s="2">
        <f t="shared" si="5"/>
        <v>-51825.4</v>
      </c>
    </row>
    <row r="357" spans="1:7" ht="14.25" customHeight="1" x14ac:dyDescent="0.3">
      <c r="A357" s="3">
        <v>36769</v>
      </c>
      <c r="B357" s="4">
        <f t="shared" si="3"/>
        <v>8</v>
      </c>
      <c r="C357" s="4">
        <f t="shared" si="4"/>
        <v>2000</v>
      </c>
      <c r="D357" s="2">
        <v>58219.22</v>
      </c>
      <c r="E357" s="2">
        <v>-3753.05</v>
      </c>
      <c r="F357" s="2">
        <v>-12226.01</v>
      </c>
      <c r="G357" s="2">
        <f t="shared" si="5"/>
        <v>-15979.060000000001</v>
      </c>
    </row>
    <row r="358" spans="1:7" ht="14.25" customHeight="1" x14ac:dyDescent="0.3">
      <c r="A358" s="3">
        <v>36799</v>
      </c>
      <c r="B358" s="4">
        <f t="shared" si="3"/>
        <v>9</v>
      </c>
      <c r="C358" s="4">
        <f t="shared" si="4"/>
        <v>2000</v>
      </c>
      <c r="D358" s="2">
        <v>53364.35</v>
      </c>
      <c r="E358" s="2">
        <v>-27712.05</v>
      </c>
      <c r="F358" s="2">
        <v>-7119.02</v>
      </c>
      <c r="G358" s="2">
        <f t="shared" si="5"/>
        <v>-34831.07</v>
      </c>
    </row>
    <row r="359" spans="1:7" ht="14.25" customHeight="1" x14ac:dyDescent="0.3">
      <c r="A359" s="3">
        <v>36830</v>
      </c>
      <c r="B359" s="4">
        <f t="shared" si="3"/>
        <v>10</v>
      </c>
      <c r="C359" s="4">
        <f t="shared" si="4"/>
        <v>2000</v>
      </c>
      <c r="D359" s="2">
        <v>92205.21</v>
      </c>
      <c r="E359" s="2">
        <v>-3374.36</v>
      </c>
      <c r="F359" s="2">
        <v>-7879.8</v>
      </c>
      <c r="G359" s="2">
        <f t="shared" si="5"/>
        <v>-11254.16</v>
      </c>
    </row>
    <row r="360" spans="1:7" ht="14.25" customHeight="1" x14ac:dyDescent="0.3">
      <c r="A360" s="3">
        <v>36860</v>
      </c>
      <c r="B360" s="4">
        <f t="shared" si="3"/>
        <v>11</v>
      </c>
      <c r="C360" s="4">
        <f t="shared" si="4"/>
        <v>2000</v>
      </c>
      <c r="D360" s="2">
        <v>40393.129999999997</v>
      </c>
      <c r="E360" s="2">
        <v>4952.8100000000004</v>
      </c>
      <c r="F360" s="2">
        <v>1910.85</v>
      </c>
      <c r="G360" s="2">
        <f t="shared" si="5"/>
        <v>6863.66</v>
      </c>
    </row>
    <row r="361" spans="1:7" ht="14.25" customHeight="1" x14ac:dyDescent="0.3">
      <c r="A361" s="3">
        <v>36891</v>
      </c>
      <c r="B361" s="4">
        <f t="shared" si="3"/>
        <v>12</v>
      </c>
      <c r="C361" s="4">
        <f t="shared" si="4"/>
        <v>2000</v>
      </c>
      <c r="D361" s="2">
        <v>60438.04</v>
      </c>
      <c r="E361" s="2">
        <v>12734.04</v>
      </c>
      <c r="F361" s="2">
        <v>-21467.23</v>
      </c>
      <c r="G361" s="2">
        <f t="shared" si="5"/>
        <v>-8733.1899999999987</v>
      </c>
    </row>
    <row r="362" spans="1:7" ht="14.25" customHeight="1" x14ac:dyDescent="0.3">
      <c r="A362" s="3">
        <v>36922</v>
      </c>
      <c r="B362" s="4">
        <f t="shared" si="3"/>
        <v>1</v>
      </c>
      <c r="C362" s="4">
        <f t="shared" si="4"/>
        <v>2001</v>
      </c>
      <c r="D362" s="2">
        <v>70528.38</v>
      </c>
      <c r="E362" s="2">
        <v>8158.14</v>
      </c>
      <c r="F362" s="2">
        <v>-11156.22</v>
      </c>
      <c r="G362" s="2">
        <f t="shared" si="5"/>
        <v>-2998.079999999999</v>
      </c>
    </row>
    <row r="363" spans="1:7" ht="14.25" customHeight="1" x14ac:dyDescent="0.3">
      <c r="A363" s="3">
        <v>36950</v>
      </c>
      <c r="B363" s="4">
        <f t="shared" si="3"/>
        <v>2</v>
      </c>
      <c r="C363" s="4">
        <f t="shared" si="4"/>
        <v>2001</v>
      </c>
      <c r="D363" s="2">
        <v>77147.429999999993</v>
      </c>
      <c r="E363" s="2">
        <v>1185.57</v>
      </c>
      <c r="F363" s="2">
        <v>-9204.06</v>
      </c>
      <c r="G363" s="2">
        <f t="shared" si="5"/>
        <v>-8018.49</v>
      </c>
    </row>
    <row r="364" spans="1:7" ht="14.25" customHeight="1" x14ac:dyDescent="0.3">
      <c r="A364" s="3">
        <v>36981</v>
      </c>
      <c r="B364" s="4">
        <f t="shared" si="3"/>
        <v>3</v>
      </c>
      <c r="C364" s="4">
        <f t="shared" si="4"/>
        <v>2001</v>
      </c>
      <c r="D364" s="2">
        <v>92534.99</v>
      </c>
      <c r="E364" s="2">
        <v>-37945.25</v>
      </c>
      <c r="F364" s="2">
        <v>5576.93</v>
      </c>
      <c r="G364" s="2">
        <f t="shared" si="5"/>
        <v>-32368.32</v>
      </c>
    </row>
    <row r="365" spans="1:7" ht="14.25" customHeight="1" x14ac:dyDescent="0.3">
      <c r="A365" s="3">
        <v>37011</v>
      </c>
      <c r="B365" s="4">
        <f t="shared" si="3"/>
        <v>4</v>
      </c>
      <c r="C365" s="4">
        <f t="shared" si="4"/>
        <v>2001</v>
      </c>
      <c r="D365" s="2">
        <v>41309.74</v>
      </c>
      <c r="E365" s="2">
        <v>-34244.269999999997</v>
      </c>
      <c r="F365" s="2">
        <v>930.56</v>
      </c>
      <c r="G365" s="2">
        <f t="shared" si="5"/>
        <v>-33313.71</v>
      </c>
    </row>
    <row r="366" spans="1:7" ht="14.25" customHeight="1" x14ac:dyDescent="0.3">
      <c r="A366" s="3">
        <v>37042</v>
      </c>
      <c r="B366" s="4">
        <f t="shared" si="3"/>
        <v>5</v>
      </c>
      <c r="C366" s="4">
        <f t="shared" si="4"/>
        <v>2001</v>
      </c>
      <c r="D366" s="2">
        <v>35600.47</v>
      </c>
      <c r="E366" s="2">
        <v>-26480.92</v>
      </c>
      <c r="F366" s="2">
        <v>-7180.95</v>
      </c>
      <c r="G366" s="2">
        <f t="shared" si="5"/>
        <v>-33661.869999999995</v>
      </c>
    </row>
    <row r="367" spans="1:7" ht="14.25" customHeight="1" x14ac:dyDescent="0.3">
      <c r="A367" s="3">
        <v>37072</v>
      </c>
      <c r="B367" s="4">
        <f t="shared" si="3"/>
        <v>6</v>
      </c>
      <c r="C367" s="4">
        <f t="shared" si="4"/>
        <v>2001</v>
      </c>
      <c r="D367" s="2">
        <v>14217.93</v>
      </c>
      <c r="E367" s="2">
        <v>-49249.08</v>
      </c>
      <c r="F367" s="2">
        <v>-9228.61</v>
      </c>
      <c r="G367" s="2">
        <f t="shared" si="5"/>
        <v>-58477.69</v>
      </c>
    </row>
    <row r="368" spans="1:7" ht="14.25" customHeight="1" x14ac:dyDescent="0.3">
      <c r="A368" s="3">
        <v>37103</v>
      </c>
      <c r="B368" s="4">
        <f t="shared" si="3"/>
        <v>7</v>
      </c>
      <c r="C368" s="4">
        <f t="shared" si="4"/>
        <v>2001</v>
      </c>
      <c r="D368" s="2">
        <v>-9823.18</v>
      </c>
      <c r="E368" s="2">
        <v>-35347.1</v>
      </c>
      <c r="F368" s="2">
        <v>-18336.169999999998</v>
      </c>
      <c r="G368" s="2">
        <f t="shared" si="5"/>
        <v>-53683.27</v>
      </c>
    </row>
    <row r="369" spans="1:7" ht="14.25" customHeight="1" x14ac:dyDescent="0.3">
      <c r="A369" s="3">
        <v>37134</v>
      </c>
      <c r="B369" s="4">
        <f t="shared" si="3"/>
        <v>8</v>
      </c>
      <c r="C369" s="4">
        <f t="shared" si="4"/>
        <v>2001</v>
      </c>
      <c r="D369" s="2">
        <v>82021.3</v>
      </c>
      <c r="E369" s="2">
        <v>-2877.59</v>
      </c>
      <c r="F369" s="2">
        <v>-3813.03</v>
      </c>
      <c r="G369" s="2">
        <f t="shared" si="5"/>
        <v>-6690.6200000000008</v>
      </c>
    </row>
    <row r="370" spans="1:7" ht="14.25" customHeight="1" x14ac:dyDescent="0.3">
      <c r="A370" s="3">
        <v>37164</v>
      </c>
      <c r="B370" s="4">
        <f t="shared" si="3"/>
        <v>9</v>
      </c>
      <c r="C370" s="4">
        <f t="shared" si="4"/>
        <v>2001</v>
      </c>
      <c r="D370" s="2">
        <v>83552.72</v>
      </c>
      <c r="E370" s="2">
        <v>-18022.080000000002</v>
      </c>
      <c r="F370" s="2">
        <v>-2287.79</v>
      </c>
      <c r="G370" s="2">
        <f t="shared" si="5"/>
        <v>-20309.870000000003</v>
      </c>
    </row>
    <row r="371" spans="1:7" ht="14.25" customHeight="1" x14ac:dyDescent="0.3">
      <c r="A371" s="3">
        <v>37195</v>
      </c>
      <c r="B371" s="4">
        <f t="shared" si="3"/>
        <v>10</v>
      </c>
      <c r="C371" s="4">
        <f t="shared" si="4"/>
        <v>2001</v>
      </c>
      <c r="D371" s="2">
        <v>34984.17</v>
      </c>
      <c r="E371" s="2">
        <v>10400.99</v>
      </c>
      <c r="F371" s="2">
        <v>4260.83</v>
      </c>
      <c r="G371" s="2">
        <f t="shared" si="5"/>
        <v>14661.82</v>
      </c>
    </row>
    <row r="372" spans="1:7" ht="14.25" customHeight="1" x14ac:dyDescent="0.3">
      <c r="A372" s="3">
        <v>37225</v>
      </c>
      <c r="B372" s="4">
        <f t="shared" si="3"/>
        <v>11</v>
      </c>
      <c r="C372" s="4">
        <f t="shared" si="4"/>
        <v>2001</v>
      </c>
      <c r="D372" s="2">
        <v>39803.980000000003</v>
      </c>
      <c r="E372" s="2">
        <v>14292</v>
      </c>
      <c r="F372" s="2">
        <v>-3240.73</v>
      </c>
      <c r="G372" s="2">
        <f t="shared" si="5"/>
        <v>11051.27</v>
      </c>
    </row>
    <row r="373" spans="1:7" ht="14.25" customHeight="1" x14ac:dyDescent="0.3">
      <c r="A373" s="3">
        <v>37256</v>
      </c>
      <c r="B373" s="4">
        <f t="shared" si="3"/>
        <v>12</v>
      </c>
      <c r="C373" s="4">
        <f t="shared" si="4"/>
        <v>2001</v>
      </c>
      <c r="D373" s="2">
        <v>50096.25</v>
      </c>
      <c r="E373" s="2">
        <v>16880.07</v>
      </c>
      <c r="F373" s="2">
        <v>-1969.12</v>
      </c>
      <c r="G373" s="2">
        <f t="shared" si="5"/>
        <v>14910.95</v>
      </c>
    </row>
    <row r="374" spans="1:7" ht="14.25" customHeight="1" x14ac:dyDescent="0.3">
      <c r="A374" s="3">
        <v>37287</v>
      </c>
      <c r="B374" s="4">
        <f t="shared" si="3"/>
        <v>1</v>
      </c>
      <c r="C374" s="4">
        <f t="shared" si="4"/>
        <v>2002</v>
      </c>
      <c r="D374" s="2">
        <v>27975.89</v>
      </c>
      <c r="E374" s="2">
        <v>1393.02</v>
      </c>
      <c r="F374" s="2">
        <v>-10212.69</v>
      </c>
      <c r="G374" s="2">
        <f t="shared" si="5"/>
        <v>-8819.67</v>
      </c>
    </row>
    <row r="375" spans="1:7" ht="14.25" customHeight="1" x14ac:dyDescent="0.3">
      <c r="A375" s="3">
        <v>37315</v>
      </c>
      <c r="B375" s="4">
        <f t="shared" si="3"/>
        <v>2</v>
      </c>
      <c r="C375" s="4">
        <f t="shared" si="4"/>
        <v>2002</v>
      </c>
      <c r="D375" s="2">
        <v>32648.97</v>
      </c>
      <c r="E375" s="2">
        <v>-25843.24</v>
      </c>
      <c r="F375" s="2">
        <v>-8660.27</v>
      </c>
      <c r="G375" s="2">
        <f t="shared" si="5"/>
        <v>-34503.51</v>
      </c>
    </row>
    <row r="376" spans="1:7" ht="14.25" customHeight="1" x14ac:dyDescent="0.3">
      <c r="A376" s="3">
        <v>37346</v>
      </c>
      <c r="B376" s="4">
        <f t="shared" si="3"/>
        <v>3</v>
      </c>
      <c r="C376" s="4">
        <f t="shared" si="4"/>
        <v>2002</v>
      </c>
      <c r="D376" s="2">
        <v>749.52</v>
      </c>
      <c r="E376" s="2">
        <v>-37232.5</v>
      </c>
      <c r="F376" s="2">
        <v>-5019.95</v>
      </c>
      <c r="G376" s="2">
        <f t="shared" si="5"/>
        <v>-42252.45</v>
      </c>
    </row>
    <row r="377" spans="1:7" ht="14.25" customHeight="1" x14ac:dyDescent="0.3">
      <c r="A377" s="3">
        <v>37376</v>
      </c>
      <c r="B377" s="4">
        <f t="shared" si="3"/>
        <v>4</v>
      </c>
      <c r="C377" s="4">
        <f t="shared" si="4"/>
        <v>2002</v>
      </c>
      <c r="D377" s="2">
        <v>-13353.18</v>
      </c>
      <c r="E377" s="2">
        <v>-28298.62</v>
      </c>
      <c r="F377" s="2">
        <v>-11872.91</v>
      </c>
      <c r="G377" s="2">
        <f t="shared" si="5"/>
        <v>-40171.53</v>
      </c>
    </row>
    <row r="378" spans="1:7" ht="14.25" customHeight="1" x14ac:dyDescent="0.3">
      <c r="A378" s="3">
        <v>37407</v>
      </c>
      <c r="B378" s="4">
        <f t="shared" si="3"/>
        <v>5</v>
      </c>
      <c r="C378" s="4">
        <f t="shared" si="4"/>
        <v>2002</v>
      </c>
      <c r="D378" s="2">
        <v>17145.310000000001</v>
      </c>
      <c r="E378" s="2">
        <v>-13461.46</v>
      </c>
      <c r="F378" s="2">
        <v>-5669.74</v>
      </c>
      <c r="G378" s="2">
        <f t="shared" si="5"/>
        <v>-19131.199999999997</v>
      </c>
    </row>
    <row r="379" spans="1:7" ht="14.25" customHeight="1" x14ac:dyDescent="0.3">
      <c r="A379" s="3">
        <v>37437</v>
      </c>
      <c r="B379" s="4">
        <f t="shared" si="3"/>
        <v>6</v>
      </c>
      <c r="C379" s="4">
        <f t="shared" si="4"/>
        <v>2002</v>
      </c>
      <c r="D379" s="2">
        <v>-3826.05</v>
      </c>
      <c r="E379" s="2">
        <v>-37820.26</v>
      </c>
      <c r="F379" s="2">
        <v>-8517.6200000000008</v>
      </c>
      <c r="G379" s="2">
        <f t="shared" si="5"/>
        <v>-46337.880000000005</v>
      </c>
    </row>
    <row r="380" spans="1:7" ht="14.25" customHeight="1" x14ac:dyDescent="0.3">
      <c r="A380" s="3">
        <v>37468</v>
      </c>
      <c r="B380" s="4">
        <f t="shared" si="3"/>
        <v>7</v>
      </c>
      <c r="C380" s="4">
        <f t="shared" si="4"/>
        <v>2002</v>
      </c>
      <c r="D380" s="2">
        <v>20991.93</v>
      </c>
      <c r="E380" s="2">
        <v>-30984.17</v>
      </c>
      <c r="F380" s="2">
        <v>-2943.12</v>
      </c>
      <c r="G380" s="2">
        <f t="shared" si="5"/>
        <v>-33927.29</v>
      </c>
    </row>
    <row r="381" spans="1:7" ht="14.25" customHeight="1" x14ac:dyDescent="0.3">
      <c r="A381" s="3">
        <v>37499</v>
      </c>
      <c r="B381" s="4">
        <f t="shared" si="3"/>
        <v>8</v>
      </c>
      <c r="C381" s="4">
        <f t="shared" si="4"/>
        <v>2002</v>
      </c>
      <c r="D381" s="2">
        <v>29271.360000000001</v>
      </c>
      <c r="E381" s="2">
        <v>-12666.41</v>
      </c>
      <c r="F381" s="2">
        <v>-784.69</v>
      </c>
      <c r="G381" s="2">
        <f t="shared" si="5"/>
        <v>-13451.1</v>
      </c>
    </row>
    <row r="382" spans="1:7" ht="14.25" customHeight="1" x14ac:dyDescent="0.3">
      <c r="A382" s="3">
        <v>37529</v>
      </c>
      <c r="B382" s="4">
        <f t="shared" si="3"/>
        <v>9</v>
      </c>
      <c r="C382" s="4">
        <f t="shared" si="4"/>
        <v>2002</v>
      </c>
      <c r="D382" s="2">
        <v>167841.39</v>
      </c>
      <c r="E382" s="2">
        <v>-8844.7199999999993</v>
      </c>
      <c r="F382" s="2">
        <v>-15519.24</v>
      </c>
      <c r="G382" s="2">
        <f t="shared" si="5"/>
        <v>-24363.96</v>
      </c>
    </row>
    <row r="383" spans="1:7" ht="14.25" customHeight="1" x14ac:dyDescent="0.3">
      <c r="A383" s="3">
        <v>37560</v>
      </c>
      <c r="B383" s="4">
        <f t="shared" si="3"/>
        <v>10</v>
      </c>
      <c r="C383" s="4">
        <f t="shared" si="4"/>
        <v>2002</v>
      </c>
      <c r="D383" s="2">
        <v>65512.160000000003</v>
      </c>
      <c r="E383" s="2">
        <v>3125.1</v>
      </c>
      <c r="F383" s="2">
        <v>-9029.64</v>
      </c>
      <c r="G383" s="2">
        <f t="shared" si="5"/>
        <v>-5904.5399999999991</v>
      </c>
    </row>
    <row r="384" spans="1:7" ht="14.25" customHeight="1" x14ac:dyDescent="0.3">
      <c r="A384" s="3">
        <v>37590</v>
      </c>
      <c r="B384" s="4">
        <f t="shared" si="3"/>
        <v>11</v>
      </c>
      <c r="C384" s="4">
        <f t="shared" si="4"/>
        <v>2002</v>
      </c>
      <c r="D384" s="2">
        <v>38298.47</v>
      </c>
      <c r="E384" s="2">
        <v>10398.25</v>
      </c>
      <c r="F384" s="2">
        <v>2934.87</v>
      </c>
      <c r="G384" s="2">
        <f t="shared" si="5"/>
        <v>13333.119999999999</v>
      </c>
    </row>
    <row r="385" spans="1:7" ht="14.25" customHeight="1" x14ac:dyDescent="0.3">
      <c r="A385" s="3">
        <v>37621</v>
      </c>
      <c r="B385" s="4">
        <f t="shared" si="3"/>
        <v>12</v>
      </c>
      <c r="C385" s="4">
        <f t="shared" si="4"/>
        <v>2002</v>
      </c>
      <c r="D385" s="2">
        <v>51749.64</v>
      </c>
      <c r="E385" s="2">
        <v>5859.79</v>
      </c>
      <c r="F385" s="2">
        <v>6169</v>
      </c>
      <c r="G385" s="2">
        <f t="shared" si="5"/>
        <v>12028.79</v>
      </c>
    </row>
    <row r="386" spans="1:7" ht="14.25" customHeight="1" x14ac:dyDescent="0.3">
      <c r="A386" s="3">
        <v>37652</v>
      </c>
      <c r="B386" s="4">
        <f t="shared" si="3"/>
        <v>1</v>
      </c>
      <c r="C386" s="4">
        <f t="shared" si="4"/>
        <v>2003</v>
      </c>
      <c r="D386" s="2">
        <v>61537.86</v>
      </c>
      <c r="E386" s="2">
        <v>10170</v>
      </c>
      <c r="F386" s="2">
        <v>-20743.240000000002</v>
      </c>
      <c r="G386" s="2">
        <f t="shared" si="5"/>
        <v>-10573.240000000002</v>
      </c>
    </row>
    <row r="387" spans="1:7" ht="14.25" customHeight="1" x14ac:dyDescent="0.3">
      <c r="A387" s="3">
        <v>37680</v>
      </c>
      <c r="B387" s="4">
        <f t="shared" si="3"/>
        <v>2</v>
      </c>
      <c r="C387" s="4">
        <f t="shared" si="4"/>
        <v>2003</v>
      </c>
      <c r="D387" s="2">
        <v>72449.929999999993</v>
      </c>
      <c r="E387" s="2">
        <v>-4476.26</v>
      </c>
      <c r="F387" s="2">
        <v>-7713.41</v>
      </c>
      <c r="G387" s="2">
        <f t="shared" si="5"/>
        <v>-12189.67</v>
      </c>
    </row>
    <row r="388" spans="1:7" ht="14.25" customHeight="1" x14ac:dyDescent="0.3">
      <c r="A388" s="3">
        <v>37711</v>
      </c>
      <c r="B388" s="4">
        <f t="shared" si="3"/>
        <v>3</v>
      </c>
      <c r="C388" s="4">
        <f t="shared" si="4"/>
        <v>2003</v>
      </c>
      <c r="D388" s="2">
        <v>59154.74</v>
      </c>
      <c r="E388" s="2">
        <v>-84151.06</v>
      </c>
      <c r="F388" s="2">
        <v>-3680.32</v>
      </c>
      <c r="G388" s="2">
        <f t="shared" si="5"/>
        <v>-87831.38</v>
      </c>
    </row>
    <row r="389" spans="1:7" ht="14.25" customHeight="1" x14ac:dyDescent="0.3">
      <c r="A389" s="3">
        <v>37741</v>
      </c>
      <c r="B389" s="4">
        <f t="shared" si="3"/>
        <v>4</v>
      </c>
      <c r="C389" s="4">
        <f t="shared" si="4"/>
        <v>2003</v>
      </c>
      <c r="D389" s="2">
        <v>28896.41</v>
      </c>
      <c r="E389" s="2">
        <v>-23057</v>
      </c>
      <c r="F389" s="2">
        <v>-13384.31</v>
      </c>
      <c r="G389" s="2">
        <f t="shared" si="5"/>
        <v>-36441.31</v>
      </c>
    </row>
    <row r="390" spans="1:7" ht="14.25" customHeight="1" x14ac:dyDescent="0.3">
      <c r="A390" s="3">
        <v>37772</v>
      </c>
      <c r="B390" s="4">
        <f t="shared" si="3"/>
        <v>5</v>
      </c>
      <c r="C390" s="4">
        <f t="shared" si="4"/>
        <v>2003</v>
      </c>
      <c r="D390" s="2">
        <v>28065.29</v>
      </c>
      <c r="E390" s="2">
        <v>-3122.16</v>
      </c>
      <c r="F390" s="2">
        <v>-33700.36</v>
      </c>
      <c r="G390" s="2">
        <f t="shared" si="5"/>
        <v>-36822.520000000004</v>
      </c>
    </row>
    <row r="391" spans="1:7" ht="14.25" customHeight="1" x14ac:dyDescent="0.3">
      <c r="A391" s="3">
        <v>37802</v>
      </c>
      <c r="B391" s="4">
        <f t="shared" si="3"/>
        <v>6</v>
      </c>
      <c r="C391" s="4">
        <f t="shared" si="4"/>
        <v>2003</v>
      </c>
      <c r="D391" s="2">
        <v>-7888.35</v>
      </c>
      <c r="E391" s="2">
        <v>-37123.800000000003</v>
      </c>
      <c r="F391" s="2">
        <v>-26906.05</v>
      </c>
      <c r="G391" s="2">
        <f t="shared" si="5"/>
        <v>-64029.850000000006</v>
      </c>
    </row>
    <row r="392" spans="1:7" ht="14.25" customHeight="1" x14ac:dyDescent="0.3">
      <c r="A392" s="3">
        <v>37833</v>
      </c>
      <c r="B392" s="4">
        <f t="shared" si="3"/>
        <v>7</v>
      </c>
      <c r="C392" s="4">
        <f t="shared" si="4"/>
        <v>2003</v>
      </c>
      <c r="D392" s="2">
        <v>23243.69</v>
      </c>
      <c r="E392" s="2">
        <v>-12644.35</v>
      </c>
      <c r="F392" s="2">
        <v>-31489.59</v>
      </c>
      <c r="G392" s="2">
        <f t="shared" si="5"/>
        <v>-44133.94</v>
      </c>
    </row>
    <row r="393" spans="1:7" ht="14.25" customHeight="1" x14ac:dyDescent="0.3">
      <c r="A393" s="3">
        <v>37864</v>
      </c>
      <c r="B393" s="4">
        <f t="shared" si="3"/>
        <v>8</v>
      </c>
      <c r="C393" s="4">
        <f t="shared" si="4"/>
        <v>2003</v>
      </c>
      <c r="D393" s="2">
        <v>104449.95</v>
      </c>
      <c r="E393" s="2">
        <v>-13960.21</v>
      </c>
      <c r="F393" s="2">
        <v>-7604.21</v>
      </c>
      <c r="G393" s="2">
        <f t="shared" si="5"/>
        <v>-21564.42</v>
      </c>
    </row>
    <row r="394" spans="1:7" ht="14.25" customHeight="1" x14ac:dyDescent="0.3">
      <c r="A394" s="3">
        <v>37894</v>
      </c>
      <c r="B394" s="4">
        <f t="shared" si="3"/>
        <v>9</v>
      </c>
      <c r="C394" s="4">
        <f t="shared" si="4"/>
        <v>2003</v>
      </c>
      <c r="D394" s="2">
        <v>78355.61</v>
      </c>
      <c r="E394" s="2">
        <v>-17966.400000000001</v>
      </c>
      <c r="F394" s="2">
        <v>-21178.49</v>
      </c>
      <c r="G394" s="2">
        <f t="shared" si="5"/>
        <v>-39144.89</v>
      </c>
    </row>
    <row r="395" spans="1:7" ht="14.25" customHeight="1" x14ac:dyDescent="0.3">
      <c r="A395" s="3">
        <v>37925</v>
      </c>
      <c r="B395" s="4">
        <f t="shared" si="3"/>
        <v>10</v>
      </c>
      <c r="C395" s="4">
        <f t="shared" si="4"/>
        <v>2003</v>
      </c>
      <c r="D395" s="2">
        <v>39849.86</v>
      </c>
      <c r="E395" s="2">
        <v>165.54</v>
      </c>
      <c r="F395" s="2">
        <v>-19219.099999999999</v>
      </c>
      <c r="G395" s="2">
        <f t="shared" si="5"/>
        <v>-19053.559999999998</v>
      </c>
    </row>
    <row r="396" spans="1:7" ht="14.25" customHeight="1" x14ac:dyDescent="0.3">
      <c r="A396" s="3">
        <v>37955</v>
      </c>
      <c r="B396" s="4">
        <f t="shared" si="3"/>
        <v>11</v>
      </c>
      <c r="C396" s="4">
        <f t="shared" si="4"/>
        <v>2003</v>
      </c>
      <c r="D396" s="2">
        <v>48590.7</v>
      </c>
      <c r="E396" s="2">
        <v>14772.66</v>
      </c>
      <c r="F396" s="2">
        <v>-7637.29</v>
      </c>
      <c r="G396" s="2">
        <f t="shared" si="5"/>
        <v>7135.37</v>
      </c>
    </row>
    <row r="397" spans="1:7" ht="14.25" customHeight="1" x14ac:dyDescent="0.3">
      <c r="A397" s="3">
        <v>37986</v>
      </c>
      <c r="B397" s="4">
        <f t="shared" si="3"/>
        <v>12</v>
      </c>
      <c r="C397" s="4">
        <f t="shared" si="4"/>
        <v>2003</v>
      </c>
      <c r="D397" s="2">
        <v>47145.34</v>
      </c>
      <c r="E397" s="2">
        <v>7444.47</v>
      </c>
      <c r="F397" s="2">
        <v>-8734.1</v>
      </c>
      <c r="G397" s="2">
        <f t="shared" si="5"/>
        <v>-1289.6300000000001</v>
      </c>
    </row>
    <row r="398" spans="1:7" ht="14.25" customHeight="1" x14ac:dyDescent="0.3">
      <c r="A398" s="3">
        <v>38017</v>
      </c>
      <c r="B398" s="4">
        <f t="shared" si="3"/>
        <v>1</v>
      </c>
      <c r="C398" s="4">
        <f t="shared" si="4"/>
        <v>2004</v>
      </c>
      <c r="D398" s="2">
        <v>37658.239999999998</v>
      </c>
      <c r="E398" s="2">
        <v>3654.26</v>
      </c>
      <c r="F398" s="2">
        <v>-9275.2000000000007</v>
      </c>
      <c r="G398" s="2">
        <f t="shared" si="5"/>
        <v>-5620.9400000000005</v>
      </c>
    </row>
    <row r="399" spans="1:7" ht="14.25" customHeight="1" x14ac:dyDescent="0.3">
      <c r="A399" s="3">
        <v>38046</v>
      </c>
      <c r="B399" s="4">
        <f t="shared" si="3"/>
        <v>2</v>
      </c>
      <c r="C399" s="4">
        <f t="shared" si="4"/>
        <v>2004</v>
      </c>
      <c r="D399" s="2">
        <v>71231.64</v>
      </c>
      <c r="E399" s="2">
        <v>-2368.2199999999998</v>
      </c>
      <c r="F399" s="2">
        <v>-7845.17</v>
      </c>
      <c r="G399" s="2">
        <f t="shared" si="5"/>
        <v>-10213.39</v>
      </c>
    </row>
    <row r="400" spans="1:7" ht="14.25" customHeight="1" x14ac:dyDescent="0.3">
      <c r="A400" s="3">
        <v>38077</v>
      </c>
      <c r="B400" s="4">
        <f t="shared" si="3"/>
        <v>3</v>
      </c>
      <c r="C400" s="4">
        <f t="shared" si="4"/>
        <v>2004</v>
      </c>
      <c r="D400" s="2">
        <v>32792.68</v>
      </c>
      <c r="E400" s="2">
        <v>-52822.76</v>
      </c>
      <c r="F400" s="2">
        <v>-25690.31</v>
      </c>
      <c r="G400" s="2">
        <f t="shared" si="5"/>
        <v>-78513.070000000007</v>
      </c>
    </row>
    <row r="401" spans="1:7" ht="14.25" customHeight="1" x14ac:dyDescent="0.3">
      <c r="A401" s="3">
        <v>38107</v>
      </c>
      <c r="B401" s="4">
        <f t="shared" si="3"/>
        <v>4</v>
      </c>
      <c r="C401" s="4">
        <f t="shared" si="4"/>
        <v>2004</v>
      </c>
      <c r="D401" s="2">
        <v>46950.53</v>
      </c>
      <c r="E401" s="2">
        <v>-23652.59</v>
      </c>
      <c r="F401" s="2">
        <v>-6909.33</v>
      </c>
      <c r="G401" s="2">
        <f t="shared" si="5"/>
        <v>-30561.919999999998</v>
      </c>
    </row>
    <row r="402" spans="1:7" ht="14.25" customHeight="1" x14ac:dyDescent="0.3">
      <c r="A402" s="3">
        <v>38138</v>
      </c>
      <c r="B402" s="4">
        <f t="shared" si="3"/>
        <v>5</v>
      </c>
      <c r="C402" s="4">
        <f t="shared" si="4"/>
        <v>2004</v>
      </c>
      <c r="D402" s="2">
        <v>44770.98</v>
      </c>
      <c r="E402" s="2">
        <v>-37490.01</v>
      </c>
      <c r="F402" s="2">
        <v>-4722.08</v>
      </c>
      <c r="G402" s="2">
        <f t="shared" si="5"/>
        <v>-42212.090000000004</v>
      </c>
    </row>
    <row r="403" spans="1:7" ht="14.25" customHeight="1" x14ac:dyDescent="0.3">
      <c r="A403" s="3">
        <v>38168</v>
      </c>
      <c r="B403" s="4">
        <f t="shared" si="3"/>
        <v>6</v>
      </c>
      <c r="C403" s="4">
        <f t="shared" si="4"/>
        <v>2004</v>
      </c>
      <c r="D403" s="2">
        <v>-4331.88</v>
      </c>
      <c r="E403" s="2">
        <v>-46805.72</v>
      </c>
      <c r="F403" s="2">
        <v>-30080.91</v>
      </c>
      <c r="G403" s="2">
        <f t="shared" si="5"/>
        <v>-76886.63</v>
      </c>
    </row>
    <row r="404" spans="1:7" ht="14.25" customHeight="1" x14ac:dyDescent="0.3">
      <c r="A404" s="3">
        <v>38199</v>
      </c>
      <c r="B404" s="4">
        <f t="shared" si="3"/>
        <v>7</v>
      </c>
      <c r="C404" s="4">
        <f t="shared" si="4"/>
        <v>2004</v>
      </c>
      <c r="D404" s="2">
        <v>21024.45</v>
      </c>
      <c r="E404" s="2">
        <v>-15251.72</v>
      </c>
      <c r="F404" s="2">
        <v>-20471.439999999999</v>
      </c>
      <c r="G404" s="2">
        <f t="shared" si="5"/>
        <v>-35723.159999999996</v>
      </c>
    </row>
    <row r="405" spans="1:7" ht="14.25" customHeight="1" x14ac:dyDescent="0.3">
      <c r="A405" s="3">
        <v>38230</v>
      </c>
      <c r="B405" s="4">
        <f t="shared" si="3"/>
        <v>8</v>
      </c>
      <c r="C405" s="4">
        <f t="shared" si="4"/>
        <v>2004</v>
      </c>
      <c r="D405" s="2">
        <v>66929.119999999995</v>
      </c>
      <c r="E405" s="2">
        <v>-39998.400000000001</v>
      </c>
      <c r="F405" s="2">
        <v>-5412.07</v>
      </c>
      <c r="G405" s="2">
        <f t="shared" si="5"/>
        <v>-45410.47</v>
      </c>
    </row>
    <row r="406" spans="1:7" ht="14.25" customHeight="1" x14ac:dyDescent="0.3">
      <c r="A406" s="3">
        <v>38260</v>
      </c>
      <c r="B406" s="4">
        <f t="shared" si="3"/>
        <v>9</v>
      </c>
      <c r="C406" s="4">
        <f t="shared" si="4"/>
        <v>2004</v>
      </c>
      <c r="D406" s="2">
        <v>92034.97</v>
      </c>
      <c r="E406" s="2">
        <v>-5135.82</v>
      </c>
      <c r="F406" s="2">
        <v>-6073.92</v>
      </c>
      <c r="G406" s="2">
        <f t="shared" si="5"/>
        <v>-11209.74</v>
      </c>
    </row>
    <row r="407" spans="1:7" ht="14.25" customHeight="1" x14ac:dyDescent="0.3">
      <c r="A407" s="3">
        <v>38291</v>
      </c>
      <c r="B407" s="4">
        <f t="shared" si="3"/>
        <v>10</v>
      </c>
      <c r="C407" s="4">
        <f t="shared" si="4"/>
        <v>2004</v>
      </c>
      <c r="D407" s="2">
        <v>124648.47</v>
      </c>
      <c r="E407" s="2">
        <v>26085.08</v>
      </c>
      <c r="F407" s="2">
        <v>-22152.26</v>
      </c>
      <c r="G407" s="2">
        <f t="shared" si="5"/>
        <v>3932.8200000000033</v>
      </c>
    </row>
    <row r="408" spans="1:7" ht="14.25" customHeight="1" x14ac:dyDescent="0.3">
      <c r="A408" s="3">
        <v>38321</v>
      </c>
      <c r="B408" s="4">
        <f t="shared" si="3"/>
        <v>11</v>
      </c>
      <c r="C408" s="4">
        <f t="shared" si="4"/>
        <v>2004</v>
      </c>
      <c r="D408" s="2">
        <v>141520.91</v>
      </c>
      <c r="E408" s="2">
        <v>2897.51</v>
      </c>
      <c r="F408" s="2">
        <v>3432.78</v>
      </c>
      <c r="G408" s="2">
        <f t="shared" si="5"/>
        <v>6330.2900000000009</v>
      </c>
    </row>
    <row r="409" spans="1:7" ht="14.25" customHeight="1" x14ac:dyDescent="0.3">
      <c r="A409" s="3">
        <v>38352</v>
      </c>
      <c r="B409" s="4">
        <f t="shared" si="3"/>
        <v>12</v>
      </c>
      <c r="C409" s="4">
        <f t="shared" si="4"/>
        <v>2004</v>
      </c>
      <c r="D409" s="2">
        <v>91370.23</v>
      </c>
      <c r="E409" s="2">
        <v>33224.269999999997</v>
      </c>
      <c r="F409" s="2">
        <v>2189.02</v>
      </c>
      <c r="G409" s="2">
        <f t="shared" si="5"/>
        <v>35413.289999999994</v>
      </c>
    </row>
    <row r="410" spans="1:7" ht="14.25" customHeight="1" x14ac:dyDescent="0.3">
      <c r="A410" s="3">
        <v>38383</v>
      </c>
      <c r="B410" s="4">
        <f t="shared" si="3"/>
        <v>1</v>
      </c>
      <c r="C410" s="4">
        <f t="shared" si="4"/>
        <v>2005</v>
      </c>
      <c r="D410" s="2">
        <v>414291.54</v>
      </c>
      <c r="E410" s="2">
        <v>8171.3</v>
      </c>
      <c r="F410" s="2">
        <v>-13998.44</v>
      </c>
      <c r="G410" s="2">
        <f t="shared" si="5"/>
        <v>-5827.14</v>
      </c>
    </row>
    <row r="411" spans="1:7" ht="14.25" customHeight="1" x14ac:dyDescent="0.3">
      <c r="A411" s="3">
        <v>38411</v>
      </c>
      <c r="B411" s="4">
        <f t="shared" si="3"/>
        <v>2</v>
      </c>
      <c r="C411" s="4">
        <f t="shared" si="4"/>
        <v>2005</v>
      </c>
      <c r="D411" s="2">
        <v>329254.88</v>
      </c>
      <c r="E411" s="2">
        <v>5907.98</v>
      </c>
      <c r="F411" s="2">
        <v>-18252.150000000001</v>
      </c>
      <c r="G411" s="2">
        <f t="shared" si="5"/>
        <v>-12344.170000000002</v>
      </c>
    </row>
    <row r="412" spans="1:7" ht="14.25" customHeight="1" x14ac:dyDescent="0.3">
      <c r="A412" s="3">
        <v>38442</v>
      </c>
      <c r="B412" s="4">
        <f t="shared" si="3"/>
        <v>3</v>
      </c>
      <c r="C412" s="4">
        <f t="shared" si="4"/>
        <v>2005</v>
      </c>
      <c r="D412" s="2">
        <v>191146.21</v>
      </c>
      <c r="E412" s="2">
        <v>-62375.38</v>
      </c>
      <c r="F412" s="2">
        <v>16045.67</v>
      </c>
      <c r="G412" s="2">
        <f t="shared" si="5"/>
        <v>-46329.71</v>
      </c>
    </row>
    <row r="413" spans="1:7" ht="14.25" customHeight="1" x14ac:dyDescent="0.3">
      <c r="A413" s="3">
        <v>38472</v>
      </c>
      <c r="B413" s="4">
        <f t="shared" si="3"/>
        <v>4</v>
      </c>
      <c r="C413" s="4">
        <f t="shared" si="4"/>
        <v>2005</v>
      </c>
      <c r="D413" s="2">
        <v>189706.01</v>
      </c>
      <c r="E413" s="2">
        <v>-18731.3</v>
      </c>
      <c r="F413" s="2">
        <v>4298.3100000000004</v>
      </c>
      <c r="G413" s="2">
        <f t="shared" si="5"/>
        <v>-14432.989999999998</v>
      </c>
    </row>
    <row r="414" spans="1:7" ht="14.25" customHeight="1" x14ac:dyDescent="0.3">
      <c r="A414" s="3">
        <v>38503</v>
      </c>
      <c r="B414" s="4">
        <f t="shared" si="3"/>
        <v>5</v>
      </c>
      <c r="C414" s="4">
        <f t="shared" si="4"/>
        <v>2005</v>
      </c>
      <c r="D414" s="2">
        <v>207881.79</v>
      </c>
      <c r="E414" s="2">
        <v>-28581.919999999998</v>
      </c>
      <c r="F414" s="2">
        <v>-17381.82</v>
      </c>
      <c r="G414" s="2">
        <f t="shared" si="5"/>
        <v>-45963.74</v>
      </c>
    </row>
    <row r="415" spans="1:7" ht="14.25" customHeight="1" x14ac:dyDescent="0.3">
      <c r="A415" s="3">
        <v>38533</v>
      </c>
      <c r="B415" s="4">
        <f t="shared" si="3"/>
        <v>6</v>
      </c>
      <c r="C415" s="4">
        <f t="shared" si="4"/>
        <v>2005</v>
      </c>
      <c r="D415" s="2">
        <v>56871.09</v>
      </c>
      <c r="E415" s="2">
        <v>-42271.41</v>
      </c>
      <c r="F415" s="2">
        <v>1856.2</v>
      </c>
      <c r="G415" s="2">
        <f t="shared" si="5"/>
        <v>-40415.210000000006</v>
      </c>
    </row>
    <row r="416" spans="1:7" ht="14.25" customHeight="1" x14ac:dyDescent="0.3">
      <c r="A416" s="3">
        <v>38564</v>
      </c>
      <c r="B416" s="4">
        <f t="shared" si="3"/>
        <v>7</v>
      </c>
      <c r="C416" s="4">
        <f t="shared" si="4"/>
        <v>2005</v>
      </c>
      <c r="D416" s="2">
        <v>63915.11</v>
      </c>
      <c r="E416" s="2">
        <v>-52766.13</v>
      </c>
      <c r="F416" s="2">
        <v>-11896.39</v>
      </c>
      <c r="G416" s="2">
        <f t="shared" si="5"/>
        <v>-64662.52</v>
      </c>
    </row>
    <row r="417" spans="1:7" ht="14.25" customHeight="1" x14ac:dyDescent="0.3">
      <c r="A417" s="3">
        <v>38595</v>
      </c>
      <c r="B417" s="4">
        <f t="shared" si="3"/>
        <v>8</v>
      </c>
      <c r="C417" s="4">
        <f t="shared" si="4"/>
        <v>2005</v>
      </c>
      <c r="D417" s="2">
        <v>96434.23</v>
      </c>
      <c r="E417" s="2">
        <v>7285.06</v>
      </c>
      <c r="F417" s="2">
        <v>-13859.79</v>
      </c>
      <c r="G417" s="2">
        <f t="shared" si="5"/>
        <v>-6574.7300000000005</v>
      </c>
    </row>
    <row r="418" spans="1:7" ht="14.25" customHeight="1" x14ac:dyDescent="0.3">
      <c r="A418" s="3">
        <v>38625</v>
      </c>
      <c r="B418" s="4">
        <f t="shared" si="3"/>
        <v>9</v>
      </c>
      <c r="C418" s="4">
        <f t="shared" si="4"/>
        <v>2005</v>
      </c>
      <c r="D418" s="2">
        <v>85665.85</v>
      </c>
      <c r="E418" s="2">
        <v>-10973.91</v>
      </c>
      <c r="F418" s="2">
        <v>-3695.93</v>
      </c>
      <c r="G418" s="2">
        <f t="shared" si="5"/>
        <v>-14669.84</v>
      </c>
    </row>
    <row r="419" spans="1:7" ht="14.25" customHeight="1" x14ac:dyDescent="0.3">
      <c r="A419" s="3">
        <v>38656</v>
      </c>
      <c r="B419" s="4">
        <f t="shared" si="3"/>
        <v>10</v>
      </c>
      <c r="C419" s="4">
        <f t="shared" si="4"/>
        <v>2005</v>
      </c>
      <c r="D419" s="2">
        <v>69230.570000000007</v>
      </c>
      <c r="E419" s="2">
        <v>-4439.8100000000004</v>
      </c>
      <c r="F419" s="2">
        <v>1008.61</v>
      </c>
      <c r="G419" s="2">
        <f t="shared" si="5"/>
        <v>-3431.2000000000003</v>
      </c>
    </row>
    <row r="420" spans="1:7" ht="14.25" customHeight="1" x14ac:dyDescent="0.3">
      <c r="A420" s="3">
        <v>38686</v>
      </c>
      <c r="B420" s="4">
        <f t="shared" si="3"/>
        <v>11</v>
      </c>
      <c r="C420" s="4">
        <f t="shared" si="4"/>
        <v>2005</v>
      </c>
      <c r="D420" s="2">
        <v>44978.28</v>
      </c>
      <c r="E420" s="2">
        <v>-5159.55</v>
      </c>
      <c r="F420" s="2">
        <v>5068.2</v>
      </c>
      <c r="G420" s="2">
        <f t="shared" si="5"/>
        <v>-91.350000000000364</v>
      </c>
    </row>
    <row r="421" spans="1:7" ht="14.25" customHeight="1" x14ac:dyDescent="0.3">
      <c r="A421" s="3">
        <v>38717</v>
      </c>
      <c r="B421" s="4">
        <f t="shared" si="3"/>
        <v>12</v>
      </c>
      <c r="C421" s="4">
        <f t="shared" si="4"/>
        <v>2005</v>
      </c>
      <c r="D421" s="2">
        <v>41431.94</v>
      </c>
      <c r="E421" s="2">
        <v>12479.98</v>
      </c>
      <c r="F421" s="2">
        <v>6219.93</v>
      </c>
      <c r="G421" s="2">
        <f t="shared" si="5"/>
        <v>18699.91</v>
      </c>
    </row>
    <row r="422" spans="1:7" ht="14.25" customHeight="1" x14ac:dyDescent="0.3">
      <c r="A422" s="3">
        <v>38748</v>
      </c>
      <c r="B422" s="4">
        <f t="shared" si="3"/>
        <v>1</v>
      </c>
      <c r="C422" s="4">
        <f t="shared" si="4"/>
        <v>2006</v>
      </c>
      <c r="D422" s="2">
        <v>59531.72</v>
      </c>
      <c r="E422" s="2">
        <v>-29211.75</v>
      </c>
      <c r="F422" s="2">
        <v>-478.46</v>
      </c>
      <c r="G422" s="2">
        <f t="shared" si="5"/>
        <v>-29690.21</v>
      </c>
    </row>
    <row r="423" spans="1:7" ht="14.25" customHeight="1" x14ac:dyDescent="0.3">
      <c r="A423" s="3">
        <v>38776</v>
      </c>
      <c r="B423" s="4">
        <f t="shared" si="3"/>
        <v>2</v>
      </c>
      <c r="C423" s="4">
        <f t="shared" si="4"/>
        <v>2006</v>
      </c>
      <c r="D423" s="2">
        <v>52736.61</v>
      </c>
      <c r="E423" s="2">
        <v>-17978.38</v>
      </c>
      <c r="F423" s="2">
        <v>-3117.17</v>
      </c>
      <c r="G423" s="2">
        <f t="shared" si="5"/>
        <v>-21095.550000000003</v>
      </c>
    </row>
    <row r="424" spans="1:7" ht="14.25" customHeight="1" x14ac:dyDescent="0.3">
      <c r="A424" s="3">
        <v>38807</v>
      </c>
      <c r="B424" s="4">
        <f t="shared" si="3"/>
        <v>3</v>
      </c>
      <c r="C424" s="4">
        <f t="shared" si="4"/>
        <v>2006</v>
      </c>
      <c r="D424" s="2">
        <v>79758.67</v>
      </c>
      <c r="E424" s="2">
        <v>-22702.84</v>
      </c>
      <c r="F424" s="2">
        <v>-10304.25</v>
      </c>
      <c r="G424" s="2">
        <f t="shared" si="5"/>
        <v>-33007.089999999997</v>
      </c>
    </row>
    <row r="425" spans="1:7" ht="14.25" customHeight="1" x14ac:dyDescent="0.3">
      <c r="A425" s="3">
        <v>38837</v>
      </c>
      <c r="B425" s="4">
        <f t="shared" si="3"/>
        <v>4</v>
      </c>
      <c r="C425" s="4">
        <f t="shared" si="4"/>
        <v>2006</v>
      </c>
      <c r="D425" s="2">
        <v>53889.71</v>
      </c>
      <c r="E425" s="2">
        <v>-34493.019999999997</v>
      </c>
      <c r="F425" s="2">
        <v>-1604.87</v>
      </c>
      <c r="G425" s="2">
        <f t="shared" si="5"/>
        <v>-36097.89</v>
      </c>
    </row>
    <row r="426" spans="1:7" ht="14.25" customHeight="1" x14ac:dyDescent="0.3">
      <c r="A426" s="3">
        <v>38868</v>
      </c>
      <c r="B426" s="4">
        <f t="shared" si="3"/>
        <v>5</v>
      </c>
      <c r="C426" s="4">
        <f t="shared" si="4"/>
        <v>2006</v>
      </c>
      <c r="D426" s="2">
        <v>31225.040000000001</v>
      </c>
      <c r="E426" s="2">
        <v>-34988.06</v>
      </c>
      <c r="F426" s="2">
        <v>-33279.25</v>
      </c>
      <c r="G426" s="2">
        <f t="shared" si="5"/>
        <v>-68267.31</v>
      </c>
    </row>
    <row r="427" spans="1:7" ht="14.25" customHeight="1" x14ac:dyDescent="0.3">
      <c r="A427" s="3">
        <v>38898</v>
      </c>
      <c r="B427" s="4">
        <f t="shared" si="3"/>
        <v>6</v>
      </c>
      <c r="C427" s="4">
        <f t="shared" si="4"/>
        <v>2006</v>
      </c>
      <c r="D427" s="2">
        <v>23194.98</v>
      </c>
      <c r="E427" s="2">
        <v>-36915.449999999997</v>
      </c>
      <c r="F427" s="2">
        <v>-14717.06</v>
      </c>
      <c r="G427" s="2">
        <f t="shared" si="5"/>
        <v>-51632.509999999995</v>
      </c>
    </row>
    <row r="428" spans="1:7" ht="14.25" customHeight="1" x14ac:dyDescent="0.3">
      <c r="A428" s="3">
        <v>38929</v>
      </c>
      <c r="B428" s="4">
        <f t="shared" si="3"/>
        <v>7</v>
      </c>
      <c r="C428" s="4">
        <f t="shared" si="4"/>
        <v>2006</v>
      </c>
      <c r="D428" s="2">
        <v>39957.82</v>
      </c>
      <c r="E428" s="2">
        <v>-45935.87</v>
      </c>
      <c r="F428" s="2">
        <v>-5895.81</v>
      </c>
      <c r="G428" s="2">
        <f t="shared" si="5"/>
        <v>-51831.68</v>
      </c>
    </row>
    <row r="429" spans="1:7" ht="14.25" customHeight="1" x14ac:dyDescent="0.3">
      <c r="A429" s="3">
        <v>38960</v>
      </c>
      <c r="B429" s="4">
        <f t="shared" si="3"/>
        <v>8</v>
      </c>
      <c r="C429" s="4">
        <f t="shared" si="4"/>
        <v>2006</v>
      </c>
      <c r="D429" s="2">
        <v>109015.27</v>
      </c>
      <c r="E429" s="2">
        <v>-24344.36</v>
      </c>
      <c r="F429" s="2">
        <v>-14737.03</v>
      </c>
      <c r="G429" s="2">
        <f t="shared" si="5"/>
        <v>-39081.39</v>
      </c>
    </row>
    <row r="430" spans="1:7" ht="14.25" customHeight="1" x14ac:dyDescent="0.3">
      <c r="A430" s="3">
        <v>38990</v>
      </c>
      <c r="B430" s="4">
        <f t="shared" si="3"/>
        <v>9</v>
      </c>
      <c r="C430" s="4">
        <f t="shared" si="4"/>
        <v>2006</v>
      </c>
      <c r="D430" s="2">
        <v>69945.23</v>
      </c>
      <c r="E430" s="2">
        <v>-32469.75</v>
      </c>
      <c r="F430" s="2">
        <v>229.59</v>
      </c>
      <c r="G430" s="2">
        <f t="shared" si="5"/>
        <v>-32240.16</v>
      </c>
    </row>
    <row r="431" spans="1:7" ht="14.25" customHeight="1" x14ac:dyDescent="0.3">
      <c r="A431" s="3">
        <v>39021</v>
      </c>
      <c r="B431" s="4">
        <f t="shared" si="3"/>
        <v>10</v>
      </c>
      <c r="C431" s="4">
        <f t="shared" si="4"/>
        <v>2006</v>
      </c>
      <c r="D431" s="2">
        <v>129269.9</v>
      </c>
      <c r="E431" s="2">
        <v>7400.05</v>
      </c>
      <c r="F431" s="2">
        <v>-7546.97</v>
      </c>
      <c r="G431" s="2">
        <f t="shared" si="5"/>
        <v>-146.92000000000007</v>
      </c>
    </row>
    <row r="432" spans="1:7" ht="14.25" customHeight="1" x14ac:dyDescent="0.3">
      <c r="A432" s="3">
        <v>39051</v>
      </c>
      <c r="B432" s="4">
        <f t="shared" si="3"/>
        <v>11</v>
      </c>
      <c r="C432" s="4">
        <f t="shared" si="4"/>
        <v>2006</v>
      </c>
      <c r="D432" s="2">
        <v>52616.01</v>
      </c>
      <c r="E432" s="2">
        <v>8359.5300000000007</v>
      </c>
      <c r="F432" s="2">
        <v>-2447.12</v>
      </c>
      <c r="G432" s="2">
        <f t="shared" si="5"/>
        <v>5912.4100000000008</v>
      </c>
    </row>
    <row r="433" spans="1:7" ht="14.25" customHeight="1" x14ac:dyDescent="0.3">
      <c r="A433" s="3">
        <v>39082</v>
      </c>
      <c r="B433" s="4">
        <f t="shared" si="3"/>
        <v>12</v>
      </c>
      <c r="C433" s="4">
        <f t="shared" si="4"/>
        <v>2006</v>
      </c>
      <c r="D433" s="2">
        <v>41962.27</v>
      </c>
      <c r="E433" s="2">
        <v>17551.400000000001</v>
      </c>
      <c r="F433" s="2">
        <v>-1919.39</v>
      </c>
      <c r="G433" s="2">
        <f t="shared" si="5"/>
        <v>15632.010000000002</v>
      </c>
    </row>
    <row r="434" spans="1:7" ht="14.25" customHeight="1" x14ac:dyDescent="0.3">
      <c r="A434" s="3">
        <v>39113</v>
      </c>
      <c r="B434" s="4">
        <f t="shared" si="3"/>
        <v>1</v>
      </c>
      <c r="C434" s="4">
        <f t="shared" si="4"/>
        <v>2007</v>
      </c>
      <c r="D434" s="2">
        <v>35917.64</v>
      </c>
      <c r="E434" s="2">
        <v>-12486.21</v>
      </c>
      <c r="F434" s="2">
        <v>-2403.2600000000002</v>
      </c>
      <c r="G434" s="2">
        <f t="shared" si="5"/>
        <v>-14889.47</v>
      </c>
    </row>
    <row r="435" spans="1:7" ht="14.25" customHeight="1" x14ac:dyDescent="0.3">
      <c r="A435" s="3">
        <v>39141</v>
      </c>
      <c r="B435" s="4">
        <f t="shared" si="3"/>
        <v>2</v>
      </c>
      <c r="C435" s="4">
        <f t="shared" si="4"/>
        <v>2007</v>
      </c>
      <c r="D435" s="2">
        <v>62346.14</v>
      </c>
      <c r="E435" s="2">
        <v>-35601.72</v>
      </c>
      <c r="F435" s="2">
        <v>-7328.08</v>
      </c>
      <c r="G435" s="2">
        <f t="shared" si="5"/>
        <v>-42929.8</v>
      </c>
    </row>
    <row r="436" spans="1:7" ht="14.25" customHeight="1" x14ac:dyDescent="0.3">
      <c r="A436" s="3">
        <v>39172</v>
      </c>
      <c r="B436" s="4">
        <f t="shared" si="3"/>
        <v>3</v>
      </c>
      <c r="C436" s="4">
        <f t="shared" si="4"/>
        <v>2007</v>
      </c>
      <c r="D436" s="2">
        <v>40874.74</v>
      </c>
      <c r="E436" s="2">
        <v>-24410.79</v>
      </c>
      <c r="F436" s="2">
        <v>-11892.18</v>
      </c>
      <c r="G436" s="2">
        <f t="shared" si="5"/>
        <v>-36302.97</v>
      </c>
    </row>
    <row r="437" spans="1:7" ht="14.25" customHeight="1" x14ac:dyDescent="0.3">
      <c r="A437" s="3">
        <v>39202</v>
      </c>
      <c r="B437" s="4">
        <f t="shared" si="3"/>
        <v>4</v>
      </c>
      <c r="C437" s="4">
        <f t="shared" si="4"/>
        <v>2007</v>
      </c>
      <c r="D437" s="2">
        <v>23804.98</v>
      </c>
      <c r="E437" s="2">
        <v>-34719.089999999997</v>
      </c>
      <c r="F437" s="2">
        <v>-3388.12</v>
      </c>
      <c r="G437" s="2">
        <f t="shared" si="5"/>
        <v>-38107.21</v>
      </c>
    </row>
    <row r="438" spans="1:7" ht="14.25" customHeight="1" x14ac:dyDescent="0.3">
      <c r="A438" s="3">
        <v>39233</v>
      </c>
      <c r="B438" s="4">
        <f t="shared" si="3"/>
        <v>5</v>
      </c>
      <c r="C438" s="4">
        <f t="shared" si="4"/>
        <v>2007</v>
      </c>
      <c r="D438" s="2">
        <v>16034.54</v>
      </c>
      <c r="E438" s="2">
        <v>-27610.63</v>
      </c>
      <c r="F438" s="2">
        <v>-5420.72</v>
      </c>
      <c r="G438" s="2">
        <f t="shared" si="5"/>
        <v>-33031.35</v>
      </c>
    </row>
    <row r="439" spans="1:7" ht="14.25" customHeight="1" x14ac:dyDescent="0.3">
      <c r="A439" s="3">
        <v>39263</v>
      </c>
      <c r="B439" s="4">
        <f t="shared" si="3"/>
        <v>6</v>
      </c>
      <c r="C439" s="4">
        <f t="shared" si="4"/>
        <v>2007</v>
      </c>
      <c r="D439" s="2">
        <v>12481.29</v>
      </c>
      <c r="E439" s="2">
        <v>-53137.78</v>
      </c>
      <c r="F439" s="2">
        <v>-14012.49</v>
      </c>
      <c r="G439" s="2">
        <f t="shared" si="5"/>
        <v>-67150.27</v>
      </c>
    </row>
    <row r="440" spans="1:7" ht="14.25" customHeight="1" x14ac:dyDescent="0.3">
      <c r="A440" s="3">
        <v>39294</v>
      </c>
      <c r="B440" s="4">
        <f t="shared" si="3"/>
        <v>7</v>
      </c>
      <c r="C440" s="4">
        <f t="shared" si="4"/>
        <v>2007</v>
      </c>
      <c r="D440" s="2">
        <v>51796.24</v>
      </c>
      <c r="E440" s="2">
        <v>-47300.41</v>
      </c>
      <c r="F440" s="2">
        <v>-9418.83</v>
      </c>
      <c r="G440" s="2">
        <f t="shared" si="5"/>
        <v>-56719.240000000005</v>
      </c>
    </row>
    <row r="441" spans="1:7" ht="14.25" customHeight="1" x14ac:dyDescent="0.3">
      <c r="A441" s="3">
        <v>39325</v>
      </c>
      <c r="B441" s="4">
        <f t="shared" si="3"/>
        <v>8</v>
      </c>
      <c r="C441" s="4">
        <f t="shared" si="4"/>
        <v>2007</v>
      </c>
      <c r="D441" s="2">
        <v>123772.24</v>
      </c>
      <c r="E441" s="2">
        <v>-33449.39</v>
      </c>
      <c r="F441" s="2">
        <v>-6256.96</v>
      </c>
      <c r="G441" s="2">
        <f t="shared" si="5"/>
        <v>-39706.35</v>
      </c>
    </row>
    <row r="442" spans="1:7" ht="14.25" customHeight="1" x14ac:dyDescent="0.3">
      <c r="A442" s="3">
        <v>39355</v>
      </c>
      <c r="B442" s="4">
        <f t="shared" si="3"/>
        <v>9</v>
      </c>
      <c r="C442" s="4">
        <f t="shared" si="4"/>
        <v>2007</v>
      </c>
      <c r="D442" s="2">
        <v>60645.93</v>
      </c>
      <c r="E442" s="2">
        <v>-35089.96</v>
      </c>
      <c r="F442" s="2">
        <v>-2046.92</v>
      </c>
      <c r="G442" s="2">
        <f t="shared" si="5"/>
        <v>-37136.879999999997</v>
      </c>
    </row>
    <row r="443" spans="1:7" ht="14.25" customHeight="1" x14ac:dyDescent="0.3">
      <c r="A443" s="3">
        <v>39386</v>
      </c>
      <c r="B443" s="4">
        <f t="shared" si="3"/>
        <v>10</v>
      </c>
      <c r="C443" s="4">
        <f t="shared" si="4"/>
        <v>2007</v>
      </c>
      <c r="D443" s="2">
        <v>43889.29</v>
      </c>
      <c r="E443" s="2">
        <v>-11666.11</v>
      </c>
      <c r="F443" s="2">
        <v>3053.89</v>
      </c>
      <c r="G443" s="2">
        <f t="shared" si="5"/>
        <v>-8612.2200000000012</v>
      </c>
    </row>
    <row r="444" spans="1:7" ht="14.25" customHeight="1" x14ac:dyDescent="0.3">
      <c r="A444" s="3">
        <v>39416</v>
      </c>
      <c r="B444" s="4">
        <f t="shared" si="3"/>
        <v>11</v>
      </c>
      <c r="C444" s="4">
        <f t="shared" si="4"/>
        <v>2007</v>
      </c>
      <c r="D444" s="2">
        <v>71323.87</v>
      </c>
      <c r="E444" s="2">
        <v>243.59</v>
      </c>
      <c r="F444" s="2">
        <v>9431.1</v>
      </c>
      <c r="G444" s="2">
        <f t="shared" si="5"/>
        <v>9674.69</v>
      </c>
    </row>
    <row r="445" spans="1:7" ht="14.25" customHeight="1" x14ac:dyDescent="0.3">
      <c r="A445" s="3">
        <v>39447</v>
      </c>
      <c r="B445" s="4">
        <f t="shared" si="3"/>
        <v>12</v>
      </c>
      <c r="C445" s="4">
        <f t="shared" si="4"/>
        <v>2007</v>
      </c>
      <c r="D445" s="2">
        <v>96467.44</v>
      </c>
      <c r="E445" s="2">
        <v>6270.61</v>
      </c>
      <c r="F445" s="2">
        <v>-400.74</v>
      </c>
      <c r="G445" s="2">
        <f t="shared" si="5"/>
        <v>5869.87</v>
      </c>
    </row>
    <row r="446" spans="1:7" ht="14.25" customHeight="1" x14ac:dyDescent="0.3">
      <c r="A446" s="3">
        <v>39478</v>
      </c>
      <c r="B446" s="4">
        <f t="shared" si="3"/>
        <v>1</v>
      </c>
      <c r="C446" s="4">
        <f t="shared" si="4"/>
        <v>2008</v>
      </c>
      <c r="D446" s="2">
        <v>83699.990000000005</v>
      </c>
      <c r="E446" s="2">
        <v>-4201.3100000000004</v>
      </c>
      <c r="F446" s="2">
        <v>3412.1</v>
      </c>
      <c r="G446" s="2">
        <f t="shared" si="5"/>
        <v>-789.21000000000049</v>
      </c>
    </row>
    <row r="447" spans="1:7" ht="14.25" customHeight="1" x14ac:dyDescent="0.3">
      <c r="A447" s="3">
        <v>39507</v>
      </c>
      <c r="B447" s="4">
        <f t="shared" si="3"/>
        <v>2</v>
      </c>
      <c r="C447" s="4">
        <f t="shared" si="4"/>
        <v>2008</v>
      </c>
      <c r="D447" s="2">
        <v>142996.41</v>
      </c>
      <c r="E447" s="2">
        <v>-45103.82</v>
      </c>
      <c r="F447" s="2">
        <v>1020.14</v>
      </c>
      <c r="G447" s="2">
        <f t="shared" si="5"/>
        <v>-44083.68</v>
      </c>
    </row>
    <row r="448" spans="1:7" ht="14.25" customHeight="1" x14ac:dyDescent="0.3">
      <c r="A448" s="3">
        <v>39538</v>
      </c>
      <c r="B448" s="4">
        <f t="shared" si="3"/>
        <v>3</v>
      </c>
      <c r="C448" s="4">
        <f t="shared" si="4"/>
        <v>2008</v>
      </c>
      <c r="D448" s="2">
        <v>111617.5</v>
      </c>
      <c r="E448" s="2">
        <v>-35779.199999999997</v>
      </c>
      <c r="F448" s="2">
        <v>317.95999999999998</v>
      </c>
      <c r="G448" s="2">
        <f t="shared" si="5"/>
        <v>-35461.24</v>
      </c>
    </row>
    <row r="449" spans="1:7" ht="14.25" customHeight="1" x14ac:dyDescent="0.3">
      <c r="A449" s="3">
        <v>39568</v>
      </c>
      <c r="B449" s="4">
        <f t="shared" si="3"/>
        <v>4</v>
      </c>
      <c r="C449" s="4">
        <f t="shared" si="4"/>
        <v>2008</v>
      </c>
      <c r="D449" s="2">
        <v>36833.69</v>
      </c>
      <c r="E449" s="2">
        <v>-39354.32</v>
      </c>
      <c r="F449" s="2">
        <v>-8262.3700000000008</v>
      </c>
      <c r="G449" s="2">
        <f t="shared" si="5"/>
        <v>-47616.69</v>
      </c>
    </row>
    <row r="450" spans="1:7" ht="14.25" customHeight="1" x14ac:dyDescent="0.3">
      <c r="A450" s="3">
        <v>39599</v>
      </c>
      <c r="B450" s="4">
        <f t="shared" si="3"/>
        <v>5</v>
      </c>
      <c r="C450" s="4">
        <f t="shared" si="4"/>
        <v>2008</v>
      </c>
      <c r="D450" s="2">
        <v>50459.72</v>
      </c>
      <c r="E450" s="2">
        <v>-13771.67</v>
      </c>
      <c r="F450" s="2">
        <v>-5246.43</v>
      </c>
      <c r="G450" s="2">
        <f t="shared" si="5"/>
        <v>-19018.099999999999</v>
      </c>
    </row>
    <row r="451" spans="1:7" ht="14.25" customHeight="1" x14ac:dyDescent="0.3">
      <c r="A451" s="3">
        <v>39629</v>
      </c>
      <c r="B451" s="4">
        <f t="shared" si="3"/>
        <v>6</v>
      </c>
      <c r="C451" s="4">
        <f t="shared" si="4"/>
        <v>2008</v>
      </c>
      <c r="D451" s="2">
        <v>47278.7</v>
      </c>
      <c r="E451" s="2">
        <v>-64948.160000000003</v>
      </c>
      <c r="F451" s="2">
        <v>-1519.96</v>
      </c>
      <c r="G451" s="2">
        <f t="shared" si="5"/>
        <v>-66468.12000000001</v>
      </c>
    </row>
    <row r="452" spans="1:7" ht="14.25" customHeight="1" x14ac:dyDescent="0.3">
      <c r="A452" s="3">
        <v>39660</v>
      </c>
      <c r="B452" s="4">
        <f t="shared" si="3"/>
        <v>7</v>
      </c>
      <c r="C452" s="4">
        <f t="shared" si="4"/>
        <v>2008</v>
      </c>
      <c r="D452" s="2">
        <v>48075.59</v>
      </c>
      <c r="E452" s="2">
        <v>-39221.4</v>
      </c>
      <c r="F452" s="2">
        <v>-9650.0499999999993</v>
      </c>
      <c r="G452" s="2">
        <f t="shared" si="5"/>
        <v>-48871.45</v>
      </c>
    </row>
    <row r="453" spans="1:7" ht="14.25" customHeight="1" x14ac:dyDescent="0.3">
      <c r="A453" s="3">
        <v>39691</v>
      </c>
      <c r="B453" s="4">
        <f t="shared" si="3"/>
        <v>8</v>
      </c>
      <c r="C453" s="4">
        <f t="shared" si="4"/>
        <v>2008</v>
      </c>
      <c r="D453" s="2">
        <v>80889.100000000006</v>
      </c>
      <c r="E453" s="2">
        <v>-19831.849999999999</v>
      </c>
      <c r="F453" s="2">
        <v>-22553.77</v>
      </c>
      <c r="G453" s="2">
        <f t="shared" si="5"/>
        <v>-42385.619999999995</v>
      </c>
    </row>
    <row r="454" spans="1:7" ht="14.25" customHeight="1" x14ac:dyDescent="0.3">
      <c r="A454" s="3">
        <v>39721</v>
      </c>
      <c r="B454" s="4">
        <f t="shared" si="3"/>
        <v>9</v>
      </c>
      <c r="C454" s="4">
        <f t="shared" si="4"/>
        <v>2008</v>
      </c>
      <c r="D454" s="2">
        <v>74373.789999999994</v>
      </c>
      <c r="E454" s="2">
        <v>-20788.150000000001</v>
      </c>
      <c r="F454" s="2">
        <v>-1550.17</v>
      </c>
      <c r="G454" s="2">
        <f t="shared" si="5"/>
        <v>-22338.32</v>
      </c>
    </row>
    <row r="455" spans="1:7" ht="14.25" customHeight="1" x14ac:dyDescent="0.3">
      <c r="A455" s="3">
        <v>39752</v>
      </c>
      <c r="B455" s="4">
        <f t="shared" si="3"/>
        <v>10</v>
      </c>
      <c r="C455" s="4">
        <f t="shared" si="4"/>
        <v>2008</v>
      </c>
      <c r="D455" s="2">
        <v>57826.559999999998</v>
      </c>
      <c r="E455" s="2">
        <v>-2740.84</v>
      </c>
      <c r="F455" s="2">
        <v>-553.09</v>
      </c>
      <c r="G455" s="2">
        <f t="shared" si="5"/>
        <v>-3293.9300000000003</v>
      </c>
    </row>
    <row r="456" spans="1:7" ht="14.25" customHeight="1" x14ac:dyDescent="0.3">
      <c r="A456" s="3">
        <v>39782</v>
      </c>
      <c r="B456" s="4">
        <f t="shared" si="3"/>
        <v>11</v>
      </c>
      <c r="C456" s="4">
        <f t="shared" si="4"/>
        <v>2008</v>
      </c>
      <c r="D456" s="2">
        <v>78361.570000000007</v>
      </c>
      <c r="E456" s="2">
        <v>-2193.8000000000002</v>
      </c>
      <c r="F456" s="2">
        <v>-7289.01</v>
      </c>
      <c r="G456" s="2">
        <f t="shared" si="5"/>
        <v>-9482.8100000000013</v>
      </c>
    </row>
    <row r="457" spans="1:7" ht="14.25" customHeight="1" x14ac:dyDescent="0.3">
      <c r="A457" s="3">
        <v>39813</v>
      </c>
      <c r="B457" s="4">
        <f t="shared" si="3"/>
        <v>12</v>
      </c>
      <c r="C457" s="4">
        <f t="shared" si="4"/>
        <v>2008</v>
      </c>
      <c r="D457" s="2">
        <v>63661.03</v>
      </c>
      <c r="E457" s="2">
        <v>38814.58</v>
      </c>
      <c r="F457" s="2">
        <v>-10759.34</v>
      </c>
      <c r="G457" s="2">
        <f t="shared" si="5"/>
        <v>28055.24</v>
      </c>
    </row>
    <row r="458" spans="1:7" ht="14.25" customHeight="1" x14ac:dyDescent="0.3">
      <c r="A458" s="3">
        <v>39844</v>
      </c>
      <c r="B458" s="4">
        <f t="shared" si="3"/>
        <v>1</v>
      </c>
      <c r="C458" s="4">
        <f t="shared" si="4"/>
        <v>2009</v>
      </c>
      <c r="D458" s="2">
        <v>58306.19</v>
      </c>
      <c r="E458" s="2">
        <v>-21987.15</v>
      </c>
      <c r="F458" s="2">
        <v>-10264.6</v>
      </c>
      <c r="G458" s="2">
        <f t="shared" si="5"/>
        <v>-32251.75</v>
      </c>
    </row>
    <row r="459" spans="1:7" ht="14.25" customHeight="1" x14ac:dyDescent="0.3">
      <c r="A459" s="3">
        <v>39872</v>
      </c>
      <c r="B459" s="4">
        <f t="shared" si="3"/>
        <v>2</v>
      </c>
      <c r="C459" s="4">
        <f t="shared" si="4"/>
        <v>2009</v>
      </c>
      <c r="D459" s="2">
        <v>78457.47</v>
      </c>
      <c r="E459" s="2">
        <v>-5117.83</v>
      </c>
      <c r="F459" s="2">
        <v>-14303.19</v>
      </c>
      <c r="G459" s="2">
        <f t="shared" si="5"/>
        <v>-19421.02</v>
      </c>
    </row>
    <row r="460" spans="1:7" ht="14.25" customHeight="1" x14ac:dyDescent="0.3">
      <c r="A460" s="3">
        <v>39903</v>
      </c>
      <c r="B460" s="4">
        <f t="shared" si="3"/>
        <v>3</v>
      </c>
      <c r="C460" s="4">
        <f t="shared" si="4"/>
        <v>2009</v>
      </c>
      <c r="D460" s="2">
        <v>57739.3</v>
      </c>
      <c r="E460" s="2">
        <v>-52189.61</v>
      </c>
      <c r="F460" s="2">
        <v>-9743.26</v>
      </c>
      <c r="G460" s="2">
        <f t="shared" si="5"/>
        <v>-61932.87</v>
      </c>
    </row>
    <row r="461" spans="1:7" ht="14.25" customHeight="1" x14ac:dyDescent="0.3">
      <c r="A461" s="3">
        <v>39933</v>
      </c>
      <c r="B461" s="4">
        <f t="shared" si="3"/>
        <v>4</v>
      </c>
      <c r="C461" s="4">
        <f t="shared" si="4"/>
        <v>2009</v>
      </c>
      <c r="D461" s="2">
        <v>35357.980000000003</v>
      </c>
      <c r="E461" s="2">
        <v>-36816.47</v>
      </c>
      <c r="F461" s="2">
        <v>-14076.38</v>
      </c>
      <c r="G461" s="2">
        <f t="shared" si="5"/>
        <v>-50892.85</v>
      </c>
    </row>
    <row r="462" spans="1:7" ht="14.25" customHeight="1" x14ac:dyDescent="0.3">
      <c r="A462" s="3">
        <v>39964</v>
      </c>
      <c r="B462" s="4">
        <f t="shared" si="3"/>
        <v>5</v>
      </c>
      <c r="C462" s="4">
        <f t="shared" si="4"/>
        <v>2009</v>
      </c>
      <c r="D462" s="2">
        <v>64854.62</v>
      </c>
      <c r="E462" s="2">
        <v>-19453.46</v>
      </c>
      <c r="F462" s="2">
        <v>3149.3</v>
      </c>
      <c r="G462" s="2">
        <f t="shared" si="5"/>
        <v>-16304.16</v>
      </c>
    </row>
    <row r="463" spans="1:7" ht="14.25" customHeight="1" x14ac:dyDescent="0.3">
      <c r="A463" s="3">
        <v>39994</v>
      </c>
      <c r="B463" s="4">
        <f t="shared" si="3"/>
        <v>6</v>
      </c>
      <c r="C463" s="4">
        <f t="shared" si="4"/>
        <v>2009</v>
      </c>
      <c r="D463" s="2">
        <v>13424.21</v>
      </c>
      <c r="E463" s="2">
        <v>-25780.55</v>
      </c>
      <c r="F463" s="2">
        <v>-16566.47</v>
      </c>
      <c r="G463" s="2">
        <f t="shared" si="5"/>
        <v>-42347.020000000004</v>
      </c>
    </row>
    <row r="464" spans="1:7" ht="14.25" customHeight="1" x14ac:dyDescent="0.3">
      <c r="A464" s="3">
        <v>40025</v>
      </c>
      <c r="B464" s="4">
        <f t="shared" si="3"/>
        <v>7</v>
      </c>
      <c r="C464" s="4">
        <f t="shared" si="4"/>
        <v>2009</v>
      </c>
      <c r="D464" s="2">
        <v>23484.06</v>
      </c>
      <c r="E464" s="2">
        <v>-35222.79</v>
      </c>
      <c r="F464" s="2">
        <v>-13497.4</v>
      </c>
      <c r="G464" s="2">
        <f t="shared" si="5"/>
        <v>-48720.19</v>
      </c>
    </row>
    <row r="465" spans="1:7" ht="14.25" customHeight="1" x14ac:dyDescent="0.3">
      <c r="A465" s="3">
        <v>40056</v>
      </c>
      <c r="B465" s="4">
        <f t="shared" si="3"/>
        <v>8</v>
      </c>
      <c r="C465" s="4">
        <f t="shared" si="4"/>
        <v>2009</v>
      </c>
      <c r="D465" s="2">
        <v>46111.05</v>
      </c>
      <c r="E465" s="2">
        <v>-46257.599999999999</v>
      </c>
      <c r="F465" s="2">
        <v>-2449.39</v>
      </c>
      <c r="G465" s="2">
        <f t="shared" si="5"/>
        <v>-48706.99</v>
      </c>
    </row>
    <row r="466" spans="1:7" ht="14.25" customHeight="1" x14ac:dyDescent="0.3">
      <c r="A466" s="3">
        <v>40086</v>
      </c>
      <c r="B466" s="4">
        <f t="shared" si="3"/>
        <v>9</v>
      </c>
      <c r="C466" s="4">
        <f t="shared" si="4"/>
        <v>2009</v>
      </c>
      <c r="D466" s="2">
        <v>53092.44</v>
      </c>
      <c r="E466" s="2">
        <v>-50804.13</v>
      </c>
      <c r="F466" s="2">
        <v>8773.31</v>
      </c>
      <c r="G466" s="2">
        <f t="shared" si="5"/>
        <v>-42030.82</v>
      </c>
    </row>
    <row r="467" spans="1:7" ht="14.25" customHeight="1" x14ac:dyDescent="0.3">
      <c r="A467" s="3">
        <v>40117</v>
      </c>
      <c r="B467" s="4">
        <f t="shared" si="3"/>
        <v>10</v>
      </c>
      <c r="C467" s="4">
        <f t="shared" si="4"/>
        <v>2009</v>
      </c>
      <c r="D467" s="2">
        <v>33953.440000000002</v>
      </c>
      <c r="E467" s="2">
        <v>-4433.3</v>
      </c>
      <c r="F467" s="2">
        <v>-10613.03</v>
      </c>
      <c r="G467" s="2">
        <f t="shared" si="5"/>
        <v>-15046.330000000002</v>
      </c>
    </row>
    <row r="468" spans="1:7" ht="14.25" customHeight="1" x14ac:dyDescent="0.3">
      <c r="A468" s="3">
        <v>40147</v>
      </c>
      <c r="B468" s="4">
        <f t="shared" si="3"/>
        <v>11</v>
      </c>
      <c r="C468" s="4">
        <f t="shared" si="4"/>
        <v>2009</v>
      </c>
      <c r="D468" s="2">
        <v>44056.05</v>
      </c>
      <c r="E468" s="2">
        <v>-8124.3</v>
      </c>
      <c r="F468" s="2">
        <v>-3638.85</v>
      </c>
      <c r="G468" s="2">
        <f t="shared" si="5"/>
        <v>-11763.15</v>
      </c>
    </row>
    <row r="469" spans="1:7" ht="14.25" customHeight="1" x14ac:dyDescent="0.3">
      <c r="A469" s="3">
        <v>40178</v>
      </c>
      <c r="B469" s="4">
        <f t="shared" si="3"/>
        <v>12</v>
      </c>
      <c r="C469" s="4">
        <f t="shared" si="4"/>
        <v>2009</v>
      </c>
      <c r="D469" s="2">
        <v>53745.58</v>
      </c>
      <c r="E469" s="2">
        <v>9569.31</v>
      </c>
      <c r="F469" s="2">
        <v>-7330.65</v>
      </c>
      <c r="G469" s="2">
        <f t="shared" si="5"/>
        <v>2238.66</v>
      </c>
    </row>
    <row r="470" spans="1:7" ht="14.25" customHeight="1" x14ac:dyDescent="0.3">
      <c r="A470" s="3">
        <v>40209</v>
      </c>
      <c r="B470" s="4">
        <f t="shared" si="3"/>
        <v>1</v>
      </c>
      <c r="C470" s="4">
        <f t="shared" si="4"/>
        <v>2010</v>
      </c>
      <c r="D470" s="2">
        <v>118904.77</v>
      </c>
      <c r="E470" s="2">
        <v>21381.31</v>
      </c>
      <c r="F470" s="2">
        <v>17932.82</v>
      </c>
      <c r="G470" s="2">
        <f t="shared" si="5"/>
        <v>39314.130000000005</v>
      </c>
    </row>
    <row r="471" spans="1:7" ht="14.25" customHeight="1" x14ac:dyDescent="0.3">
      <c r="A471" s="3">
        <v>40237</v>
      </c>
      <c r="B471" s="4">
        <f t="shared" si="3"/>
        <v>2</v>
      </c>
      <c r="C471" s="4">
        <f t="shared" si="4"/>
        <v>2010</v>
      </c>
      <c r="D471" s="2">
        <v>106284.5</v>
      </c>
      <c r="E471" s="2">
        <v>-37282.99</v>
      </c>
      <c r="F471" s="2">
        <v>-13954.96</v>
      </c>
      <c r="G471" s="2">
        <f t="shared" si="5"/>
        <v>-51237.95</v>
      </c>
    </row>
    <row r="472" spans="1:7" ht="14.25" customHeight="1" x14ac:dyDescent="0.3">
      <c r="A472" s="3">
        <v>40268</v>
      </c>
      <c r="B472" s="4">
        <f t="shared" si="3"/>
        <v>3</v>
      </c>
      <c r="C472" s="4">
        <f t="shared" si="4"/>
        <v>2010</v>
      </c>
      <c r="D472" s="2">
        <v>83358.710000000006</v>
      </c>
      <c r="E472" s="2">
        <v>-44594.1</v>
      </c>
      <c r="F472" s="2">
        <v>-12145.2</v>
      </c>
      <c r="G472" s="2">
        <f t="shared" si="5"/>
        <v>-56739.3</v>
      </c>
    </row>
    <row r="473" spans="1:7" ht="14.25" customHeight="1" x14ac:dyDescent="0.3">
      <c r="A473" s="3">
        <v>40298</v>
      </c>
      <c r="B473" s="4">
        <f t="shared" si="3"/>
        <v>4</v>
      </c>
      <c r="C473" s="4">
        <f t="shared" si="4"/>
        <v>2010</v>
      </c>
      <c r="D473" s="2">
        <v>136101.48000000001</v>
      </c>
      <c r="E473" s="2">
        <v>-31096.54</v>
      </c>
      <c r="F473" s="2">
        <v>-15644.38</v>
      </c>
      <c r="G473" s="2">
        <f t="shared" si="5"/>
        <v>-46740.92</v>
      </c>
    </row>
    <row r="474" spans="1:7" ht="14.25" customHeight="1" x14ac:dyDescent="0.3">
      <c r="A474" s="3">
        <v>40329</v>
      </c>
      <c r="B474" s="4">
        <f t="shared" si="3"/>
        <v>5</v>
      </c>
      <c r="C474" s="4">
        <f t="shared" si="4"/>
        <v>2010</v>
      </c>
      <c r="D474" s="2">
        <v>87774.55</v>
      </c>
      <c r="E474" s="2">
        <v>-43834.12</v>
      </c>
      <c r="F474" s="2">
        <v>-9556.93</v>
      </c>
      <c r="G474" s="2">
        <f t="shared" si="5"/>
        <v>-53391.05</v>
      </c>
    </row>
    <row r="475" spans="1:7" ht="14.25" customHeight="1" x14ac:dyDescent="0.3">
      <c r="A475" s="3">
        <v>40359</v>
      </c>
      <c r="B475" s="4">
        <f t="shared" si="3"/>
        <v>6</v>
      </c>
      <c r="C475" s="4">
        <f t="shared" si="4"/>
        <v>2010</v>
      </c>
      <c r="D475" s="2">
        <v>28382.02</v>
      </c>
      <c r="E475" s="2">
        <v>-34943.18</v>
      </c>
      <c r="F475" s="2">
        <v>-17778.87</v>
      </c>
      <c r="G475" s="2">
        <f t="shared" si="5"/>
        <v>-52722.05</v>
      </c>
    </row>
    <row r="476" spans="1:7" ht="14.25" customHeight="1" x14ac:dyDescent="0.3">
      <c r="A476" s="3">
        <v>40390</v>
      </c>
      <c r="B476" s="4">
        <f t="shared" si="3"/>
        <v>7</v>
      </c>
      <c r="C476" s="4">
        <f t="shared" si="4"/>
        <v>2010</v>
      </c>
      <c r="D476" s="2">
        <v>13725.32</v>
      </c>
      <c r="E476" s="2">
        <v>-42721.46</v>
      </c>
      <c r="F476" s="2">
        <v>-20782.05</v>
      </c>
      <c r="G476" s="2">
        <f t="shared" si="5"/>
        <v>-63503.509999999995</v>
      </c>
    </row>
    <row r="477" spans="1:7" ht="14.25" customHeight="1" x14ac:dyDescent="0.3">
      <c r="A477" s="3">
        <v>40421</v>
      </c>
      <c r="B477" s="4">
        <f t="shared" si="3"/>
        <v>8</v>
      </c>
      <c r="C477" s="4">
        <f t="shared" si="4"/>
        <v>2010</v>
      </c>
      <c r="D477" s="2">
        <v>113821.54</v>
      </c>
      <c r="E477" s="2">
        <v>-32945.339999999997</v>
      </c>
      <c r="F477" s="2">
        <v>-15135.45</v>
      </c>
      <c r="G477" s="2">
        <f t="shared" si="5"/>
        <v>-48080.789999999994</v>
      </c>
    </row>
    <row r="478" spans="1:7" ht="14.25" customHeight="1" x14ac:dyDescent="0.3">
      <c r="A478" s="3">
        <v>40451</v>
      </c>
      <c r="B478" s="4">
        <f t="shared" si="3"/>
        <v>9</v>
      </c>
      <c r="C478" s="4">
        <f t="shared" si="4"/>
        <v>2010</v>
      </c>
      <c r="D478" s="2">
        <v>78927.149999999994</v>
      </c>
      <c r="E478" s="2">
        <v>-26487.17</v>
      </c>
      <c r="F478" s="2">
        <v>-8495.7199999999993</v>
      </c>
      <c r="G478" s="2">
        <f t="shared" si="5"/>
        <v>-34982.89</v>
      </c>
    </row>
    <row r="479" spans="1:7" ht="14.25" customHeight="1" x14ac:dyDescent="0.3">
      <c r="A479" s="3">
        <v>40482</v>
      </c>
      <c r="B479" s="4">
        <f t="shared" si="3"/>
        <v>10</v>
      </c>
      <c r="C479" s="4">
        <f t="shared" si="4"/>
        <v>2010</v>
      </c>
      <c r="D479" s="2">
        <v>89665.23</v>
      </c>
      <c r="E479" s="2">
        <v>-10084.83</v>
      </c>
      <c r="F479" s="2">
        <v>-11085.85</v>
      </c>
      <c r="G479" s="2">
        <f t="shared" si="5"/>
        <v>-21170.68</v>
      </c>
    </row>
    <row r="480" spans="1:7" ht="14.25" customHeight="1" x14ac:dyDescent="0.3">
      <c r="A480" s="3">
        <v>40512</v>
      </c>
      <c r="B480" s="4">
        <f t="shared" si="3"/>
        <v>11</v>
      </c>
      <c r="C480" s="4">
        <f t="shared" si="4"/>
        <v>2010</v>
      </c>
      <c r="D480" s="2">
        <v>16499.23</v>
      </c>
      <c r="E480" s="2">
        <v>-20039.599999999999</v>
      </c>
      <c r="F480" s="2">
        <v>894.04</v>
      </c>
      <c r="G480" s="2">
        <f t="shared" si="5"/>
        <v>-19145.559999999998</v>
      </c>
    </row>
    <row r="481" spans="1:7" ht="14.25" customHeight="1" x14ac:dyDescent="0.3">
      <c r="A481" s="3">
        <v>40543</v>
      </c>
      <c r="B481" s="4">
        <f t="shared" si="3"/>
        <v>12</v>
      </c>
      <c r="C481" s="4">
        <f t="shared" si="4"/>
        <v>2010</v>
      </c>
      <c r="D481" s="2">
        <v>252811.22</v>
      </c>
      <c r="E481" s="2">
        <v>34180.550000000003</v>
      </c>
      <c r="F481" s="2">
        <v>7578.2</v>
      </c>
      <c r="G481" s="2">
        <f t="shared" si="5"/>
        <v>41758.75</v>
      </c>
    </row>
    <row r="482" spans="1:7" ht="14.25" customHeight="1" x14ac:dyDescent="0.3">
      <c r="A482" s="3">
        <v>40574</v>
      </c>
      <c r="B482" s="4">
        <f t="shared" si="3"/>
        <v>1</v>
      </c>
      <c r="C482" s="4">
        <f t="shared" si="4"/>
        <v>2011</v>
      </c>
      <c r="D482" s="2">
        <v>75661.899999999994</v>
      </c>
      <c r="E482" s="2">
        <v>-39100.47</v>
      </c>
      <c r="F482" s="2">
        <v>-2554.36</v>
      </c>
      <c r="G482" s="2">
        <f t="shared" si="5"/>
        <v>-41654.83</v>
      </c>
    </row>
    <row r="483" spans="1:7" ht="14.25" customHeight="1" x14ac:dyDescent="0.3">
      <c r="A483" s="3">
        <v>40602</v>
      </c>
      <c r="B483" s="4">
        <f t="shared" si="3"/>
        <v>2</v>
      </c>
      <c r="C483" s="4">
        <f t="shared" si="4"/>
        <v>2011</v>
      </c>
      <c r="D483" s="2">
        <v>82055.02</v>
      </c>
      <c r="E483" s="2">
        <v>-15646.38</v>
      </c>
      <c r="F483" s="2">
        <v>-11963.2</v>
      </c>
      <c r="G483" s="2">
        <f t="shared" si="5"/>
        <v>-27609.58</v>
      </c>
    </row>
    <row r="484" spans="1:7" ht="14.25" customHeight="1" x14ac:dyDescent="0.3">
      <c r="A484" s="3">
        <v>40633</v>
      </c>
      <c r="B484" s="4">
        <f t="shared" si="3"/>
        <v>3</v>
      </c>
      <c r="C484" s="4">
        <f t="shared" si="4"/>
        <v>2011</v>
      </c>
      <c r="D484" s="2">
        <v>72795.63</v>
      </c>
      <c r="E484" s="2">
        <v>-46276.85</v>
      </c>
      <c r="F484" s="2">
        <v>-6374.1</v>
      </c>
      <c r="G484" s="2">
        <f t="shared" si="5"/>
        <v>-52650.95</v>
      </c>
    </row>
    <row r="485" spans="1:7" ht="14.25" customHeight="1" x14ac:dyDescent="0.3">
      <c r="A485" s="3">
        <v>40663</v>
      </c>
      <c r="B485" s="4">
        <f t="shared" si="3"/>
        <v>4</v>
      </c>
      <c r="C485" s="4">
        <f t="shared" si="4"/>
        <v>2011</v>
      </c>
      <c r="D485" s="2">
        <v>137472.51999999999</v>
      </c>
      <c r="E485" s="2">
        <v>-26820.7</v>
      </c>
      <c r="F485" s="2">
        <v>-20393.439999999999</v>
      </c>
      <c r="G485" s="2">
        <f t="shared" si="5"/>
        <v>-47214.14</v>
      </c>
    </row>
    <row r="486" spans="1:7" ht="14.25" customHeight="1" x14ac:dyDescent="0.3">
      <c r="A486" s="3">
        <v>40694</v>
      </c>
      <c r="B486" s="4">
        <f t="shared" si="3"/>
        <v>5</v>
      </c>
      <c r="C486" s="4">
        <f t="shared" si="4"/>
        <v>2011</v>
      </c>
      <c r="D486" s="2">
        <v>104371.89</v>
      </c>
      <c r="E486" s="2">
        <v>-36949.01</v>
      </c>
      <c r="F486" s="2">
        <v>4538.1899999999996</v>
      </c>
      <c r="G486" s="2">
        <f t="shared" si="5"/>
        <v>-32410.820000000003</v>
      </c>
    </row>
    <row r="487" spans="1:7" ht="14.25" customHeight="1" x14ac:dyDescent="0.3">
      <c r="A487" s="3">
        <v>40724</v>
      </c>
      <c r="B487" s="4">
        <f t="shared" si="3"/>
        <v>6</v>
      </c>
      <c r="C487" s="4">
        <f t="shared" si="4"/>
        <v>2011</v>
      </c>
      <c r="D487" s="2">
        <v>73509.960000000006</v>
      </c>
      <c r="E487" s="2">
        <v>-51296.07</v>
      </c>
      <c r="F487" s="2">
        <v>-8334.8700000000008</v>
      </c>
      <c r="G487" s="2">
        <f t="shared" si="5"/>
        <v>-59630.94</v>
      </c>
    </row>
    <row r="488" spans="1:7" ht="14.25" customHeight="1" x14ac:dyDescent="0.3">
      <c r="A488" s="3">
        <v>40755</v>
      </c>
      <c r="B488" s="4">
        <f t="shared" si="3"/>
        <v>7</v>
      </c>
      <c r="C488" s="4">
        <f t="shared" si="4"/>
        <v>2011</v>
      </c>
      <c r="D488" s="2">
        <v>57447.41</v>
      </c>
      <c r="E488" s="2">
        <v>-48900.09</v>
      </c>
      <c r="F488" s="2">
        <v>-5393.57</v>
      </c>
      <c r="G488" s="2">
        <f t="shared" si="5"/>
        <v>-54293.659999999996</v>
      </c>
    </row>
    <row r="489" spans="1:7" ht="14.25" customHeight="1" x14ac:dyDescent="0.3">
      <c r="A489" s="3">
        <v>40786</v>
      </c>
      <c r="B489" s="4">
        <f t="shared" si="3"/>
        <v>8</v>
      </c>
      <c r="C489" s="4">
        <f t="shared" si="4"/>
        <v>2011</v>
      </c>
      <c r="D489" s="2">
        <v>81002.820000000007</v>
      </c>
      <c r="E489" s="2">
        <v>-39458.29</v>
      </c>
      <c r="F489" s="2">
        <v>2976.84</v>
      </c>
      <c r="G489" s="2">
        <f t="shared" si="5"/>
        <v>-36481.449999999997</v>
      </c>
    </row>
    <row r="490" spans="1:7" ht="14.25" customHeight="1" x14ac:dyDescent="0.3">
      <c r="A490" s="3">
        <v>40816</v>
      </c>
      <c r="B490" s="4">
        <f t="shared" si="3"/>
        <v>9</v>
      </c>
      <c r="C490" s="4">
        <f t="shared" si="4"/>
        <v>2011</v>
      </c>
      <c r="D490" s="2">
        <v>93872.13</v>
      </c>
      <c r="E490" s="2">
        <v>-30253.87</v>
      </c>
      <c r="F490" s="2">
        <v>10460.27</v>
      </c>
      <c r="G490" s="2">
        <f t="shared" si="5"/>
        <v>-19793.599999999999</v>
      </c>
    </row>
    <row r="491" spans="1:7" ht="14.25" customHeight="1" x14ac:dyDescent="0.3">
      <c r="A491" s="3">
        <v>40847</v>
      </c>
      <c r="B491" s="4">
        <f t="shared" si="3"/>
        <v>10</v>
      </c>
      <c r="C491" s="4">
        <f t="shared" si="4"/>
        <v>2011</v>
      </c>
      <c r="D491" s="2">
        <v>80503.679999999993</v>
      </c>
      <c r="E491" s="2">
        <v>-27032.55</v>
      </c>
      <c r="F491" s="2">
        <v>5779.02</v>
      </c>
      <c r="G491" s="2">
        <f t="shared" si="5"/>
        <v>-21253.53</v>
      </c>
    </row>
    <row r="492" spans="1:7" ht="14.25" customHeight="1" x14ac:dyDescent="0.3">
      <c r="A492" s="3">
        <v>40877</v>
      </c>
      <c r="B492" s="4">
        <f t="shared" si="3"/>
        <v>11</v>
      </c>
      <c r="C492" s="4">
        <f t="shared" si="4"/>
        <v>2011</v>
      </c>
      <c r="D492" s="2">
        <v>39229.03</v>
      </c>
      <c r="E492" s="2">
        <v>-7135.05</v>
      </c>
      <c r="F492" s="2">
        <v>10068.27</v>
      </c>
      <c r="G492" s="2">
        <f t="shared" si="5"/>
        <v>2933.2200000000003</v>
      </c>
    </row>
    <row r="493" spans="1:7" ht="14.25" customHeight="1" x14ac:dyDescent="0.3">
      <c r="A493" s="3">
        <v>40908</v>
      </c>
      <c r="B493" s="4">
        <f t="shared" si="3"/>
        <v>12</v>
      </c>
      <c r="C493" s="4">
        <f t="shared" si="4"/>
        <v>2011</v>
      </c>
      <c r="D493" s="2">
        <v>83849.23</v>
      </c>
      <c r="E493" s="2">
        <v>4381.12</v>
      </c>
      <c r="F493" s="2">
        <v>10297.67</v>
      </c>
      <c r="G493" s="2">
        <f t="shared" si="5"/>
        <v>14678.79</v>
      </c>
    </row>
    <row r="494" spans="1:7" ht="14.25" customHeight="1" x14ac:dyDescent="0.3">
      <c r="A494" s="3">
        <v>40939</v>
      </c>
      <c r="B494" s="4">
        <f t="shared" si="3"/>
        <v>1</v>
      </c>
      <c r="C494" s="4">
        <f t="shared" si="4"/>
        <v>2012</v>
      </c>
      <c r="D494" s="2">
        <v>49587.95</v>
      </c>
      <c r="E494" s="2">
        <v>-31088.78</v>
      </c>
      <c r="F494" s="2">
        <v>-2743.38</v>
      </c>
      <c r="G494" s="2">
        <f t="shared" si="5"/>
        <v>-33832.159999999996</v>
      </c>
    </row>
    <row r="495" spans="1:7" ht="14.25" customHeight="1" x14ac:dyDescent="0.3">
      <c r="A495" s="3">
        <v>40968</v>
      </c>
      <c r="B495" s="4">
        <f t="shared" si="3"/>
        <v>2</v>
      </c>
      <c r="C495" s="4">
        <f t="shared" si="4"/>
        <v>2012</v>
      </c>
      <c r="D495" s="2">
        <v>40305.440000000002</v>
      </c>
      <c r="E495" s="2">
        <v>-40071.83</v>
      </c>
      <c r="F495" s="2">
        <v>-5200.6099999999997</v>
      </c>
      <c r="G495" s="2">
        <f t="shared" si="5"/>
        <v>-45272.44</v>
      </c>
    </row>
    <row r="496" spans="1:7" ht="14.25" customHeight="1" x14ac:dyDescent="0.3">
      <c r="A496" s="3">
        <v>40999</v>
      </c>
      <c r="B496" s="4">
        <f t="shared" si="3"/>
        <v>3</v>
      </c>
      <c r="C496" s="4">
        <f t="shared" si="4"/>
        <v>2012</v>
      </c>
      <c r="D496" s="2">
        <v>38336.39</v>
      </c>
      <c r="E496" s="2">
        <v>-41178.449999999997</v>
      </c>
      <c r="F496" s="2">
        <v>-11246.98</v>
      </c>
      <c r="G496" s="2">
        <f t="shared" si="5"/>
        <v>-52425.429999999993</v>
      </c>
    </row>
    <row r="497" spans="1:7" ht="14.25" customHeight="1" x14ac:dyDescent="0.3">
      <c r="A497" s="3">
        <v>41029</v>
      </c>
      <c r="B497" s="4">
        <f t="shared" si="3"/>
        <v>4</v>
      </c>
      <c r="C497" s="4">
        <f t="shared" si="4"/>
        <v>2012</v>
      </c>
      <c r="D497" s="2">
        <v>43055.59</v>
      </c>
      <c r="E497" s="2">
        <v>-39596.559999999998</v>
      </c>
      <c r="F497" s="2">
        <v>-12259.07</v>
      </c>
      <c r="G497" s="2">
        <f t="shared" si="5"/>
        <v>-51855.63</v>
      </c>
    </row>
    <row r="498" spans="1:7" ht="14.25" customHeight="1" x14ac:dyDescent="0.3">
      <c r="A498" s="3">
        <v>41060</v>
      </c>
      <c r="B498" s="4">
        <f t="shared" si="3"/>
        <v>5</v>
      </c>
      <c r="C498" s="4">
        <f t="shared" si="4"/>
        <v>2012</v>
      </c>
      <c r="D498" s="2">
        <v>16525.439999999999</v>
      </c>
      <c r="E498" s="2">
        <v>-18708.64</v>
      </c>
      <c r="F498" s="2">
        <v>2745.45</v>
      </c>
      <c r="G498" s="2">
        <f t="shared" si="5"/>
        <v>-15963.189999999999</v>
      </c>
    </row>
    <row r="499" spans="1:7" ht="14.25" customHeight="1" x14ac:dyDescent="0.3">
      <c r="A499" s="3">
        <v>41090</v>
      </c>
      <c r="B499" s="4">
        <f t="shared" si="3"/>
        <v>6</v>
      </c>
      <c r="C499" s="4">
        <f t="shared" si="4"/>
        <v>2012</v>
      </c>
      <c r="D499" s="2">
        <v>9875.7199999999993</v>
      </c>
      <c r="E499" s="2">
        <v>-57331.83</v>
      </c>
      <c r="F499" s="2">
        <v>-5418.53</v>
      </c>
      <c r="G499" s="2">
        <f t="shared" si="5"/>
        <v>-62750.36</v>
      </c>
    </row>
    <row r="500" spans="1:7" ht="14.25" customHeight="1" x14ac:dyDescent="0.3">
      <c r="A500" s="3">
        <v>41121</v>
      </c>
      <c r="B500" s="4">
        <f t="shared" si="3"/>
        <v>7</v>
      </c>
      <c r="C500" s="4">
        <f t="shared" si="4"/>
        <v>2012</v>
      </c>
      <c r="D500" s="2">
        <v>53879.26</v>
      </c>
      <c r="E500" s="2">
        <v>-17894.650000000001</v>
      </c>
      <c r="F500" s="2">
        <v>-16034.39</v>
      </c>
      <c r="G500" s="2">
        <f t="shared" si="5"/>
        <v>-33929.040000000001</v>
      </c>
    </row>
    <row r="501" spans="1:7" ht="14.25" customHeight="1" x14ac:dyDescent="0.3">
      <c r="A501" s="3">
        <v>41152</v>
      </c>
      <c r="B501" s="4">
        <f t="shared" si="3"/>
        <v>8</v>
      </c>
      <c r="C501" s="4">
        <f t="shared" si="4"/>
        <v>2012</v>
      </c>
      <c r="D501" s="2">
        <v>153992.24</v>
      </c>
      <c r="E501" s="2">
        <v>-23445.79</v>
      </c>
      <c r="F501" s="2">
        <v>5917.78</v>
      </c>
      <c r="G501" s="2">
        <f t="shared" si="5"/>
        <v>-17528.010000000002</v>
      </c>
    </row>
    <row r="502" spans="1:7" ht="14.25" customHeight="1" x14ac:dyDescent="0.3">
      <c r="A502" s="3">
        <v>41182</v>
      </c>
      <c r="B502" s="4">
        <f t="shared" si="3"/>
        <v>9</v>
      </c>
      <c r="C502" s="4">
        <f t="shared" si="4"/>
        <v>2012</v>
      </c>
      <c r="D502" s="2">
        <v>95108.83</v>
      </c>
      <c r="E502" s="2">
        <v>-43057.81</v>
      </c>
      <c r="F502" s="2">
        <v>-5761.76</v>
      </c>
      <c r="G502" s="2">
        <f t="shared" si="5"/>
        <v>-48819.57</v>
      </c>
    </row>
    <row r="503" spans="1:7" ht="14.25" customHeight="1" x14ac:dyDescent="0.3">
      <c r="A503" s="3">
        <v>41213</v>
      </c>
      <c r="B503" s="4">
        <f t="shared" si="3"/>
        <v>10</v>
      </c>
      <c r="C503" s="4">
        <f t="shared" si="4"/>
        <v>2012</v>
      </c>
      <c r="D503" s="2">
        <v>65978</v>
      </c>
      <c r="E503" s="2">
        <v>-5755.41</v>
      </c>
      <c r="F503" s="2">
        <v>-2579.91</v>
      </c>
      <c r="G503" s="2">
        <f t="shared" si="5"/>
        <v>-8335.32</v>
      </c>
    </row>
    <row r="504" spans="1:7" ht="14.25" customHeight="1" x14ac:dyDescent="0.3">
      <c r="A504" s="3">
        <v>41243</v>
      </c>
      <c r="B504" s="4">
        <f t="shared" si="3"/>
        <v>11</v>
      </c>
      <c r="C504" s="4">
        <f t="shared" si="4"/>
        <v>2012</v>
      </c>
      <c r="D504" s="2">
        <v>65207.12</v>
      </c>
      <c r="E504" s="2">
        <v>-4974.93</v>
      </c>
      <c r="F504" s="2">
        <v>6318.23</v>
      </c>
      <c r="G504" s="2">
        <f t="shared" si="5"/>
        <v>1343.2999999999993</v>
      </c>
    </row>
    <row r="505" spans="1:7" ht="14.25" customHeight="1" x14ac:dyDescent="0.3">
      <c r="A505" s="3">
        <v>41274</v>
      </c>
      <c r="B505" s="4">
        <f t="shared" si="3"/>
        <v>12</v>
      </c>
      <c r="C505" s="4">
        <f t="shared" si="4"/>
        <v>2012</v>
      </c>
      <c r="D505" s="2">
        <v>52265.09</v>
      </c>
      <c r="E505" s="2">
        <v>12845.77</v>
      </c>
      <c r="F505" s="2">
        <v>-5869.97</v>
      </c>
      <c r="G505" s="2">
        <f t="shared" si="5"/>
        <v>6975.8</v>
      </c>
    </row>
    <row r="506" spans="1:7" ht="14.25" customHeight="1" x14ac:dyDescent="0.3">
      <c r="A506" s="3">
        <v>41305</v>
      </c>
      <c r="B506" s="4">
        <f t="shared" si="3"/>
        <v>1</v>
      </c>
      <c r="C506" s="4">
        <f t="shared" si="4"/>
        <v>2013</v>
      </c>
      <c r="D506" s="2">
        <v>51070.89</v>
      </c>
      <c r="E506" s="2">
        <v>7306.74</v>
      </c>
      <c r="F506" s="2">
        <v>-21323.439999999999</v>
      </c>
      <c r="G506" s="2">
        <f t="shared" si="5"/>
        <v>-14016.699999999999</v>
      </c>
    </row>
    <row r="507" spans="1:7" ht="14.25" customHeight="1" x14ac:dyDescent="0.3">
      <c r="A507" s="3">
        <v>41333</v>
      </c>
      <c r="B507" s="4">
        <f t="shared" si="3"/>
        <v>2</v>
      </c>
      <c r="C507" s="4">
        <f t="shared" si="4"/>
        <v>2013</v>
      </c>
      <c r="D507" s="2">
        <v>64319.839999999997</v>
      </c>
      <c r="E507" s="2">
        <v>-32633</v>
      </c>
      <c r="F507" s="2">
        <v>-1840.41</v>
      </c>
      <c r="G507" s="2">
        <f t="shared" si="5"/>
        <v>-34473.410000000003</v>
      </c>
    </row>
    <row r="508" spans="1:7" ht="14.25" customHeight="1" x14ac:dyDescent="0.3">
      <c r="A508" s="3">
        <v>41364</v>
      </c>
      <c r="B508" s="4">
        <f t="shared" si="3"/>
        <v>3</v>
      </c>
      <c r="C508" s="4">
        <f t="shared" si="4"/>
        <v>2013</v>
      </c>
      <c r="D508" s="2">
        <v>63755.68</v>
      </c>
      <c r="E508" s="2">
        <v>-54098.76</v>
      </c>
      <c r="F508" s="2">
        <v>-5824.41</v>
      </c>
      <c r="G508" s="2">
        <f t="shared" si="5"/>
        <v>-59923.17</v>
      </c>
    </row>
    <row r="509" spans="1:7" ht="14.25" customHeight="1" x14ac:dyDescent="0.3">
      <c r="A509" s="3">
        <v>41394</v>
      </c>
      <c r="B509" s="4">
        <f t="shared" si="3"/>
        <v>4</v>
      </c>
      <c r="C509" s="4">
        <f t="shared" si="4"/>
        <v>2013</v>
      </c>
      <c r="D509" s="2">
        <v>34580.57</v>
      </c>
      <c r="E509" s="2">
        <v>-38490.559999999998</v>
      </c>
      <c r="F509" s="2">
        <v>-6039.87</v>
      </c>
      <c r="G509" s="2">
        <f t="shared" si="5"/>
        <v>-44530.43</v>
      </c>
    </row>
    <row r="510" spans="1:7" ht="14.25" customHeight="1" x14ac:dyDescent="0.3">
      <c r="A510" s="3">
        <v>41425</v>
      </c>
      <c r="B510" s="4">
        <f t="shared" si="3"/>
        <v>5</v>
      </c>
      <c r="C510" s="4">
        <f t="shared" si="4"/>
        <v>2013</v>
      </c>
      <c r="D510" s="2">
        <v>29221.48</v>
      </c>
      <c r="E510" s="2">
        <v>-25398.73</v>
      </c>
      <c r="F510" s="2">
        <v>4565.1899999999996</v>
      </c>
      <c r="G510" s="2">
        <f t="shared" si="5"/>
        <v>-20833.54</v>
      </c>
    </row>
    <row r="511" spans="1:7" ht="14.25" customHeight="1" x14ac:dyDescent="0.3">
      <c r="A511" s="3">
        <v>41455</v>
      </c>
      <c r="B511" s="4">
        <f t="shared" si="3"/>
        <v>6</v>
      </c>
      <c r="C511" s="4">
        <f t="shared" si="4"/>
        <v>2013</v>
      </c>
      <c r="D511" s="2">
        <v>4036.7</v>
      </c>
      <c r="E511" s="2">
        <v>-54558.23</v>
      </c>
      <c r="F511" s="2">
        <v>-7200.7</v>
      </c>
      <c r="G511" s="2">
        <f t="shared" si="5"/>
        <v>-61758.93</v>
      </c>
    </row>
    <row r="512" spans="1:7" ht="14.25" customHeight="1" x14ac:dyDescent="0.3">
      <c r="A512" s="3">
        <v>41486</v>
      </c>
      <c r="B512" s="4">
        <f t="shared" ref="B512:B625" si="6">MONTH(A512)</f>
        <v>7</v>
      </c>
      <c r="C512" s="4">
        <f t="shared" ref="C512:C625" si="7">YEAR(A512)</f>
        <v>2013</v>
      </c>
      <c r="D512" s="2">
        <v>98568.65</v>
      </c>
      <c r="E512" s="2">
        <v>-23696.21</v>
      </c>
      <c r="F512" s="2">
        <v>-7250.56</v>
      </c>
      <c r="G512" s="2">
        <f t="shared" si="5"/>
        <v>-30946.77</v>
      </c>
    </row>
    <row r="513" spans="1:7" ht="14.25" customHeight="1" x14ac:dyDescent="0.3">
      <c r="A513" s="3">
        <v>41517</v>
      </c>
      <c r="B513" s="4">
        <f t="shared" si="6"/>
        <v>8</v>
      </c>
      <c r="C513" s="4">
        <f t="shared" si="7"/>
        <v>2013</v>
      </c>
      <c r="D513" s="2">
        <v>118256.34</v>
      </c>
      <c r="E513" s="2">
        <v>-14442.47</v>
      </c>
      <c r="F513" s="2">
        <v>3330.5</v>
      </c>
      <c r="G513" s="2">
        <f t="shared" si="5"/>
        <v>-11111.97</v>
      </c>
    </row>
    <row r="514" spans="1:7" ht="14.25" customHeight="1" x14ac:dyDescent="0.3">
      <c r="A514" s="3">
        <v>41547</v>
      </c>
      <c r="B514" s="4">
        <f t="shared" si="6"/>
        <v>9</v>
      </c>
      <c r="C514" s="4">
        <f t="shared" si="7"/>
        <v>2013</v>
      </c>
      <c r="D514" s="2">
        <v>153554.92000000001</v>
      </c>
      <c r="E514" s="2">
        <v>-36350.120000000003</v>
      </c>
      <c r="F514" s="2">
        <v>-2950.71</v>
      </c>
      <c r="G514" s="2">
        <f t="shared" si="5"/>
        <v>-39300.83</v>
      </c>
    </row>
    <row r="515" spans="1:7" ht="14.25" customHeight="1" x14ac:dyDescent="0.3">
      <c r="A515" s="3">
        <v>41578</v>
      </c>
      <c r="B515" s="4">
        <f t="shared" si="6"/>
        <v>10</v>
      </c>
      <c r="C515" s="4">
        <f t="shared" si="7"/>
        <v>2013</v>
      </c>
      <c r="D515" s="2">
        <v>49428.17</v>
      </c>
      <c r="E515" s="2">
        <v>-10251.5</v>
      </c>
      <c r="F515" s="2">
        <v>11360.07</v>
      </c>
      <c r="G515" s="2">
        <f t="shared" si="5"/>
        <v>1108.5699999999997</v>
      </c>
    </row>
    <row r="516" spans="1:7" ht="14.25" customHeight="1" x14ac:dyDescent="0.3">
      <c r="A516" s="3">
        <v>41608</v>
      </c>
      <c r="B516" s="4">
        <f t="shared" si="6"/>
        <v>11</v>
      </c>
      <c r="C516" s="4">
        <f t="shared" si="7"/>
        <v>2013</v>
      </c>
      <c r="D516" s="2">
        <v>105238.92</v>
      </c>
      <c r="E516" s="2">
        <v>-2774.77</v>
      </c>
      <c r="F516" s="2">
        <v>14429.11</v>
      </c>
      <c r="G516" s="2">
        <f t="shared" si="5"/>
        <v>11654.34</v>
      </c>
    </row>
    <row r="517" spans="1:7" ht="14.25" customHeight="1" x14ac:dyDescent="0.3">
      <c r="A517" s="3">
        <v>41639</v>
      </c>
      <c r="B517" s="4">
        <f t="shared" si="6"/>
        <v>12</v>
      </c>
      <c r="C517" s="4">
        <f t="shared" si="7"/>
        <v>2013</v>
      </c>
      <c r="D517" s="2">
        <v>44349.51</v>
      </c>
      <c r="E517" s="2">
        <v>-9616.99</v>
      </c>
      <c r="F517" s="2">
        <v>24633.08</v>
      </c>
      <c r="G517" s="2">
        <f t="shared" si="5"/>
        <v>15016.090000000002</v>
      </c>
    </row>
    <row r="518" spans="1:7" ht="14.25" customHeight="1" x14ac:dyDescent="0.3">
      <c r="A518" s="3">
        <v>41670</v>
      </c>
      <c r="B518" s="4">
        <f t="shared" si="6"/>
        <v>1</v>
      </c>
      <c r="C518" s="4">
        <f t="shared" si="7"/>
        <v>2014</v>
      </c>
      <c r="D518" s="2">
        <v>40327.39</v>
      </c>
      <c r="E518" s="2">
        <v>-13318.9509084</v>
      </c>
      <c r="F518" s="2">
        <v>2622.7190070699999</v>
      </c>
      <c r="G518" s="2">
        <f t="shared" si="5"/>
        <v>-10696.23190133</v>
      </c>
    </row>
    <row r="519" spans="1:7" ht="14.25" customHeight="1" x14ac:dyDescent="0.3">
      <c r="A519" s="3">
        <v>41698</v>
      </c>
      <c r="B519" s="4">
        <f t="shared" si="6"/>
        <v>2</v>
      </c>
      <c r="C519" s="4">
        <f t="shared" si="7"/>
        <v>2014</v>
      </c>
      <c r="D519" s="2">
        <v>72380.289999999994</v>
      </c>
      <c r="E519" s="2">
        <v>-26703.2674372</v>
      </c>
      <c r="F519" s="2">
        <v>4187.9586768899999</v>
      </c>
      <c r="G519" s="2">
        <f t="shared" si="5"/>
        <v>-22515.308760309999</v>
      </c>
    </row>
    <row r="520" spans="1:7" ht="14.25" customHeight="1" x14ac:dyDescent="0.3">
      <c r="A520" s="3">
        <v>41729</v>
      </c>
      <c r="B520" s="4">
        <f t="shared" si="6"/>
        <v>3</v>
      </c>
      <c r="C520" s="4">
        <f t="shared" si="7"/>
        <v>2014</v>
      </c>
      <c r="D520" s="2">
        <v>24549.4</v>
      </c>
      <c r="E520" s="2">
        <v>-94386.657514799997</v>
      </c>
      <c r="F520" s="2">
        <v>-14067.4628127</v>
      </c>
      <c r="G520" s="2">
        <f t="shared" si="5"/>
        <v>-108454.1203275</v>
      </c>
    </row>
    <row r="521" spans="1:7" ht="14.25" customHeight="1" x14ac:dyDescent="0.3">
      <c r="A521" s="3">
        <v>41759</v>
      </c>
      <c r="B521" s="4">
        <f t="shared" si="6"/>
        <v>4</v>
      </c>
      <c r="C521" s="4">
        <f t="shared" si="7"/>
        <v>2014</v>
      </c>
      <c r="D521" s="2">
        <v>14451.13</v>
      </c>
      <c r="E521" s="2">
        <v>-7432.9692029799999</v>
      </c>
      <c r="F521" s="2">
        <v>14186.4628099</v>
      </c>
      <c r="G521" s="2">
        <f t="shared" si="5"/>
        <v>6753.4936069200003</v>
      </c>
    </row>
    <row r="522" spans="1:7" ht="14.25" customHeight="1" x14ac:dyDescent="0.3">
      <c r="A522" s="3">
        <v>41790</v>
      </c>
      <c r="B522" s="4">
        <f t="shared" si="6"/>
        <v>5</v>
      </c>
      <c r="C522" s="4">
        <f t="shared" si="7"/>
        <v>2014</v>
      </c>
      <c r="D522" s="2">
        <v>13939.83</v>
      </c>
      <c r="E522" s="2">
        <v>-18684.161391000001</v>
      </c>
      <c r="F522" s="2">
        <v>109.54545355400001</v>
      </c>
      <c r="G522" s="2">
        <f t="shared" si="5"/>
        <v>-18574.615937446</v>
      </c>
    </row>
    <row r="523" spans="1:7" ht="14.25" customHeight="1" x14ac:dyDescent="0.3">
      <c r="A523" s="3">
        <v>41820</v>
      </c>
      <c r="B523" s="4">
        <f t="shared" si="6"/>
        <v>6</v>
      </c>
      <c r="C523" s="4">
        <f t="shared" si="7"/>
        <v>2014</v>
      </c>
      <c r="D523" s="2">
        <v>12699.76</v>
      </c>
      <c r="E523" s="2">
        <v>-68587.0014906</v>
      </c>
      <c r="F523" s="2">
        <v>-738.51239867699996</v>
      </c>
      <c r="G523" s="2">
        <f t="shared" si="5"/>
        <v>-69325.513889277005</v>
      </c>
    </row>
    <row r="524" spans="1:7" ht="14.25" customHeight="1" x14ac:dyDescent="0.3">
      <c r="A524" s="3">
        <v>41851</v>
      </c>
      <c r="B524" s="4">
        <f t="shared" si="6"/>
        <v>7</v>
      </c>
      <c r="C524" s="4">
        <f t="shared" si="7"/>
        <v>2014</v>
      </c>
      <c r="D524" s="2">
        <v>40172.39</v>
      </c>
      <c r="E524" s="2">
        <v>-7182.9008864099997</v>
      </c>
      <c r="F524" s="2">
        <v>-12224.7933908</v>
      </c>
      <c r="G524" s="2">
        <f t="shared" si="5"/>
        <v>-19407.694277210001</v>
      </c>
    </row>
    <row r="525" spans="1:7" ht="14.25" customHeight="1" x14ac:dyDescent="0.3">
      <c r="A525" s="3">
        <v>41882</v>
      </c>
      <c r="B525" s="4">
        <f t="shared" si="6"/>
        <v>8</v>
      </c>
      <c r="C525" s="4">
        <f t="shared" si="7"/>
        <v>2014</v>
      </c>
      <c r="D525" s="2">
        <v>100026.33</v>
      </c>
      <c r="E525" s="2">
        <v>-5314.7564458200004</v>
      </c>
      <c r="F525" s="2">
        <v>10576.9677696</v>
      </c>
      <c r="G525" s="2">
        <f t="shared" si="5"/>
        <v>5262.2113237799995</v>
      </c>
    </row>
    <row r="526" spans="1:7" ht="14.25" customHeight="1" x14ac:dyDescent="0.3">
      <c r="A526" s="3">
        <v>41912</v>
      </c>
      <c r="B526" s="4">
        <f t="shared" si="6"/>
        <v>9</v>
      </c>
      <c r="C526" s="4">
        <f t="shared" si="7"/>
        <v>2014</v>
      </c>
      <c r="D526" s="2">
        <v>137970.62</v>
      </c>
      <c r="E526" s="2">
        <v>-18872.824050899999</v>
      </c>
      <c r="F526" s="2">
        <v>5573.2644647899997</v>
      </c>
      <c r="G526" s="2">
        <f t="shared" si="5"/>
        <v>-13299.559586109999</v>
      </c>
    </row>
    <row r="527" spans="1:7" ht="14.25" customHeight="1" x14ac:dyDescent="0.3">
      <c r="A527" s="3">
        <v>41943</v>
      </c>
      <c r="B527" s="4">
        <f t="shared" si="6"/>
        <v>10</v>
      </c>
      <c r="C527" s="4">
        <f t="shared" si="7"/>
        <v>2014</v>
      </c>
      <c r="D527" s="2">
        <v>78586.64</v>
      </c>
      <c r="E527" s="2">
        <v>-12699.8988852</v>
      </c>
      <c r="F527" s="2">
        <v>13284.388432100001</v>
      </c>
      <c r="G527" s="2">
        <f t="shared" si="5"/>
        <v>584.48954690000028</v>
      </c>
    </row>
    <row r="528" spans="1:7" ht="14.25" customHeight="1" x14ac:dyDescent="0.3">
      <c r="A528" s="3">
        <v>41973</v>
      </c>
      <c r="B528" s="4">
        <f t="shared" si="6"/>
        <v>11</v>
      </c>
      <c r="C528" s="4">
        <f t="shared" si="7"/>
        <v>2014</v>
      </c>
      <c r="D528" s="2">
        <v>48472.959999999999</v>
      </c>
      <c r="E528" s="2">
        <v>-5464.25368033</v>
      </c>
      <c r="F528" s="2">
        <v>13142.818181799999</v>
      </c>
      <c r="G528" s="2">
        <f t="shared" si="5"/>
        <v>7678.5645014699994</v>
      </c>
    </row>
    <row r="529" spans="1:7" ht="14.25" customHeight="1" x14ac:dyDescent="0.3">
      <c r="A529" s="3">
        <v>42004</v>
      </c>
      <c r="B529" s="4">
        <f t="shared" si="6"/>
        <v>12</v>
      </c>
      <c r="C529" s="4">
        <f t="shared" si="7"/>
        <v>2014</v>
      </c>
      <c r="D529" s="2">
        <v>57481.06</v>
      </c>
      <c r="E529" s="2">
        <v>8367.2790060799998</v>
      </c>
      <c r="F529" s="2">
        <v>23363.1900828</v>
      </c>
      <c r="G529" s="2">
        <f t="shared" si="5"/>
        <v>31730.46908888</v>
      </c>
    </row>
    <row r="530" spans="1:7" ht="14.25" customHeight="1" x14ac:dyDescent="0.3">
      <c r="A530" s="3">
        <v>42035</v>
      </c>
      <c r="B530" s="4">
        <f t="shared" si="6"/>
        <v>1</v>
      </c>
      <c r="C530" s="4">
        <f t="shared" si="7"/>
        <v>2015</v>
      </c>
      <c r="D530" s="2">
        <v>68537.91</v>
      </c>
      <c r="E530" s="2">
        <v>-6398.39</v>
      </c>
      <c r="F530" s="2">
        <v>3463.42</v>
      </c>
      <c r="G530" s="2">
        <f t="shared" si="5"/>
        <v>-2934.9700000000003</v>
      </c>
    </row>
    <row r="531" spans="1:7" ht="14.25" customHeight="1" x14ac:dyDescent="0.3">
      <c r="A531" s="3">
        <v>42063</v>
      </c>
      <c r="B531" s="4">
        <f t="shared" si="6"/>
        <v>2</v>
      </c>
      <c r="C531" s="4">
        <f t="shared" si="7"/>
        <v>2015</v>
      </c>
      <c r="D531" s="2">
        <v>86529.3</v>
      </c>
      <c r="E531" s="2">
        <v>-28727.53</v>
      </c>
      <c r="F531" s="2">
        <v>8034.17</v>
      </c>
      <c r="G531" s="2">
        <f t="shared" si="5"/>
        <v>-20693.36</v>
      </c>
    </row>
    <row r="532" spans="1:7" ht="14.25" customHeight="1" x14ac:dyDescent="0.3">
      <c r="A532" s="3">
        <v>42094</v>
      </c>
      <c r="B532" s="4">
        <f t="shared" si="6"/>
        <v>3</v>
      </c>
      <c r="C532" s="4">
        <f t="shared" si="7"/>
        <v>2015</v>
      </c>
      <c r="D532" s="2">
        <v>52789.18</v>
      </c>
      <c r="E532" s="2">
        <v>-68115.97</v>
      </c>
      <c r="F532" s="2">
        <v>-1273.3499999999999</v>
      </c>
      <c r="G532" s="2">
        <f t="shared" si="5"/>
        <v>-69389.320000000007</v>
      </c>
    </row>
    <row r="533" spans="1:7" ht="14.25" customHeight="1" x14ac:dyDescent="0.3">
      <c r="A533" s="3">
        <v>42124</v>
      </c>
      <c r="B533" s="4">
        <f t="shared" si="6"/>
        <v>4</v>
      </c>
      <c r="C533" s="4">
        <f t="shared" si="7"/>
        <v>2015</v>
      </c>
      <c r="D533" s="2">
        <v>23594.32</v>
      </c>
      <c r="E533" s="2">
        <v>-6864.45</v>
      </c>
      <c r="F533" s="2">
        <v>-9305.64</v>
      </c>
      <c r="G533" s="2">
        <f t="shared" si="5"/>
        <v>-16170.09</v>
      </c>
    </row>
    <row r="534" spans="1:7" ht="14.25" customHeight="1" x14ac:dyDescent="0.3">
      <c r="A534" s="3">
        <v>42155</v>
      </c>
      <c r="B534" s="4">
        <f t="shared" si="6"/>
        <v>5</v>
      </c>
      <c r="C534" s="4">
        <f t="shared" si="7"/>
        <v>2015</v>
      </c>
      <c r="D534" s="2">
        <v>26140.67</v>
      </c>
      <c r="E534" s="2">
        <v>-10974.22</v>
      </c>
      <c r="F534" s="2">
        <v>7363.75</v>
      </c>
      <c r="G534" s="2">
        <f t="shared" si="5"/>
        <v>-3610.4699999999993</v>
      </c>
    </row>
    <row r="535" spans="1:7" ht="14.25" customHeight="1" x14ac:dyDescent="0.3">
      <c r="A535" s="3">
        <v>42185</v>
      </c>
      <c r="B535" s="4">
        <f t="shared" si="6"/>
        <v>6</v>
      </c>
      <c r="C535" s="4">
        <f t="shared" si="7"/>
        <v>2015</v>
      </c>
      <c r="D535" s="2">
        <v>18740.009999999998</v>
      </c>
      <c r="E535" s="2">
        <v>-37685.120000000003</v>
      </c>
      <c r="F535" s="2">
        <v>2277.7600000000002</v>
      </c>
      <c r="G535" s="2">
        <f t="shared" si="5"/>
        <v>-35407.360000000001</v>
      </c>
    </row>
    <row r="536" spans="1:7" ht="14.25" customHeight="1" x14ac:dyDescent="0.3">
      <c r="A536" s="3">
        <v>42216</v>
      </c>
      <c r="B536" s="4">
        <f t="shared" si="6"/>
        <v>7</v>
      </c>
      <c r="C536" s="4">
        <f t="shared" si="7"/>
        <v>2015</v>
      </c>
      <c r="D536" s="2">
        <v>66983.22</v>
      </c>
      <c r="E536" s="2">
        <v>-15904.4</v>
      </c>
      <c r="F536" s="2">
        <v>-2503.35</v>
      </c>
      <c r="G536" s="2">
        <f t="shared" si="5"/>
        <v>-18407.75</v>
      </c>
    </row>
    <row r="537" spans="1:7" ht="14.25" customHeight="1" x14ac:dyDescent="0.3">
      <c r="A537" s="3">
        <v>42247</v>
      </c>
      <c r="B537" s="4">
        <f t="shared" si="6"/>
        <v>8</v>
      </c>
      <c r="C537" s="4">
        <f t="shared" si="7"/>
        <v>2015</v>
      </c>
      <c r="D537" s="2">
        <v>101896.04</v>
      </c>
      <c r="E537" s="2">
        <v>-20150.96</v>
      </c>
      <c r="F537" s="2">
        <v>-7422.23</v>
      </c>
      <c r="G537" s="2">
        <f t="shared" si="5"/>
        <v>-27573.19</v>
      </c>
    </row>
    <row r="538" spans="1:7" ht="14.25" customHeight="1" x14ac:dyDescent="0.3">
      <c r="A538" s="3">
        <v>42277</v>
      </c>
      <c r="B538" s="4">
        <f t="shared" si="6"/>
        <v>9</v>
      </c>
      <c r="C538" s="4">
        <f t="shared" si="7"/>
        <v>2015</v>
      </c>
      <c r="D538" s="2">
        <v>70825.210000000006</v>
      </c>
      <c r="E538" s="2">
        <v>-16681.64</v>
      </c>
      <c r="F538" s="2">
        <v>6704.91</v>
      </c>
      <c r="G538" s="2">
        <f t="shared" si="5"/>
        <v>-9976.73</v>
      </c>
    </row>
    <row r="539" spans="1:7" ht="14.25" customHeight="1" x14ac:dyDescent="0.3">
      <c r="A539" s="3">
        <v>42308</v>
      </c>
      <c r="B539" s="4">
        <f t="shared" si="6"/>
        <v>10</v>
      </c>
      <c r="C539" s="4">
        <f t="shared" si="7"/>
        <v>2015</v>
      </c>
      <c r="D539" s="2">
        <v>128268.07</v>
      </c>
      <c r="E539" s="2">
        <v>-3167.77</v>
      </c>
      <c r="F539" s="2">
        <v>-1076.23</v>
      </c>
      <c r="G539" s="2">
        <f t="shared" si="5"/>
        <v>-4244</v>
      </c>
    </row>
    <row r="540" spans="1:7" ht="14.25" customHeight="1" x14ac:dyDescent="0.3">
      <c r="A540" s="3">
        <v>42338</v>
      </c>
      <c r="B540" s="4">
        <f t="shared" si="6"/>
        <v>11</v>
      </c>
      <c r="C540" s="4">
        <f t="shared" si="7"/>
        <v>2015</v>
      </c>
      <c r="D540" s="2">
        <v>45305.88</v>
      </c>
      <c r="E540" s="2">
        <v>12753.4</v>
      </c>
      <c r="F540" s="2">
        <v>306.05</v>
      </c>
      <c r="G540" s="2">
        <f t="shared" si="5"/>
        <v>13059.449999999999</v>
      </c>
    </row>
    <row r="541" spans="1:7" ht="14.25" customHeight="1" x14ac:dyDescent="0.3">
      <c r="A541" s="3">
        <v>42369</v>
      </c>
      <c r="B541" s="4">
        <f t="shared" si="6"/>
        <v>12</v>
      </c>
      <c r="C541" s="4">
        <f t="shared" si="7"/>
        <v>2015</v>
      </c>
      <c r="D541" s="2">
        <v>44356.67</v>
      </c>
      <c r="E541" s="2">
        <v>21699.85</v>
      </c>
      <c r="F541" s="2">
        <v>-1247.1300000000001</v>
      </c>
      <c r="G541" s="2">
        <f t="shared" si="5"/>
        <v>20452.719999999998</v>
      </c>
    </row>
    <row r="542" spans="1:7" ht="14.25" customHeight="1" x14ac:dyDescent="0.3">
      <c r="A542" s="3">
        <v>42400</v>
      </c>
      <c r="B542" s="4">
        <f t="shared" si="6"/>
        <v>1</v>
      </c>
      <c r="C542" s="4">
        <f t="shared" si="7"/>
        <v>2016</v>
      </c>
      <c r="D542" s="2">
        <v>85169.94</v>
      </c>
      <c r="E542" s="2">
        <v>-23133.978740396698</v>
      </c>
      <c r="F542" s="2">
        <v>7884.2788340168499</v>
      </c>
      <c r="G542" s="2">
        <f t="shared" si="5"/>
        <v>-15249.699906379848</v>
      </c>
    </row>
    <row r="543" spans="1:7" ht="14.25" customHeight="1" x14ac:dyDescent="0.3">
      <c r="A543" s="3">
        <v>42429</v>
      </c>
      <c r="B543" s="4">
        <f t="shared" si="6"/>
        <v>2</v>
      </c>
      <c r="C543" s="4">
        <f t="shared" si="7"/>
        <v>2016</v>
      </c>
      <c r="D543" s="2">
        <v>77414.490000000005</v>
      </c>
      <c r="E543" s="2">
        <v>-41463.3130841487</v>
      </c>
      <c r="F543" s="2">
        <v>-3228.3211813219</v>
      </c>
      <c r="G543" s="2">
        <f t="shared" si="5"/>
        <v>-44691.634265470602</v>
      </c>
    </row>
    <row r="544" spans="1:7" ht="14.25" customHeight="1" x14ac:dyDescent="0.3">
      <c r="A544" s="3">
        <v>42460</v>
      </c>
      <c r="B544" s="4">
        <f t="shared" si="6"/>
        <v>3</v>
      </c>
      <c r="C544" s="4">
        <f t="shared" si="7"/>
        <v>2016</v>
      </c>
      <c r="D544" s="2">
        <v>26672.02</v>
      </c>
      <c r="E544" s="2">
        <v>-21329.739546876201</v>
      </c>
      <c r="F544" s="2">
        <v>-1898.74002466042</v>
      </c>
      <c r="G544" s="2">
        <f t="shared" si="5"/>
        <v>-23228.47957153662</v>
      </c>
    </row>
    <row r="545" spans="1:7" ht="14.25" customHeight="1" x14ac:dyDescent="0.3">
      <c r="A545" s="3">
        <v>42490</v>
      </c>
      <c r="B545" s="4">
        <f t="shared" si="6"/>
        <v>4</v>
      </c>
      <c r="C545" s="4">
        <f t="shared" si="7"/>
        <v>2016</v>
      </c>
      <c r="D545" s="2">
        <v>65125.57</v>
      </c>
      <c r="E545" s="2">
        <v>-16915.551350247999</v>
      </c>
      <c r="F545" s="2">
        <v>-4804.9730013217604</v>
      </c>
      <c r="G545" s="2">
        <f t="shared" si="5"/>
        <v>-21720.524351569758</v>
      </c>
    </row>
    <row r="546" spans="1:7" ht="14.25" customHeight="1" x14ac:dyDescent="0.3">
      <c r="A546" s="3">
        <v>42521</v>
      </c>
      <c r="B546" s="4">
        <f t="shared" si="6"/>
        <v>5</v>
      </c>
      <c r="C546" s="4">
        <f t="shared" si="7"/>
        <v>2016</v>
      </c>
      <c r="D546" s="2">
        <v>50461.33</v>
      </c>
      <c r="E546" s="2">
        <v>-34367.438041983303</v>
      </c>
      <c r="F546" s="2">
        <v>8667.3125150087799</v>
      </c>
      <c r="G546" s="2">
        <f t="shared" si="5"/>
        <v>-25700.125526974523</v>
      </c>
    </row>
    <row r="547" spans="1:7" ht="14.25" customHeight="1" x14ac:dyDescent="0.3">
      <c r="A547" s="3">
        <v>42551</v>
      </c>
      <c r="B547" s="4">
        <f t="shared" si="6"/>
        <v>6</v>
      </c>
      <c r="C547" s="4">
        <f t="shared" si="7"/>
        <v>2016</v>
      </c>
      <c r="D547" s="2">
        <v>16754.25</v>
      </c>
      <c r="E547" s="2">
        <v>-32256.477529256001</v>
      </c>
      <c r="F547" s="2">
        <v>-1248.81731933827</v>
      </c>
      <c r="G547" s="2">
        <f t="shared" si="5"/>
        <v>-33505.294848594269</v>
      </c>
    </row>
    <row r="548" spans="1:7" ht="14.25" customHeight="1" x14ac:dyDescent="0.3">
      <c r="A548" s="3">
        <v>42582</v>
      </c>
      <c r="B548" s="4">
        <f t="shared" si="6"/>
        <v>7</v>
      </c>
      <c r="C548" s="4">
        <f t="shared" si="7"/>
        <v>2016</v>
      </c>
      <c r="D548" s="2">
        <v>57094.99</v>
      </c>
      <c r="E548" s="2">
        <v>-28589.6416771238</v>
      </c>
      <c r="F548" s="2">
        <v>-440.50154399946399</v>
      </c>
      <c r="G548" s="2">
        <f t="shared" si="5"/>
        <v>-29030.143221123264</v>
      </c>
    </row>
    <row r="549" spans="1:7" ht="14.25" customHeight="1" x14ac:dyDescent="0.3">
      <c r="A549" s="3">
        <v>42613</v>
      </c>
      <c r="B549" s="4">
        <f t="shared" si="6"/>
        <v>8</v>
      </c>
      <c r="C549" s="4">
        <f t="shared" si="7"/>
        <v>2016</v>
      </c>
      <c r="D549" s="2">
        <v>94480.08</v>
      </c>
      <c r="E549" s="2">
        <v>-29148.268522214799</v>
      </c>
      <c r="F549" s="2">
        <v>-2723.61988218132</v>
      </c>
      <c r="G549" s="2">
        <f t="shared" si="5"/>
        <v>-31871.888404396119</v>
      </c>
    </row>
    <row r="550" spans="1:7" ht="14.25" customHeight="1" x14ac:dyDescent="0.3">
      <c r="A550" s="3">
        <v>42643</v>
      </c>
      <c r="B550" s="4">
        <f t="shared" si="6"/>
        <v>9</v>
      </c>
      <c r="C550" s="4">
        <f t="shared" si="7"/>
        <v>2016</v>
      </c>
      <c r="D550" s="2">
        <v>86100.14</v>
      </c>
      <c r="E550" s="2">
        <v>-22602.593313553702</v>
      </c>
      <c r="F550" s="2">
        <v>-379.02981454507</v>
      </c>
      <c r="G550" s="2">
        <f t="shared" si="5"/>
        <v>-22981.62312809877</v>
      </c>
    </row>
    <row r="551" spans="1:7" ht="14.25" customHeight="1" x14ac:dyDescent="0.3">
      <c r="A551" s="3">
        <v>42674</v>
      </c>
      <c r="B551" s="4">
        <f t="shared" si="6"/>
        <v>10</v>
      </c>
      <c r="C551" s="4">
        <f t="shared" si="7"/>
        <v>2016</v>
      </c>
      <c r="D551" s="2">
        <v>88862.78</v>
      </c>
      <c r="E551" s="2">
        <v>-24611.959631785201</v>
      </c>
      <c r="F551" s="2">
        <v>6739.2952790747804</v>
      </c>
      <c r="G551" s="2">
        <f t="shared" si="5"/>
        <v>-17872.664352710421</v>
      </c>
    </row>
    <row r="552" spans="1:7" ht="14.25" customHeight="1" x14ac:dyDescent="0.3">
      <c r="A552" s="3">
        <v>42704</v>
      </c>
      <c r="B552" s="4">
        <f t="shared" si="6"/>
        <v>11</v>
      </c>
      <c r="C552" s="4">
        <f t="shared" si="7"/>
        <v>2016</v>
      </c>
      <c r="D552" s="2">
        <v>81434.570000000007</v>
      </c>
      <c r="E552" s="2">
        <v>1235.0257298346901</v>
      </c>
      <c r="F552" s="2">
        <v>3287.919943802</v>
      </c>
      <c r="G552" s="2">
        <f t="shared" si="5"/>
        <v>4522.9456736366901</v>
      </c>
    </row>
    <row r="553" spans="1:7" ht="14.25" customHeight="1" x14ac:dyDescent="0.3">
      <c r="A553" s="3">
        <v>42735</v>
      </c>
      <c r="B553" s="4">
        <f t="shared" si="6"/>
        <v>12</v>
      </c>
      <c r="C553" s="4">
        <f t="shared" si="7"/>
        <v>2016</v>
      </c>
      <c r="D553" s="2">
        <v>65725.39</v>
      </c>
      <c r="E553" s="2">
        <v>30923.1028761983</v>
      </c>
      <c r="F553" s="2">
        <v>-6373.7046264129303</v>
      </c>
      <c r="G553" s="2">
        <f t="shared" si="5"/>
        <v>24549.398249785369</v>
      </c>
    </row>
    <row r="554" spans="1:7" ht="14.25" customHeight="1" x14ac:dyDescent="0.3">
      <c r="A554" s="3">
        <v>42766</v>
      </c>
      <c r="B554" s="4">
        <f t="shared" si="6"/>
        <v>1</v>
      </c>
      <c r="C554" s="4">
        <f t="shared" si="7"/>
        <v>2017</v>
      </c>
      <c r="D554" s="2">
        <v>123708.8</v>
      </c>
      <c r="E554" s="2">
        <v>-14831.55</v>
      </c>
      <c r="F554" s="2">
        <v>4212.7299999999996</v>
      </c>
      <c r="G554" s="2">
        <f t="shared" si="5"/>
        <v>-10618.82</v>
      </c>
    </row>
    <row r="555" spans="1:7" ht="14.25" customHeight="1" x14ac:dyDescent="0.3">
      <c r="A555" s="3">
        <v>42794</v>
      </c>
      <c r="B555" s="4">
        <f t="shared" si="6"/>
        <v>2</v>
      </c>
      <c r="C555" s="4">
        <f t="shared" si="7"/>
        <v>2017</v>
      </c>
      <c r="D555" s="2">
        <v>146439.20000000001</v>
      </c>
      <c r="E555" s="2">
        <v>-4819.1499999999996</v>
      </c>
      <c r="F555" s="2">
        <v>-13472.79</v>
      </c>
      <c r="G555" s="2">
        <f t="shared" si="5"/>
        <v>-18291.940000000002</v>
      </c>
    </row>
    <row r="556" spans="1:7" ht="14.25" customHeight="1" x14ac:dyDescent="0.3">
      <c r="A556" s="3">
        <v>42825</v>
      </c>
      <c r="B556" s="4">
        <f t="shared" si="6"/>
        <v>3</v>
      </c>
      <c r="C556" s="4">
        <f t="shared" si="7"/>
        <v>2017</v>
      </c>
      <c r="D556" s="2">
        <v>92540.53</v>
      </c>
      <c r="E556" s="2">
        <v>-44067.15</v>
      </c>
      <c r="F556" s="2">
        <v>-14635.37</v>
      </c>
      <c r="G556" s="2">
        <f t="shared" si="5"/>
        <v>-58702.520000000004</v>
      </c>
    </row>
    <row r="557" spans="1:7" ht="14.25" customHeight="1" x14ac:dyDescent="0.3">
      <c r="A557" s="3">
        <v>42855</v>
      </c>
      <c r="B557" s="4">
        <f t="shared" si="6"/>
        <v>4</v>
      </c>
      <c r="C557" s="4">
        <f t="shared" si="7"/>
        <v>2017</v>
      </c>
      <c r="D557" s="2">
        <v>89040.76</v>
      </c>
      <c r="E557" s="2">
        <v>-31548.46</v>
      </c>
      <c r="F557" s="2">
        <v>-14311.54</v>
      </c>
      <c r="G557" s="2">
        <f t="shared" si="5"/>
        <v>-45860</v>
      </c>
    </row>
    <row r="558" spans="1:7" ht="14.25" customHeight="1" x14ac:dyDescent="0.3">
      <c r="A558" s="3">
        <v>42886</v>
      </c>
      <c r="B558" s="4">
        <f t="shared" si="6"/>
        <v>5</v>
      </c>
      <c r="C558" s="4">
        <f t="shared" si="7"/>
        <v>2017</v>
      </c>
      <c r="D558" s="2">
        <v>40279.550000000003</v>
      </c>
      <c r="E558" s="2">
        <v>-22512.98</v>
      </c>
      <c r="F558" s="2">
        <v>-2198.41</v>
      </c>
      <c r="G558" s="2">
        <f t="shared" si="5"/>
        <v>-24711.39</v>
      </c>
    </row>
    <row r="559" spans="1:7" ht="14.25" customHeight="1" x14ac:dyDescent="0.3">
      <c r="A559" s="3">
        <v>42916</v>
      </c>
      <c r="B559" s="4">
        <f t="shared" si="6"/>
        <v>6</v>
      </c>
      <c r="C559" s="4">
        <f t="shared" si="7"/>
        <v>2017</v>
      </c>
      <c r="D559" s="2">
        <v>19128.919999999998</v>
      </c>
      <c r="E559" s="2">
        <v>-61973.27</v>
      </c>
      <c r="F559" s="2">
        <v>4036.69</v>
      </c>
      <c r="G559" s="2">
        <f t="shared" si="5"/>
        <v>-57936.579999999994</v>
      </c>
    </row>
    <row r="560" spans="1:7" ht="14.25" customHeight="1" x14ac:dyDescent="0.3">
      <c r="A560" s="3">
        <v>42947</v>
      </c>
      <c r="B560" s="4">
        <f t="shared" si="6"/>
        <v>7</v>
      </c>
      <c r="C560" s="4">
        <f t="shared" si="7"/>
        <v>2017</v>
      </c>
      <c r="D560" s="2">
        <v>75407.25</v>
      </c>
      <c r="E560" s="2">
        <v>-42296.23</v>
      </c>
      <c r="F560" s="2">
        <v>8324.91</v>
      </c>
      <c r="G560" s="2">
        <f t="shared" si="5"/>
        <v>-33971.320000000007</v>
      </c>
    </row>
    <row r="561" spans="1:7" ht="14.25" customHeight="1" x14ac:dyDescent="0.3">
      <c r="A561" s="3">
        <v>42978</v>
      </c>
      <c r="B561" s="4">
        <f t="shared" si="6"/>
        <v>8</v>
      </c>
      <c r="C561" s="4">
        <f t="shared" si="7"/>
        <v>2017</v>
      </c>
      <c r="D561" s="2">
        <v>81932.429999999993</v>
      </c>
      <c r="E561" s="2">
        <v>-38092.15</v>
      </c>
      <c r="F561" s="2">
        <v>13542.99</v>
      </c>
      <c r="G561" s="2">
        <f t="shared" si="5"/>
        <v>-24549.160000000003</v>
      </c>
    </row>
    <row r="562" spans="1:7" ht="14.25" customHeight="1" x14ac:dyDescent="0.3">
      <c r="A562" s="3">
        <v>43008</v>
      </c>
      <c r="B562" s="4">
        <f t="shared" si="6"/>
        <v>9</v>
      </c>
      <c r="C562" s="4">
        <f t="shared" si="7"/>
        <v>2017</v>
      </c>
      <c r="D562" s="2">
        <v>68584.34</v>
      </c>
      <c r="E562" s="2">
        <v>-9042.27</v>
      </c>
      <c r="F562" s="2">
        <v>-5861.42</v>
      </c>
      <c r="G562" s="2">
        <f t="shared" si="5"/>
        <v>-14903.69</v>
      </c>
    </row>
    <row r="563" spans="1:7" ht="14.25" customHeight="1" x14ac:dyDescent="0.3">
      <c r="A563" s="3">
        <v>43039</v>
      </c>
      <c r="B563" s="4">
        <f t="shared" si="6"/>
        <v>10</v>
      </c>
      <c r="C563" s="4">
        <f t="shared" si="7"/>
        <v>2017</v>
      </c>
      <c r="D563" s="2">
        <v>55098.8</v>
      </c>
      <c r="E563" s="2">
        <v>-27147.86</v>
      </c>
      <c r="F563" s="2">
        <v>7246.49</v>
      </c>
      <c r="G563" s="2">
        <f t="shared" si="5"/>
        <v>-19901.370000000003</v>
      </c>
    </row>
    <row r="564" spans="1:7" ht="14.25" customHeight="1" x14ac:dyDescent="0.3">
      <c r="A564" s="3">
        <v>43069</v>
      </c>
      <c r="B564" s="4">
        <f t="shared" si="6"/>
        <v>11</v>
      </c>
      <c r="C564" s="4">
        <f t="shared" si="7"/>
        <v>2017</v>
      </c>
      <c r="D564" s="2">
        <v>43811.5</v>
      </c>
      <c r="E564" s="2">
        <v>17142.16</v>
      </c>
      <c r="F564" s="2">
        <v>-7698.55</v>
      </c>
      <c r="G564" s="2">
        <f t="shared" si="5"/>
        <v>9443.61</v>
      </c>
    </row>
    <row r="565" spans="1:7" ht="14.25" customHeight="1" x14ac:dyDescent="0.3">
      <c r="A565" s="3">
        <v>43100</v>
      </c>
      <c r="B565" s="4">
        <f t="shared" si="6"/>
        <v>12</v>
      </c>
      <c r="C565" s="4">
        <f t="shared" si="7"/>
        <v>2017</v>
      </c>
      <c r="D565" s="2">
        <v>44699</v>
      </c>
      <c r="E565" s="2">
        <v>6588.95</v>
      </c>
      <c r="F565" s="2">
        <v>1822.28</v>
      </c>
      <c r="G565" s="2">
        <f t="shared" si="5"/>
        <v>8411.23</v>
      </c>
    </row>
    <row r="566" spans="1:7" ht="14.25" customHeight="1" x14ac:dyDescent="0.3">
      <c r="A566" s="3">
        <v>43131</v>
      </c>
      <c r="B566" s="4">
        <f t="shared" si="6"/>
        <v>1</v>
      </c>
      <c r="C566" s="4">
        <f t="shared" si="7"/>
        <v>2018</v>
      </c>
      <c r="D566" s="2">
        <v>73633.91</v>
      </c>
      <c r="E566" s="2">
        <v>-11476.01</v>
      </c>
      <c r="F566" s="2">
        <v>-4160.3100000000004</v>
      </c>
      <c r="G566" s="2">
        <f t="shared" si="5"/>
        <v>-15636.32</v>
      </c>
    </row>
    <row r="567" spans="1:7" ht="14.25" customHeight="1" x14ac:dyDescent="0.3">
      <c r="A567" s="3">
        <v>43159</v>
      </c>
      <c r="B567" s="4">
        <f t="shared" si="6"/>
        <v>2</v>
      </c>
      <c r="C567" s="4">
        <f t="shared" si="7"/>
        <v>2018</v>
      </c>
      <c r="D567" s="2">
        <v>56889.26</v>
      </c>
      <c r="E567" s="2">
        <v>-16403.96</v>
      </c>
      <c r="F567" s="2">
        <v>-4834.04</v>
      </c>
      <c r="G567" s="2">
        <f t="shared" si="5"/>
        <v>-21238</v>
      </c>
    </row>
    <row r="568" spans="1:7" ht="14.25" customHeight="1" x14ac:dyDescent="0.3">
      <c r="A568" s="3">
        <v>43190</v>
      </c>
      <c r="B568" s="4">
        <f t="shared" si="6"/>
        <v>3</v>
      </c>
      <c r="C568" s="4">
        <f t="shared" si="7"/>
        <v>2018</v>
      </c>
      <c r="D568" s="2">
        <v>65641.19</v>
      </c>
      <c r="E568" s="2">
        <v>-44696.67</v>
      </c>
      <c r="F568" s="2">
        <v>3928.24</v>
      </c>
      <c r="G568" s="2">
        <f t="shared" si="5"/>
        <v>-40768.43</v>
      </c>
    </row>
    <row r="569" spans="1:7" ht="14.25" customHeight="1" x14ac:dyDescent="0.3">
      <c r="A569" s="3">
        <v>43220</v>
      </c>
      <c r="B569" s="4">
        <f t="shared" si="6"/>
        <v>4</v>
      </c>
      <c r="C569" s="4">
        <f t="shared" si="7"/>
        <v>2018</v>
      </c>
      <c r="D569" s="2">
        <v>40389.730000000003</v>
      </c>
      <c r="E569" s="2">
        <v>-56721.14</v>
      </c>
      <c r="F569" s="2">
        <v>-386</v>
      </c>
      <c r="G569" s="2">
        <f t="shared" si="5"/>
        <v>-57107.14</v>
      </c>
    </row>
    <row r="570" spans="1:7" ht="14.25" customHeight="1" x14ac:dyDescent="0.3">
      <c r="A570" s="3">
        <v>43251</v>
      </c>
      <c r="B570" s="4">
        <f t="shared" si="6"/>
        <v>5</v>
      </c>
      <c r="C570" s="4">
        <f t="shared" si="7"/>
        <v>2018</v>
      </c>
      <c r="D570" s="2">
        <v>22288.85</v>
      </c>
      <c r="E570" s="2">
        <v>-26473.82</v>
      </c>
      <c r="F570" s="2">
        <v>-431.32</v>
      </c>
      <c r="G570" s="2">
        <f t="shared" si="5"/>
        <v>-26905.14</v>
      </c>
    </row>
    <row r="571" spans="1:7" ht="14.25" customHeight="1" x14ac:dyDescent="0.3">
      <c r="A571" s="3">
        <v>43281</v>
      </c>
      <c r="B571" s="4">
        <f t="shared" si="6"/>
        <v>6</v>
      </c>
      <c r="C571" s="4">
        <f t="shared" si="7"/>
        <v>2018</v>
      </c>
      <c r="D571" s="2">
        <v>28947.62</v>
      </c>
      <c r="E571" s="2">
        <v>-67340.490000000005</v>
      </c>
      <c r="F571" s="2">
        <v>3102.41</v>
      </c>
      <c r="G571" s="2">
        <f t="shared" si="5"/>
        <v>-64238.080000000002</v>
      </c>
    </row>
    <row r="572" spans="1:7" ht="14.25" customHeight="1" x14ac:dyDescent="0.3">
      <c r="A572" s="3">
        <v>43312</v>
      </c>
      <c r="B572" s="4">
        <f t="shared" si="6"/>
        <v>7</v>
      </c>
      <c r="C572" s="4">
        <f t="shared" si="7"/>
        <v>2018</v>
      </c>
      <c r="D572" s="2">
        <v>93241.74</v>
      </c>
      <c r="E572" s="2">
        <v>-41686.94</v>
      </c>
      <c r="F572" s="2">
        <v>4456.91</v>
      </c>
      <c r="G572" s="2">
        <f t="shared" si="5"/>
        <v>-37230.03</v>
      </c>
    </row>
    <row r="573" spans="1:7" ht="14.25" customHeight="1" x14ac:dyDescent="0.3">
      <c r="A573" s="3">
        <v>43343</v>
      </c>
      <c r="B573" s="4">
        <f t="shared" si="6"/>
        <v>8</v>
      </c>
      <c r="C573" s="4">
        <f t="shared" si="7"/>
        <v>2018</v>
      </c>
      <c r="D573" s="2">
        <v>61353.16</v>
      </c>
      <c r="E573" s="2">
        <v>-34067.01</v>
      </c>
      <c r="F573" s="2">
        <v>738.07</v>
      </c>
      <c r="G573" s="2">
        <f t="shared" si="5"/>
        <v>-33328.94</v>
      </c>
    </row>
    <row r="574" spans="1:7" ht="14.25" customHeight="1" x14ac:dyDescent="0.3">
      <c r="A574" s="3">
        <v>43373</v>
      </c>
      <c r="B574" s="4">
        <f t="shared" si="6"/>
        <v>9</v>
      </c>
      <c r="C574" s="4">
        <f t="shared" si="7"/>
        <v>2018</v>
      </c>
      <c r="D574" s="2">
        <v>82618.39</v>
      </c>
      <c r="E574" s="2">
        <v>-18576.810000000001</v>
      </c>
      <c r="F574" s="2">
        <v>645.15</v>
      </c>
      <c r="G574" s="2">
        <f t="shared" si="5"/>
        <v>-17931.66</v>
      </c>
    </row>
    <row r="575" spans="1:7" ht="14.25" customHeight="1" x14ac:dyDescent="0.3">
      <c r="A575" s="3">
        <v>43404</v>
      </c>
      <c r="B575" s="4">
        <f t="shared" si="6"/>
        <v>10</v>
      </c>
      <c r="C575" s="4">
        <f t="shared" si="7"/>
        <v>2018</v>
      </c>
      <c r="D575" s="2">
        <v>110871.37</v>
      </c>
      <c r="E575" s="2">
        <v>-1417.32</v>
      </c>
      <c r="F575" s="2">
        <v>-5074.01</v>
      </c>
      <c r="G575" s="2">
        <f t="shared" si="5"/>
        <v>-6491.33</v>
      </c>
    </row>
    <row r="576" spans="1:7" ht="14.25" customHeight="1" x14ac:dyDescent="0.3">
      <c r="A576" s="3">
        <v>43434</v>
      </c>
      <c r="B576" s="4">
        <f t="shared" si="6"/>
        <v>11</v>
      </c>
      <c r="C576" s="4">
        <f t="shared" si="7"/>
        <v>2018</v>
      </c>
      <c r="D576" s="2">
        <v>71511.820000000007</v>
      </c>
      <c r="E576" s="2">
        <v>3530.91</v>
      </c>
      <c r="F576" s="2">
        <v>1847.46</v>
      </c>
      <c r="G576" s="2">
        <f t="shared" si="5"/>
        <v>5378.37</v>
      </c>
    </row>
    <row r="577" spans="1:7" ht="14.25" customHeight="1" x14ac:dyDescent="0.3">
      <c r="A577" s="3">
        <v>43465</v>
      </c>
      <c r="B577" s="4">
        <f t="shared" si="6"/>
        <v>12</v>
      </c>
      <c r="C577" s="4">
        <f t="shared" si="7"/>
        <v>2018</v>
      </c>
      <c r="D577" s="2">
        <v>53474.97</v>
      </c>
      <c r="E577" s="2">
        <v>15780.67</v>
      </c>
      <c r="F577" s="2">
        <v>1981.71</v>
      </c>
      <c r="G577" s="2">
        <f t="shared" si="5"/>
        <v>17762.38</v>
      </c>
    </row>
    <row r="578" spans="1:7" ht="14.25" customHeight="1" x14ac:dyDescent="0.3">
      <c r="A578" s="3">
        <v>43496</v>
      </c>
      <c r="B578" s="4">
        <f t="shared" si="6"/>
        <v>1</v>
      </c>
      <c r="C578" s="4">
        <f t="shared" si="7"/>
        <v>2019</v>
      </c>
      <c r="D578" s="2">
        <v>101851.4</v>
      </c>
      <c r="E578" s="2">
        <v>-797.92</v>
      </c>
      <c r="F578" s="2">
        <v>12413.14</v>
      </c>
      <c r="G578" s="2">
        <f t="shared" si="5"/>
        <v>11615.22</v>
      </c>
    </row>
    <row r="579" spans="1:7" ht="14.25" customHeight="1" x14ac:dyDescent="0.3">
      <c r="A579" s="3">
        <v>43524</v>
      </c>
      <c r="B579" s="4">
        <f t="shared" si="6"/>
        <v>2</v>
      </c>
      <c r="C579" s="4">
        <f t="shared" si="7"/>
        <v>2019</v>
      </c>
      <c r="D579" s="2">
        <v>122705.42</v>
      </c>
      <c r="E579" s="2">
        <v>-29451.439999999999</v>
      </c>
      <c r="F579" s="2">
        <v>2744.38</v>
      </c>
      <c r="G579" s="2">
        <f t="shared" si="5"/>
        <v>-26707.059999999998</v>
      </c>
    </row>
    <row r="580" spans="1:7" ht="14.25" customHeight="1" x14ac:dyDescent="0.3">
      <c r="A580" s="3">
        <v>43555</v>
      </c>
      <c r="B580" s="4">
        <f t="shared" si="6"/>
        <v>3</v>
      </c>
      <c r="C580" s="4">
        <f t="shared" si="7"/>
        <v>2019</v>
      </c>
      <c r="D580" s="2">
        <v>195811.62</v>
      </c>
      <c r="E580" s="2">
        <v>-52315.9</v>
      </c>
      <c r="F580" s="2">
        <v>3049.29</v>
      </c>
      <c r="G580" s="2">
        <f t="shared" si="5"/>
        <v>-49266.61</v>
      </c>
    </row>
    <row r="581" spans="1:7" ht="14.25" customHeight="1" x14ac:dyDescent="0.3">
      <c r="A581" s="3">
        <v>43585</v>
      </c>
      <c r="B581" s="4">
        <f t="shared" si="6"/>
        <v>4</v>
      </c>
      <c r="C581" s="4">
        <f t="shared" si="7"/>
        <v>2019</v>
      </c>
      <c r="D581" s="2">
        <v>115230.27</v>
      </c>
      <c r="E581" s="2">
        <v>-46754.36</v>
      </c>
      <c r="F581" s="2">
        <v>-5981.47</v>
      </c>
      <c r="G581" s="2">
        <f t="shared" si="5"/>
        <v>-52735.83</v>
      </c>
    </row>
    <row r="582" spans="1:7" ht="14.25" customHeight="1" x14ac:dyDescent="0.3">
      <c r="A582" s="3">
        <v>43616</v>
      </c>
      <c r="B582" s="4">
        <f t="shared" si="6"/>
        <v>5</v>
      </c>
      <c r="C582" s="4">
        <f t="shared" si="7"/>
        <v>2019</v>
      </c>
      <c r="D582" s="2">
        <v>108422.08</v>
      </c>
      <c r="E582" s="2">
        <v>-9804.2800000000007</v>
      </c>
      <c r="F582" s="2">
        <v>-14065.59</v>
      </c>
      <c r="G582" s="2">
        <f t="shared" si="5"/>
        <v>-23869.870000000003</v>
      </c>
    </row>
    <row r="583" spans="1:7" ht="14.25" customHeight="1" x14ac:dyDescent="0.3">
      <c r="A583" s="3">
        <v>43646</v>
      </c>
      <c r="B583" s="4">
        <f t="shared" si="6"/>
        <v>6</v>
      </c>
      <c r="C583" s="4">
        <f t="shared" si="7"/>
        <v>2019</v>
      </c>
      <c r="D583" s="2">
        <v>71075.490000000005</v>
      </c>
      <c r="E583" s="2">
        <v>-51940.77</v>
      </c>
      <c r="F583" s="2">
        <v>-6237.96</v>
      </c>
      <c r="G583" s="2">
        <f t="shared" si="5"/>
        <v>-58178.729999999996</v>
      </c>
    </row>
    <row r="584" spans="1:7" ht="14.25" customHeight="1" x14ac:dyDescent="0.3">
      <c r="A584" s="3">
        <v>43677</v>
      </c>
      <c r="B584" s="4">
        <f t="shared" si="6"/>
        <v>7</v>
      </c>
      <c r="C584" s="4">
        <f t="shared" si="7"/>
        <v>2019</v>
      </c>
      <c r="D584" s="2">
        <v>6447.3</v>
      </c>
      <c r="E584" s="2">
        <v>-40435.71</v>
      </c>
      <c r="F584" s="2">
        <v>-948.54</v>
      </c>
      <c r="G584" s="2">
        <f t="shared" ref="G584:G625" si="8">SUM(E584:F584)</f>
        <v>-41384.25</v>
      </c>
    </row>
    <row r="585" spans="1:7" ht="14.25" customHeight="1" x14ac:dyDescent="0.3">
      <c r="A585" s="3">
        <v>43708</v>
      </c>
      <c r="B585" s="4">
        <f t="shared" si="6"/>
        <v>8</v>
      </c>
      <c r="C585" s="4">
        <f t="shared" si="7"/>
        <v>2019</v>
      </c>
      <c r="D585" s="2">
        <v>51135.03</v>
      </c>
      <c r="E585" s="2">
        <v>-22946.85</v>
      </c>
      <c r="F585" s="2">
        <v>508.36</v>
      </c>
      <c r="G585" s="2">
        <f t="shared" si="8"/>
        <v>-22438.489999999998</v>
      </c>
    </row>
    <row r="586" spans="1:7" ht="14.25" customHeight="1" x14ac:dyDescent="0.3">
      <c r="A586" s="3">
        <v>43738</v>
      </c>
      <c r="B586" s="4">
        <f t="shared" si="6"/>
        <v>9</v>
      </c>
      <c r="C586" s="4">
        <f t="shared" si="7"/>
        <v>2019</v>
      </c>
      <c r="D586" s="2">
        <v>56249.01</v>
      </c>
      <c r="E586" s="2">
        <v>-9943.85</v>
      </c>
      <c r="F586" s="2">
        <v>-4151.5200000000004</v>
      </c>
      <c r="G586" s="2">
        <f t="shared" si="8"/>
        <v>-14095.37</v>
      </c>
    </row>
    <row r="587" spans="1:7" ht="14.25" customHeight="1" x14ac:dyDescent="0.3">
      <c r="A587" s="3">
        <v>43769</v>
      </c>
      <c r="B587" s="4">
        <f t="shared" si="6"/>
        <v>10</v>
      </c>
      <c r="C587" s="4">
        <f t="shared" si="7"/>
        <v>2019</v>
      </c>
      <c r="D587" s="2">
        <v>44718.34</v>
      </c>
      <c r="E587" s="2">
        <v>-279.74</v>
      </c>
      <c r="F587" s="2">
        <v>4288.84</v>
      </c>
      <c r="G587" s="2">
        <f t="shared" si="8"/>
        <v>4009.1000000000004</v>
      </c>
    </row>
    <row r="588" spans="1:7" ht="14.25" customHeight="1" x14ac:dyDescent="0.3">
      <c r="A588" s="3">
        <v>43799</v>
      </c>
      <c r="B588" s="4">
        <f t="shared" si="6"/>
        <v>11</v>
      </c>
      <c r="C588" s="4">
        <f t="shared" si="7"/>
        <v>2019</v>
      </c>
      <c r="D588" s="2">
        <v>119781.63</v>
      </c>
      <c r="E588" s="2">
        <v>18004.689999999999</v>
      </c>
      <c r="F588" s="2">
        <v>-2436.4699999999998</v>
      </c>
      <c r="G588" s="2">
        <f t="shared" si="8"/>
        <v>15568.22</v>
      </c>
    </row>
    <row r="589" spans="1:7" ht="14.25" customHeight="1" x14ac:dyDescent="0.3">
      <c r="A589" s="3">
        <v>43830</v>
      </c>
      <c r="B589" s="4">
        <f t="shared" si="6"/>
        <v>12</v>
      </c>
      <c r="C589" s="4">
        <f t="shared" si="7"/>
        <v>2019</v>
      </c>
      <c r="D589" s="2">
        <v>119385.48</v>
      </c>
      <c r="E589" s="2">
        <v>16490.189999999999</v>
      </c>
      <c r="F589" s="2">
        <v>10423</v>
      </c>
      <c r="G589" s="2">
        <f t="shared" si="8"/>
        <v>26913.19</v>
      </c>
    </row>
    <row r="590" spans="1:7" ht="14.25" customHeight="1" x14ac:dyDescent="0.3">
      <c r="A590" s="3">
        <v>43861</v>
      </c>
      <c r="B590" s="4">
        <f t="shared" si="6"/>
        <v>1</v>
      </c>
      <c r="C590" s="4">
        <f t="shared" si="7"/>
        <v>2020</v>
      </c>
      <c r="D590" s="2">
        <v>70664.37</v>
      </c>
      <c r="E590" s="2">
        <v>-31235.53</v>
      </c>
      <c r="F590" s="2">
        <v>7343.74</v>
      </c>
      <c r="G590" s="2">
        <f t="shared" si="8"/>
        <v>-23891.79</v>
      </c>
    </row>
    <row r="591" spans="1:7" ht="14.25" customHeight="1" x14ac:dyDescent="0.3">
      <c r="A591" s="3">
        <v>43890</v>
      </c>
      <c r="B591" s="4">
        <f t="shared" si="6"/>
        <v>2</v>
      </c>
      <c r="C591" s="4">
        <f t="shared" si="7"/>
        <v>2020</v>
      </c>
      <c r="D591" s="2">
        <v>64408.52</v>
      </c>
      <c r="E591" s="2">
        <v>-31832.74</v>
      </c>
      <c r="F591" s="2">
        <v>3617.66</v>
      </c>
      <c r="G591" s="2">
        <f t="shared" si="8"/>
        <v>-28215.08</v>
      </c>
    </row>
    <row r="592" spans="1:7" ht="14.25" customHeight="1" x14ac:dyDescent="0.3">
      <c r="A592" s="3">
        <v>43921</v>
      </c>
      <c r="B592" s="4">
        <f t="shared" si="6"/>
        <v>3</v>
      </c>
      <c r="C592" s="4">
        <f t="shared" si="7"/>
        <v>2020</v>
      </c>
      <c r="D592" s="2">
        <v>151882.1</v>
      </c>
      <c r="E592" s="2">
        <v>-47776.1</v>
      </c>
      <c r="F592" s="2">
        <v>6735.46</v>
      </c>
      <c r="G592" s="2">
        <f t="shared" si="8"/>
        <v>-41040.639999999999</v>
      </c>
    </row>
    <row r="593" spans="1:7" ht="14.25" customHeight="1" x14ac:dyDescent="0.3">
      <c r="A593" s="3">
        <v>43951</v>
      </c>
      <c r="B593" s="4">
        <f t="shared" si="6"/>
        <v>4</v>
      </c>
      <c r="C593" s="4">
        <f t="shared" si="7"/>
        <v>2020</v>
      </c>
      <c r="D593" s="2">
        <v>80518.789999999994</v>
      </c>
      <c r="E593" s="2">
        <v>-40482.839999999997</v>
      </c>
      <c r="F593" s="2">
        <v>7449.56</v>
      </c>
      <c r="G593" s="2">
        <f t="shared" si="8"/>
        <v>-33033.279999999999</v>
      </c>
    </row>
    <row r="594" spans="1:7" ht="14.25" customHeight="1" x14ac:dyDescent="0.3">
      <c r="A594" s="3">
        <v>43982</v>
      </c>
      <c r="B594" s="4">
        <f t="shared" si="6"/>
        <v>5</v>
      </c>
      <c r="C594" s="4">
        <f t="shared" si="7"/>
        <v>2020</v>
      </c>
      <c r="D594" s="2">
        <v>34121.660000000003</v>
      </c>
      <c r="E594" s="2">
        <v>-66594.100000000006</v>
      </c>
      <c r="F594" s="2">
        <v>12458.97</v>
      </c>
      <c r="G594" s="2">
        <f t="shared" si="8"/>
        <v>-54135.130000000005</v>
      </c>
    </row>
    <row r="595" spans="1:7" ht="14.25" customHeight="1" x14ac:dyDescent="0.3">
      <c r="A595" s="3">
        <v>44012</v>
      </c>
      <c r="B595" s="4">
        <f t="shared" si="6"/>
        <v>6</v>
      </c>
      <c r="C595" s="4">
        <f t="shared" si="7"/>
        <v>2020</v>
      </c>
      <c r="D595" s="2">
        <v>21912.2</v>
      </c>
      <c r="E595" s="2">
        <v>-45350.13</v>
      </c>
      <c r="F595" s="2">
        <v>-11794.41</v>
      </c>
      <c r="G595" s="2">
        <f t="shared" si="8"/>
        <v>-57144.539999999994</v>
      </c>
    </row>
    <row r="596" spans="1:7" ht="14.25" customHeight="1" x14ac:dyDescent="0.3">
      <c r="A596" s="3">
        <v>44043</v>
      </c>
      <c r="B596" s="4">
        <f t="shared" si="6"/>
        <v>7</v>
      </c>
      <c r="C596" s="4">
        <f t="shared" si="7"/>
        <v>2020</v>
      </c>
      <c r="D596" s="2">
        <v>21842.14</v>
      </c>
      <c r="E596" s="2">
        <v>-24715.37</v>
      </c>
      <c r="F596" s="2">
        <v>-17430.849999999999</v>
      </c>
      <c r="G596" s="2">
        <f t="shared" si="8"/>
        <v>-42146.22</v>
      </c>
    </row>
    <row r="597" spans="1:7" ht="14.25" customHeight="1" x14ac:dyDescent="0.3">
      <c r="A597" s="3">
        <v>44074</v>
      </c>
      <c r="B597" s="4">
        <f t="shared" si="6"/>
        <v>8</v>
      </c>
      <c r="C597" s="4">
        <f t="shared" si="7"/>
        <v>2020</v>
      </c>
      <c r="D597" s="2">
        <v>56162.86</v>
      </c>
      <c r="E597" s="2">
        <v>-56696.56</v>
      </c>
      <c r="F597" s="2">
        <v>-9670.74</v>
      </c>
      <c r="G597" s="2">
        <f t="shared" si="8"/>
        <v>-66367.3</v>
      </c>
    </row>
    <row r="598" spans="1:7" ht="14.25" customHeight="1" x14ac:dyDescent="0.3">
      <c r="A598" s="3">
        <v>44104</v>
      </c>
      <c r="B598" s="4">
        <f t="shared" si="6"/>
        <v>9</v>
      </c>
      <c r="C598" s="4">
        <f t="shared" si="7"/>
        <v>2020</v>
      </c>
      <c r="D598" s="2">
        <v>54721.77</v>
      </c>
      <c r="E598" s="2">
        <v>-20587.310000000001</v>
      </c>
      <c r="F598" s="2">
        <v>-18306.52</v>
      </c>
      <c r="G598" s="2">
        <f t="shared" si="8"/>
        <v>-38893.83</v>
      </c>
    </row>
    <row r="599" spans="1:7" ht="14.25" customHeight="1" x14ac:dyDescent="0.3">
      <c r="A599" s="3">
        <v>44135</v>
      </c>
      <c r="B599" s="4">
        <f t="shared" si="6"/>
        <v>10</v>
      </c>
      <c r="C599" s="4">
        <f t="shared" si="7"/>
        <v>2020</v>
      </c>
      <c r="D599" s="2">
        <v>45903.32</v>
      </c>
      <c r="E599" s="2">
        <v>-4818.92</v>
      </c>
      <c r="F599" s="2">
        <v>-17827.240000000002</v>
      </c>
      <c r="G599" s="2">
        <f t="shared" si="8"/>
        <v>-22646.160000000003</v>
      </c>
    </row>
    <row r="600" spans="1:7" ht="14.25" customHeight="1" x14ac:dyDescent="0.3">
      <c r="A600" s="3">
        <v>44165</v>
      </c>
      <c r="B600" s="4">
        <f t="shared" si="6"/>
        <v>11</v>
      </c>
      <c r="C600" s="4">
        <f t="shared" si="7"/>
        <v>2020</v>
      </c>
      <c r="D600" s="2">
        <v>60169.53</v>
      </c>
      <c r="E600" s="2">
        <v>2244.84</v>
      </c>
      <c r="F600" s="2">
        <v>-12099.94</v>
      </c>
      <c r="G600" s="2">
        <f t="shared" si="8"/>
        <v>-9855.1</v>
      </c>
    </row>
    <row r="601" spans="1:7" ht="14.25" customHeight="1" x14ac:dyDescent="0.3">
      <c r="A601" s="3">
        <v>44196</v>
      </c>
      <c r="B601" s="4">
        <f t="shared" si="6"/>
        <v>12</v>
      </c>
      <c r="C601" s="4">
        <f t="shared" si="7"/>
        <v>2020</v>
      </c>
      <c r="D601" s="2">
        <v>60472.73</v>
      </c>
      <c r="E601" s="2">
        <v>17222.759999999998</v>
      </c>
      <c r="F601" s="2">
        <v>413.7</v>
      </c>
      <c r="G601" s="2">
        <f t="shared" si="8"/>
        <v>17636.46</v>
      </c>
    </row>
    <row r="602" spans="1:7" ht="14.25" customHeight="1" x14ac:dyDescent="0.3">
      <c r="A602" s="3">
        <v>44227</v>
      </c>
      <c r="B602" s="4">
        <f t="shared" si="6"/>
        <v>1</v>
      </c>
      <c r="C602" s="4">
        <f t="shared" si="7"/>
        <v>2021</v>
      </c>
      <c r="D602" s="2">
        <v>67988.7</v>
      </c>
      <c r="E602" s="2">
        <v>-2421.31</v>
      </c>
      <c r="F602" s="2">
        <v>3172.53</v>
      </c>
      <c r="G602" s="2">
        <f t="shared" si="8"/>
        <v>751.22000000000025</v>
      </c>
    </row>
    <row r="603" spans="1:7" ht="14.25" customHeight="1" x14ac:dyDescent="0.3">
      <c r="A603" s="3">
        <v>44255</v>
      </c>
      <c r="B603" s="4">
        <f t="shared" si="6"/>
        <v>2</v>
      </c>
      <c r="C603" s="4">
        <f t="shared" si="7"/>
        <v>2021</v>
      </c>
      <c r="D603" s="2">
        <v>51588.639999999999</v>
      </c>
      <c r="E603" s="2">
        <v>-54839.32</v>
      </c>
      <c r="F603" s="2">
        <v>-450.91</v>
      </c>
      <c r="G603" s="2">
        <f t="shared" si="8"/>
        <v>-55290.23</v>
      </c>
    </row>
    <row r="604" spans="1:7" ht="14.25" customHeight="1" x14ac:dyDescent="0.3">
      <c r="A604" s="3">
        <v>44286</v>
      </c>
      <c r="B604" s="4">
        <f t="shared" si="6"/>
        <v>3</v>
      </c>
      <c r="C604" s="4">
        <f t="shared" si="7"/>
        <v>2021</v>
      </c>
      <c r="D604" s="2">
        <v>28358.83</v>
      </c>
      <c r="E604" s="2">
        <v>-42160.23</v>
      </c>
      <c r="F604" s="2">
        <v>-14622.99</v>
      </c>
      <c r="G604" s="2">
        <f t="shared" si="8"/>
        <v>-56783.22</v>
      </c>
    </row>
    <row r="605" spans="1:7" ht="14.25" customHeight="1" x14ac:dyDescent="0.3">
      <c r="A605" s="3">
        <v>44316</v>
      </c>
      <c r="B605" s="4">
        <f t="shared" si="6"/>
        <v>4</v>
      </c>
      <c r="C605" s="4">
        <f t="shared" si="7"/>
        <v>2021</v>
      </c>
      <c r="D605" s="2">
        <v>33713.32</v>
      </c>
      <c r="E605" s="2">
        <v>-36646.660000000003</v>
      </c>
      <c r="F605" s="2">
        <v>-25317.97</v>
      </c>
      <c r="G605" s="2">
        <f t="shared" si="8"/>
        <v>-61964.630000000005</v>
      </c>
    </row>
    <row r="606" spans="1:7" ht="14.25" customHeight="1" x14ac:dyDescent="0.3">
      <c r="A606" s="3">
        <v>44347</v>
      </c>
      <c r="B606" s="4">
        <f t="shared" si="6"/>
        <v>5</v>
      </c>
      <c r="C606" s="4">
        <f t="shared" si="7"/>
        <v>2021</v>
      </c>
      <c r="D606" s="2">
        <v>10488.36</v>
      </c>
      <c r="E606" s="2">
        <v>-65568.87</v>
      </c>
      <c r="F606" s="2">
        <v>-7230.48</v>
      </c>
      <c r="G606" s="2">
        <f t="shared" si="8"/>
        <v>-72799.349999999991</v>
      </c>
    </row>
    <row r="607" spans="1:7" ht="14.25" customHeight="1" x14ac:dyDescent="0.3">
      <c r="A607" s="3">
        <v>44377</v>
      </c>
      <c r="B607" s="4">
        <f t="shared" si="6"/>
        <v>6</v>
      </c>
      <c r="C607" s="4">
        <f t="shared" si="7"/>
        <v>2021</v>
      </c>
      <c r="D607" s="2">
        <v>-28975.360000000001</v>
      </c>
      <c r="E607" s="2">
        <v>-29283.53</v>
      </c>
      <c r="F607" s="2">
        <v>-25273.79</v>
      </c>
      <c r="G607" s="2">
        <f t="shared" si="8"/>
        <v>-54557.32</v>
      </c>
    </row>
    <row r="608" spans="1:7" ht="14.25" customHeight="1" x14ac:dyDescent="0.3">
      <c r="A608" s="3">
        <v>44408</v>
      </c>
      <c r="B608" s="4">
        <f t="shared" si="6"/>
        <v>7</v>
      </c>
      <c r="C608" s="4">
        <f t="shared" si="7"/>
        <v>2021</v>
      </c>
      <c r="D608" s="2">
        <v>82418.58</v>
      </c>
      <c r="E608" s="2">
        <v>-6071.42</v>
      </c>
      <c r="F608" s="2">
        <v>-33878.49</v>
      </c>
      <c r="G608" s="2">
        <f t="shared" si="8"/>
        <v>-39949.909999999996</v>
      </c>
    </row>
    <row r="609" spans="1:7" ht="14.25" customHeight="1" x14ac:dyDescent="0.3">
      <c r="A609" s="3">
        <v>44439</v>
      </c>
      <c r="B609" s="4">
        <f t="shared" si="6"/>
        <v>8</v>
      </c>
      <c r="C609" s="4">
        <f t="shared" si="7"/>
        <v>2021</v>
      </c>
      <c r="D609" s="2">
        <v>77165</v>
      </c>
      <c r="E609" s="2">
        <v>-5902.85</v>
      </c>
      <c r="F609" s="2">
        <v>-33054.82</v>
      </c>
      <c r="G609" s="2">
        <f t="shared" si="8"/>
        <v>-38957.67</v>
      </c>
    </row>
    <row r="610" spans="1:7" ht="14.25" customHeight="1" x14ac:dyDescent="0.3">
      <c r="A610" s="3">
        <v>44469</v>
      </c>
      <c r="B610" s="4">
        <f t="shared" si="6"/>
        <v>9</v>
      </c>
      <c r="C610" s="4">
        <f t="shared" si="7"/>
        <v>2021</v>
      </c>
      <c r="D610" s="2">
        <v>48429.99</v>
      </c>
      <c r="E610" s="2">
        <v>3623.28</v>
      </c>
      <c r="F610" s="2">
        <v>-21164.59</v>
      </c>
      <c r="G610" s="2">
        <f t="shared" si="8"/>
        <v>-17541.310000000001</v>
      </c>
    </row>
    <row r="611" spans="1:7" ht="14.25" customHeight="1" x14ac:dyDescent="0.3">
      <c r="A611" s="3">
        <v>44500</v>
      </c>
      <c r="B611" s="4">
        <f t="shared" si="6"/>
        <v>10</v>
      </c>
      <c r="C611" s="4">
        <f t="shared" si="7"/>
        <v>2021</v>
      </c>
      <c r="D611" s="2">
        <v>90681.65</v>
      </c>
      <c r="E611" s="2">
        <v>-4364.67</v>
      </c>
      <c r="F611" s="2">
        <v>3137.07</v>
      </c>
      <c r="G611" s="2">
        <f t="shared" si="8"/>
        <v>-1227.5999999999999</v>
      </c>
    </row>
    <row r="612" spans="1:7" ht="14.25" customHeight="1" x14ac:dyDescent="0.3">
      <c r="A612" s="3">
        <v>44530</v>
      </c>
      <c r="B612" s="4">
        <f t="shared" si="6"/>
        <v>11</v>
      </c>
      <c r="C612" s="4">
        <f t="shared" si="7"/>
        <v>2021</v>
      </c>
      <c r="D612" s="2">
        <v>46612.08</v>
      </c>
      <c r="E612" s="2">
        <v>2546.5</v>
      </c>
      <c r="F612" s="2">
        <v>-5792.33</v>
      </c>
      <c r="G612" s="2">
        <f t="shared" si="8"/>
        <v>-3245.83</v>
      </c>
    </row>
    <row r="613" spans="1:7" ht="14.25" customHeight="1" x14ac:dyDescent="0.3">
      <c r="A613" s="3">
        <v>44561</v>
      </c>
      <c r="B613" s="4">
        <f t="shared" si="6"/>
        <v>12</v>
      </c>
      <c r="C613" s="4">
        <f t="shared" si="7"/>
        <v>2021</v>
      </c>
      <c r="D613" s="2">
        <v>65896.100000000006</v>
      </c>
      <c r="E613" s="2">
        <v>24045.14</v>
      </c>
      <c r="F613" s="2">
        <v>-10899.11</v>
      </c>
      <c r="G613" s="2">
        <f t="shared" si="8"/>
        <v>13146.029999999999</v>
      </c>
    </row>
    <row r="614" spans="1:7" ht="14.25" customHeight="1" x14ac:dyDescent="0.3">
      <c r="A614" s="3">
        <v>44592</v>
      </c>
      <c r="B614" s="4">
        <f t="shared" si="6"/>
        <v>1</v>
      </c>
      <c r="C614" s="4">
        <f t="shared" si="7"/>
        <v>2022</v>
      </c>
      <c r="D614" s="2">
        <v>60205.54</v>
      </c>
      <c r="E614" s="2">
        <v>-23710.52</v>
      </c>
      <c r="F614" s="2">
        <v>1377.61</v>
      </c>
      <c r="G614" s="2">
        <f t="shared" si="8"/>
        <v>-22332.91</v>
      </c>
    </row>
    <row r="615" spans="1:7" ht="14.25" customHeight="1" x14ac:dyDescent="0.3">
      <c r="A615" s="3">
        <v>44620</v>
      </c>
      <c r="B615" s="4">
        <f t="shared" si="6"/>
        <v>2</v>
      </c>
      <c r="C615" s="4">
        <f t="shared" si="7"/>
        <v>2022</v>
      </c>
      <c r="D615" s="2">
        <v>57650.42</v>
      </c>
      <c r="E615" s="2">
        <v>-30779.78</v>
      </c>
      <c r="F615" s="2">
        <v>-4759.3500000000004</v>
      </c>
      <c r="G615" s="2">
        <f t="shared" si="8"/>
        <v>-35539.129999999997</v>
      </c>
    </row>
    <row r="616" spans="1:7" ht="14.25" customHeight="1" x14ac:dyDescent="0.3">
      <c r="A616" s="3">
        <v>44651</v>
      </c>
      <c r="B616" s="4">
        <f t="shared" si="6"/>
        <v>3</v>
      </c>
      <c r="C616" s="4">
        <f t="shared" si="7"/>
        <v>2022</v>
      </c>
      <c r="D616" s="2">
        <v>41467.440000000002</v>
      </c>
      <c r="E616" s="2">
        <v>-41013.97</v>
      </c>
      <c r="F616" s="2">
        <v>-4599.92</v>
      </c>
      <c r="G616" s="2">
        <f t="shared" si="8"/>
        <v>-45613.89</v>
      </c>
    </row>
    <row r="617" spans="1:7" ht="14.25" customHeight="1" x14ac:dyDescent="0.3">
      <c r="A617" s="3">
        <v>44681</v>
      </c>
      <c r="B617" s="4">
        <f t="shared" si="6"/>
        <v>4</v>
      </c>
      <c r="C617" s="4">
        <f t="shared" si="7"/>
        <v>2022</v>
      </c>
      <c r="D617" s="2">
        <v>30487.73</v>
      </c>
      <c r="E617" s="2">
        <v>-49351.05</v>
      </c>
      <c r="F617" s="2">
        <v>-19113.830000000002</v>
      </c>
      <c r="G617" s="2">
        <f t="shared" si="8"/>
        <v>-68464.88</v>
      </c>
    </row>
    <row r="618" spans="1:7" ht="14.25" customHeight="1" x14ac:dyDescent="0.3">
      <c r="A618" s="3">
        <v>44712</v>
      </c>
      <c r="B618" s="4">
        <f t="shared" si="6"/>
        <v>5</v>
      </c>
      <c r="C618" s="4">
        <f t="shared" si="7"/>
        <v>2022</v>
      </c>
      <c r="D618" s="2">
        <v>7656.76</v>
      </c>
      <c r="E618" s="2">
        <v>-45194.59</v>
      </c>
      <c r="F618" s="2">
        <v>-20561.490000000002</v>
      </c>
      <c r="G618" s="2">
        <f t="shared" si="8"/>
        <v>-65756.08</v>
      </c>
    </row>
    <row r="619" spans="1:7" ht="14.25" customHeight="1" x14ac:dyDescent="0.3">
      <c r="A619" s="3">
        <v>44742</v>
      </c>
      <c r="B619" s="4">
        <f t="shared" si="6"/>
        <v>6</v>
      </c>
      <c r="C619" s="4">
        <f t="shared" si="7"/>
        <v>2022</v>
      </c>
      <c r="D619" s="2">
        <v>16156.17</v>
      </c>
      <c r="E619" s="2">
        <v>-26577.759999999998</v>
      </c>
      <c r="F619" s="2">
        <v>-2346.83</v>
      </c>
      <c r="G619" s="2">
        <f t="shared" si="8"/>
        <v>-28924.589999999997</v>
      </c>
    </row>
    <row r="620" spans="1:7" ht="14.25" customHeight="1" x14ac:dyDescent="0.3">
      <c r="A620" s="3">
        <v>44773</v>
      </c>
      <c r="B620" s="4">
        <f t="shared" si="6"/>
        <v>7</v>
      </c>
      <c r="C620" s="4">
        <f t="shared" si="7"/>
        <v>2022</v>
      </c>
      <c r="D620" s="2">
        <v>69894.149999999994</v>
      </c>
      <c r="E620" s="2">
        <v>-20646.830000000002</v>
      </c>
      <c r="F620" s="2">
        <v>-11901.21</v>
      </c>
      <c r="G620" s="2">
        <f t="shared" si="8"/>
        <v>-32548.04</v>
      </c>
    </row>
    <row r="621" spans="1:7" ht="14.25" customHeight="1" x14ac:dyDescent="0.3">
      <c r="A621" s="3">
        <v>44804</v>
      </c>
      <c r="B621" s="4">
        <f t="shared" si="6"/>
        <v>8</v>
      </c>
      <c r="C621" s="4">
        <f t="shared" si="7"/>
        <v>2022</v>
      </c>
      <c r="D621" s="2">
        <v>182834.93</v>
      </c>
      <c r="E621" s="2">
        <v>9976.82</v>
      </c>
      <c r="F621" s="2">
        <v>-12095.36</v>
      </c>
      <c r="G621" s="2">
        <f t="shared" si="8"/>
        <v>-2118.5400000000009</v>
      </c>
    </row>
    <row r="622" spans="1:7" ht="14.25" customHeight="1" x14ac:dyDescent="0.3">
      <c r="A622" s="3">
        <v>44834</v>
      </c>
      <c r="B622" s="4">
        <f t="shared" si="6"/>
        <v>9</v>
      </c>
      <c r="C622" s="4">
        <f t="shared" si="7"/>
        <v>2022</v>
      </c>
      <c r="D622" s="2">
        <v>117233.41</v>
      </c>
      <c r="E622" s="2">
        <v>1369.81</v>
      </c>
      <c r="F622" s="2">
        <v>-7320.91</v>
      </c>
      <c r="G622" s="2">
        <f t="shared" si="8"/>
        <v>-5951.1</v>
      </c>
    </row>
    <row r="623" spans="1:7" ht="14.25" customHeight="1" x14ac:dyDescent="0.3">
      <c r="A623" s="3">
        <v>44865</v>
      </c>
      <c r="B623" s="4">
        <f t="shared" si="6"/>
        <v>10</v>
      </c>
      <c r="C623" s="4">
        <f t="shared" si="7"/>
        <v>2022</v>
      </c>
      <c r="D623" s="2">
        <v>94091.43</v>
      </c>
      <c r="E623" s="2">
        <v>-2309.96</v>
      </c>
      <c r="F623" s="2">
        <v>1858.7</v>
      </c>
      <c r="G623" s="2">
        <f t="shared" si="8"/>
        <v>-451.26</v>
      </c>
    </row>
    <row r="624" spans="1:7" ht="14.25" customHeight="1" x14ac:dyDescent="0.3">
      <c r="A624" s="3">
        <v>44895</v>
      </c>
      <c r="B624" s="4">
        <f t="shared" si="6"/>
        <v>11</v>
      </c>
      <c r="C624" s="4">
        <f t="shared" si="7"/>
        <v>2022</v>
      </c>
      <c r="D624" s="2">
        <v>18153.45</v>
      </c>
      <c r="E624" s="2">
        <v>13819.92</v>
      </c>
      <c r="F624" s="2">
        <v>-2676.98</v>
      </c>
      <c r="G624" s="2">
        <f t="shared" si="8"/>
        <v>11142.94</v>
      </c>
    </row>
    <row r="625" spans="1:7" ht="14.25" customHeight="1" x14ac:dyDescent="0.3">
      <c r="A625" s="3">
        <v>44926</v>
      </c>
      <c r="B625" s="4">
        <f t="shared" si="6"/>
        <v>12</v>
      </c>
      <c r="C625" s="4">
        <f t="shared" si="7"/>
        <v>2022</v>
      </c>
      <c r="D625" s="2">
        <v>63080.38</v>
      </c>
      <c r="E625" s="2">
        <v>19522.98</v>
      </c>
      <c r="F625" s="2">
        <v>-8390.35</v>
      </c>
      <c r="G625" s="2">
        <f t="shared" si="8"/>
        <v>11132.63</v>
      </c>
    </row>
    <row r="626" spans="1:7" ht="14.25" customHeight="1" x14ac:dyDescent="0.3">
      <c r="D626" s="2"/>
      <c r="E626" s="2"/>
      <c r="F626" s="2"/>
    </row>
    <row r="627" spans="1:7" ht="14.25" customHeight="1" x14ac:dyDescent="0.3">
      <c r="D627" s="2"/>
      <c r="E627" s="2"/>
      <c r="F627" s="2"/>
    </row>
    <row r="628" spans="1:7" ht="14.25" customHeight="1" x14ac:dyDescent="0.3">
      <c r="D628" s="2"/>
      <c r="E628" s="2"/>
      <c r="F628" s="2"/>
    </row>
    <row r="629" spans="1:7" ht="14.25" customHeight="1" x14ac:dyDescent="0.3">
      <c r="D629" s="2"/>
      <c r="E629" s="2"/>
      <c r="F629" s="2"/>
    </row>
    <row r="630" spans="1:7" ht="14.25" customHeight="1" x14ac:dyDescent="0.3">
      <c r="D630" s="2"/>
      <c r="E630" s="2"/>
      <c r="F630" s="2"/>
    </row>
    <row r="631" spans="1:7" ht="14.25" customHeight="1" x14ac:dyDescent="0.3">
      <c r="D631" s="2"/>
      <c r="E631" s="2"/>
      <c r="F631" s="2"/>
    </row>
    <row r="632" spans="1:7" ht="14.25" customHeight="1" x14ac:dyDescent="0.3">
      <c r="D632" s="2"/>
      <c r="E632" s="2"/>
      <c r="F632" s="2"/>
    </row>
    <row r="633" spans="1:7" ht="14.25" customHeight="1" x14ac:dyDescent="0.3">
      <c r="D633" s="2"/>
      <c r="E633" s="2"/>
      <c r="F633" s="2"/>
    </row>
    <row r="634" spans="1:7" ht="14.25" customHeight="1" x14ac:dyDescent="0.3">
      <c r="D634" s="2"/>
      <c r="E634" s="2"/>
      <c r="F634" s="2"/>
    </row>
    <row r="635" spans="1:7" ht="14.25" customHeight="1" x14ac:dyDescent="0.3">
      <c r="D635" s="2"/>
      <c r="E635" s="2"/>
      <c r="F635" s="2"/>
    </row>
    <row r="636" spans="1:7" ht="14.25" customHeight="1" x14ac:dyDescent="0.3">
      <c r="D636" s="2"/>
      <c r="E636" s="2"/>
      <c r="F636" s="2"/>
    </row>
    <row r="637" spans="1:7" ht="14.25" customHeight="1" x14ac:dyDescent="0.3">
      <c r="D637" s="2"/>
      <c r="E637" s="2"/>
      <c r="F637" s="2"/>
    </row>
    <row r="638" spans="1:7" ht="14.25" customHeight="1" x14ac:dyDescent="0.3">
      <c r="D638" s="2"/>
      <c r="E638" s="2"/>
      <c r="F638" s="2"/>
    </row>
    <row r="639" spans="1:7" ht="14.25" customHeight="1" x14ac:dyDescent="0.3">
      <c r="D639" s="2"/>
      <c r="E639" s="2"/>
      <c r="F639" s="2"/>
    </row>
    <row r="640" spans="1:7" ht="14.25" customHeight="1" x14ac:dyDescent="0.3">
      <c r="D640" s="2"/>
      <c r="E640" s="2"/>
      <c r="F640" s="2"/>
    </row>
    <row r="641" spans="4:6" ht="14.25" customHeight="1" x14ac:dyDescent="0.3">
      <c r="D641" s="2"/>
      <c r="E641" s="2"/>
      <c r="F641" s="2"/>
    </row>
    <row r="642" spans="4:6" ht="14.25" customHeight="1" x14ac:dyDescent="0.3">
      <c r="D642" s="2"/>
      <c r="E642" s="2"/>
      <c r="F642" s="2"/>
    </row>
    <row r="643" spans="4:6" ht="14.25" customHeight="1" x14ac:dyDescent="0.3">
      <c r="D643" s="2"/>
      <c r="E643" s="2"/>
      <c r="F643" s="2"/>
    </row>
    <row r="644" spans="4:6" ht="14.25" customHeight="1" x14ac:dyDescent="0.3">
      <c r="D644" s="2"/>
      <c r="E644" s="2"/>
      <c r="F644" s="2"/>
    </row>
    <row r="645" spans="4:6" ht="14.25" customHeight="1" x14ac:dyDescent="0.3">
      <c r="D645" s="2"/>
      <c r="E645" s="2"/>
      <c r="F645" s="2"/>
    </row>
    <row r="646" spans="4:6" ht="14.25" customHeight="1" x14ac:dyDescent="0.3">
      <c r="D646" s="2"/>
      <c r="E646" s="2"/>
      <c r="F646" s="2"/>
    </row>
    <row r="647" spans="4:6" ht="14.25" customHeight="1" x14ac:dyDescent="0.3">
      <c r="D647" s="2"/>
      <c r="E647" s="2"/>
      <c r="F647" s="2"/>
    </row>
    <row r="648" spans="4:6" ht="14.25" customHeight="1" x14ac:dyDescent="0.3">
      <c r="D648" s="2"/>
      <c r="E648" s="2"/>
      <c r="F648" s="2"/>
    </row>
    <row r="649" spans="4:6" ht="14.25" customHeight="1" x14ac:dyDescent="0.3">
      <c r="D649" s="2"/>
      <c r="E649" s="2"/>
      <c r="F649" s="2"/>
    </row>
    <row r="650" spans="4:6" ht="14.25" customHeight="1" x14ac:dyDescent="0.3">
      <c r="D650" s="2"/>
      <c r="E650" s="2"/>
      <c r="F650" s="2"/>
    </row>
    <row r="651" spans="4:6" ht="14.25" customHeight="1" x14ac:dyDescent="0.3">
      <c r="D651" s="2"/>
      <c r="E651" s="2"/>
      <c r="F651" s="2"/>
    </row>
    <row r="652" spans="4:6" ht="14.25" customHeight="1" x14ac:dyDescent="0.3">
      <c r="D652" s="2"/>
      <c r="E652" s="2"/>
      <c r="F652" s="2"/>
    </row>
    <row r="653" spans="4:6" ht="14.25" customHeight="1" x14ac:dyDescent="0.3">
      <c r="D653" s="2"/>
      <c r="E653" s="2"/>
      <c r="F653" s="2"/>
    </row>
    <row r="654" spans="4:6" ht="14.25" customHeight="1" x14ac:dyDescent="0.3">
      <c r="D654" s="2"/>
      <c r="E654" s="2"/>
      <c r="F654" s="2"/>
    </row>
    <row r="655" spans="4:6" ht="14.25" customHeight="1" x14ac:dyDescent="0.3">
      <c r="D655" s="2"/>
      <c r="E655" s="2"/>
      <c r="F655" s="2"/>
    </row>
    <row r="656" spans="4:6" ht="14.25" customHeight="1" x14ac:dyDescent="0.3">
      <c r="D656" s="2"/>
      <c r="E656" s="2"/>
      <c r="F656" s="2"/>
    </row>
    <row r="657" spans="4:6" ht="14.25" customHeight="1" x14ac:dyDescent="0.3">
      <c r="D657" s="2"/>
      <c r="E657" s="2"/>
      <c r="F657" s="2"/>
    </row>
    <row r="658" spans="4:6" ht="14.25" customHeight="1" x14ac:dyDescent="0.3">
      <c r="D658" s="2"/>
      <c r="E658" s="2"/>
      <c r="F658" s="2"/>
    </row>
    <row r="659" spans="4:6" ht="14.25" customHeight="1" x14ac:dyDescent="0.3">
      <c r="D659" s="2"/>
      <c r="E659" s="2"/>
      <c r="F659" s="2"/>
    </row>
    <row r="660" spans="4:6" ht="14.25" customHeight="1" x14ac:dyDescent="0.3">
      <c r="D660" s="2"/>
      <c r="E660" s="2"/>
      <c r="F660" s="2"/>
    </row>
    <row r="661" spans="4:6" ht="14.25" customHeight="1" x14ac:dyDescent="0.3">
      <c r="D661" s="2"/>
      <c r="E661" s="2"/>
      <c r="F661" s="2"/>
    </row>
    <row r="662" spans="4:6" ht="14.25" customHeight="1" x14ac:dyDescent="0.3">
      <c r="D662" s="2"/>
      <c r="E662" s="2"/>
      <c r="F662" s="2"/>
    </row>
    <row r="663" spans="4:6" ht="14.25" customHeight="1" x14ac:dyDescent="0.3">
      <c r="D663" s="2"/>
      <c r="E663" s="2"/>
      <c r="F663" s="2"/>
    </row>
    <row r="664" spans="4:6" ht="14.25" customHeight="1" x14ac:dyDescent="0.3">
      <c r="D664" s="2"/>
      <c r="E664" s="2"/>
      <c r="F664" s="2"/>
    </row>
    <row r="665" spans="4:6" ht="14.25" customHeight="1" x14ac:dyDescent="0.3">
      <c r="D665" s="2"/>
      <c r="E665" s="2"/>
      <c r="F665" s="2"/>
    </row>
    <row r="666" spans="4:6" ht="14.25" customHeight="1" x14ac:dyDescent="0.3">
      <c r="D666" s="2"/>
      <c r="E666" s="2"/>
      <c r="F666" s="2"/>
    </row>
    <row r="667" spans="4:6" ht="14.25" customHeight="1" x14ac:dyDescent="0.3">
      <c r="D667" s="2"/>
      <c r="E667" s="2"/>
      <c r="F667" s="2"/>
    </row>
    <row r="668" spans="4:6" ht="14.25" customHeight="1" x14ac:dyDescent="0.3">
      <c r="D668" s="2"/>
      <c r="E668" s="2"/>
      <c r="F668" s="2"/>
    </row>
    <row r="669" spans="4:6" ht="14.25" customHeight="1" x14ac:dyDescent="0.3">
      <c r="D669" s="2"/>
      <c r="E669" s="2"/>
      <c r="F669" s="2"/>
    </row>
    <row r="670" spans="4:6" ht="14.25" customHeight="1" x14ac:dyDescent="0.3">
      <c r="D670" s="2"/>
      <c r="E670" s="2"/>
      <c r="F670" s="2"/>
    </row>
    <row r="671" spans="4:6" ht="14.25" customHeight="1" x14ac:dyDescent="0.3">
      <c r="D671" s="2"/>
      <c r="E671" s="2"/>
      <c r="F671" s="2"/>
    </row>
    <row r="672" spans="4:6" ht="14.25" customHeight="1" x14ac:dyDescent="0.3">
      <c r="D672" s="2"/>
      <c r="E672" s="2"/>
      <c r="F672" s="2"/>
    </row>
    <row r="673" spans="4:6" ht="14.25" customHeight="1" x14ac:dyDescent="0.3">
      <c r="D673" s="2"/>
      <c r="E673" s="2"/>
      <c r="F673" s="2"/>
    </row>
    <row r="674" spans="4:6" ht="14.25" customHeight="1" x14ac:dyDescent="0.3">
      <c r="D674" s="2"/>
      <c r="E674" s="2"/>
      <c r="F674" s="2"/>
    </row>
    <row r="675" spans="4:6" ht="14.25" customHeight="1" x14ac:dyDescent="0.3">
      <c r="D675" s="2"/>
      <c r="E675" s="2"/>
      <c r="F675" s="2"/>
    </row>
    <row r="676" spans="4:6" ht="14.25" customHeight="1" x14ac:dyDescent="0.3">
      <c r="D676" s="2"/>
      <c r="E676" s="2"/>
      <c r="F676" s="2"/>
    </row>
    <row r="677" spans="4:6" ht="14.25" customHeight="1" x14ac:dyDescent="0.3">
      <c r="D677" s="2"/>
      <c r="E677" s="2"/>
      <c r="F677" s="2"/>
    </row>
    <row r="678" spans="4:6" ht="14.25" customHeight="1" x14ac:dyDescent="0.3">
      <c r="D678" s="2"/>
      <c r="E678" s="2"/>
      <c r="F678" s="2"/>
    </row>
    <row r="679" spans="4:6" ht="14.25" customHeight="1" x14ac:dyDescent="0.3">
      <c r="D679" s="2"/>
      <c r="E679" s="2"/>
      <c r="F679" s="2"/>
    </row>
    <row r="680" spans="4:6" ht="14.25" customHeight="1" x14ac:dyDescent="0.3">
      <c r="D680" s="2"/>
      <c r="E680" s="2"/>
      <c r="F680" s="2"/>
    </row>
    <row r="681" spans="4:6" ht="14.25" customHeight="1" x14ac:dyDescent="0.3">
      <c r="D681" s="2"/>
      <c r="E681" s="2"/>
      <c r="F681" s="2"/>
    </row>
    <row r="682" spans="4:6" ht="14.25" customHeight="1" x14ac:dyDescent="0.3">
      <c r="D682" s="2"/>
      <c r="E682" s="2"/>
      <c r="F682" s="2"/>
    </row>
    <row r="683" spans="4:6" ht="14.25" customHeight="1" x14ac:dyDescent="0.3">
      <c r="D683" s="2"/>
      <c r="E683" s="2"/>
      <c r="F683" s="2"/>
    </row>
    <row r="684" spans="4:6" ht="14.25" customHeight="1" x14ac:dyDescent="0.3">
      <c r="D684" s="2"/>
      <c r="E684" s="2"/>
      <c r="F684" s="2"/>
    </row>
    <row r="685" spans="4:6" ht="14.25" customHeight="1" x14ac:dyDescent="0.3">
      <c r="D685" s="2"/>
      <c r="E685" s="2"/>
      <c r="F685" s="2"/>
    </row>
    <row r="686" spans="4:6" ht="14.25" customHeight="1" x14ac:dyDescent="0.3">
      <c r="D686" s="2"/>
      <c r="E686" s="2"/>
      <c r="F686" s="2"/>
    </row>
    <row r="687" spans="4:6" ht="14.25" customHeight="1" x14ac:dyDescent="0.3">
      <c r="D687" s="2"/>
      <c r="E687" s="2"/>
      <c r="F687" s="2"/>
    </row>
    <row r="688" spans="4:6" ht="14.25" customHeight="1" x14ac:dyDescent="0.3">
      <c r="D688" s="2"/>
      <c r="E688" s="2"/>
      <c r="F688" s="2"/>
    </row>
    <row r="689" spans="4:6" ht="14.25" customHeight="1" x14ac:dyDescent="0.3">
      <c r="D689" s="2"/>
      <c r="E689" s="2"/>
      <c r="F689" s="2"/>
    </row>
    <row r="690" spans="4:6" ht="14.25" customHeight="1" x14ac:dyDescent="0.3">
      <c r="D690" s="2"/>
      <c r="E690" s="2"/>
      <c r="F690" s="2"/>
    </row>
    <row r="691" spans="4:6" ht="14.25" customHeight="1" x14ac:dyDescent="0.3">
      <c r="D691" s="2"/>
      <c r="E691" s="2"/>
      <c r="F691" s="2"/>
    </row>
    <row r="692" spans="4:6" ht="14.25" customHeight="1" x14ac:dyDescent="0.3">
      <c r="D692" s="2"/>
      <c r="E692" s="2"/>
      <c r="F692" s="2"/>
    </row>
    <row r="693" spans="4:6" ht="14.25" customHeight="1" x14ac:dyDescent="0.3">
      <c r="D693" s="2"/>
      <c r="E693" s="2"/>
      <c r="F693" s="2"/>
    </row>
    <row r="694" spans="4:6" ht="14.25" customHeight="1" x14ac:dyDescent="0.3">
      <c r="D694" s="2"/>
      <c r="E694" s="2"/>
      <c r="F694" s="2"/>
    </row>
    <row r="695" spans="4:6" ht="14.25" customHeight="1" x14ac:dyDescent="0.3">
      <c r="D695" s="2"/>
      <c r="E695" s="2"/>
      <c r="F695" s="2"/>
    </row>
    <row r="696" spans="4:6" ht="14.25" customHeight="1" x14ac:dyDescent="0.3">
      <c r="D696" s="2"/>
      <c r="E696" s="2"/>
      <c r="F696" s="2"/>
    </row>
    <row r="697" spans="4:6" ht="14.25" customHeight="1" x14ac:dyDescent="0.3">
      <c r="D697" s="2"/>
      <c r="E697" s="2"/>
      <c r="F697" s="2"/>
    </row>
    <row r="698" spans="4:6" ht="14.25" customHeight="1" x14ac:dyDescent="0.3">
      <c r="D698" s="2"/>
      <c r="E698" s="2"/>
      <c r="F698" s="2"/>
    </row>
    <row r="699" spans="4:6" ht="14.25" customHeight="1" x14ac:dyDescent="0.3">
      <c r="D699" s="2"/>
      <c r="E699" s="2"/>
      <c r="F699" s="2"/>
    </row>
    <row r="700" spans="4:6" ht="14.25" customHeight="1" x14ac:dyDescent="0.3">
      <c r="D700" s="2"/>
      <c r="E700" s="2"/>
      <c r="F700" s="2"/>
    </row>
    <row r="701" spans="4:6" ht="14.25" customHeight="1" x14ac:dyDescent="0.3">
      <c r="D701" s="2"/>
      <c r="E701" s="2"/>
      <c r="F701" s="2"/>
    </row>
    <row r="702" spans="4:6" ht="14.25" customHeight="1" x14ac:dyDescent="0.3">
      <c r="D702" s="2"/>
      <c r="E702" s="2"/>
      <c r="F702" s="2"/>
    </row>
    <row r="703" spans="4:6" ht="14.25" customHeight="1" x14ac:dyDescent="0.3">
      <c r="D703" s="2"/>
      <c r="E703" s="2"/>
      <c r="F703" s="2"/>
    </row>
    <row r="704" spans="4:6" ht="14.25" customHeight="1" x14ac:dyDescent="0.3">
      <c r="D704" s="2"/>
      <c r="E704" s="2"/>
      <c r="F704" s="2"/>
    </row>
    <row r="705" spans="4:6" ht="14.25" customHeight="1" x14ac:dyDescent="0.3">
      <c r="D705" s="2"/>
      <c r="E705" s="2"/>
      <c r="F705" s="2"/>
    </row>
    <row r="706" spans="4:6" ht="14.25" customHeight="1" x14ac:dyDescent="0.3">
      <c r="D706" s="2"/>
      <c r="E706" s="2"/>
      <c r="F706" s="2"/>
    </row>
    <row r="707" spans="4:6" ht="14.25" customHeight="1" x14ac:dyDescent="0.3">
      <c r="D707" s="2"/>
      <c r="E707" s="2"/>
      <c r="F707" s="2"/>
    </row>
    <row r="708" spans="4:6" ht="14.25" customHeight="1" x14ac:dyDescent="0.3">
      <c r="D708" s="2"/>
      <c r="E708" s="2"/>
      <c r="F708" s="2"/>
    </row>
    <row r="709" spans="4:6" ht="14.25" customHeight="1" x14ac:dyDescent="0.3">
      <c r="D709" s="2"/>
      <c r="E709" s="2"/>
      <c r="F709" s="2"/>
    </row>
    <row r="710" spans="4:6" ht="14.25" customHeight="1" x14ac:dyDescent="0.3">
      <c r="D710" s="2"/>
      <c r="E710" s="2"/>
      <c r="F710" s="2"/>
    </row>
    <row r="711" spans="4:6" ht="14.25" customHeight="1" x14ac:dyDescent="0.3">
      <c r="D711" s="2"/>
      <c r="E711" s="2"/>
      <c r="F711" s="2"/>
    </row>
    <row r="712" spans="4:6" ht="14.25" customHeight="1" x14ac:dyDescent="0.3">
      <c r="D712" s="2"/>
      <c r="E712" s="2"/>
      <c r="F712" s="2"/>
    </row>
    <row r="713" spans="4:6" ht="14.25" customHeight="1" x14ac:dyDescent="0.3">
      <c r="D713" s="2"/>
      <c r="E713" s="2"/>
      <c r="F713" s="2"/>
    </row>
    <row r="714" spans="4:6" ht="14.25" customHeight="1" x14ac:dyDescent="0.3">
      <c r="D714" s="2"/>
      <c r="E714" s="2"/>
      <c r="F714" s="2"/>
    </row>
    <row r="715" spans="4:6" ht="14.25" customHeight="1" x14ac:dyDescent="0.3">
      <c r="D715" s="2"/>
      <c r="E715" s="2"/>
      <c r="F715" s="2"/>
    </row>
    <row r="716" spans="4:6" ht="14.25" customHeight="1" x14ac:dyDescent="0.3">
      <c r="D716" s="2"/>
      <c r="E716" s="2"/>
      <c r="F716" s="2"/>
    </row>
    <row r="717" spans="4:6" ht="14.25" customHeight="1" x14ac:dyDescent="0.3">
      <c r="D717" s="2"/>
      <c r="E717" s="2"/>
      <c r="F717" s="2"/>
    </row>
    <row r="718" spans="4:6" ht="14.25" customHeight="1" x14ac:dyDescent="0.3">
      <c r="D718" s="2"/>
      <c r="E718" s="2"/>
      <c r="F718" s="2"/>
    </row>
    <row r="719" spans="4:6" ht="14.25" customHeight="1" x14ac:dyDescent="0.3">
      <c r="D719" s="2"/>
      <c r="E719" s="2"/>
      <c r="F719" s="2"/>
    </row>
    <row r="720" spans="4:6" ht="14.25" customHeight="1" x14ac:dyDescent="0.3">
      <c r="D720" s="2"/>
      <c r="E720" s="2"/>
      <c r="F720" s="2"/>
    </row>
    <row r="721" spans="4:6" ht="14.25" customHeight="1" x14ac:dyDescent="0.3">
      <c r="D721" s="2"/>
      <c r="E721" s="2"/>
      <c r="F721" s="2"/>
    </row>
    <row r="722" spans="4:6" ht="14.25" customHeight="1" x14ac:dyDescent="0.3">
      <c r="D722" s="2"/>
      <c r="E722" s="2"/>
      <c r="F722" s="2"/>
    </row>
    <row r="723" spans="4:6" ht="14.25" customHeight="1" x14ac:dyDescent="0.3">
      <c r="D723" s="2"/>
      <c r="E723" s="2"/>
      <c r="F723" s="2"/>
    </row>
    <row r="724" spans="4:6" ht="14.25" customHeight="1" x14ac:dyDescent="0.3">
      <c r="D724" s="2"/>
      <c r="E724" s="2"/>
      <c r="F724" s="2"/>
    </row>
    <row r="725" spans="4:6" ht="14.25" customHeight="1" x14ac:dyDescent="0.3">
      <c r="D725" s="2"/>
      <c r="E725" s="2"/>
      <c r="F725" s="2"/>
    </row>
    <row r="726" spans="4:6" ht="14.25" customHeight="1" x14ac:dyDescent="0.3">
      <c r="D726" s="2"/>
      <c r="E726" s="2"/>
      <c r="F726" s="2"/>
    </row>
    <row r="727" spans="4:6" ht="14.25" customHeight="1" x14ac:dyDescent="0.3">
      <c r="D727" s="2"/>
      <c r="E727" s="2"/>
      <c r="F727" s="2"/>
    </row>
    <row r="728" spans="4:6" ht="14.25" customHeight="1" x14ac:dyDescent="0.3">
      <c r="D728" s="2"/>
      <c r="E728" s="2"/>
      <c r="F728" s="2"/>
    </row>
    <row r="729" spans="4:6" ht="14.25" customHeight="1" x14ac:dyDescent="0.3">
      <c r="D729" s="2"/>
      <c r="E729" s="2"/>
      <c r="F729" s="2"/>
    </row>
    <row r="730" spans="4:6" ht="14.25" customHeight="1" x14ac:dyDescent="0.3">
      <c r="D730" s="2"/>
      <c r="E730" s="2"/>
      <c r="F730" s="2"/>
    </row>
    <row r="731" spans="4:6" ht="14.25" customHeight="1" x14ac:dyDescent="0.3">
      <c r="D731" s="2"/>
      <c r="E731" s="2"/>
      <c r="F731" s="2"/>
    </row>
    <row r="732" spans="4:6" ht="14.25" customHeight="1" x14ac:dyDescent="0.3">
      <c r="D732" s="2"/>
      <c r="E732" s="2"/>
      <c r="F732" s="2"/>
    </row>
    <row r="733" spans="4:6" ht="14.25" customHeight="1" x14ac:dyDescent="0.3">
      <c r="D733" s="2"/>
      <c r="E733" s="2"/>
      <c r="F733" s="2"/>
    </row>
    <row r="734" spans="4:6" ht="14.25" customHeight="1" x14ac:dyDescent="0.3">
      <c r="D734" s="2"/>
      <c r="E734" s="2"/>
      <c r="F734" s="2"/>
    </row>
    <row r="735" spans="4:6" ht="14.25" customHeight="1" x14ac:dyDescent="0.3">
      <c r="D735" s="2"/>
      <c r="E735" s="2"/>
      <c r="F735" s="2"/>
    </row>
    <row r="736" spans="4:6" ht="14.25" customHeight="1" x14ac:dyDescent="0.3">
      <c r="D736" s="2"/>
      <c r="E736" s="2"/>
      <c r="F736" s="2"/>
    </row>
    <row r="737" spans="4:6" ht="14.25" customHeight="1" x14ac:dyDescent="0.3">
      <c r="D737" s="2"/>
      <c r="E737" s="2"/>
      <c r="F737" s="2"/>
    </row>
    <row r="738" spans="4:6" ht="14.25" customHeight="1" x14ac:dyDescent="0.3">
      <c r="D738" s="2"/>
      <c r="E738" s="2"/>
      <c r="F738" s="2"/>
    </row>
    <row r="739" spans="4:6" ht="14.25" customHeight="1" x14ac:dyDescent="0.3">
      <c r="D739" s="2"/>
      <c r="E739" s="2"/>
      <c r="F739" s="2"/>
    </row>
    <row r="740" spans="4:6" ht="14.25" customHeight="1" x14ac:dyDescent="0.3">
      <c r="D740" s="2"/>
      <c r="E740" s="2"/>
      <c r="F740" s="2"/>
    </row>
    <row r="741" spans="4:6" ht="14.25" customHeight="1" x14ac:dyDescent="0.3">
      <c r="D741" s="2"/>
      <c r="E741" s="2"/>
      <c r="F741" s="2"/>
    </row>
    <row r="742" spans="4:6" ht="14.25" customHeight="1" x14ac:dyDescent="0.3">
      <c r="D742" s="2"/>
      <c r="E742" s="2"/>
      <c r="F742" s="2"/>
    </row>
    <row r="743" spans="4:6" ht="14.25" customHeight="1" x14ac:dyDescent="0.3">
      <c r="D743" s="2"/>
      <c r="E743" s="2"/>
      <c r="F743" s="2"/>
    </row>
    <row r="744" spans="4:6" ht="14.25" customHeight="1" x14ac:dyDescent="0.3">
      <c r="D744" s="2"/>
      <c r="E744" s="2"/>
      <c r="F744" s="2"/>
    </row>
    <row r="745" spans="4:6" ht="14.25" customHeight="1" x14ac:dyDescent="0.3">
      <c r="D745" s="2"/>
      <c r="E745" s="2"/>
      <c r="F745" s="2"/>
    </row>
    <row r="746" spans="4:6" ht="14.25" customHeight="1" x14ac:dyDescent="0.3">
      <c r="D746" s="2"/>
      <c r="E746" s="2"/>
      <c r="F746" s="2"/>
    </row>
    <row r="747" spans="4:6" ht="14.25" customHeight="1" x14ac:dyDescent="0.3">
      <c r="D747" s="2"/>
      <c r="E747" s="2"/>
      <c r="F747" s="2"/>
    </row>
    <row r="748" spans="4:6" ht="14.25" customHeight="1" x14ac:dyDescent="0.3">
      <c r="D748" s="2"/>
      <c r="E748" s="2"/>
      <c r="F748" s="2"/>
    </row>
    <row r="749" spans="4:6" ht="14.25" customHeight="1" x14ac:dyDescent="0.3">
      <c r="D749" s="2"/>
      <c r="E749" s="2"/>
      <c r="F749" s="2"/>
    </row>
    <row r="750" spans="4:6" ht="14.25" customHeight="1" x14ac:dyDescent="0.3">
      <c r="D750" s="2"/>
      <c r="E750" s="2"/>
      <c r="F750" s="2"/>
    </row>
    <row r="751" spans="4:6" ht="14.25" customHeight="1" x14ac:dyDescent="0.3">
      <c r="D751" s="2"/>
      <c r="E751" s="2"/>
      <c r="F751" s="2"/>
    </row>
    <row r="752" spans="4:6" ht="14.25" customHeight="1" x14ac:dyDescent="0.3">
      <c r="D752" s="2"/>
      <c r="E752" s="2"/>
      <c r="F752" s="2"/>
    </row>
    <row r="753" spans="4:6" ht="14.25" customHeight="1" x14ac:dyDescent="0.3">
      <c r="D753" s="2"/>
      <c r="E753" s="2"/>
      <c r="F753" s="2"/>
    </row>
    <row r="754" spans="4:6" ht="14.25" customHeight="1" x14ac:dyDescent="0.3">
      <c r="D754" s="2"/>
      <c r="E754" s="2"/>
      <c r="F754" s="2"/>
    </row>
    <row r="755" spans="4:6" ht="14.25" customHeight="1" x14ac:dyDescent="0.3">
      <c r="D755" s="2"/>
      <c r="E755" s="2"/>
      <c r="F755" s="2"/>
    </row>
    <row r="756" spans="4:6" ht="14.25" customHeight="1" x14ac:dyDescent="0.3">
      <c r="D756" s="2"/>
      <c r="E756" s="2"/>
      <c r="F756" s="2"/>
    </row>
    <row r="757" spans="4:6" ht="14.25" customHeight="1" x14ac:dyDescent="0.3">
      <c r="D757" s="2"/>
      <c r="E757" s="2"/>
      <c r="F757" s="2"/>
    </row>
    <row r="758" spans="4:6" ht="14.25" customHeight="1" x14ac:dyDescent="0.3">
      <c r="D758" s="2"/>
      <c r="E758" s="2"/>
      <c r="F758" s="2"/>
    </row>
    <row r="759" spans="4:6" ht="14.25" customHeight="1" x14ac:dyDescent="0.3">
      <c r="D759" s="2"/>
      <c r="E759" s="2"/>
      <c r="F759" s="2"/>
    </row>
    <row r="760" spans="4:6" ht="14.25" customHeight="1" x14ac:dyDescent="0.3">
      <c r="D760" s="2"/>
      <c r="E760" s="2"/>
      <c r="F760" s="2"/>
    </row>
    <row r="761" spans="4:6" ht="14.25" customHeight="1" x14ac:dyDescent="0.3">
      <c r="D761" s="2"/>
      <c r="E761" s="2"/>
      <c r="F761" s="2"/>
    </row>
    <row r="762" spans="4:6" ht="14.25" customHeight="1" x14ac:dyDescent="0.3">
      <c r="D762" s="2"/>
      <c r="E762" s="2"/>
      <c r="F762" s="2"/>
    </row>
    <row r="763" spans="4:6" ht="14.25" customHeight="1" x14ac:dyDescent="0.3">
      <c r="D763" s="2"/>
      <c r="E763" s="2"/>
      <c r="F763" s="2"/>
    </row>
    <row r="764" spans="4:6" ht="14.25" customHeight="1" x14ac:dyDescent="0.3">
      <c r="D764" s="2"/>
      <c r="E764" s="2"/>
      <c r="F764" s="2"/>
    </row>
    <row r="765" spans="4:6" ht="14.25" customHeight="1" x14ac:dyDescent="0.3">
      <c r="D765" s="2"/>
      <c r="E765" s="2"/>
      <c r="F765" s="2"/>
    </row>
    <row r="766" spans="4:6" ht="14.25" customHeight="1" x14ac:dyDescent="0.3">
      <c r="D766" s="2"/>
      <c r="E766" s="2"/>
      <c r="F766" s="2"/>
    </row>
    <row r="767" spans="4:6" ht="14.25" customHeight="1" x14ac:dyDescent="0.3">
      <c r="D767" s="2"/>
      <c r="E767" s="2"/>
      <c r="F767" s="2"/>
    </row>
    <row r="768" spans="4:6" ht="14.25" customHeight="1" x14ac:dyDescent="0.3">
      <c r="D768" s="2"/>
      <c r="E768" s="2"/>
      <c r="F768" s="2"/>
    </row>
    <row r="769" spans="4:6" ht="14.25" customHeight="1" x14ac:dyDescent="0.3">
      <c r="D769" s="2"/>
      <c r="E769" s="2"/>
      <c r="F769" s="2"/>
    </row>
    <row r="770" spans="4:6" ht="14.25" customHeight="1" x14ac:dyDescent="0.3">
      <c r="D770" s="2"/>
      <c r="E770" s="2"/>
      <c r="F770" s="2"/>
    </row>
    <row r="771" spans="4:6" ht="14.25" customHeight="1" x14ac:dyDescent="0.3">
      <c r="D771" s="2"/>
      <c r="E771" s="2"/>
      <c r="F771" s="2"/>
    </row>
    <row r="772" spans="4:6" ht="14.25" customHeight="1" x14ac:dyDescent="0.3">
      <c r="D772" s="2"/>
      <c r="E772" s="2"/>
      <c r="F772" s="2"/>
    </row>
    <row r="773" spans="4:6" ht="14.25" customHeight="1" x14ac:dyDescent="0.3">
      <c r="D773" s="2"/>
      <c r="E773" s="2"/>
      <c r="F773" s="2"/>
    </row>
    <row r="774" spans="4:6" ht="14.25" customHeight="1" x14ac:dyDescent="0.3">
      <c r="D774" s="2"/>
      <c r="E774" s="2"/>
      <c r="F774" s="2"/>
    </row>
    <row r="775" spans="4:6" ht="14.25" customHeight="1" x14ac:dyDescent="0.3">
      <c r="D775" s="2"/>
      <c r="E775" s="2"/>
      <c r="F775" s="2"/>
    </row>
    <row r="776" spans="4:6" ht="14.25" customHeight="1" x14ac:dyDescent="0.3">
      <c r="D776" s="2"/>
      <c r="E776" s="2"/>
      <c r="F776" s="2"/>
    </row>
    <row r="777" spans="4:6" ht="14.25" customHeight="1" x14ac:dyDescent="0.3">
      <c r="D777" s="2"/>
      <c r="E777" s="2"/>
      <c r="F777" s="2"/>
    </row>
    <row r="778" spans="4:6" ht="14.25" customHeight="1" x14ac:dyDescent="0.3">
      <c r="D778" s="2"/>
      <c r="E778" s="2"/>
      <c r="F778" s="2"/>
    </row>
    <row r="779" spans="4:6" ht="14.25" customHeight="1" x14ac:dyDescent="0.3">
      <c r="D779" s="2"/>
      <c r="E779" s="2"/>
      <c r="F779" s="2"/>
    </row>
    <row r="780" spans="4:6" ht="14.25" customHeight="1" x14ac:dyDescent="0.3">
      <c r="D780" s="2"/>
      <c r="E780" s="2"/>
      <c r="F780" s="2"/>
    </row>
    <row r="781" spans="4:6" ht="14.25" customHeight="1" x14ac:dyDescent="0.3">
      <c r="D781" s="2"/>
      <c r="E781" s="2"/>
      <c r="F781" s="2"/>
    </row>
    <row r="782" spans="4:6" ht="14.25" customHeight="1" x14ac:dyDescent="0.3">
      <c r="D782" s="2"/>
      <c r="E782" s="2"/>
      <c r="F782" s="2"/>
    </row>
    <row r="783" spans="4:6" ht="14.25" customHeight="1" x14ac:dyDescent="0.3">
      <c r="D783" s="2"/>
      <c r="E783" s="2"/>
      <c r="F783" s="2"/>
    </row>
    <row r="784" spans="4:6" ht="14.25" customHeight="1" x14ac:dyDescent="0.3">
      <c r="D784" s="2"/>
      <c r="E784" s="2"/>
      <c r="F784" s="2"/>
    </row>
    <row r="785" spans="4:6" ht="14.25" customHeight="1" x14ac:dyDescent="0.3">
      <c r="D785" s="2"/>
      <c r="E785" s="2"/>
      <c r="F785" s="2"/>
    </row>
    <row r="786" spans="4:6" ht="14.25" customHeight="1" x14ac:dyDescent="0.3">
      <c r="D786" s="2"/>
      <c r="E786" s="2"/>
      <c r="F786" s="2"/>
    </row>
    <row r="787" spans="4:6" ht="14.25" customHeight="1" x14ac:dyDescent="0.3">
      <c r="D787" s="2"/>
      <c r="E787" s="2"/>
      <c r="F787" s="2"/>
    </row>
    <row r="788" spans="4:6" ht="14.25" customHeight="1" x14ac:dyDescent="0.3">
      <c r="D788" s="2"/>
      <c r="E788" s="2"/>
      <c r="F788" s="2"/>
    </row>
    <row r="789" spans="4:6" ht="14.25" customHeight="1" x14ac:dyDescent="0.3">
      <c r="D789" s="2"/>
      <c r="E789" s="2"/>
      <c r="F789" s="2"/>
    </row>
    <row r="790" spans="4:6" ht="14.25" customHeight="1" x14ac:dyDescent="0.3">
      <c r="D790" s="2"/>
      <c r="E790" s="2"/>
      <c r="F790" s="2"/>
    </row>
    <row r="791" spans="4:6" ht="14.25" customHeight="1" x14ac:dyDescent="0.3">
      <c r="D791" s="2"/>
      <c r="E791" s="2"/>
      <c r="F791" s="2"/>
    </row>
    <row r="792" spans="4:6" ht="14.25" customHeight="1" x14ac:dyDescent="0.3">
      <c r="D792" s="2"/>
      <c r="E792" s="2"/>
      <c r="F792" s="2"/>
    </row>
    <row r="793" spans="4:6" ht="14.25" customHeight="1" x14ac:dyDescent="0.3">
      <c r="D793" s="2"/>
      <c r="E793" s="2"/>
      <c r="F793" s="2"/>
    </row>
    <row r="794" spans="4:6" ht="14.25" customHeight="1" x14ac:dyDescent="0.3">
      <c r="D794" s="2"/>
      <c r="E794" s="2"/>
      <c r="F794" s="2"/>
    </row>
    <row r="795" spans="4:6" ht="14.25" customHeight="1" x14ac:dyDescent="0.3">
      <c r="D795" s="2"/>
      <c r="E795" s="2"/>
      <c r="F795" s="2"/>
    </row>
    <row r="796" spans="4:6" ht="14.25" customHeight="1" x14ac:dyDescent="0.3">
      <c r="D796" s="2"/>
      <c r="E796" s="2"/>
      <c r="F796" s="2"/>
    </row>
    <row r="797" spans="4:6" ht="14.25" customHeight="1" x14ac:dyDescent="0.3">
      <c r="D797" s="2"/>
      <c r="E797" s="2"/>
      <c r="F797" s="2"/>
    </row>
    <row r="798" spans="4:6" ht="14.25" customHeight="1" x14ac:dyDescent="0.3">
      <c r="D798" s="2"/>
      <c r="E798" s="2"/>
      <c r="F798" s="2"/>
    </row>
    <row r="799" spans="4:6" ht="14.25" customHeight="1" x14ac:dyDescent="0.3">
      <c r="D799" s="2"/>
      <c r="E799" s="2"/>
      <c r="F799" s="2"/>
    </row>
    <row r="800" spans="4:6" ht="14.25" customHeight="1" x14ac:dyDescent="0.3">
      <c r="D800" s="2"/>
      <c r="E800" s="2"/>
      <c r="F800" s="2"/>
    </row>
    <row r="801" spans="4:6" ht="14.25" customHeight="1" x14ac:dyDescent="0.3">
      <c r="D801" s="2"/>
      <c r="E801" s="2"/>
      <c r="F801" s="2"/>
    </row>
    <row r="802" spans="4:6" ht="14.25" customHeight="1" x14ac:dyDescent="0.3">
      <c r="D802" s="2"/>
      <c r="E802" s="2"/>
      <c r="F802" s="2"/>
    </row>
    <row r="803" spans="4:6" ht="14.25" customHeight="1" x14ac:dyDescent="0.3">
      <c r="D803" s="2"/>
      <c r="E803" s="2"/>
      <c r="F803" s="2"/>
    </row>
    <row r="804" spans="4:6" ht="14.25" customHeight="1" x14ac:dyDescent="0.3">
      <c r="D804" s="2"/>
      <c r="E804" s="2"/>
      <c r="F804" s="2"/>
    </row>
    <row r="805" spans="4:6" ht="14.25" customHeight="1" x14ac:dyDescent="0.3">
      <c r="D805" s="2"/>
      <c r="E805" s="2"/>
      <c r="F805" s="2"/>
    </row>
    <row r="806" spans="4:6" ht="14.25" customHeight="1" x14ac:dyDescent="0.3">
      <c r="D806" s="2"/>
      <c r="E806" s="2"/>
      <c r="F806" s="2"/>
    </row>
    <row r="807" spans="4:6" ht="14.25" customHeight="1" x14ac:dyDescent="0.3">
      <c r="D807" s="2"/>
      <c r="E807" s="2"/>
      <c r="F807" s="2"/>
    </row>
    <row r="808" spans="4:6" ht="14.25" customHeight="1" x14ac:dyDescent="0.3">
      <c r="D808" s="2"/>
      <c r="E808" s="2"/>
      <c r="F808" s="2"/>
    </row>
    <row r="809" spans="4:6" ht="14.25" customHeight="1" x14ac:dyDescent="0.3">
      <c r="D809" s="2"/>
      <c r="E809" s="2"/>
      <c r="F809" s="2"/>
    </row>
    <row r="810" spans="4:6" ht="14.25" customHeight="1" x14ac:dyDescent="0.3">
      <c r="D810" s="2"/>
      <c r="E810" s="2"/>
      <c r="F810" s="2"/>
    </row>
    <row r="811" spans="4:6" ht="14.25" customHeight="1" x14ac:dyDescent="0.3">
      <c r="D811" s="2"/>
      <c r="E811" s="2"/>
      <c r="F811" s="2"/>
    </row>
    <row r="812" spans="4:6" ht="14.25" customHeight="1" x14ac:dyDescent="0.3">
      <c r="D812" s="2"/>
      <c r="E812" s="2"/>
      <c r="F812" s="2"/>
    </row>
    <row r="813" spans="4:6" ht="14.25" customHeight="1" x14ac:dyDescent="0.3">
      <c r="D813" s="2"/>
      <c r="E813" s="2"/>
      <c r="F813" s="2"/>
    </row>
    <row r="814" spans="4:6" ht="14.25" customHeight="1" x14ac:dyDescent="0.3">
      <c r="D814" s="2"/>
      <c r="E814" s="2"/>
      <c r="F814" s="2"/>
    </row>
    <row r="815" spans="4:6" ht="14.25" customHeight="1" x14ac:dyDescent="0.3">
      <c r="D815" s="2"/>
      <c r="E815" s="2"/>
      <c r="F815" s="2"/>
    </row>
    <row r="816" spans="4:6" ht="14.25" customHeight="1" x14ac:dyDescent="0.3">
      <c r="D816" s="2"/>
      <c r="E816" s="2"/>
      <c r="F816" s="2"/>
    </row>
    <row r="817" spans="4:6" ht="14.25" customHeight="1" x14ac:dyDescent="0.3">
      <c r="D817" s="2"/>
      <c r="E817" s="2"/>
      <c r="F817" s="2"/>
    </row>
    <row r="818" spans="4:6" ht="14.25" customHeight="1" x14ac:dyDescent="0.3">
      <c r="D818" s="2"/>
      <c r="E818" s="2"/>
      <c r="F818" s="2"/>
    </row>
    <row r="819" spans="4:6" ht="14.25" customHeight="1" x14ac:dyDescent="0.3">
      <c r="D819" s="2"/>
      <c r="E819" s="2"/>
      <c r="F819" s="2"/>
    </row>
    <row r="820" spans="4:6" ht="14.25" customHeight="1" x14ac:dyDescent="0.3">
      <c r="D820" s="2"/>
      <c r="E820" s="2"/>
      <c r="F820" s="2"/>
    </row>
    <row r="821" spans="4:6" ht="14.25" customHeight="1" x14ac:dyDescent="0.3">
      <c r="D821" s="2"/>
      <c r="E821" s="2"/>
      <c r="F821" s="2"/>
    </row>
    <row r="822" spans="4:6" ht="14.25" customHeight="1" x14ac:dyDescent="0.3">
      <c r="D822" s="2"/>
      <c r="E822" s="2"/>
      <c r="F822" s="2"/>
    </row>
    <row r="823" spans="4:6" ht="14.25" customHeight="1" x14ac:dyDescent="0.3">
      <c r="D823" s="2"/>
      <c r="E823" s="2"/>
      <c r="F823" s="2"/>
    </row>
    <row r="824" spans="4:6" ht="14.25" customHeight="1" x14ac:dyDescent="0.3">
      <c r="D824" s="2"/>
      <c r="E824" s="2"/>
      <c r="F824" s="2"/>
    </row>
    <row r="825" spans="4:6" ht="14.25" customHeight="1" x14ac:dyDescent="0.3">
      <c r="D825" s="2"/>
      <c r="E825" s="2"/>
      <c r="F825" s="2"/>
    </row>
    <row r="826" spans="4:6" ht="14.25" customHeight="1" x14ac:dyDescent="0.3">
      <c r="D826" s="2"/>
      <c r="E826" s="2"/>
      <c r="F826" s="2"/>
    </row>
    <row r="827" spans="4:6" ht="14.25" customHeight="1" x14ac:dyDescent="0.3">
      <c r="D827" s="2"/>
      <c r="E827" s="2"/>
      <c r="F827" s="2"/>
    </row>
    <row r="828" spans="4:6" ht="14.25" customHeight="1" x14ac:dyDescent="0.3">
      <c r="D828" s="2"/>
      <c r="E828" s="2"/>
      <c r="F828" s="2"/>
    </row>
    <row r="829" spans="4:6" ht="14.25" customHeight="1" x14ac:dyDescent="0.3">
      <c r="D829" s="2"/>
      <c r="E829" s="2"/>
      <c r="F829" s="2"/>
    </row>
    <row r="830" spans="4:6" ht="14.25" customHeight="1" x14ac:dyDescent="0.3">
      <c r="D830" s="2"/>
      <c r="E830" s="2"/>
      <c r="F830" s="2"/>
    </row>
    <row r="831" spans="4:6" ht="14.25" customHeight="1" x14ac:dyDescent="0.3">
      <c r="D831" s="2"/>
      <c r="E831" s="2"/>
      <c r="F831" s="2"/>
    </row>
    <row r="832" spans="4:6" ht="14.25" customHeight="1" x14ac:dyDescent="0.3">
      <c r="D832" s="2"/>
      <c r="E832" s="2"/>
      <c r="F832" s="2"/>
    </row>
    <row r="833" spans="4:6" ht="14.25" customHeight="1" x14ac:dyDescent="0.3">
      <c r="D833" s="2"/>
      <c r="E833" s="2"/>
      <c r="F833" s="2"/>
    </row>
    <row r="834" spans="4:6" ht="14.25" customHeight="1" x14ac:dyDescent="0.3">
      <c r="D834" s="2"/>
      <c r="E834" s="2"/>
      <c r="F834" s="2"/>
    </row>
    <row r="835" spans="4:6" ht="14.25" customHeight="1" x14ac:dyDescent="0.3">
      <c r="D835" s="2"/>
      <c r="E835" s="2"/>
      <c r="F835" s="2"/>
    </row>
    <row r="836" spans="4:6" ht="14.25" customHeight="1" x14ac:dyDescent="0.3">
      <c r="D836" s="2"/>
      <c r="E836" s="2"/>
      <c r="F836" s="2"/>
    </row>
    <row r="837" spans="4:6" ht="14.25" customHeight="1" x14ac:dyDescent="0.3">
      <c r="D837" s="2"/>
      <c r="E837" s="2"/>
      <c r="F837" s="2"/>
    </row>
    <row r="838" spans="4:6" ht="14.25" customHeight="1" x14ac:dyDescent="0.3">
      <c r="D838" s="2"/>
      <c r="E838" s="2"/>
      <c r="F838" s="2"/>
    </row>
    <row r="839" spans="4:6" ht="14.25" customHeight="1" x14ac:dyDescent="0.3">
      <c r="D839" s="2"/>
      <c r="E839" s="2"/>
      <c r="F839" s="2"/>
    </row>
    <row r="840" spans="4:6" ht="14.25" customHeight="1" x14ac:dyDescent="0.3">
      <c r="D840" s="2"/>
      <c r="E840" s="2"/>
      <c r="F840" s="2"/>
    </row>
    <row r="841" spans="4:6" ht="14.25" customHeight="1" x14ac:dyDescent="0.3">
      <c r="D841" s="2"/>
      <c r="E841" s="2"/>
      <c r="F841" s="2"/>
    </row>
    <row r="842" spans="4:6" ht="14.25" customHeight="1" x14ac:dyDescent="0.3">
      <c r="D842" s="2"/>
      <c r="E842" s="2"/>
      <c r="F842" s="2"/>
    </row>
    <row r="843" spans="4:6" ht="14.25" customHeight="1" x14ac:dyDescent="0.3">
      <c r="D843" s="2"/>
      <c r="E843" s="2"/>
      <c r="F843" s="2"/>
    </row>
    <row r="844" spans="4:6" ht="14.25" customHeight="1" x14ac:dyDescent="0.3">
      <c r="D844" s="2"/>
      <c r="E844" s="2"/>
      <c r="F844" s="2"/>
    </row>
    <row r="845" spans="4:6" ht="14.25" customHeight="1" x14ac:dyDescent="0.3">
      <c r="D845" s="2"/>
      <c r="E845" s="2"/>
      <c r="F845" s="2"/>
    </row>
    <row r="846" spans="4:6" ht="14.25" customHeight="1" x14ac:dyDescent="0.3">
      <c r="D846" s="2"/>
      <c r="E846" s="2"/>
      <c r="F846" s="2"/>
    </row>
    <row r="847" spans="4:6" ht="14.25" customHeight="1" x14ac:dyDescent="0.3">
      <c r="D847" s="2"/>
      <c r="E847" s="2"/>
      <c r="F847" s="2"/>
    </row>
    <row r="848" spans="4:6" ht="14.25" customHeight="1" x14ac:dyDescent="0.3">
      <c r="D848" s="2"/>
      <c r="E848" s="2"/>
      <c r="F848" s="2"/>
    </row>
    <row r="849" spans="4:6" ht="14.25" customHeight="1" x14ac:dyDescent="0.3">
      <c r="D849" s="2"/>
      <c r="E849" s="2"/>
      <c r="F849" s="2"/>
    </row>
    <row r="850" spans="4:6" ht="14.25" customHeight="1" x14ac:dyDescent="0.3">
      <c r="D850" s="2"/>
      <c r="E850" s="2"/>
      <c r="F850" s="2"/>
    </row>
    <row r="851" spans="4:6" ht="14.25" customHeight="1" x14ac:dyDescent="0.3">
      <c r="D851" s="2"/>
      <c r="E851" s="2"/>
      <c r="F851" s="2"/>
    </row>
    <row r="852" spans="4:6" ht="14.25" customHeight="1" x14ac:dyDescent="0.3">
      <c r="D852" s="2"/>
      <c r="E852" s="2"/>
      <c r="F852" s="2"/>
    </row>
    <row r="853" spans="4:6" ht="14.25" customHeight="1" x14ac:dyDescent="0.3">
      <c r="D853" s="2"/>
      <c r="E853" s="2"/>
      <c r="F853" s="2"/>
    </row>
    <row r="854" spans="4:6" ht="14.25" customHeight="1" x14ac:dyDescent="0.3">
      <c r="D854" s="2"/>
      <c r="E854" s="2"/>
      <c r="F854" s="2"/>
    </row>
    <row r="855" spans="4:6" ht="14.25" customHeight="1" x14ac:dyDescent="0.3">
      <c r="D855" s="2"/>
      <c r="E855" s="2"/>
      <c r="F855" s="2"/>
    </row>
    <row r="856" spans="4:6" ht="14.25" customHeight="1" x14ac:dyDescent="0.3">
      <c r="D856" s="2"/>
      <c r="E856" s="2"/>
      <c r="F856" s="2"/>
    </row>
    <row r="857" spans="4:6" ht="14.25" customHeight="1" x14ac:dyDescent="0.3">
      <c r="D857" s="2"/>
      <c r="E857" s="2"/>
      <c r="F857" s="2"/>
    </row>
    <row r="858" spans="4:6" ht="14.25" customHeight="1" x14ac:dyDescent="0.3">
      <c r="D858" s="2"/>
      <c r="E858" s="2"/>
      <c r="F858" s="2"/>
    </row>
    <row r="859" spans="4:6" ht="14.25" customHeight="1" x14ac:dyDescent="0.3">
      <c r="D859" s="2"/>
      <c r="E859" s="2"/>
      <c r="F859" s="2"/>
    </row>
    <row r="860" spans="4:6" ht="14.25" customHeight="1" x14ac:dyDescent="0.3">
      <c r="D860" s="2"/>
      <c r="E860" s="2"/>
      <c r="F860" s="2"/>
    </row>
    <row r="861" spans="4:6" ht="14.25" customHeight="1" x14ac:dyDescent="0.3">
      <c r="D861" s="2"/>
      <c r="E861" s="2"/>
      <c r="F861" s="2"/>
    </row>
    <row r="862" spans="4:6" ht="14.25" customHeight="1" x14ac:dyDescent="0.3">
      <c r="D862" s="2"/>
      <c r="E862" s="2"/>
      <c r="F862" s="2"/>
    </row>
    <row r="863" spans="4:6" ht="14.25" customHeight="1" x14ac:dyDescent="0.3">
      <c r="D863" s="2"/>
      <c r="E863" s="2"/>
      <c r="F863" s="2"/>
    </row>
    <row r="864" spans="4:6" ht="14.25" customHeight="1" x14ac:dyDescent="0.3">
      <c r="D864" s="2"/>
      <c r="E864" s="2"/>
      <c r="F864" s="2"/>
    </row>
    <row r="865" spans="4:6" ht="14.25" customHeight="1" x14ac:dyDescent="0.3">
      <c r="D865" s="2"/>
      <c r="E865" s="2"/>
      <c r="F865" s="2"/>
    </row>
    <row r="866" spans="4:6" ht="14.25" customHeight="1" x14ac:dyDescent="0.3">
      <c r="D866" s="2"/>
      <c r="E866" s="2"/>
      <c r="F866" s="2"/>
    </row>
    <row r="867" spans="4:6" ht="14.25" customHeight="1" x14ac:dyDescent="0.3">
      <c r="D867" s="2"/>
      <c r="E867" s="2"/>
      <c r="F867" s="2"/>
    </row>
    <row r="868" spans="4:6" ht="14.25" customHeight="1" x14ac:dyDescent="0.3">
      <c r="D868" s="2"/>
      <c r="E868" s="2"/>
      <c r="F868" s="2"/>
    </row>
    <row r="869" spans="4:6" ht="14.25" customHeight="1" x14ac:dyDescent="0.3">
      <c r="D869" s="2"/>
      <c r="E869" s="2"/>
      <c r="F869" s="2"/>
    </row>
    <row r="870" spans="4:6" ht="14.25" customHeight="1" x14ac:dyDescent="0.3">
      <c r="D870" s="2"/>
      <c r="E870" s="2"/>
      <c r="F870" s="2"/>
    </row>
    <row r="871" spans="4:6" ht="14.25" customHeight="1" x14ac:dyDescent="0.3">
      <c r="D871" s="2"/>
      <c r="E871" s="2"/>
      <c r="F871" s="2"/>
    </row>
    <row r="872" spans="4:6" ht="14.25" customHeight="1" x14ac:dyDescent="0.3">
      <c r="D872" s="2"/>
      <c r="E872" s="2"/>
      <c r="F872" s="2"/>
    </row>
    <row r="873" spans="4:6" ht="14.25" customHeight="1" x14ac:dyDescent="0.3">
      <c r="D873" s="2"/>
      <c r="E873" s="2"/>
      <c r="F873" s="2"/>
    </row>
    <row r="874" spans="4:6" ht="14.25" customHeight="1" x14ac:dyDescent="0.3">
      <c r="D874" s="2"/>
      <c r="E874" s="2"/>
      <c r="F874" s="2"/>
    </row>
    <row r="875" spans="4:6" ht="14.25" customHeight="1" x14ac:dyDescent="0.3">
      <c r="D875" s="2"/>
      <c r="E875" s="2"/>
      <c r="F875" s="2"/>
    </row>
    <row r="876" spans="4:6" ht="14.25" customHeight="1" x14ac:dyDescent="0.3">
      <c r="D876" s="2"/>
      <c r="E876" s="2"/>
      <c r="F876" s="2"/>
    </row>
    <row r="877" spans="4:6" ht="14.25" customHeight="1" x14ac:dyDescent="0.3">
      <c r="D877" s="2"/>
      <c r="E877" s="2"/>
      <c r="F877" s="2"/>
    </row>
    <row r="878" spans="4:6" ht="14.25" customHeight="1" x14ac:dyDescent="0.3">
      <c r="D878" s="2"/>
      <c r="E878" s="2"/>
      <c r="F878" s="2"/>
    </row>
    <row r="879" spans="4:6" ht="14.25" customHeight="1" x14ac:dyDescent="0.3">
      <c r="D879" s="2"/>
      <c r="E879" s="2"/>
      <c r="F879" s="2"/>
    </row>
    <row r="880" spans="4:6" ht="14.25" customHeight="1" x14ac:dyDescent="0.3">
      <c r="D880" s="2"/>
      <c r="E880" s="2"/>
      <c r="F880" s="2"/>
    </row>
    <row r="881" spans="4:6" ht="14.25" customHeight="1" x14ac:dyDescent="0.3">
      <c r="D881" s="2"/>
      <c r="E881" s="2"/>
      <c r="F881" s="2"/>
    </row>
    <row r="882" spans="4:6" ht="14.25" customHeight="1" x14ac:dyDescent="0.3">
      <c r="D882" s="2"/>
      <c r="E882" s="2"/>
      <c r="F882" s="2"/>
    </row>
    <row r="883" spans="4:6" ht="14.25" customHeight="1" x14ac:dyDescent="0.3">
      <c r="D883" s="2"/>
      <c r="E883" s="2"/>
      <c r="F883" s="2"/>
    </row>
    <row r="884" spans="4:6" ht="14.25" customHeight="1" x14ac:dyDescent="0.3">
      <c r="D884" s="2"/>
      <c r="E884" s="2"/>
      <c r="F884" s="2"/>
    </row>
    <row r="885" spans="4:6" ht="14.25" customHeight="1" x14ac:dyDescent="0.3">
      <c r="D885" s="2"/>
      <c r="E885" s="2"/>
      <c r="F885" s="2"/>
    </row>
    <row r="886" spans="4:6" ht="14.25" customHeight="1" x14ac:dyDescent="0.3">
      <c r="D886" s="2"/>
      <c r="E886" s="2"/>
      <c r="F886" s="2"/>
    </row>
    <row r="887" spans="4:6" ht="14.25" customHeight="1" x14ac:dyDescent="0.3">
      <c r="D887" s="2"/>
      <c r="E887" s="2"/>
      <c r="F887" s="2"/>
    </row>
    <row r="888" spans="4:6" ht="14.25" customHeight="1" x14ac:dyDescent="0.3">
      <c r="D888" s="2"/>
      <c r="E888" s="2"/>
      <c r="F888" s="2"/>
    </row>
    <row r="889" spans="4:6" ht="14.25" customHeight="1" x14ac:dyDescent="0.3">
      <c r="D889" s="2"/>
      <c r="E889" s="2"/>
      <c r="F889" s="2"/>
    </row>
    <row r="890" spans="4:6" ht="14.25" customHeight="1" x14ac:dyDescent="0.3">
      <c r="D890" s="2"/>
      <c r="E890" s="2"/>
      <c r="F890" s="2"/>
    </row>
    <row r="891" spans="4:6" ht="14.25" customHeight="1" x14ac:dyDescent="0.3">
      <c r="D891" s="2"/>
      <c r="E891" s="2"/>
      <c r="F891" s="2"/>
    </row>
    <row r="892" spans="4:6" ht="14.25" customHeight="1" x14ac:dyDescent="0.3">
      <c r="D892" s="2"/>
      <c r="E892" s="2"/>
      <c r="F892" s="2"/>
    </row>
    <row r="893" spans="4:6" ht="14.25" customHeight="1" x14ac:dyDescent="0.3">
      <c r="D893" s="2"/>
      <c r="E893" s="2"/>
      <c r="F893" s="2"/>
    </row>
    <row r="894" spans="4:6" ht="14.25" customHeight="1" x14ac:dyDescent="0.3">
      <c r="D894" s="2"/>
      <c r="E894" s="2"/>
      <c r="F894" s="2"/>
    </row>
    <row r="895" spans="4:6" ht="14.25" customHeight="1" x14ac:dyDescent="0.3">
      <c r="D895" s="2"/>
      <c r="E895" s="2"/>
      <c r="F895" s="2"/>
    </row>
    <row r="896" spans="4:6" ht="14.25" customHeight="1" x14ac:dyDescent="0.3">
      <c r="D896" s="2"/>
      <c r="E896" s="2"/>
      <c r="F896" s="2"/>
    </row>
    <row r="897" spans="4:6" ht="14.25" customHeight="1" x14ac:dyDescent="0.3">
      <c r="D897" s="2"/>
      <c r="E897" s="2"/>
      <c r="F897" s="2"/>
    </row>
    <row r="898" spans="4:6" ht="14.25" customHeight="1" x14ac:dyDescent="0.3">
      <c r="D898" s="2"/>
      <c r="E898" s="2"/>
      <c r="F898" s="2"/>
    </row>
    <row r="899" spans="4:6" ht="14.25" customHeight="1" x14ac:dyDescent="0.3">
      <c r="D899" s="2"/>
      <c r="E899" s="2"/>
      <c r="F899" s="2"/>
    </row>
    <row r="900" spans="4:6" ht="14.25" customHeight="1" x14ac:dyDescent="0.3">
      <c r="D900" s="2"/>
      <c r="E900" s="2"/>
      <c r="F900" s="2"/>
    </row>
    <row r="901" spans="4:6" ht="14.25" customHeight="1" x14ac:dyDescent="0.3">
      <c r="D901" s="2"/>
      <c r="E901" s="2"/>
      <c r="F901" s="2"/>
    </row>
    <row r="902" spans="4:6" ht="14.25" customHeight="1" x14ac:dyDescent="0.3">
      <c r="D902" s="2"/>
      <c r="E902" s="2"/>
      <c r="F902" s="2"/>
    </row>
    <row r="903" spans="4:6" ht="14.25" customHeight="1" x14ac:dyDescent="0.3">
      <c r="D903" s="2"/>
      <c r="E903" s="2"/>
      <c r="F903" s="2"/>
    </row>
    <row r="904" spans="4:6" ht="14.25" customHeight="1" x14ac:dyDescent="0.3">
      <c r="D904" s="2"/>
      <c r="E904" s="2"/>
      <c r="F904" s="2"/>
    </row>
    <row r="905" spans="4:6" ht="14.25" customHeight="1" x14ac:dyDescent="0.3">
      <c r="D905" s="2"/>
      <c r="E905" s="2"/>
      <c r="F905" s="2"/>
    </row>
    <row r="906" spans="4:6" ht="14.25" customHeight="1" x14ac:dyDescent="0.3">
      <c r="D906" s="2"/>
      <c r="E906" s="2"/>
      <c r="F906" s="2"/>
    </row>
    <row r="907" spans="4:6" ht="14.25" customHeight="1" x14ac:dyDescent="0.3">
      <c r="D907" s="2"/>
      <c r="E907" s="2"/>
      <c r="F907" s="2"/>
    </row>
    <row r="908" spans="4:6" ht="14.25" customHeight="1" x14ac:dyDescent="0.3">
      <c r="D908" s="2"/>
      <c r="E908" s="2"/>
      <c r="F908" s="2"/>
    </row>
    <row r="909" spans="4:6" ht="14.25" customHeight="1" x14ac:dyDescent="0.3">
      <c r="D909" s="2"/>
      <c r="E909" s="2"/>
      <c r="F909" s="2"/>
    </row>
    <row r="910" spans="4:6" ht="14.25" customHeight="1" x14ac:dyDescent="0.3">
      <c r="D910" s="2"/>
      <c r="E910" s="2"/>
      <c r="F910" s="2"/>
    </row>
    <row r="911" spans="4:6" ht="14.25" customHeight="1" x14ac:dyDescent="0.3">
      <c r="D911" s="2"/>
      <c r="E911" s="2"/>
      <c r="F911" s="2"/>
    </row>
    <row r="912" spans="4:6" ht="14.25" customHeight="1" x14ac:dyDescent="0.3">
      <c r="D912" s="2"/>
      <c r="E912" s="2"/>
      <c r="F912" s="2"/>
    </row>
    <row r="913" spans="4:6" ht="14.25" customHeight="1" x14ac:dyDescent="0.3">
      <c r="D913" s="2"/>
      <c r="E913" s="2"/>
      <c r="F913" s="2"/>
    </row>
    <row r="914" spans="4:6" ht="14.25" customHeight="1" x14ac:dyDescent="0.3">
      <c r="D914" s="2"/>
      <c r="E914" s="2"/>
      <c r="F914" s="2"/>
    </row>
    <row r="915" spans="4:6" ht="14.25" customHeight="1" x14ac:dyDescent="0.3">
      <c r="D915" s="2"/>
      <c r="E915" s="2"/>
      <c r="F915" s="2"/>
    </row>
    <row r="916" spans="4:6" ht="14.25" customHeight="1" x14ac:dyDescent="0.3">
      <c r="D916" s="2"/>
      <c r="E916" s="2"/>
      <c r="F916" s="2"/>
    </row>
    <row r="917" spans="4:6" ht="14.25" customHeight="1" x14ac:dyDescent="0.3">
      <c r="D917" s="2"/>
      <c r="E917" s="2"/>
      <c r="F917" s="2"/>
    </row>
    <row r="918" spans="4:6" ht="14.25" customHeight="1" x14ac:dyDescent="0.3">
      <c r="D918" s="2"/>
      <c r="E918" s="2"/>
      <c r="F918" s="2"/>
    </row>
    <row r="919" spans="4:6" ht="14.25" customHeight="1" x14ac:dyDescent="0.3">
      <c r="D919" s="2"/>
      <c r="E919" s="2"/>
      <c r="F919" s="2"/>
    </row>
    <row r="920" spans="4:6" ht="14.25" customHeight="1" x14ac:dyDescent="0.3">
      <c r="D920" s="2"/>
      <c r="E920" s="2"/>
      <c r="F920" s="2"/>
    </row>
    <row r="921" spans="4:6" ht="14.25" customHeight="1" x14ac:dyDescent="0.3">
      <c r="D921" s="2"/>
      <c r="E921" s="2"/>
      <c r="F921" s="2"/>
    </row>
    <row r="922" spans="4:6" ht="14.25" customHeight="1" x14ac:dyDescent="0.3">
      <c r="D922" s="2"/>
      <c r="E922" s="2"/>
      <c r="F922" s="2"/>
    </row>
    <row r="923" spans="4:6" ht="14.25" customHeight="1" x14ac:dyDescent="0.3">
      <c r="D923" s="2"/>
      <c r="E923" s="2"/>
      <c r="F923" s="2"/>
    </row>
    <row r="924" spans="4:6" ht="14.25" customHeight="1" x14ac:dyDescent="0.3">
      <c r="D924" s="2"/>
      <c r="E924" s="2"/>
      <c r="F924" s="2"/>
    </row>
    <row r="925" spans="4:6" ht="14.25" customHeight="1" x14ac:dyDescent="0.3">
      <c r="D925" s="2"/>
      <c r="E925" s="2"/>
      <c r="F925" s="2"/>
    </row>
    <row r="926" spans="4:6" ht="14.25" customHeight="1" x14ac:dyDescent="0.3">
      <c r="D926" s="2"/>
      <c r="E926" s="2"/>
      <c r="F926" s="2"/>
    </row>
    <row r="927" spans="4:6" ht="14.25" customHeight="1" x14ac:dyDescent="0.3">
      <c r="D927" s="2"/>
      <c r="E927" s="2"/>
      <c r="F927" s="2"/>
    </row>
    <row r="928" spans="4:6" ht="14.25" customHeight="1" x14ac:dyDescent="0.3">
      <c r="D928" s="2"/>
      <c r="E928" s="2"/>
      <c r="F928" s="2"/>
    </row>
    <row r="929" spans="4:6" ht="14.25" customHeight="1" x14ac:dyDescent="0.3">
      <c r="D929" s="2"/>
      <c r="E929" s="2"/>
      <c r="F929" s="2"/>
    </row>
    <row r="930" spans="4:6" ht="14.25" customHeight="1" x14ac:dyDescent="0.3">
      <c r="D930" s="2"/>
      <c r="E930" s="2"/>
      <c r="F930" s="2"/>
    </row>
    <row r="931" spans="4:6" ht="14.25" customHeight="1" x14ac:dyDescent="0.3">
      <c r="D931" s="2"/>
      <c r="E931" s="2"/>
      <c r="F931" s="2"/>
    </row>
    <row r="932" spans="4:6" ht="14.25" customHeight="1" x14ac:dyDescent="0.3">
      <c r="D932" s="2"/>
      <c r="E932" s="2"/>
      <c r="F932" s="2"/>
    </row>
    <row r="933" spans="4:6" ht="14.25" customHeight="1" x14ac:dyDescent="0.3">
      <c r="D933" s="2"/>
      <c r="E933" s="2"/>
      <c r="F933" s="2"/>
    </row>
    <row r="934" spans="4:6" ht="14.25" customHeight="1" x14ac:dyDescent="0.3">
      <c r="D934" s="2"/>
      <c r="E934" s="2"/>
      <c r="F934" s="2"/>
    </row>
    <row r="935" spans="4:6" ht="14.25" customHeight="1" x14ac:dyDescent="0.3">
      <c r="D935" s="2"/>
      <c r="E935" s="2"/>
      <c r="F935" s="2"/>
    </row>
    <row r="936" spans="4:6" ht="14.25" customHeight="1" x14ac:dyDescent="0.3">
      <c r="D936" s="2"/>
      <c r="E936" s="2"/>
      <c r="F936" s="2"/>
    </row>
    <row r="937" spans="4:6" ht="14.25" customHeight="1" x14ac:dyDescent="0.3">
      <c r="D937" s="2"/>
      <c r="E937" s="2"/>
      <c r="F937" s="2"/>
    </row>
    <row r="938" spans="4:6" ht="14.25" customHeight="1" x14ac:dyDescent="0.3">
      <c r="D938" s="2"/>
      <c r="E938" s="2"/>
      <c r="F938" s="2"/>
    </row>
    <row r="939" spans="4:6" ht="14.25" customHeight="1" x14ac:dyDescent="0.3">
      <c r="D939" s="2"/>
      <c r="E939" s="2"/>
      <c r="F939" s="2"/>
    </row>
    <row r="940" spans="4:6" ht="14.25" customHeight="1" x14ac:dyDescent="0.3">
      <c r="D940" s="2"/>
      <c r="E940" s="2"/>
      <c r="F940" s="2"/>
    </row>
    <row r="941" spans="4:6" ht="14.25" customHeight="1" x14ac:dyDescent="0.3">
      <c r="D941" s="2"/>
      <c r="E941" s="2"/>
      <c r="F941" s="2"/>
    </row>
    <row r="942" spans="4:6" ht="14.25" customHeight="1" x14ac:dyDescent="0.3">
      <c r="D942" s="2"/>
      <c r="E942" s="2"/>
      <c r="F942" s="2"/>
    </row>
    <row r="943" spans="4:6" ht="14.25" customHeight="1" x14ac:dyDescent="0.3">
      <c r="D943" s="2"/>
      <c r="E943" s="2"/>
      <c r="F943" s="2"/>
    </row>
    <row r="944" spans="4:6" ht="14.25" customHeight="1" x14ac:dyDescent="0.3">
      <c r="D944" s="2"/>
      <c r="E944" s="2"/>
      <c r="F944" s="2"/>
    </row>
    <row r="945" spans="4:6" ht="14.25" customHeight="1" x14ac:dyDescent="0.3">
      <c r="D945" s="2"/>
      <c r="E945" s="2"/>
      <c r="F945" s="2"/>
    </row>
    <row r="946" spans="4:6" ht="14.25" customHeight="1" x14ac:dyDescent="0.3">
      <c r="D946" s="2"/>
      <c r="E946" s="2"/>
      <c r="F946" s="2"/>
    </row>
    <row r="947" spans="4:6" ht="14.25" customHeight="1" x14ac:dyDescent="0.3">
      <c r="D947" s="2"/>
      <c r="E947" s="2"/>
      <c r="F947" s="2"/>
    </row>
    <row r="948" spans="4:6" ht="14.25" customHeight="1" x14ac:dyDescent="0.3">
      <c r="D948" s="2"/>
      <c r="E948" s="2"/>
      <c r="F948" s="2"/>
    </row>
    <row r="949" spans="4:6" ht="14.25" customHeight="1" x14ac:dyDescent="0.3">
      <c r="D949" s="2"/>
      <c r="E949" s="2"/>
      <c r="F949" s="2"/>
    </row>
    <row r="950" spans="4:6" ht="14.25" customHeight="1" x14ac:dyDescent="0.3">
      <c r="D950" s="2"/>
      <c r="E950" s="2"/>
      <c r="F950" s="2"/>
    </row>
    <row r="951" spans="4:6" ht="14.25" customHeight="1" x14ac:dyDescent="0.3">
      <c r="D951" s="2"/>
      <c r="E951" s="2"/>
      <c r="F951" s="2"/>
    </row>
    <row r="952" spans="4:6" ht="14.25" customHeight="1" x14ac:dyDescent="0.3">
      <c r="D952" s="2"/>
      <c r="E952" s="2"/>
      <c r="F952" s="2"/>
    </row>
    <row r="953" spans="4:6" ht="14.25" customHeight="1" x14ac:dyDescent="0.3">
      <c r="D953" s="2"/>
      <c r="E953" s="2"/>
      <c r="F953" s="2"/>
    </row>
    <row r="954" spans="4:6" ht="14.25" customHeight="1" x14ac:dyDescent="0.3">
      <c r="D954" s="2"/>
      <c r="E954" s="2"/>
      <c r="F954" s="2"/>
    </row>
    <row r="955" spans="4:6" ht="14.25" customHeight="1" x14ac:dyDescent="0.3">
      <c r="D955" s="2"/>
      <c r="E955" s="2"/>
      <c r="F955" s="2"/>
    </row>
    <row r="956" spans="4:6" ht="14.25" customHeight="1" x14ac:dyDescent="0.3">
      <c r="D956" s="2"/>
      <c r="E956" s="2"/>
      <c r="F956" s="2"/>
    </row>
    <row r="957" spans="4:6" ht="14.25" customHeight="1" x14ac:dyDescent="0.3">
      <c r="D957" s="2"/>
      <c r="E957" s="2"/>
      <c r="F957" s="2"/>
    </row>
    <row r="958" spans="4:6" ht="14.25" customHeight="1" x14ac:dyDescent="0.3">
      <c r="D958" s="2"/>
      <c r="E958" s="2"/>
      <c r="F958" s="2"/>
    </row>
    <row r="959" spans="4:6" ht="14.25" customHeight="1" x14ac:dyDescent="0.3">
      <c r="D959" s="2"/>
      <c r="E959" s="2"/>
      <c r="F959" s="2"/>
    </row>
    <row r="960" spans="4:6" ht="14.25" customHeight="1" x14ac:dyDescent="0.3">
      <c r="D960" s="2"/>
      <c r="E960" s="2"/>
      <c r="F960" s="2"/>
    </row>
    <row r="961" spans="4:6" ht="14.25" customHeight="1" x14ac:dyDescent="0.3">
      <c r="D961" s="2"/>
      <c r="E961" s="2"/>
      <c r="F961" s="2"/>
    </row>
    <row r="962" spans="4:6" ht="14.25" customHeight="1" x14ac:dyDescent="0.3">
      <c r="D962" s="2"/>
      <c r="E962" s="2"/>
      <c r="F962" s="2"/>
    </row>
    <row r="963" spans="4:6" ht="14.25" customHeight="1" x14ac:dyDescent="0.3">
      <c r="D963" s="2"/>
      <c r="E963" s="2"/>
      <c r="F963" s="2"/>
    </row>
    <row r="964" spans="4:6" ht="14.25" customHeight="1" x14ac:dyDescent="0.3">
      <c r="D964" s="2"/>
      <c r="E964" s="2"/>
      <c r="F964" s="2"/>
    </row>
    <row r="965" spans="4:6" ht="14.25" customHeight="1" x14ac:dyDescent="0.3">
      <c r="D965" s="2"/>
      <c r="E965" s="2"/>
      <c r="F965" s="2"/>
    </row>
    <row r="966" spans="4:6" ht="14.25" customHeight="1" x14ac:dyDescent="0.3">
      <c r="D966" s="2"/>
      <c r="E966" s="2"/>
      <c r="F966" s="2"/>
    </row>
    <row r="967" spans="4:6" ht="14.25" customHeight="1" x14ac:dyDescent="0.3">
      <c r="D967" s="2"/>
      <c r="E967" s="2"/>
      <c r="F967" s="2"/>
    </row>
    <row r="968" spans="4:6" ht="14.25" customHeight="1" x14ac:dyDescent="0.3">
      <c r="D968" s="2"/>
      <c r="E968" s="2"/>
      <c r="F968" s="2"/>
    </row>
    <row r="969" spans="4:6" ht="14.25" customHeight="1" x14ac:dyDescent="0.3">
      <c r="D969" s="2"/>
      <c r="E969" s="2"/>
      <c r="F969" s="2"/>
    </row>
    <row r="970" spans="4:6" ht="14.25" customHeight="1" x14ac:dyDescent="0.3">
      <c r="D970" s="2"/>
      <c r="E970" s="2"/>
      <c r="F970" s="2"/>
    </row>
    <row r="971" spans="4:6" ht="14.25" customHeight="1" x14ac:dyDescent="0.3">
      <c r="D971" s="2"/>
      <c r="E971" s="2"/>
      <c r="F971" s="2"/>
    </row>
    <row r="972" spans="4:6" ht="14.25" customHeight="1" x14ac:dyDescent="0.3">
      <c r="D972" s="2"/>
      <c r="E972" s="2"/>
      <c r="F972" s="2"/>
    </row>
    <row r="973" spans="4:6" ht="14.25" customHeight="1" x14ac:dyDescent="0.3">
      <c r="D973" s="2"/>
      <c r="E973" s="2"/>
      <c r="F973" s="2"/>
    </row>
    <row r="974" spans="4:6" ht="14.25" customHeight="1" x14ac:dyDescent="0.3">
      <c r="D974" s="2"/>
      <c r="E974" s="2"/>
      <c r="F974" s="2"/>
    </row>
    <row r="975" spans="4:6" ht="14.25" customHeight="1" x14ac:dyDescent="0.3">
      <c r="D975" s="2"/>
      <c r="E975" s="2"/>
      <c r="F975" s="2"/>
    </row>
    <row r="976" spans="4:6" ht="14.25" customHeight="1" x14ac:dyDescent="0.3">
      <c r="D976" s="2"/>
      <c r="E976" s="2"/>
      <c r="F976" s="2"/>
    </row>
    <row r="977" spans="4:6" ht="14.25" customHeight="1" x14ac:dyDescent="0.3">
      <c r="D977" s="2"/>
      <c r="E977" s="2"/>
      <c r="F977" s="2"/>
    </row>
    <row r="978" spans="4:6" ht="14.25" customHeight="1" x14ac:dyDescent="0.3">
      <c r="D978" s="2"/>
      <c r="E978" s="2"/>
      <c r="F978" s="2"/>
    </row>
    <row r="979" spans="4:6" ht="14.25" customHeight="1" x14ac:dyDescent="0.3">
      <c r="D979" s="2"/>
      <c r="E979" s="2"/>
      <c r="F979" s="2"/>
    </row>
    <row r="980" spans="4:6" ht="14.25" customHeight="1" x14ac:dyDescent="0.3">
      <c r="D980" s="2"/>
      <c r="E980" s="2"/>
      <c r="F980" s="2"/>
    </row>
    <row r="981" spans="4:6" ht="14.25" customHeight="1" x14ac:dyDescent="0.3">
      <c r="D981" s="2"/>
      <c r="E981" s="2"/>
      <c r="F981" s="2"/>
    </row>
    <row r="982" spans="4:6" ht="14.25" customHeight="1" x14ac:dyDescent="0.3">
      <c r="D982" s="2"/>
      <c r="E982" s="2"/>
      <c r="F982" s="2"/>
    </row>
    <row r="983" spans="4:6" ht="14.25" customHeight="1" x14ac:dyDescent="0.3">
      <c r="D983" s="2"/>
      <c r="E983" s="2"/>
      <c r="F983" s="2"/>
    </row>
    <row r="984" spans="4:6" ht="14.25" customHeight="1" x14ac:dyDescent="0.3">
      <c r="D984" s="2"/>
      <c r="E984" s="2"/>
      <c r="F984" s="2"/>
    </row>
    <row r="985" spans="4:6" ht="14.25" customHeight="1" x14ac:dyDescent="0.3">
      <c r="D985" s="2"/>
      <c r="E985" s="2"/>
      <c r="F985" s="2"/>
    </row>
    <row r="986" spans="4:6" ht="14.25" customHeight="1" x14ac:dyDescent="0.3">
      <c r="D986" s="2"/>
      <c r="E986" s="2"/>
      <c r="F986" s="2"/>
    </row>
    <row r="987" spans="4:6" ht="14.25" customHeight="1" x14ac:dyDescent="0.3">
      <c r="D987" s="2"/>
      <c r="E987" s="2"/>
      <c r="F987" s="2"/>
    </row>
    <row r="988" spans="4:6" ht="14.25" customHeight="1" x14ac:dyDescent="0.3">
      <c r="D988" s="2"/>
      <c r="E988" s="2"/>
      <c r="F988" s="2"/>
    </row>
    <row r="989" spans="4:6" ht="14.25" customHeight="1" x14ac:dyDescent="0.3">
      <c r="D989" s="2"/>
      <c r="E989" s="2"/>
      <c r="F989" s="2"/>
    </row>
    <row r="990" spans="4:6" ht="14.25" customHeight="1" x14ac:dyDescent="0.3">
      <c r="D990" s="2"/>
      <c r="E990" s="2"/>
      <c r="F990" s="2"/>
    </row>
    <row r="991" spans="4:6" ht="14.25" customHeight="1" x14ac:dyDescent="0.3">
      <c r="D991" s="2"/>
      <c r="E991" s="2"/>
      <c r="F991" s="2"/>
    </row>
    <row r="992" spans="4:6" ht="14.25" customHeight="1" x14ac:dyDescent="0.3">
      <c r="D992" s="2"/>
      <c r="E992" s="2"/>
      <c r="F992" s="2"/>
    </row>
    <row r="993" spans="4:6" ht="14.25" customHeight="1" x14ac:dyDescent="0.3">
      <c r="D993" s="2"/>
      <c r="E993" s="2"/>
      <c r="F993" s="2"/>
    </row>
    <row r="994" spans="4:6" ht="14.25" customHeight="1" x14ac:dyDescent="0.3">
      <c r="D994" s="2"/>
      <c r="E994" s="2"/>
      <c r="F994" s="2"/>
    </row>
    <row r="995" spans="4:6" ht="14.25" customHeight="1" x14ac:dyDescent="0.3">
      <c r="D995" s="2"/>
      <c r="E995" s="2"/>
      <c r="F995" s="2"/>
    </row>
    <row r="996" spans="4:6" ht="14.25" customHeight="1" x14ac:dyDescent="0.3">
      <c r="D996" s="2"/>
      <c r="E996" s="2"/>
      <c r="F996" s="2"/>
    </row>
    <row r="997" spans="4:6" ht="14.25" customHeight="1" x14ac:dyDescent="0.3">
      <c r="D997" s="2"/>
      <c r="E997" s="2"/>
      <c r="F997" s="2"/>
    </row>
    <row r="998" spans="4:6" ht="14.25" customHeight="1" x14ac:dyDescent="0.3">
      <c r="D998" s="2"/>
      <c r="E998" s="2"/>
      <c r="F998" s="2"/>
    </row>
    <row r="999" spans="4:6" ht="14.25" customHeight="1" x14ac:dyDescent="0.3">
      <c r="D999" s="2"/>
      <c r="E999" s="2"/>
      <c r="F999" s="2"/>
    </row>
    <row r="1000" spans="4:6" ht="14.25" customHeight="1" x14ac:dyDescent="0.3">
      <c r="D1000" s="2"/>
      <c r="E1000" s="2"/>
      <c r="F1000" s="2"/>
    </row>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1"/>
  <sheetViews>
    <sheetView workbookViewId="0"/>
  </sheetViews>
  <sheetFormatPr defaultColWidth="14.44140625" defaultRowHeight="15" customHeight="1" x14ac:dyDescent="0.3"/>
  <cols>
    <col min="1" max="3" width="11.33203125" customWidth="1"/>
    <col min="4" max="4" width="18.6640625" customWidth="1"/>
    <col min="5" max="5" width="20.6640625" customWidth="1"/>
    <col min="6" max="6" width="18.88671875" customWidth="1"/>
    <col min="7" max="7" width="16.44140625" customWidth="1"/>
    <col min="8" max="8" width="16.88671875" customWidth="1"/>
    <col min="9" max="26" width="8.6640625" customWidth="1"/>
  </cols>
  <sheetData>
    <row r="1" spans="1:12" ht="14.25" customHeight="1" x14ac:dyDescent="0.3">
      <c r="D1" s="2"/>
      <c r="E1" s="2"/>
      <c r="F1" s="2"/>
      <c r="G1" s="2"/>
      <c r="H1" s="6" t="s">
        <v>7</v>
      </c>
      <c r="I1" s="6" t="s">
        <v>7</v>
      </c>
      <c r="J1" s="6" t="s">
        <v>7</v>
      </c>
      <c r="K1" s="6" t="s">
        <v>7</v>
      </c>
    </row>
    <row r="2" spans="1:12" ht="14.25" customHeight="1" x14ac:dyDescent="0.3">
      <c r="A2" s="1" t="s">
        <v>0</v>
      </c>
      <c r="B2" s="1" t="s">
        <v>1</v>
      </c>
      <c r="C2" s="1" t="s">
        <v>2</v>
      </c>
      <c r="D2" s="2" t="s">
        <v>3</v>
      </c>
      <c r="E2" s="2" t="s">
        <v>4</v>
      </c>
      <c r="F2" s="2" t="s">
        <v>5</v>
      </c>
      <c r="G2" s="2" t="s">
        <v>6</v>
      </c>
      <c r="H2" s="6" t="s">
        <v>8</v>
      </c>
      <c r="I2" s="6" t="s">
        <v>9</v>
      </c>
      <c r="J2" s="6" t="s">
        <v>10</v>
      </c>
      <c r="K2" s="6" t="s">
        <v>11</v>
      </c>
      <c r="L2" s="7" t="s">
        <v>12</v>
      </c>
    </row>
    <row r="3" spans="1:12" ht="14.25" customHeight="1" x14ac:dyDescent="0.3">
      <c r="A3" s="3">
        <v>25964</v>
      </c>
      <c r="B3" s="4">
        <f t="shared" ref="B3:B257" si="0">MONTH(A3)</f>
        <v>1</v>
      </c>
      <c r="C3" s="4">
        <f t="shared" ref="C3:C257" si="1">YEAR(A3)</f>
        <v>1971</v>
      </c>
      <c r="D3" s="5">
        <v>96442</v>
      </c>
      <c r="E3" s="5">
        <v>-13020</v>
      </c>
      <c r="F3" s="2"/>
      <c r="G3" s="2"/>
    </row>
    <row r="4" spans="1:12" ht="14.25" customHeight="1" x14ac:dyDescent="0.3">
      <c r="A4" s="3">
        <v>25992</v>
      </c>
      <c r="B4" s="4">
        <f t="shared" si="0"/>
        <v>2</v>
      </c>
      <c r="C4" s="4">
        <f t="shared" si="1"/>
        <v>1971</v>
      </c>
      <c r="D4" s="5">
        <v>-16241</v>
      </c>
      <c r="E4" s="5">
        <v>-48473</v>
      </c>
      <c r="F4" s="2"/>
      <c r="G4" s="2"/>
    </row>
    <row r="5" spans="1:12" ht="14.25" customHeight="1" x14ac:dyDescent="0.3">
      <c r="A5" s="3">
        <v>26023</v>
      </c>
      <c r="B5" s="4">
        <f t="shared" si="0"/>
        <v>3</v>
      </c>
      <c r="C5" s="4">
        <f t="shared" si="1"/>
        <v>1971</v>
      </c>
      <c r="D5" s="5">
        <v>5506</v>
      </c>
      <c r="E5" s="5">
        <v>-60375</v>
      </c>
      <c r="F5" s="2"/>
      <c r="G5" s="2"/>
    </row>
    <row r="6" spans="1:12" ht="14.25" customHeight="1" x14ac:dyDescent="0.3">
      <c r="A6" s="3">
        <v>26053</v>
      </c>
      <c r="B6" s="4">
        <f t="shared" si="0"/>
        <v>4</v>
      </c>
      <c r="C6" s="4">
        <f t="shared" si="1"/>
        <v>1971</v>
      </c>
      <c r="D6" s="5">
        <v>-25691</v>
      </c>
      <c r="E6" s="5">
        <v>-7702</v>
      </c>
      <c r="F6" s="2"/>
      <c r="G6" s="2"/>
    </row>
    <row r="7" spans="1:12" ht="14.25" customHeight="1" x14ac:dyDescent="0.3">
      <c r="A7" s="3">
        <v>26084</v>
      </c>
      <c r="B7" s="4">
        <f t="shared" si="0"/>
        <v>5</v>
      </c>
      <c r="C7" s="4">
        <f t="shared" si="1"/>
        <v>1971</v>
      </c>
      <c r="D7" s="5">
        <v>49182</v>
      </c>
      <c r="E7" s="5">
        <v>-27342</v>
      </c>
      <c r="F7" s="2"/>
      <c r="G7" s="2"/>
    </row>
    <row r="8" spans="1:12" ht="14.25" customHeight="1" x14ac:dyDescent="0.3">
      <c r="A8" s="3">
        <v>26114</v>
      </c>
      <c r="B8" s="4">
        <f t="shared" si="0"/>
        <v>6</v>
      </c>
      <c r="C8" s="4">
        <f t="shared" si="1"/>
        <v>1971</v>
      </c>
      <c r="D8" s="5">
        <v>21035</v>
      </c>
      <c r="E8" s="5">
        <v>-46618</v>
      </c>
      <c r="F8" s="2"/>
      <c r="G8" s="2"/>
    </row>
    <row r="9" spans="1:12" ht="14.25" customHeight="1" x14ac:dyDescent="0.3">
      <c r="A9" s="3">
        <v>26145</v>
      </c>
      <c r="B9" s="4">
        <f t="shared" si="0"/>
        <v>7</v>
      </c>
      <c r="C9" s="4">
        <f t="shared" si="1"/>
        <v>1971</v>
      </c>
      <c r="D9" s="5">
        <v>41211</v>
      </c>
      <c r="E9" s="5">
        <v>-54133</v>
      </c>
      <c r="F9" s="2"/>
      <c r="G9" s="2"/>
    </row>
    <row r="10" spans="1:12" ht="14.25" customHeight="1" x14ac:dyDescent="0.3">
      <c r="A10" s="3">
        <v>26176</v>
      </c>
      <c r="B10" s="4">
        <f t="shared" si="0"/>
        <v>8</v>
      </c>
      <c r="C10" s="4">
        <f t="shared" si="1"/>
        <v>1971</v>
      </c>
      <c r="D10" s="5">
        <v>148355</v>
      </c>
      <c r="E10" s="5">
        <v>14049</v>
      </c>
      <c r="F10" s="2"/>
      <c r="G10" s="2"/>
    </row>
    <row r="11" spans="1:12" ht="14.25" customHeight="1" x14ac:dyDescent="0.3">
      <c r="A11" s="3">
        <v>26206</v>
      </c>
      <c r="B11" s="4">
        <f t="shared" si="0"/>
        <v>9</v>
      </c>
      <c r="C11" s="4">
        <f t="shared" si="1"/>
        <v>1971</v>
      </c>
      <c r="D11" s="5">
        <v>22728</v>
      </c>
      <c r="E11" s="5">
        <v>-9683</v>
      </c>
      <c r="F11" s="2"/>
      <c r="G11" s="2"/>
    </row>
    <row r="12" spans="1:12" ht="14.25" customHeight="1" x14ac:dyDescent="0.3">
      <c r="A12" s="3">
        <v>26237</v>
      </c>
      <c r="B12" s="4">
        <f t="shared" si="0"/>
        <v>10</v>
      </c>
      <c r="C12" s="4">
        <f t="shared" si="1"/>
        <v>1971</v>
      </c>
      <c r="D12" s="5">
        <v>92479</v>
      </c>
      <c r="E12" s="5">
        <v>24512</v>
      </c>
      <c r="F12" s="2"/>
      <c r="G12" s="2"/>
    </row>
    <row r="13" spans="1:12" ht="14.25" customHeight="1" x14ac:dyDescent="0.3">
      <c r="A13" s="3">
        <v>26267</v>
      </c>
      <c r="B13" s="4">
        <f t="shared" si="0"/>
        <v>11</v>
      </c>
      <c r="C13" s="4">
        <f t="shared" si="1"/>
        <v>1971</v>
      </c>
      <c r="D13" s="5">
        <v>56361</v>
      </c>
      <c r="E13" s="5">
        <v>9857</v>
      </c>
      <c r="F13" s="2"/>
      <c r="G13" s="2"/>
    </row>
    <row r="14" spans="1:12" ht="14.25" customHeight="1" x14ac:dyDescent="0.3">
      <c r="A14" s="3">
        <v>26298</v>
      </c>
      <c r="B14" s="4">
        <f t="shared" si="0"/>
        <v>12</v>
      </c>
      <c r="C14" s="4">
        <f t="shared" si="1"/>
        <v>1971</v>
      </c>
      <c r="D14" s="5">
        <v>36445</v>
      </c>
      <c r="E14" s="5">
        <v>-9922</v>
      </c>
      <c r="F14" s="2"/>
      <c r="G14" s="2"/>
    </row>
    <row r="15" spans="1:12" ht="14.25" customHeight="1" x14ac:dyDescent="0.3">
      <c r="A15" s="3">
        <v>26329</v>
      </c>
      <c r="B15" s="4">
        <f t="shared" si="0"/>
        <v>1</v>
      </c>
      <c r="C15" s="4">
        <f t="shared" si="1"/>
        <v>1972</v>
      </c>
      <c r="D15" s="5">
        <v>72271</v>
      </c>
      <c r="E15" s="5">
        <v>-10249</v>
      </c>
      <c r="F15" s="2"/>
      <c r="G15" s="2"/>
    </row>
    <row r="16" spans="1:12" ht="14.25" customHeight="1" x14ac:dyDescent="0.3">
      <c r="A16" s="3">
        <v>26358</v>
      </c>
      <c r="B16" s="4">
        <f t="shared" si="0"/>
        <v>2</v>
      </c>
      <c r="C16" s="4">
        <f t="shared" si="1"/>
        <v>1972</v>
      </c>
      <c r="D16" s="5">
        <v>60408</v>
      </c>
      <c r="E16" s="5">
        <v>-40241</v>
      </c>
      <c r="F16" s="2"/>
      <c r="G16" s="2"/>
    </row>
    <row r="17" spans="1:7" ht="14.25" customHeight="1" x14ac:dyDescent="0.3">
      <c r="A17" s="3">
        <v>26389</v>
      </c>
      <c r="B17" s="4">
        <f t="shared" si="0"/>
        <v>3</v>
      </c>
      <c r="C17" s="4">
        <f t="shared" si="1"/>
        <v>1972</v>
      </c>
      <c r="D17" s="5">
        <v>-31793</v>
      </c>
      <c r="E17" s="5">
        <v>-47446</v>
      </c>
      <c r="F17" s="2"/>
      <c r="G17" s="2"/>
    </row>
    <row r="18" spans="1:7" ht="14.25" customHeight="1" x14ac:dyDescent="0.3">
      <c r="A18" s="3">
        <v>26419</v>
      </c>
      <c r="B18" s="4">
        <f t="shared" si="0"/>
        <v>4</v>
      </c>
      <c r="C18" s="4">
        <f t="shared" si="1"/>
        <v>1972</v>
      </c>
      <c r="D18" s="5">
        <v>-20835</v>
      </c>
      <c r="E18" s="5">
        <v>-17614</v>
      </c>
      <c r="F18" s="2"/>
      <c r="G18" s="2"/>
    </row>
    <row r="19" spans="1:7" ht="14.25" customHeight="1" x14ac:dyDescent="0.3">
      <c r="A19" s="3">
        <v>26450</v>
      </c>
      <c r="B19" s="4">
        <f t="shared" si="0"/>
        <v>5</v>
      </c>
      <c r="C19" s="4">
        <f t="shared" si="1"/>
        <v>1972</v>
      </c>
      <c r="D19" s="5">
        <v>-14568</v>
      </c>
      <c r="E19" s="5">
        <v>-26602</v>
      </c>
      <c r="F19" s="2"/>
      <c r="G19" s="2"/>
    </row>
    <row r="20" spans="1:7" ht="14.25" customHeight="1" x14ac:dyDescent="0.3">
      <c r="A20" s="3">
        <v>26480</v>
      </c>
      <c r="B20" s="4">
        <f t="shared" si="0"/>
        <v>6</v>
      </c>
      <c r="C20" s="4">
        <f t="shared" si="1"/>
        <v>1972</v>
      </c>
      <c r="D20" s="5">
        <v>48614</v>
      </c>
      <c r="E20" s="5">
        <v>-52014</v>
      </c>
      <c r="F20" s="2"/>
      <c r="G20" s="2"/>
    </row>
    <row r="21" spans="1:7" ht="14.25" customHeight="1" x14ac:dyDescent="0.3">
      <c r="A21" s="3">
        <v>26511</v>
      </c>
      <c r="B21" s="4">
        <f t="shared" si="0"/>
        <v>7</v>
      </c>
      <c r="C21" s="4">
        <f t="shared" si="1"/>
        <v>1972</v>
      </c>
      <c r="D21" s="5">
        <v>-33959</v>
      </c>
      <c r="E21" s="5">
        <v>-55668</v>
      </c>
      <c r="F21" s="2"/>
      <c r="G21" s="2"/>
    </row>
    <row r="22" spans="1:7" ht="14.25" customHeight="1" x14ac:dyDescent="0.3">
      <c r="A22" s="3">
        <v>26542</v>
      </c>
      <c r="B22" s="4">
        <f t="shared" si="0"/>
        <v>8</v>
      </c>
      <c r="C22" s="4">
        <f t="shared" si="1"/>
        <v>1972</v>
      </c>
      <c r="D22" s="5">
        <v>16992</v>
      </c>
      <c r="E22" s="5">
        <v>3281</v>
      </c>
      <c r="F22" s="2"/>
      <c r="G22" s="2"/>
    </row>
    <row r="23" spans="1:7" ht="14.25" customHeight="1" x14ac:dyDescent="0.3">
      <c r="A23" s="3">
        <v>26572</v>
      </c>
      <c r="B23" s="4">
        <f t="shared" si="0"/>
        <v>9</v>
      </c>
      <c r="C23" s="4">
        <f t="shared" si="1"/>
        <v>1972</v>
      </c>
      <c r="D23" s="5">
        <v>63425</v>
      </c>
      <c r="E23" s="5">
        <v>-39080</v>
      </c>
      <c r="F23" s="2"/>
      <c r="G23" s="2"/>
    </row>
    <row r="24" spans="1:7" ht="14.25" customHeight="1" x14ac:dyDescent="0.3">
      <c r="A24" s="3">
        <v>26603</v>
      </c>
      <c r="B24" s="4">
        <f t="shared" si="0"/>
        <v>10</v>
      </c>
      <c r="C24" s="4">
        <f t="shared" si="1"/>
        <v>1972</v>
      </c>
      <c r="D24" s="5">
        <v>357219</v>
      </c>
      <c r="E24" s="5">
        <v>42110</v>
      </c>
      <c r="F24" s="2"/>
      <c r="G24" s="2"/>
    </row>
    <row r="25" spans="1:7" ht="14.25" customHeight="1" x14ac:dyDescent="0.3">
      <c r="A25" s="3">
        <v>26633</v>
      </c>
      <c r="B25" s="4">
        <f t="shared" si="0"/>
        <v>11</v>
      </c>
      <c r="C25" s="4">
        <f t="shared" si="1"/>
        <v>1972</v>
      </c>
      <c r="D25" s="5">
        <v>81101</v>
      </c>
      <c r="E25" s="5">
        <v>-5083</v>
      </c>
      <c r="F25" s="2"/>
      <c r="G25" s="2"/>
    </row>
    <row r="26" spans="1:7" ht="14.25" customHeight="1" x14ac:dyDescent="0.3">
      <c r="A26" s="3">
        <v>26664</v>
      </c>
      <c r="B26" s="4">
        <f t="shared" si="0"/>
        <v>12</v>
      </c>
      <c r="C26" s="4">
        <f t="shared" si="1"/>
        <v>1972</v>
      </c>
      <c r="D26" s="5">
        <v>10668</v>
      </c>
      <c r="E26" s="5">
        <v>-25202</v>
      </c>
      <c r="F26" s="2"/>
      <c r="G26" s="2"/>
    </row>
    <row r="27" spans="1:7" ht="14.25" customHeight="1" x14ac:dyDescent="0.3">
      <c r="A27" s="3">
        <v>26695</v>
      </c>
      <c r="B27" s="4">
        <f t="shared" si="0"/>
        <v>1</v>
      </c>
      <c r="C27" s="4">
        <f t="shared" si="1"/>
        <v>1973</v>
      </c>
      <c r="D27" s="5">
        <v>3890</v>
      </c>
      <c r="E27" s="5">
        <v>-19510</v>
      </c>
      <c r="F27" s="2"/>
      <c r="G27" s="2"/>
    </row>
    <row r="28" spans="1:7" ht="14.25" customHeight="1" x14ac:dyDescent="0.3">
      <c r="A28" s="3">
        <v>26723</v>
      </c>
      <c r="B28" s="4">
        <f t="shared" si="0"/>
        <v>2</v>
      </c>
      <c r="C28" s="4">
        <f t="shared" si="1"/>
        <v>1973</v>
      </c>
      <c r="D28" s="5">
        <v>99209</v>
      </c>
      <c r="E28" s="5">
        <v>-10961</v>
      </c>
      <c r="F28" s="2"/>
      <c r="G28" s="2"/>
    </row>
    <row r="29" spans="1:7" ht="14.25" customHeight="1" x14ac:dyDescent="0.3">
      <c r="A29" s="3">
        <v>26754</v>
      </c>
      <c r="B29" s="4">
        <f t="shared" si="0"/>
        <v>3</v>
      </c>
      <c r="C29" s="4">
        <f t="shared" si="1"/>
        <v>1973</v>
      </c>
      <c r="D29" s="5">
        <v>116801</v>
      </c>
      <c r="E29" s="5">
        <v>-49933</v>
      </c>
      <c r="F29" s="2"/>
      <c r="G29" s="2"/>
    </row>
    <row r="30" spans="1:7" ht="14.25" customHeight="1" x14ac:dyDescent="0.3">
      <c r="A30" s="3">
        <v>26784</v>
      </c>
      <c r="B30" s="4">
        <f t="shared" si="0"/>
        <v>4</v>
      </c>
      <c r="C30" s="4">
        <f t="shared" si="1"/>
        <v>1973</v>
      </c>
      <c r="D30" s="5">
        <v>296102</v>
      </c>
      <c r="E30" s="5">
        <v>-32537</v>
      </c>
      <c r="F30" s="2"/>
      <c r="G30" s="2"/>
    </row>
    <row r="31" spans="1:7" ht="14.25" customHeight="1" x14ac:dyDescent="0.3">
      <c r="A31" s="3">
        <v>26815</v>
      </c>
      <c r="B31" s="4">
        <f t="shared" si="0"/>
        <v>5</v>
      </c>
      <c r="C31" s="4">
        <f t="shared" si="1"/>
        <v>1973</v>
      </c>
      <c r="D31" s="5">
        <v>409107</v>
      </c>
      <c r="E31" s="5">
        <v>-4352</v>
      </c>
      <c r="F31" s="2"/>
      <c r="G31" s="2"/>
    </row>
    <row r="32" spans="1:7" ht="14.25" customHeight="1" x14ac:dyDescent="0.3">
      <c r="A32" s="3">
        <v>26845</v>
      </c>
      <c r="B32" s="4">
        <f t="shared" si="0"/>
        <v>6</v>
      </c>
      <c r="C32" s="4">
        <f t="shared" si="1"/>
        <v>1973</v>
      </c>
      <c r="D32" s="5">
        <v>104773</v>
      </c>
      <c r="E32" s="5">
        <v>-45353</v>
      </c>
      <c r="F32" s="2"/>
      <c r="G32" s="2"/>
    </row>
    <row r="33" spans="1:7" ht="14.25" customHeight="1" x14ac:dyDescent="0.3">
      <c r="A33" s="3">
        <v>26876</v>
      </c>
      <c r="B33" s="4">
        <f t="shared" si="0"/>
        <v>7</v>
      </c>
      <c r="C33" s="4">
        <f t="shared" si="1"/>
        <v>1973</v>
      </c>
      <c r="D33" s="5">
        <v>54635</v>
      </c>
      <c r="E33" s="5">
        <v>-45342</v>
      </c>
      <c r="F33" s="2"/>
      <c r="G33" s="2"/>
    </row>
    <row r="34" spans="1:7" ht="14.25" customHeight="1" x14ac:dyDescent="0.3">
      <c r="A34" s="3">
        <v>26907</v>
      </c>
      <c r="B34" s="4">
        <f t="shared" si="0"/>
        <v>8</v>
      </c>
      <c r="C34" s="4">
        <f t="shared" si="1"/>
        <v>1973</v>
      </c>
      <c r="D34" s="5">
        <v>15390</v>
      </c>
      <c r="E34" s="5">
        <v>-7658</v>
      </c>
      <c r="F34" s="2"/>
      <c r="G34" s="2"/>
    </row>
    <row r="35" spans="1:7" ht="14.25" customHeight="1" x14ac:dyDescent="0.3">
      <c r="A35" s="3">
        <v>26937</v>
      </c>
      <c r="B35" s="4">
        <f t="shared" si="0"/>
        <v>9</v>
      </c>
      <c r="C35" s="4">
        <f t="shared" si="1"/>
        <v>1973</v>
      </c>
      <c r="D35" s="5">
        <v>48038</v>
      </c>
      <c r="E35" s="5">
        <v>-9997</v>
      </c>
      <c r="F35" s="2"/>
      <c r="G35" s="2"/>
    </row>
    <row r="36" spans="1:7" ht="14.25" customHeight="1" x14ac:dyDescent="0.3">
      <c r="A36" s="3">
        <v>26968</v>
      </c>
      <c r="B36" s="4">
        <f t="shared" si="0"/>
        <v>10</v>
      </c>
      <c r="C36" s="4">
        <f t="shared" si="1"/>
        <v>1973</v>
      </c>
      <c r="D36" s="5">
        <v>30763</v>
      </c>
      <c r="E36" s="5">
        <v>6019</v>
      </c>
      <c r="F36" s="2"/>
      <c r="G36" s="2"/>
    </row>
    <row r="37" spans="1:7" ht="14.25" customHeight="1" x14ac:dyDescent="0.3">
      <c r="A37" s="3">
        <v>26998</v>
      </c>
      <c r="B37" s="4">
        <f t="shared" si="0"/>
        <v>11</v>
      </c>
      <c r="C37" s="4">
        <f t="shared" si="1"/>
        <v>1973</v>
      </c>
      <c r="D37" s="5">
        <v>85997</v>
      </c>
      <c r="E37" s="5">
        <v>5481</v>
      </c>
      <c r="F37" s="2"/>
      <c r="G37" s="2"/>
    </row>
    <row r="38" spans="1:7" ht="14.25" customHeight="1" x14ac:dyDescent="0.3">
      <c r="A38" s="3">
        <v>27029</v>
      </c>
      <c r="B38" s="4">
        <f t="shared" si="0"/>
        <v>12</v>
      </c>
      <c r="C38" s="4">
        <f t="shared" si="1"/>
        <v>1973</v>
      </c>
      <c r="D38" s="5">
        <v>55589</v>
      </c>
      <c r="E38" s="5">
        <v>-7744</v>
      </c>
      <c r="F38" s="2"/>
      <c r="G38" s="2"/>
    </row>
    <row r="39" spans="1:7" ht="14.25" customHeight="1" x14ac:dyDescent="0.3">
      <c r="A39" s="3">
        <v>27060</v>
      </c>
      <c r="B39" s="4">
        <f t="shared" si="0"/>
        <v>1</v>
      </c>
      <c r="C39" s="4">
        <f t="shared" si="1"/>
        <v>1974</v>
      </c>
      <c r="D39" s="5">
        <v>84348</v>
      </c>
      <c r="E39" s="5">
        <v>-10214</v>
      </c>
      <c r="F39" s="2"/>
      <c r="G39" s="2"/>
    </row>
    <row r="40" spans="1:7" ht="14.25" customHeight="1" x14ac:dyDescent="0.3">
      <c r="A40" s="3">
        <v>27088</v>
      </c>
      <c r="B40" s="4">
        <f t="shared" si="0"/>
        <v>2</v>
      </c>
      <c r="C40" s="4">
        <f t="shared" si="1"/>
        <v>1974</v>
      </c>
      <c r="D40" s="5">
        <v>44702</v>
      </c>
      <c r="E40" s="5">
        <v>-35131</v>
      </c>
      <c r="F40" s="2"/>
      <c r="G40" s="2"/>
    </row>
    <row r="41" spans="1:7" ht="14.25" customHeight="1" x14ac:dyDescent="0.3">
      <c r="A41" s="3">
        <v>27119</v>
      </c>
      <c r="B41" s="4">
        <f t="shared" si="0"/>
        <v>3</v>
      </c>
      <c r="C41" s="4">
        <f t="shared" si="1"/>
        <v>1974</v>
      </c>
      <c r="D41" s="5">
        <v>90966</v>
      </c>
      <c r="E41" s="5">
        <v>-58212</v>
      </c>
      <c r="F41" s="2"/>
      <c r="G41" s="2"/>
    </row>
    <row r="42" spans="1:7" ht="14.25" customHeight="1" x14ac:dyDescent="0.3">
      <c r="A42" s="3">
        <v>27149</v>
      </c>
      <c r="B42" s="4">
        <f t="shared" si="0"/>
        <v>4</v>
      </c>
      <c r="C42" s="4">
        <f t="shared" si="1"/>
        <v>1974</v>
      </c>
      <c r="D42" s="5">
        <v>30713</v>
      </c>
      <c r="E42" s="5">
        <v>-39181</v>
      </c>
      <c r="F42" s="2"/>
      <c r="G42" s="2"/>
    </row>
    <row r="43" spans="1:7" ht="14.25" customHeight="1" x14ac:dyDescent="0.3">
      <c r="A43" s="3">
        <v>27180</v>
      </c>
      <c r="B43" s="4">
        <f t="shared" si="0"/>
        <v>5</v>
      </c>
      <c r="C43" s="4">
        <f t="shared" si="1"/>
        <v>1974</v>
      </c>
      <c r="D43" s="5">
        <v>10887</v>
      </c>
      <c r="E43" s="5">
        <v>-21590</v>
      </c>
      <c r="F43" s="2"/>
      <c r="G43" s="2"/>
    </row>
    <row r="44" spans="1:7" ht="14.25" customHeight="1" x14ac:dyDescent="0.3">
      <c r="A44" s="3">
        <v>27210</v>
      </c>
      <c r="B44" s="4">
        <f t="shared" si="0"/>
        <v>6</v>
      </c>
      <c r="C44" s="4">
        <f t="shared" si="1"/>
        <v>1974</v>
      </c>
      <c r="D44" s="5">
        <v>49257</v>
      </c>
      <c r="E44" s="5">
        <v>-66133</v>
      </c>
      <c r="F44" s="2"/>
      <c r="G44" s="2"/>
    </row>
    <row r="45" spans="1:7" ht="14.25" customHeight="1" x14ac:dyDescent="0.3">
      <c r="A45" s="3">
        <v>27241</v>
      </c>
      <c r="B45" s="4">
        <f t="shared" si="0"/>
        <v>7</v>
      </c>
      <c r="C45" s="4">
        <f t="shared" si="1"/>
        <v>1974</v>
      </c>
      <c r="D45" s="5">
        <v>14103</v>
      </c>
      <c r="E45" s="5">
        <v>-40509</v>
      </c>
      <c r="F45" s="2"/>
      <c r="G45" s="2"/>
    </row>
    <row r="46" spans="1:7" ht="14.25" customHeight="1" x14ac:dyDescent="0.3">
      <c r="A46" s="3">
        <v>27272</v>
      </c>
      <c r="B46" s="4">
        <f t="shared" si="0"/>
        <v>8</v>
      </c>
      <c r="C46" s="4">
        <f t="shared" si="1"/>
        <v>1974</v>
      </c>
      <c r="D46" s="5">
        <v>25730</v>
      </c>
      <c r="E46" s="5">
        <v>1918</v>
      </c>
      <c r="F46" s="2"/>
      <c r="G46" s="2"/>
    </row>
    <row r="47" spans="1:7" ht="14.25" customHeight="1" x14ac:dyDescent="0.3">
      <c r="A47" s="3">
        <v>27302</v>
      </c>
      <c r="B47" s="4">
        <f t="shared" si="0"/>
        <v>9</v>
      </c>
      <c r="C47" s="4">
        <f t="shared" si="1"/>
        <v>1974</v>
      </c>
      <c r="D47" s="5">
        <v>75276</v>
      </c>
      <c r="E47" s="5">
        <v>-4961</v>
      </c>
      <c r="F47" s="2"/>
      <c r="G47" s="2"/>
    </row>
    <row r="48" spans="1:7" ht="14.25" customHeight="1" x14ac:dyDescent="0.3">
      <c r="A48" s="3">
        <v>27333</v>
      </c>
      <c r="B48" s="4">
        <f t="shared" si="0"/>
        <v>10</v>
      </c>
      <c r="C48" s="4">
        <f t="shared" si="1"/>
        <v>1974</v>
      </c>
      <c r="D48" s="5">
        <v>76740</v>
      </c>
      <c r="E48" s="5">
        <v>26369</v>
      </c>
      <c r="F48" s="2"/>
      <c r="G48" s="2"/>
    </row>
    <row r="49" spans="1:7" ht="14.25" customHeight="1" x14ac:dyDescent="0.3">
      <c r="A49" s="3">
        <v>27363</v>
      </c>
      <c r="B49" s="4">
        <f t="shared" si="0"/>
        <v>11</v>
      </c>
      <c r="C49" s="4">
        <f t="shared" si="1"/>
        <v>1974</v>
      </c>
      <c r="D49" s="5">
        <v>118858</v>
      </c>
      <c r="E49" s="5">
        <v>6142</v>
      </c>
      <c r="F49" s="2"/>
      <c r="G49" s="2"/>
    </row>
    <row r="50" spans="1:7" ht="14.25" customHeight="1" x14ac:dyDescent="0.3">
      <c r="A50" s="3">
        <v>27394</v>
      </c>
      <c r="B50" s="4">
        <f t="shared" si="0"/>
        <v>12</v>
      </c>
      <c r="C50" s="4">
        <f t="shared" si="1"/>
        <v>1974</v>
      </c>
      <c r="D50" s="5">
        <v>79755</v>
      </c>
      <c r="E50" s="5">
        <v>-17287</v>
      </c>
      <c r="F50" s="2"/>
      <c r="G50" s="2"/>
    </row>
    <row r="51" spans="1:7" ht="14.25" customHeight="1" x14ac:dyDescent="0.3">
      <c r="A51" s="3">
        <v>27425</v>
      </c>
      <c r="B51" s="4">
        <f t="shared" si="0"/>
        <v>1</v>
      </c>
      <c r="C51" s="4">
        <f t="shared" si="1"/>
        <v>1975</v>
      </c>
      <c r="D51" s="5">
        <v>59170</v>
      </c>
      <c r="E51" s="5">
        <v>-1891</v>
      </c>
      <c r="F51" s="2"/>
      <c r="G51" s="2"/>
    </row>
    <row r="52" spans="1:7" ht="14.25" customHeight="1" x14ac:dyDescent="0.3">
      <c r="A52" s="3">
        <v>27453</v>
      </c>
      <c r="B52" s="4">
        <f t="shared" si="0"/>
        <v>2</v>
      </c>
      <c r="C52" s="4">
        <f t="shared" si="1"/>
        <v>1975</v>
      </c>
      <c r="D52" s="5">
        <v>49856</v>
      </c>
      <c r="E52" s="5">
        <v>-26156</v>
      </c>
      <c r="F52" s="2"/>
      <c r="G52" s="2"/>
    </row>
    <row r="53" spans="1:7" ht="14.25" customHeight="1" x14ac:dyDescent="0.3">
      <c r="A53" s="3">
        <v>27484</v>
      </c>
      <c r="B53" s="4">
        <f t="shared" si="0"/>
        <v>3</v>
      </c>
      <c r="C53" s="4">
        <f t="shared" si="1"/>
        <v>1975</v>
      </c>
      <c r="D53" s="5">
        <v>112959</v>
      </c>
      <c r="E53" s="5">
        <v>-57525</v>
      </c>
      <c r="F53" s="2"/>
      <c r="G53" s="2"/>
    </row>
    <row r="54" spans="1:7" ht="14.25" customHeight="1" x14ac:dyDescent="0.3">
      <c r="A54" s="3">
        <v>27514</v>
      </c>
      <c r="B54" s="4">
        <f t="shared" si="0"/>
        <v>4</v>
      </c>
      <c r="C54" s="4">
        <f t="shared" si="1"/>
        <v>1975</v>
      </c>
      <c r="D54" s="5">
        <v>66518</v>
      </c>
      <c r="E54" s="5">
        <v>-24206</v>
      </c>
      <c r="F54" s="2"/>
      <c r="G54" s="2"/>
    </row>
    <row r="55" spans="1:7" ht="14.25" customHeight="1" x14ac:dyDescent="0.3">
      <c r="A55" s="3">
        <v>27545</v>
      </c>
      <c r="B55" s="4">
        <f t="shared" si="0"/>
        <v>5</v>
      </c>
      <c r="C55" s="4">
        <f t="shared" si="1"/>
        <v>1975</v>
      </c>
      <c r="D55" s="5">
        <v>80027</v>
      </c>
      <c r="E55" s="5">
        <v>-20353</v>
      </c>
      <c r="F55" s="2"/>
      <c r="G55" s="2"/>
    </row>
    <row r="56" spans="1:7" ht="14.25" customHeight="1" x14ac:dyDescent="0.3">
      <c r="A56" s="3">
        <v>27575</v>
      </c>
      <c r="B56" s="4">
        <f t="shared" si="0"/>
        <v>6</v>
      </c>
      <c r="C56" s="4">
        <f t="shared" si="1"/>
        <v>1975</v>
      </c>
      <c r="D56" s="5">
        <v>24435</v>
      </c>
      <c r="E56" s="5">
        <v>-43854</v>
      </c>
      <c r="F56" s="2"/>
      <c r="G56" s="2"/>
    </row>
    <row r="57" spans="1:7" ht="14.25" customHeight="1" x14ac:dyDescent="0.3">
      <c r="A57" s="3">
        <v>27606</v>
      </c>
      <c r="B57" s="4">
        <f t="shared" si="0"/>
        <v>7</v>
      </c>
      <c r="C57" s="4">
        <f t="shared" si="1"/>
        <v>1975</v>
      </c>
      <c r="D57" s="5">
        <v>42125</v>
      </c>
      <c r="E57" s="5">
        <v>-47872</v>
      </c>
      <c r="F57" s="2"/>
      <c r="G57" s="2"/>
    </row>
    <row r="58" spans="1:7" ht="14.25" customHeight="1" x14ac:dyDescent="0.3">
      <c r="A58" s="3">
        <v>27637</v>
      </c>
      <c r="B58" s="4">
        <f t="shared" si="0"/>
        <v>8</v>
      </c>
      <c r="C58" s="4">
        <f t="shared" si="1"/>
        <v>1975</v>
      </c>
      <c r="D58" s="5">
        <v>47682</v>
      </c>
      <c r="E58" s="5">
        <v>-41389</v>
      </c>
      <c r="F58" s="2"/>
      <c r="G58" s="2"/>
    </row>
    <row r="59" spans="1:7" ht="14.25" customHeight="1" x14ac:dyDescent="0.3">
      <c r="A59" s="3">
        <v>27667</v>
      </c>
      <c r="B59" s="4">
        <f t="shared" si="0"/>
        <v>9</v>
      </c>
      <c r="C59" s="4">
        <f t="shared" si="1"/>
        <v>1975</v>
      </c>
      <c r="D59" s="5">
        <v>67529</v>
      </c>
      <c r="E59" s="5">
        <v>-14419</v>
      </c>
      <c r="F59" s="2"/>
      <c r="G59" s="2"/>
    </row>
    <row r="60" spans="1:7" ht="14.25" customHeight="1" x14ac:dyDescent="0.3">
      <c r="A60" s="3">
        <v>27698</v>
      </c>
      <c r="B60" s="4">
        <f t="shared" si="0"/>
        <v>10</v>
      </c>
      <c r="C60" s="4">
        <f t="shared" si="1"/>
        <v>1975</v>
      </c>
      <c r="D60" s="5">
        <v>44773</v>
      </c>
      <c r="E60" s="5">
        <v>8018</v>
      </c>
      <c r="F60" s="2"/>
      <c r="G60" s="2"/>
    </row>
    <row r="61" spans="1:7" ht="14.25" customHeight="1" x14ac:dyDescent="0.3">
      <c r="A61" s="3">
        <v>27728</v>
      </c>
      <c r="B61" s="4">
        <f t="shared" si="0"/>
        <v>11</v>
      </c>
      <c r="C61" s="4">
        <f t="shared" si="1"/>
        <v>1975</v>
      </c>
      <c r="D61" s="5">
        <v>30667</v>
      </c>
      <c r="E61" s="5">
        <v>3112</v>
      </c>
      <c r="F61" s="2"/>
      <c r="G61" s="2"/>
    </row>
    <row r="62" spans="1:7" ht="14.25" customHeight="1" x14ac:dyDescent="0.3">
      <c r="A62" s="3">
        <v>27759</v>
      </c>
      <c r="B62" s="4">
        <f t="shared" si="0"/>
        <v>12</v>
      </c>
      <c r="C62" s="4">
        <f t="shared" si="1"/>
        <v>1975</v>
      </c>
      <c r="D62" s="5">
        <v>43111</v>
      </c>
      <c r="E62" s="5">
        <v>-16792</v>
      </c>
      <c r="F62" s="2"/>
      <c r="G62" s="2"/>
    </row>
    <row r="63" spans="1:7" ht="14.25" customHeight="1" x14ac:dyDescent="0.3">
      <c r="A63" s="3">
        <v>27790</v>
      </c>
      <c r="B63" s="4">
        <f t="shared" si="0"/>
        <v>1</v>
      </c>
      <c r="C63" s="4">
        <f t="shared" si="1"/>
        <v>1976</v>
      </c>
      <c r="D63" s="5">
        <v>42672</v>
      </c>
      <c r="E63" s="5">
        <v>-13102</v>
      </c>
      <c r="F63" s="2"/>
      <c r="G63" s="2"/>
    </row>
    <row r="64" spans="1:7" ht="14.25" customHeight="1" x14ac:dyDescent="0.3">
      <c r="A64" s="3">
        <v>27819</v>
      </c>
      <c r="B64" s="4">
        <f t="shared" si="0"/>
        <v>2</v>
      </c>
      <c r="C64" s="4">
        <f t="shared" si="1"/>
        <v>1976</v>
      </c>
      <c r="D64" s="5">
        <v>72803</v>
      </c>
      <c r="E64" s="5">
        <v>-13610</v>
      </c>
      <c r="F64" s="2"/>
      <c r="G64" s="2"/>
    </row>
    <row r="65" spans="1:7" ht="14.25" customHeight="1" x14ac:dyDescent="0.3">
      <c r="A65" s="3">
        <v>27850</v>
      </c>
      <c r="B65" s="4">
        <f t="shared" si="0"/>
        <v>3</v>
      </c>
      <c r="C65" s="4">
        <f t="shared" si="1"/>
        <v>1976</v>
      </c>
      <c r="D65" s="5">
        <v>45983</v>
      </c>
      <c r="E65" s="5">
        <v>-53741</v>
      </c>
      <c r="F65" s="2"/>
      <c r="G65" s="2"/>
    </row>
    <row r="66" spans="1:7" ht="14.25" customHeight="1" x14ac:dyDescent="0.3">
      <c r="A66" s="3">
        <v>27880</v>
      </c>
      <c r="B66" s="4">
        <f t="shared" si="0"/>
        <v>4</v>
      </c>
      <c r="C66" s="4">
        <f t="shared" si="1"/>
        <v>1976</v>
      </c>
      <c r="D66" s="5">
        <v>59513</v>
      </c>
      <c r="E66" s="5">
        <v>-10975</v>
      </c>
      <c r="F66" s="2"/>
      <c r="G66" s="2"/>
    </row>
    <row r="67" spans="1:7" ht="14.25" customHeight="1" x14ac:dyDescent="0.3">
      <c r="A67" s="3">
        <v>27911</v>
      </c>
      <c r="B67" s="4">
        <f t="shared" si="0"/>
        <v>5</v>
      </c>
      <c r="C67" s="4">
        <f t="shared" si="1"/>
        <v>1976</v>
      </c>
      <c r="D67" s="5">
        <v>60250</v>
      </c>
      <c r="E67" s="5">
        <v>-7957</v>
      </c>
      <c r="F67" s="2"/>
      <c r="G67" s="2"/>
    </row>
    <row r="68" spans="1:7" ht="14.25" customHeight="1" x14ac:dyDescent="0.3">
      <c r="A68" s="3">
        <v>27941</v>
      </c>
      <c r="B68" s="4">
        <f t="shared" si="0"/>
        <v>6</v>
      </c>
      <c r="C68" s="4">
        <f t="shared" si="1"/>
        <v>1976</v>
      </c>
      <c r="D68" s="5">
        <v>68492</v>
      </c>
      <c r="E68" s="5">
        <v>-43762</v>
      </c>
      <c r="F68" s="2"/>
      <c r="G68" s="2"/>
    </row>
    <row r="69" spans="1:7" ht="14.25" customHeight="1" x14ac:dyDescent="0.3">
      <c r="A69" s="3">
        <v>27972</v>
      </c>
      <c r="B69" s="4">
        <f t="shared" si="0"/>
        <v>7</v>
      </c>
      <c r="C69" s="4">
        <f t="shared" si="1"/>
        <v>1976</v>
      </c>
      <c r="D69" s="5">
        <v>82837</v>
      </c>
      <c r="E69" s="5">
        <v>-26831</v>
      </c>
      <c r="F69" s="2"/>
      <c r="G69" s="2"/>
    </row>
    <row r="70" spans="1:7" ht="14.25" customHeight="1" x14ac:dyDescent="0.3">
      <c r="A70" s="3">
        <v>28003</v>
      </c>
      <c r="B70" s="4">
        <f t="shared" si="0"/>
        <v>8</v>
      </c>
      <c r="C70" s="4">
        <f t="shared" si="1"/>
        <v>1976</v>
      </c>
      <c r="D70" s="5">
        <v>-6573</v>
      </c>
      <c r="E70" s="5">
        <v>-46315</v>
      </c>
      <c r="F70" s="2"/>
      <c r="G70" s="2"/>
    </row>
    <row r="71" spans="1:7" ht="14.25" customHeight="1" x14ac:dyDescent="0.3">
      <c r="A71" s="3">
        <v>28033</v>
      </c>
      <c r="B71" s="4">
        <f t="shared" si="0"/>
        <v>9</v>
      </c>
      <c r="C71" s="4">
        <f t="shared" si="1"/>
        <v>1976</v>
      </c>
      <c r="D71" s="5">
        <v>79006</v>
      </c>
      <c r="E71" s="5">
        <v>78646</v>
      </c>
      <c r="F71" s="2"/>
      <c r="G71" s="2"/>
    </row>
    <row r="72" spans="1:7" ht="14.25" customHeight="1" x14ac:dyDescent="0.3">
      <c r="A72" s="3">
        <v>28064</v>
      </c>
      <c r="B72" s="4">
        <f t="shared" si="0"/>
        <v>10</v>
      </c>
      <c r="C72" s="4">
        <f t="shared" si="1"/>
        <v>1976</v>
      </c>
      <c r="D72" s="5">
        <v>86245</v>
      </c>
      <c r="E72" s="5">
        <v>16952</v>
      </c>
      <c r="F72" s="2"/>
      <c r="G72" s="2"/>
    </row>
    <row r="73" spans="1:7" ht="14.25" customHeight="1" x14ac:dyDescent="0.3">
      <c r="A73" s="3">
        <v>28094</v>
      </c>
      <c r="B73" s="4">
        <f t="shared" si="0"/>
        <v>11</v>
      </c>
      <c r="C73" s="4">
        <f t="shared" si="1"/>
        <v>1976</v>
      </c>
      <c r="D73" s="5">
        <v>-23786</v>
      </c>
      <c r="E73" s="5">
        <v>3573</v>
      </c>
      <c r="F73" s="2"/>
      <c r="G73" s="2"/>
    </row>
    <row r="74" spans="1:7" ht="14.25" customHeight="1" x14ac:dyDescent="0.3">
      <c r="A74" s="3">
        <v>28125</v>
      </c>
      <c r="B74" s="4">
        <f t="shared" si="0"/>
        <v>12</v>
      </c>
      <c r="C74" s="4">
        <f t="shared" si="1"/>
        <v>1976</v>
      </c>
      <c r="D74" s="5">
        <v>21272</v>
      </c>
      <c r="E74" s="5">
        <v>-4088</v>
      </c>
      <c r="F74" s="2"/>
      <c r="G74" s="2"/>
    </row>
    <row r="75" spans="1:7" ht="14.25" customHeight="1" x14ac:dyDescent="0.3">
      <c r="A75" s="3">
        <v>28156</v>
      </c>
      <c r="B75" s="4">
        <f t="shared" si="0"/>
        <v>1</v>
      </c>
      <c r="C75" s="4">
        <f t="shared" si="1"/>
        <v>1977</v>
      </c>
      <c r="D75" s="5">
        <v>59024</v>
      </c>
      <c r="E75" s="2">
        <v>-8185.55</v>
      </c>
      <c r="F75" s="2">
        <v>16763.87</v>
      </c>
      <c r="G75" s="2">
        <f t="shared" ref="G75:G329" si="2">SUM(E75:F75)</f>
        <v>8578.32</v>
      </c>
    </row>
    <row r="76" spans="1:7" ht="14.25" customHeight="1" x14ac:dyDescent="0.3">
      <c r="A76" s="3">
        <v>28184</v>
      </c>
      <c r="B76" s="4">
        <f t="shared" si="0"/>
        <v>2</v>
      </c>
      <c r="C76" s="4">
        <f t="shared" si="1"/>
        <v>1977</v>
      </c>
      <c r="D76" s="5">
        <v>26916</v>
      </c>
      <c r="E76" s="2">
        <v>-43278.89</v>
      </c>
      <c r="F76" s="2">
        <v>15865.25</v>
      </c>
      <c r="G76" s="2">
        <f t="shared" si="2"/>
        <v>-27413.64</v>
      </c>
    </row>
    <row r="77" spans="1:7" ht="14.25" customHeight="1" x14ac:dyDescent="0.3">
      <c r="A77" s="3">
        <v>28215</v>
      </c>
      <c r="B77" s="4">
        <f t="shared" si="0"/>
        <v>3</v>
      </c>
      <c r="C77" s="4">
        <f t="shared" si="1"/>
        <v>1977</v>
      </c>
      <c r="D77" s="5">
        <v>5244</v>
      </c>
      <c r="E77" s="2">
        <v>-29927.759999999998</v>
      </c>
      <c r="F77" s="2">
        <v>14865.98</v>
      </c>
      <c r="G77" s="2">
        <f t="shared" si="2"/>
        <v>-15061.779999999999</v>
      </c>
    </row>
    <row r="78" spans="1:7" ht="14.25" customHeight="1" x14ac:dyDescent="0.3">
      <c r="A78" s="3">
        <v>28245</v>
      </c>
      <c r="B78" s="4">
        <f t="shared" si="0"/>
        <v>4</v>
      </c>
      <c r="C78" s="4">
        <f t="shared" si="1"/>
        <v>1977</v>
      </c>
      <c r="D78" s="5">
        <v>34233</v>
      </c>
      <c r="E78" s="2">
        <v>-25025.5</v>
      </c>
      <c r="F78" s="2">
        <v>18228.73</v>
      </c>
      <c r="G78" s="2">
        <f t="shared" si="2"/>
        <v>-6796.77</v>
      </c>
    </row>
    <row r="79" spans="1:7" ht="14.25" customHeight="1" x14ac:dyDescent="0.3">
      <c r="A79" s="3">
        <v>28276</v>
      </c>
      <c r="B79" s="4">
        <f t="shared" si="0"/>
        <v>5</v>
      </c>
      <c r="C79" s="4">
        <f t="shared" si="1"/>
        <v>1977</v>
      </c>
      <c r="D79" s="5">
        <v>29599</v>
      </c>
      <c r="E79" s="2">
        <v>-13509.56</v>
      </c>
      <c r="F79" s="2">
        <v>11506.28</v>
      </c>
      <c r="G79" s="2">
        <f t="shared" si="2"/>
        <v>-2003.2799999999988</v>
      </c>
    </row>
    <row r="80" spans="1:7" ht="14.25" customHeight="1" x14ac:dyDescent="0.3">
      <c r="A80" s="3">
        <v>28306</v>
      </c>
      <c r="B80" s="4">
        <f t="shared" si="0"/>
        <v>6</v>
      </c>
      <c r="C80" s="4">
        <f t="shared" si="1"/>
        <v>1977</v>
      </c>
      <c r="D80" s="5">
        <v>-20974</v>
      </c>
      <c r="E80" s="2">
        <v>-49480.59</v>
      </c>
      <c r="F80" s="2">
        <v>11750.82</v>
      </c>
      <c r="G80" s="2">
        <f t="shared" si="2"/>
        <v>-37729.769999999997</v>
      </c>
    </row>
    <row r="81" spans="1:7" ht="14.25" customHeight="1" x14ac:dyDescent="0.3">
      <c r="A81" s="3">
        <v>28337</v>
      </c>
      <c r="B81" s="4">
        <f t="shared" si="0"/>
        <v>7</v>
      </c>
      <c r="C81" s="4">
        <f t="shared" si="1"/>
        <v>1977</v>
      </c>
      <c r="D81" s="5">
        <v>24314</v>
      </c>
      <c r="E81" s="2">
        <v>-63423.97</v>
      </c>
      <c r="F81" s="2">
        <v>10783.29</v>
      </c>
      <c r="G81" s="2">
        <f t="shared" si="2"/>
        <v>-52640.68</v>
      </c>
    </row>
    <row r="82" spans="1:7" ht="14.25" customHeight="1" x14ac:dyDescent="0.3">
      <c r="A82" s="3">
        <v>28368</v>
      </c>
      <c r="B82" s="4">
        <f t="shared" si="0"/>
        <v>8</v>
      </c>
      <c r="C82" s="4">
        <f t="shared" si="1"/>
        <v>1977</v>
      </c>
      <c r="D82" s="5">
        <v>62979</v>
      </c>
      <c r="E82" s="2">
        <v>29493.61</v>
      </c>
      <c r="F82" s="2">
        <v>14579.64</v>
      </c>
      <c r="G82" s="2">
        <f t="shared" si="2"/>
        <v>44073.25</v>
      </c>
    </row>
    <row r="83" spans="1:7" ht="14.25" customHeight="1" x14ac:dyDescent="0.3">
      <c r="A83" s="3">
        <v>28398</v>
      </c>
      <c r="B83" s="4">
        <f t="shared" si="0"/>
        <v>9</v>
      </c>
      <c r="C83" s="4">
        <f t="shared" si="1"/>
        <v>1977</v>
      </c>
      <c r="D83" s="5">
        <v>35178</v>
      </c>
      <c r="E83" s="2">
        <v>21676.41</v>
      </c>
      <c r="F83" s="2">
        <v>13287.06</v>
      </c>
      <c r="G83" s="2">
        <f t="shared" si="2"/>
        <v>34963.47</v>
      </c>
    </row>
    <row r="84" spans="1:7" ht="14.25" customHeight="1" x14ac:dyDescent="0.3">
      <c r="A84" s="3">
        <v>28429</v>
      </c>
      <c r="B84" s="4">
        <f t="shared" si="0"/>
        <v>10</v>
      </c>
      <c r="C84" s="4">
        <f t="shared" si="1"/>
        <v>1977</v>
      </c>
      <c r="D84" s="5">
        <v>122381</v>
      </c>
      <c r="E84" s="2">
        <v>3125.54</v>
      </c>
      <c r="F84" s="2">
        <v>14332.72</v>
      </c>
      <c r="G84" s="2">
        <f t="shared" si="2"/>
        <v>17458.259999999998</v>
      </c>
    </row>
    <row r="85" spans="1:7" ht="14.25" customHeight="1" x14ac:dyDescent="0.3">
      <c r="A85" s="3">
        <v>28459</v>
      </c>
      <c r="B85" s="4">
        <f t="shared" si="0"/>
        <v>11</v>
      </c>
      <c r="C85" s="4">
        <f t="shared" si="1"/>
        <v>1977</v>
      </c>
      <c r="D85" s="5">
        <v>-1174</v>
      </c>
      <c r="E85" s="2">
        <v>-862.5</v>
      </c>
      <c r="F85" s="2">
        <v>14706.44</v>
      </c>
      <c r="G85" s="2">
        <f t="shared" si="2"/>
        <v>13843.94</v>
      </c>
    </row>
    <row r="86" spans="1:7" ht="14.25" customHeight="1" x14ac:dyDescent="0.3">
      <c r="A86" s="3">
        <v>28490</v>
      </c>
      <c r="B86" s="4">
        <f t="shared" si="0"/>
        <v>12</v>
      </c>
      <c r="C86" s="4">
        <f t="shared" si="1"/>
        <v>1977</v>
      </c>
      <c r="D86" s="5">
        <v>15368</v>
      </c>
      <c r="E86" s="2">
        <v>8092.59</v>
      </c>
      <c r="F86" s="2">
        <v>16270.46</v>
      </c>
      <c r="G86" s="2">
        <f t="shared" si="2"/>
        <v>24363.05</v>
      </c>
    </row>
    <row r="87" spans="1:7" ht="14.25" customHeight="1" x14ac:dyDescent="0.3">
      <c r="A87" s="3">
        <v>28521</v>
      </c>
      <c r="B87" s="4">
        <f t="shared" si="0"/>
        <v>1</v>
      </c>
      <c r="C87" s="4">
        <f t="shared" si="1"/>
        <v>1978</v>
      </c>
      <c r="D87" s="5">
        <v>81011</v>
      </c>
      <c r="E87" s="2">
        <v>8539.7199999999993</v>
      </c>
      <c r="F87" s="2">
        <v>15038.05</v>
      </c>
      <c r="G87" s="2">
        <f t="shared" si="2"/>
        <v>23577.769999999997</v>
      </c>
    </row>
    <row r="88" spans="1:7" ht="14.25" customHeight="1" x14ac:dyDescent="0.3">
      <c r="A88" s="3">
        <v>28549</v>
      </c>
      <c r="B88" s="4">
        <f t="shared" si="0"/>
        <v>2</v>
      </c>
      <c r="C88" s="4">
        <f t="shared" si="1"/>
        <v>1978</v>
      </c>
      <c r="D88" s="5">
        <v>90184</v>
      </c>
      <c r="E88" s="2">
        <v>-40796.35</v>
      </c>
      <c r="F88" s="2">
        <v>15855.37</v>
      </c>
      <c r="G88" s="2">
        <f t="shared" si="2"/>
        <v>-24940.979999999996</v>
      </c>
    </row>
    <row r="89" spans="1:7" ht="14.25" customHeight="1" x14ac:dyDescent="0.3">
      <c r="A89" s="3">
        <v>28580</v>
      </c>
      <c r="B89" s="4">
        <f t="shared" si="0"/>
        <v>3</v>
      </c>
      <c r="C89" s="4">
        <f t="shared" si="1"/>
        <v>1978</v>
      </c>
      <c r="D89" s="5">
        <v>326222</v>
      </c>
      <c r="E89" s="2">
        <v>-54416.1</v>
      </c>
      <c r="F89" s="2">
        <v>13437.59</v>
      </c>
      <c r="G89" s="2">
        <f t="shared" si="2"/>
        <v>-40978.509999999995</v>
      </c>
    </row>
    <row r="90" spans="1:7" ht="14.25" customHeight="1" x14ac:dyDescent="0.3">
      <c r="A90" s="3">
        <v>28610</v>
      </c>
      <c r="B90" s="4">
        <f t="shared" si="0"/>
        <v>4</v>
      </c>
      <c r="C90" s="4">
        <f t="shared" si="1"/>
        <v>1978</v>
      </c>
      <c r="D90" s="5">
        <v>138040</v>
      </c>
      <c r="E90" s="2">
        <v>-25453.77</v>
      </c>
      <c r="F90" s="2">
        <v>15261.88</v>
      </c>
      <c r="G90" s="2">
        <f t="shared" si="2"/>
        <v>-10191.890000000001</v>
      </c>
    </row>
    <row r="91" spans="1:7" ht="14.25" customHeight="1" x14ac:dyDescent="0.3">
      <c r="A91" s="3">
        <v>28641</v>
      </c>
      <c r="B91" s="4">
        <f t="shared" si="0"/>
        <v>5</v>
      </c>
      <c r="C91" s="4">
        <f t="shared" si="1"/>
        <v>1978</v>
      </c>
      <c r="D91" s="5">
        <v>67567</v>
      </c>
      <c r="E91" s="2">
        <v>-27127.45</v>
      </c>
      <c r="F91" s="2">
        <v>8704.82</v>
      </c>
      <c r="G91" s="2">
        <f t="shared" si="2"/>
        <v>-18422.63</v>
      </c>
    </row>
    <row r="92" spans="1:7" ht="14.25" customHeight="1" x14ac:dyDescent="0.3">
      <c r="A92" s="3">
        <v>28671</v>
      </c>
      <c r="B92" s="4">
        <f t="shared" si="0"/>
        <v>6</v>
      </c>
      <c r="C92" s="4">
        <f t="shared" si="1"/>
        <v>1978</v>
      </c>
      <c r="D92" s="5">
        <v>21485</v>
      </c>
      <c r="E92" s="2">
        <v>-54757.1</v>
      </c>
      <c r="F92" s="2">
        <v>6182.34</v>
      </c>
      <c r="G92" s="2">
        <f t="shared" si="2"/>
        <v>-48574.759999999995</v>
      </c>
    </row>
    <row r="93" spans="1:7" ht="14.25" customHeight="1" x14ac:dyDescent="0.3">
      <c r="A93" s="3">
        <v>28702</v>
      </c>
      <c r="B93" s="4">
        <f t="shared" si="0"/>
        <v>7</v>
      </c>
      <c r="C93" s="4">
        <f t="shared" si="1"/>
        <v>1978</v>
      </c>
      <c r="D93" s="5">
        <v>17623</v>
      </c>
      <c r="E93" s="2">
        <v>-54036.09</v>
      </c>
      <c r="F93" s="2">
        <v>6529.15</v>
      </c>
      <c r="G93" s="2">
        <f t="shared" si="2"/>
        <v>-47506.939999999995</v>
      </c>
    </row>
    <row r="94" spans="1:7" ht="14.25" customHeight="1" x14ac:dyDescent="0.3">
      <c r="A94" s="3">
        <v>28733</v>
      </c>
      <c r="B94" s="4">
        <f t="shared" si="0"/>
        <v>8</v>
      </c>
      <c r="C94" s="4">
        <f t="shared" si="1"/>
        <v>1978</v>
      </c>
      <c r="D94" s="5">
        <v>-7907</v>
      </c>
      <c r="E94" s="2">
        <v>-1866.57</v>
      </c>
      <c r="F94" s="2">
        <v>12525.73</v>
      </c>
      <c r="G94" s="2">
        <f t="shared" si="2"/>
        <v>10659.16</v>
      </c>
    </row>
    <row r="95" spans="1:7" ht="14.25" customHeight="1" x14ac:dyDescent="0.3">
      <c r="A95" s="3">
        <v>28763</v>
      </c>
      <c r="B95" s="4">
        <f t="shared" si="0"/>
        <v>9</v>
      </c>
      <c r="C95" s="4">
        <f t="shared" si="1"/>
        <v>1978</v>
      </c>
      <c r="D95" s="5">
        <v>61402</v>
      </c>
      <c r="E95" s="2">
        <v>-11871.18</v>
      </c>
      <c r="F95" s="2">
        <v>11651.89</v>
      </c>
      <c r="G95" s="2">
        <f t="shared" si="2"/>
        <v>-219.29000000000087</v>
      </c>
    </row>
    <row r="96" spans="1:7" ht="14.25" customHeight="1" x14ac:dyDescent="0.3">
      <c r="A96" s="3">
        <v>28794</v>
      </c>
      <c r="B96" s="4">
        <f t="shared" si="0"/>
        <v>10</v>
      </c>
      <c r="C96" s="4">
        <f t="shared" si="1"/>
        <v>1978</v>
      </c>
      <c r="D96" s="5">
        <v>92728</v>
      </c>
      <c r="E96" s="2">
        <v>18991.990000000002</v>
      </c>
      <c r="F96" s="2">
        <v>10103.209999999999</v>
      </c>
      <c r="G96" s="2">
        <f t="shared" si="2"/>
        <v>29095.200000000001</v>
      </c>
    </row>
    <row r="97" spans="1:7" ht="14.25" customHeight="1" x14ac:dyDescent="0.3">
      <c r="A97" s="3">
        <v>28824</v>
      </c>
      <c r="B97" s="4">
        <f t="shared" si="0"/>
        <v>11</v>
      </c>
      <c r="C97" s="4">
        <f t="shared" si="1"/>
        <v>1978</v>
      </c>
      <c r="D97" s="5">
        <v>81486</v>
      </c>
      <c r="E97" s="2">
        <v>3125.38</v>
      </c>
      <c r="F97" s="2">
        <v>10103.040000000001</v>
      </c>
      <c r="G97" s="2">
        <f t="shared" si="2"/>
        <v>13228.420000000002</v>
      </c>
    </row>
    <row r="98" spans="1:7" ht="14.25" customHeight="1" x14ac:dyDescent="0.3">
      <c r="A98" s="3">
        <v>28855</v>
      </c>
      <c r="B98" s="4">
        <f t="shared" si="0"/>
        <v>12</v>
      </c>
      <c r="C98" s="4">
        <f t="shared" si="1"/>
        <v>1978</v>
      </c>
      <c r="D98" s="5">
        <v>221277</v>
      </c>
      <c r="E98" s="2">
        <v>14789.92</v>
      </c>
      <c r="F98" s="2">
        <v>20360.02</v>
      </c>
      <c r="G98" s="2">
        <f t="shared" si="2"/>
        <v>35149.94</v>
      </c>
    </row>
    <row r="99" spans="1:7" ht="14.25" customHeight="1" x14ac:dyDescent="0.3">
      <c r="A99" s="3">
        <v>28886</v>
      </c>
      <c r="B99" s="4">
        <f t="shared" si="0"/>
        <v>1</v>
      </c>
      <c r="C99" s="4">
        <f t="shared" si="1"/>
        <v>1979</v>
      </c>
      <c r="D99" s="5">
        <v>80521</v>
      </c>
      <c r="E99" s="2">
        <v>11139.12</v>
      </c>
      <c r="F99" s="2">
        <v>9373.09</v>
      </c>
      <c r="G99" s="2">
        <f t="shared" si="2"/>
        <v>20512.21</v>
      </c>
    </row>
    <row r="100" spans="1:7" ht="14.25" customHeight="1" x14ac:dyDescent="0.3">
      <c r="A100" s="3">
        <v>28914</v>
      </c>
      <c r="B100" s="4">
        <f t="shared" si="0"/>
        <v>2</v>
      </c>
      <c r="C100" s="4">
        <f t="shared" si="1"/>
        <v>1979</v>
      </c>
      <c r="D100" s="5">
        <v>173188</v>
      </c>
      <c r="E100" s="2">
        <v>-34577</v>
      </c>
      <c r="F100" s="2">
        <v>-8445.11</v>
      </c>
      <c r="G100" s="2">
        <f t="shared" si="2"/>
        <v>-43022.11</v>
      </c>
    </row>
    <row r="101" spans="1:7" ht="14.25" customHeight="1" x14ac:dyDescent="0.3">
      <c r="A101" s="3">
        <v>28945</v>
      </c>
      <c r="B101" s="4">
        <f t="shared" si="0"/>
        <v>3</v>
      </c>
      <c r="C101" s="4">
        <f t="shared" si="1"/>
        <v>1979</v>
      </c>
      <c r="D101" s="5">
        <v>217708</v>
      </c>
      <c r="E101" s="2">
        <v>-45351.94</v>
      </c>
      <c r="F101" s="2">
        <v>-12223.48</v>
      </c>
      <c r="G101" s="2">
        <f t="shared" si="2"/>
        <v>-57575.42</v>
      </c>
    </row>
    <row r="102" spans="1:7" ht="14.25" customHeight="1" x14ac:dyDescent="0.3">
      <c r="A102" s="3">
        <v>28975</v>
      </c>
      <c r="B102" s="4">
        <f t="shared" si="0"/>
        <v>4</v>
      </c>
      <c r="C102" s="4">
        <f t="shared" si="1"/>
        <v>1979</v>
      </c>
      <c r="D102" s="5">
        <v>270532</v>
      </c>
      <c r="E102" s="2">
        <v>-30184.87</v>
      </c>
      <c r="F102" s="2">
        <v>-11578.05</v>
      </c>
      <c r="G102" s="2">
        <f t="shared" si="2"/>
        <v>-41762.92</v>
      </c>
    </row>
    <row r="103" spans="1:7" ht="14.25" customHeight="1" x14ac:dyDescent="0.3">
      <c r="A103" s="3">
        <v>29006</v>
      </c>
      <c r="B103" s="4">
        <f t="shared" si="0"/>
        <v>5</v>
      </c>
      <c r="C103" s="4">
        <f t="shared" si="1"/>
        <v>1979</v>
      </c>
      <c r="D103" s="5">
        <v>201729</v>
      </c>
      <c r="E103" s="2">
        <v>-23298.02</v>
      </c>
      <c r="F103" s="2">
        <v>-13970.03</v>
      </c>
      <c r="G103" s="2">
        <f t="shared" si="2"/>
        <v>-37268.050000000003</v>
      </c>
    </row>
    <row r="104" spans="1:7" ht="14.25" customHeight="1" x14ac:dyDescent="0.3">
      <c r="A104" s="3">
        <v>29036</v>
      </c>
      <c r="B104" s="4">
        <f t="shared" si="0"/>
        <v>6</v>
      </c>
      <c r="C104" s="4">
        <f t="shared" si="1"/>
        <v>1979</v>
      </c>
      <c r="D104" s="5">
        <v>44553</v>
      </c>
      <c r="E104" s="2">
        <v>-76411.91</v>
      </c>
      <c r="F104" s="2">
        <v>-10165.14</v>
      </c>
      <c r="G104" s="2">
        <f t="shared" si="2"/>
        <v>-86577.05</v>
      </c>
    </row>
    <row r="105" spans="1:7" ht="14.25" customHeight="1" x14ac:dyDescent="0.3">
      <c r="A105" s="3">
        <v>29067</v>
      </c>
      <c r="B105" s="4">
        <f t="shared" si="0"/>
        <v>7</v>
      </c>
      <c r="C105" s="4">
        <f t="shared" si="1"/>
        <v>1979</v>
      </c>
      <c r="D105" s="5">
        <v>3482</v>
      </c>
      <c r="E105" s="2">
        <v>-39513.919999999998</v>
      </c>
      <c r="F105" s="2">
        <v>-2882.58</v>
      </c>
      <c r="G105" s="2">
        <f t="shared" si="2"/>
        <v>-42396.5</v>
      </c>
    </row>
    <row r="106" spans="1:7" ht="14.25" customHeight="1" x14ac:dyDescent="0.3">
      <c r="A106" s="3">
        <v>29098</v>
      </c>
      <c r="B106" s="4">
        <f t="shared" si="0"/>
        <v>8</v>
      </c>
      <c r="C106" s="4">
        <f t="shared" si="1"/>
        <v>1979</v>
      </c>
      <c r="D106" s="5">
        <v>49516</v>
      </c>
      <c r="E106" s="2">
        <v>8972.49</v>
      </c>
      <c r="F106" s="2">
        <v>-9786.9</v>
      </c>
      <c r="G106" s="2">
        <f t="shared" si="2"/>
        <v>-814.40999999999985</v>
      </c>
    </row>
    <row r="107" spans="1:7" ht="14.25" customHeight="1" x14ac:dyDescent="0.3">
      <c r="A107" s="3">
        <v>29128</v>
      </c>
      <c r="B107" s="4">
        <f t="shared" si="0"/>
        <v>9</v>
      </c>
      <c r="C107" s="4">
        <f t="shared" si="1"/>
        <v>1979</v>
      </c>
      <c r="D107" s="5">
        <v>61379</v>
      </c>
      <c r="E107" s="2">
        <v>5467.67</v>
      </c>
      <c r="F107" s="2">
        <v>-15439.19</v>
      </c>
      <c r="G107" s="2">
        <f t="shared" si="2"/>
        <v>-9971.52</v>
      </c>
    </row>
    <row r="108" spans="1:7" ht="14.25" customHeight="1" x14ac:dyDescent="0.3">
      <c r="A108" s="3">
        <v>29159</v>
      </c>
      <c r="B108" s="4">
        <f t="shared" si="0"/>
        <v>10</v>
      </c>
      <c r="C108" s="4">
        <f t="shared" si="1"/>
        <v>1979</v>
      </c>
      <c r="D108" s="5">
        <v>-15429</v>
      </c>
      <c r="E108" s="2">
        <v>12707.57</v>
      </c>
      <c r="F108" s="2">
        <v>-5027.5600000000004</v>
      </c>
      <c r="G108" s="2">
        <f t="shared" si="2"/>
        <v>7680.0099999999993</v>
      </c>
    </row>
    <row r="109" spans="1:7" ht="14.25" customHeight="1" x14ac:dyDescent="0.3">
      <c r="A109" s="3">
        <v>29189</v>
      </c>
      <c r="B109" s="4">
        <f t="shared" si="0"/>
        <v>11</v>
      </c>
      <c r="C109" s="4">
        <f t="shared" si="1"/>
        <v>1979</v>
      </c>
      <c r="D109" s="5">
        <v>56739</v>
      </c>
      <c r="E109" s="2">
        <v>7586.89</v>
      </c>
      <c r="F109" s="2">
        <v>-1457.11</v>
      </c>
      <c r="G109" s="2">
        <f t="shared" si="2"/>
        <v>6129.7800000000007</v>
      </c>
    </row>
    <row r="110" spans="1:7" ht="14.25" customHeight="1" x14ac:dyDescent="0.3">
      <c r="A110" s="3">
        <v>29220</v>
      </c>
      <c r="B110" s="4">
        <f t="shared" si="0"/>
        <v>12</v>
      </c>
      <c r="C110" s="4">
        <f t="shared" si="1"/>
        <v>1979</v>
      </c>
      <c r="D110" s="5">
        <v>140757</v>
      </c>
      <c r="E110" s="2">
        <v>-1508.75</v>
      </c>
      <c r="F110" s="2">
        <v>-1111.17</v>
      </c>
      <c r="G110" s="2">
        <f t="shared" si="2"/>
        <v>-2619.92</v>
      </c>
    </row>
    <row r="111" spans="1:7" ht="14.25" customHeight="1" x14ac:dyDescent="0.3">
      <c r="A111" s="3">
        <v>29251</v>
      </c>
      <c r="B111" s="4">
        <f t="shared" si="0"/>
        <v>1</v>
      </c>
      <c r="C111" s="4">
        <f t="shared" si="1"/>
        <v>1980</v>
      </c>
      <c r="D111" s="5">
        <v>71247</v>
      </c>
      <c r="E111" s="2">
        <v>-37.79</v>
      </c>
      <c r="F111" s="2">
        <v>-138.22999999999999</v>
      </c>
      <c r="G111" s="2">
        <f t="shared" si="2"/>
        <v>-176.01999999999998</v>
      </c>
    </row>
    <row r="112" spans="1:7" ht="14.25" customHeight="1" x14ac:dyDescent="0.3">
      <c r="A112" s="3">
        <v>29280</v>
      </c>
      <c r="B112" s="4">
        <f t="shared" si="0"/>
        <v>2</v>
      </c>
      <c r="C112" s="4">
        <f t="shared" si="1"/>
        <v>1980</v>
      </c>
      <c r="D112" s="5">
        <v>497037</v>
      </c>
      <c r="E112" s="2">
        <v>-26273.47</v>
      </c>
      <c r="F112" s="2">
        <v>6358.78</v>
      </c>
      <c r="G112" s="2">
        <f t="shared" si="2"/>
        <v>-19914.690000000002</v>
      </c>
    </row>
    <row r="113" spans="1:7" ht="14.25" customHeight="1" x14ac:dyDescent="0.3">
      <c r="A113" s="3">
        <v>29311</v>
      </c>
      <c r="B113" s="4">
        <f t="shared" si="0"/>
        <v>3</v>
      </c>
      <c r="C113" s="4">
        <f t="shared" si="1"/>
        <v>1980</v>
      </c>
      <c r="D113" s="5">
        <v>175077</v>
      </c>
      <c r="E113" s="2">
        <v>-93441.17</v>
      </c>
      <c r="F113" s="2">
        <v>-29901.96</v>
      </c>
      <c r="G113" s="2">
        <f t="shared" si="2"/>
        <v>-123343.13</v>
      </c>
    </row>
    <row r="114" spans="1:7" ht="14.25" customHeight="1" x14ac:dyDescent="0.3">
      <c r="A114" s="3">
        <v>29341</v>
      </c>
      <c r="B114" s="4">
        <f t="shared" si="0"/>
        <v>4</v>
      </c>
      <c r="C114" s="4">
        <f t="shared" si="1"/>
        <v>1980</v>
      </c>
      <c r="D114" s="5">
        <v>190364</v>
      </c>
      <c r="E114" s="2">
        <v>-29726.1</v>
      </c>
      <c r="F114" s="2">
        <v>-23354.49</v>
      </c>
      <c r="G114" s="2">
        <f t="shared" si="2"/>
        <v>-53080.59</v>
      </c>
    </row>
    <row r="115" spans="1:7" ht="14.25" customHeight="1" x14ac:dyDescent="0.3">
      <c r="A115" s="3">
        <v>29372</v>
      </c>
      <c r="B115" s="4">
        <f t="shared" si="0"/>
        <v>5</v>
      </c>
      <c r="C115" s="4">
        <f t="shared" si="1"/>
        <v>1980</v>
      </c>
      <c r="D115" s="5">
        <v>190950</v>
      </c>
      <c r="E115" s="2">
        <v>-15155.67</v>
      </c>
      <c r="F115" s="2">
        <v>-12538.97</v>
      </c>
      <c r="G115" s="2">
        <f t="shared" si="2"/>
        <v>-27694.639999999999</v>
      </c>
    </row>
    <row r="116" spans="1:7" ht="14.25" customHeight="1" x14ac:dyDescent="0.3">
      <c r="A116" s="3">
        <v>29402</v>
      </c>
      <c r="B116" s="4">
        <f t="shared" si="0"/>
        <v>6</v>
      </c>
      <c r="C116" s="4">
        <f t="shared" si="1"/>
        <v>1980</v>
      </c>
      <c r="D116" s="5">
        <v>54494</v>
      </c>
      <c r="E116" s="2">
        <v>-88573.26</v>
      </c>
      <c r="F116" s="2">
        <v>5616.09</v>
      </c>
      <c r="G116" s="2">
        <f t="shared" si="2"/>
        <v>-82957.17</v>
      </c>
    </row>
    <row r="117" spans="1:7" ht="14.25" customHeight="1" x14ac:dyDescent="0.3">
      <c r="A117" s="3">
        <v>29433</v>
      </c>
      <c r="B117" s="4">
        <f t="shared" si="0"/>
        <v>7</v>
      </c>
      <c r="C117" s="4">
        <f t="shared" si="1"/>
        <v>1980</v>
      </c>
      <c r="D117" s="5">
        <v>83565</v>
      </c>
      <c r="E117" s="2">
        <v>-19726.03</v>
      </c>
      <c r="F117" s="2">
        <v>11986.09</v>
      </c>
      <c r="G117" s="2">
        <f t="shared" si="2"/>
        <v>-7739.9399999999987</v>
      </c>
    </row>
    <row r="118" spans="1:7" ht="14.25" customHeight="1" x14ac:dyDescent="0.3">
      <c r="A118" s="3">
        <v>29464</v>
      </c>
      <c r="B118" s="4">
        <f t="shared" si="0"/>
        <v>8</v>
      </c>
      <c r="C118" s="4">
        <f t="shared" si="1"/>
        <v>1980</v>
      </c>
      <c r="D118" s="5">
        <v>19333</v>
      </c>
      <c r="E118" s="2">
        <v>-35257.43</v>
      </c>
      <c r="F118" s="2">
        <v>21680.99</v>
      </c>
      <c r="G118" s="2">
        <f t="shared" si="2"/>
        <v>-13576.439999999999</v>
      </c>
    </row>
    <row r="119" spans="1:7" ht="14.25" customHeight="1" x14ac:dyDescent="0.3">
      <c r="A119" s="3">
        <v>29494</v>
      </c>
      <c r="B119" s="4">
        <f t="shared" si="0"/>
        <v>9</v>
      </c>
      <c r="C119" s="4">
        <f t="shared" si="1"/>
        <v>1980</v>
      </c>
      <c r="D119" s="5">
        <v>61144</v>
      </c>
      <c r="E119" s="2">
        <v>-1309.45</v>
      </c>
      <c r="F119" s="2">
        <v>13136.58</v>
      </c>
      <c r="G119" s="2">
        <f t="shared" si="2"/>
        <v>11827.13</v>
      </c>
    </row>
    <row r="120" spans="1:7" ht="14.25" customHeight="1" x14ac:dyDescent="0.3">
      <c r="A120" s="3">
        <v>29525</v>
      </c>
      <c r="B120" s="4">
        <f t="shared" si="0"/>
        <v>10</v>
      </c>
      <c r="C120" s="4">
        <f t="shared" si="1"/>
        <v>1980</v>
      </c>
      <c r="D120" s="5">
        <v>43639</v>
      </c>
      <c r="E120" s="2">
        <v>-12803.6</v>
      </c>
      <c r="F120" s="2">
        <v>6288.84</v>
      </c>
      <c r="G120" s="2">
        <f t="shared" si="2"/>
        <v>-6514.76</v>
      </c>
    </row>
    <row r="121" spans="1:7" ht="14.25" customHeight="1" x14ac:dyDescent="0.3">
      <c r="A121" s="3">
        <v>29555</v>
      </c>
      <c r="B121" s="4">
        <f t="shared" si="0"/>
        <v>11</v>
      </c>
      <c r="C121" s="4">
        <f t="shared" si="1"/>
        <v>1980</v>
      </c>
      <c r="D121" s="5">
        <v>63385</v>
      </c>
      <c r="E121" s="2">
        <v>-15116.35</v>
      </c>
      <c r="F121" s="2">
        <v>14588.74</v>
      </c>
      <c r="G121" s="2">
        <f t="shared" si="2"/>
        <v>-527.61000000000058</v>
      </c>
    </row>
    <row r="122" spans="1:7" ht="14.25" customHeight="1" x14ac:dyDescent="0.3">
      <c r="A122" s="3">
        <v>29586</v>
      </c>
      <c r="B122" s="4">
        <f t="shared" si="0"/>
        <v>12</v>
      </c>
      <c r="C122" s="4">
        <f t="shared" si="1"/>
        <v>1980</v>
      </c>
      <c r="D122" s="5">
        <v>67594</v>
      </c>
      <c r="E122" s="2">
        <v>17145.34</v>
      </c>
      <c r="F122" s="2">
        <v>24475.69</v>
      </c>
      <c r="G122" s="2">
        <f t="shared" si="2"/>
        <v>41621.03</v>
      </c>
    </row>
    <row r="123" spans="1:7" ht="14.25" customHeight="1" x14ac:dyDescent="0.3">
      <c r="A123" s="3">
        <v>29617</v>
      </c>
      <c r="B123" s="4">
        <f t="shared" si="0"/>
        <v>1</v>
      </c>
      <c r="C123" s="4">
        <f t="shared" si="1"/>
        <v>1981</v>
      </c>
      <c r="D123" s="2">
        <v>33813.25</v>
      </c>
      <c r="E123" s="2">
        <v>40492.33</v>
      </c>
      <c r="F123" s="2">
        <v>18142.5</v>
      </c>
      <c r="G123" s="2">
        <f t="shared" si="2"/>
        <v>58634.83</v>
      </c>
    </row>
    <row r="124" spans="1:7" ht="14.25" customHeight="1" x14ac:dyDescent="0.3">
      <c r="A124" s="3">
        <v>29645</v>
      </c>
      <c r="B124" s="4">
        <f t="shared" si="0"/>
        <v>2</v>
      </c>
      <c r="C124" s="4">
        <f t="shared" si="1"/>
        <v>1981</v>
      </c>
      <c r="D124" s="2">
        <v>58247.39</v>
      </c>
      <c r="E124" s="2">
        <v>-31531.93</v>
      </c>
      <c r="F124" s="2">
        <v>14496.24</v>
      </c>
      <c r="G124" s="2">
        <f t="shared" si="2"/>
        <v>-17035.690000000002</v>
      </c>
    </row>
    <row r="125" spans="1:7" ht="14.25" customHeight="1" x14ac:dyDescent="0.3">
      <c r="A125" s="3">
        <v>29676</v>
      </c>
      <c r="B125" s="4">
        <f t="shared" si="0"/>
        <v>3</v>
      </c>
      <c r="C125" s="4">
        <f t="shared" si="1"/>
        <v>1981</v>
      </c>
      <c r="D125" s="2">
        <v>65948.59</v>
      </c>
      <c r="E125" s="2">
        <v>-34798.33</v>
      </c>
      <c r="F125" s="2">
        <v>8012.58</v>
      </c>
      <c r="G125" s="2">
        <f t="shared" si="2"/>
        <v>-26785.75</v>
      </c>
    </row>
    <row r="126" spans="1:7" ht="14.25" customHeight="1" x14ac:dyDescent="0.3">
      <c r="A126" s="3">
        <v>29706</v>
      </c>
      <c r="B126" s="4">
        <f t="shared" si="0"/>
        <v>4</v>
      </c>
      <c r="C126" s="4">
        <f t="shared" si="1"/>
        <v>1981</v>
      </c>
      <c r="D126" s="2">
        <v>40240.239999999998</v>
      </c>
      <c r="E126" s="2">
        <v>-9349.64</v>
      </c>
      <c r="F126" s="2">
        <v>13149.4</v>
      </c>
      <c r="G126" s="2">
        <f t="shared" si="2"/>
        <v>3799.76</v>
      </c>
    </row>
    <row r="127" spans="1:7" ht="14.25" customHeight="1" x14ac:dyDescent="0.3">
      <c r="A127" s="3">
        <v>29737</v>
      </c>
      <c r="B127" s="4">
        <f t="shared" si="0"/>
        <v>5</v>
      </c>
      <c r="C127" s="4">
        <f t="shared" si="1"/>
        <v>1981</v>
      </c>
      <c r="D127" s="2">
        <v>52403.87</v>
      </c>
      <c r="E127" s="2">
        <v>-3227.45</v>
      </c>
      <c r="F127" s="2">
        <v>15768.25</v>
      </c>
      <c r="G127" s="2">
        <f t="shared" si="2"/>
        <v>12540.8</v>
      </c>
    </row>
    <row r="128" spans="1:7" ht="14.25" customHeight="1" x14ac:dyDescent="0.3">
      <c r="A128" s="3">
        <v>29767</v>
      </c>
      <c r="B128" s="4">
        <f t="shared" si="0"/>
        <v>6</v>
      </c>
      <c r="C128" s="4">
        <f t="shared" si="1"/>
        <v>1981</v>
      </c>
      <c r="D128" s="2">
        <v>34176.74</v>
      </c>
      <c r="E128" s="2">
        <v>-63794.62</v>
      </c>
      <c r="F128" s="2">
        <v>10184.790000000001</v>
      </c>
      <c r="G128" s="2">
        <f t="shared" si="2"/>
        <v>-53609.83</v>
      </c>
    </row>
    <row r="129" spans="1:7" ht="14.25" customHeight="1" x14ac:dyDescent="0.3">
      <c r="A129" s="3">
        <v>29798</v>
      </c>
      <c r="B129" s="4">
        <f t="shared" si="0"/>
        <v>7</v>
      </c>
      <c r="C129" s="4">
        <f t="shared" si="1"/>
        <v>1981</v>
      </c>
      <c r="D129" s="2">
        <v>-1399.15</v>
      </c>
      <c r="E129" s="2">
        <v>-36117.82</v>
      </c>
      <c r="F129" s="2">
        <v>9446.2800000000007</v>
      </c>
      <c r="G129" s="2">
        <f t="shared" si="2"/>
        <v>-26671.54</v>
      </c>
    </row>
    <row r="130" spans="1:7" ht="14.25" customHeight="1" x14ac:dyDescent="0.3">
      <c r="A130" s="3">
        <v>29829</v>
      </c>
      <c r="B130" s="4">
        <f t="shared" si="0"/>
        <v>8</v>
      </c>
      <c r="C130" s="4">
        <f t="shared" si="1"/>
        <v>1981</v>
      </c>
      <c r="D130" s="2">
        <v>105203.39</v>
      </c>
      <c r="E130" s="2">
        <v>-15142.06</v>
      </c>
      <c r="F130" s="2">
        <v>5111.57</v>
      </c>
      <c r="G130" s="2">
        <f t="shared" si="2"/>
        <v>-10030.49</v>
      </c>
    </row>
    <row r="131" spans="1:7" ht="14.25" customHeight="1" x14ac:dyDescent="0.3">
      <c r="A131" s="3">
        <v>29859</v>
      </c>
      <c r="B131" s="4">
        <f t="shared" si="0"/>
        <v>9</v>
      </c>
      <c r="C131" s="4">
        <f t="shared" si="1"/>
        <v>1981</v>
      </c>
      <c r="D131" s="2">
        <v>84073.19</v>
      </c>
      <c r="E131" s="2">
        <v>14303.56</v>
      </c>
      <c r="F131" s="2">
        <v>12665.49</v>
      </c>
      <c r="G131" s="2">
        <f t="shared" si="2"/>
        <v>26969.05</v>
      </c>
    </row>
    <row r="132" spans="1:7" ht="14.25" customHeight="1" x14ac:dyDescent="0.3">
      <c r="A132" s="3">
        <v>29890</v>
      </c>
      <c r="B132" s="4">
        <f t="shared" si="0"/>
        <v>10</v>
      </c>
      <c r="C132" s="4">
        <f t="shared" si="1"/>
        <v>1981</v>
      </c>
      <c r="D132" s="2">
        <v>83759.179999999993</v>
      </c>
      <c r="E132" s="2">
        <v>25649.06</v>
      </c>
      <c r="F132" s="2">
        <v>14252.12</v>
      </c>
      <c r="G132" s="2">
        <f t="shared" si="2"/>
        <v>39901.18</v>
      </c>
    </row>
    <row r="133" spans="1:7" ht="14.25" customHeight="1" x14ac:dyDescent="0.3">
      <c r="A133" s="3">
        <v>29920</v>
      </c>
      <c r="B133" s="4">
        <f t="shared" si="0"/>
        <v>11</v>
      </c>
      <c r="C133" s="4">
        <f t="shared" si="1"/>
        <v>1981</v>
      </c>
      <c r="D133" s="2">
        <v>86478.17</v>
      </c>
      <c r="E133" s="2">
        <v>5956.51</v>
      </c>
      <c r="F133" s="2">
        <v>10364.4</v>
      </c>
      <c r="G133" s="2">
        <f t="shared" si="2"/>
        <v>16320.91</v>
      </c>
    </row>
    <row r="134" spans="1:7" ht="14.25" customHeight="1" x14ac:dyDescent="0.3">
      <c r="A134" s="3">
        <v>29951</v>
      </c>
      <c r="B134" s="4">
        <f t="shared" si="0"/>
        <v>12</v>
      </c>
      <c r="C134" s="4">
        <f t="shared" si="1"/>
        <v>1981</v>
      </c>
      <c r="D134" s="2">
        <v>63999.839999999997</v>
      </c>
      <c r="E134" s="2">
        <v>-13081.41</v>
      </c>
      <c r="F134" s="2">
        <v>17003.669999999998</v>
      </c>
      <c r="G134" s="2">
        <f t="shared" si="2"/>
        <v>3922.2599999999984</v>
      </c>
    </row>
    <row r="135" spans="1:7" ht="14.25" customHeight="1" x14ac:dyDescent="0.3">
      <c r="A135" s="3">
        <v>29982</v>
      </c>
      <c r="B135" s="4">
        <f t="shared" si="0"/>
        <v>1</v>
      </c>
      <c r="C135" s="4">
        <f t="shared" si="1"/>
        <v>1982</v>
      </c>
      <c r="D135" s="2">
        <v>61949.04</v>
      </c>
      <c r="E135" s="2">
        <v>-4758.5200000000004</v>
      </c>
      <c r="F135" s="2">
        <v>20103.53</v>
      </c>
      <c r="G135" s="2">
        <f t="shared" si="2"/>
        <v>15345.009999999998</v>
      </c>
    </row>
    <row r="136" spans="1:7" ht="14.25" customHeight="1" x14ac:dyDescent="0.3">
      <c r="A136" s="3">
        <v>30010</v>
      </c>
      <c r="B136" s="4">
        <f t="shared" si="0"/>
        <v>2</v>
      </c>
      <c r="C136" s="4">
        <f t="shared" si="1"/>
        <v>1982</v>
      </c>
      <c r="D136" s="2">
        <v>118884.91</v>
      </c>
      <c r="E136" s="2">
        <v>-59207.13</v>
      </c>
      <c r="F136" s="2">
        <v>17045.939999999999</v>
      </c>
      <c r="G136" s="2">
        <f t="shared" si="2"/>
        <v>-42161.19</v>
      </c>
    </row>
    <row r="137" spans="1:7" ht="14.25" customHeight="1" x14ac:dyDescent="0.3">
      <c r="A137" s="3">
        <v>30041</v>
      </c>
      <c r="B137" s="4">
        <f t="shared" si="0"/>
        <v>3</v>
      </c>
      <c r="C137" s="4">
        <f t="shared" si="1"/>
        <v>1982</v>
      </c>
      <c r="D137" s="2">
        <v>122061.77</v>
      </c>
      <c r="E137" s="2">
        <v>-42108.7</v>
      </c>
      <c r="F137" s="2">
        <v>6171.1</v>
      </c>
      <c r="G137" s="2">
        <f t="shared" si="2"/>
        <v>-35937.599999999999</v>
      </c>
    </row>
    <row r="138" spans="1:7" ht="14.25" customHeight="1" x14ac:dyDescent="0.3">
      <c r="A138" s="3">
        <v>30071</v>
      </c>
      <c r="B138" s="4">
        <f t="shared" si="0"/>
        <v>4</v>
      </c>
      <c r="C138" s="4">
        <f t="shared" si="1"/>
        <v>1982</v>
      </c>
      <c r="D138" s="2">
        <v>79067.12</v>
      </c>
      <c r="E138" s="2">
        <v>-26697.22</v>
      </c>
      <c r="F138" s="2">
        <v>7519.79</v>
      </c>
      <c r="G138" s="2">
        <f t="shared" si="2"/>
        <v>-19177.43</v>
      </c>
    </row>
    <row r="139" spans="1:7" ht="14.25" customHeight="1" x14ac:dyDescent="0.3">
      <c r="A139" s="3">
        <v>30102</v>
      </c>
      <c r="B139" s="4">
        <f t="shared" si="0"/>
        <v>5</v>
      </c>
      <c r="C139" s="4">
        <f t="shared" si="1"/>
        <v>1982</v>
      </c>
      <c r="D139" s="2">
        <v>104413.47</v>
      </c>
      <c r="E139" s="2">
        <v>-13581.08</v>
      </c>
      <c r="F139" s="2">
        <v>12454.2</v>
      </c>
      <c r="G139" s="2">
        <f t="shared" si="2"/>
        <v>-1126.8799999999992</v>
      </c>
    </row>
    <row r="140" spans="1:7" ht="14.25" customHeight="1" x14ac:dyDescent="0.3">
      <c r="A140" s="3">
        <v>30132</v>
      </c>
      <c r="B140" s="4">
        <f t="shared" si="0"/>
        <v>6</v>
      </c>
      <c r="C140" s="4">
        <f t="shared" si="1"/>
        <v>1982</v>
      </c>
      <c r="D140" s="2">
        <v>29072.46</v>
      </c>
      <c r="E140" s="2">
        <v>-22107.29</v>
      </c>
      <c r="F140" s="2">
        <v>8973.09</v>
      </c>
      <c r="G140" s="2">
        <f t="shared" si="2"/>
        <v>-13134.2</v>
      </c>
    </row>
    <row r="141" spans="1:7" ht="14.25" customHeight="1" x14ac:dyDescent="0.3">
      <c r="A141" s="3">
        <v>30163</v>
      </c>
      <c r="B141" s="4">
        <f t="shared" si="0"/>
        <v>7</v>
      </c>
      <c r="C141" s="4">
        <f t="shared" si="1"/>
        <v>1982</v>
      </c>
      <c r="D141" s="2">
        <v>49843.67</v>
      </c>
      <c r="E141" s="2">
        <v>-38566.080000000002</v>
      </c>
      <c r="F141" s="2">
        <v>7962.96</v>
      </c>
      <c r="G141" s="2">
        <f t="shared" si="2"/>
        <v>-30603.120000000003</v>
      </c>
    </row>
    <row r="142" spans="1:7" ht="14.25" customHeight="1" x14ac:dyDescent="0.3">
      <c r="A142" s="3">
        <v>30194</v>
      </c>
      <c r="B142" s="4">
        <f t="shared" si="0"/>
        <v>8</v>
      </c>
      <c r="C142" s="4">
        <f t="shared" si="1"/>
        <v>1982</v>
      </c>
      <c r="D142" s="2">
        <v>96565.66</v>
      </c>
      <c r="E142" s="2">
        <v>5081.18</v>
      </c>
      <c r="F142" s="2">
        <v>10665.45</v>
      </c>
      <c r="G142" s="2">
        <f t="shared" si="2"/>
        <v>15746.630000000001</v>
      </c>
    </row>
    <row r="143" spans="1:7" ht="14.25" customHeight="1" x14ac:dyDescent="0.3">
      <c r="A143" s="3">
        <v>30224</v>
      </c>
      <c r="B143" s="4">
        <f t="shared" si="0"/>
        <v>9</v>
      </c>
      <c r="C143" s="4">
        <f t="shared" si="1"/>
        <v>1982</v>
      </c>
      <c r="D143" s="2">
        <v>119014</v>
      </c>
      <c r="E143" s="2">
        <v>-4500.0600000000004</v>
      </c>
      <c r="F143" s="2">
        <v>7843.1</v>
      </c>
      <c r="G143" s="2">
        <f t="shared" si="2"/>
        <v>3343.04</v>
      </c>
    </row>
    <row r="144" spans="1:7" ht="14.25" customHeight="1" x14ac:dyDescent="0.3">
      <c r="A144" s="3">
        <v>30255</v>
      </c>
      <c r="B144" s="4">
        <f t="shared" si="0"/>
        <v>10</v>
      </c>
      <c r="C144" s="4">
        <f t="shared" si="1"/>
        <v>1982</v>
      </c>
      <c r="D144" s="2">
        <v>23312.27</v>
      </c>
      <c r="E144" s="2">
        <v>771.11</v>
      </c>
      <c r="F144" s="2">
        <v>9370.9699999999993</v>
      </c>
      <c r="G144" s="2">
        <f t="shared" si="2"/>
        <v>10142.08</v>
      </c>
    </row>
    <row r="145" spans="1:7" ht="14.25" customHeight="1" x14ac:dyDescent="0.3">
      <c r="A145" s="3">
        <v>30285</v>
      </c>
      <c r="B145" s="4">
        <f t="shared" si="0"/>
        <v>11</v>
      </c>
      <c r="C145" s="4">
        <f t="shared" si="1"/>
        <v>1982</v>
      </c>
      <c r="D145" s="2">
        <v>70568.7</v>
      </c>
      <c r="E145" s="2">
        <v>17583.11</v>
      </c>
      <c r="F145" s="2">
        <v>11957.58</v>
      </c>
      <c r="G145" s="2">
        <f t="shared" si="2"/>
        <v>29540.690000000002</v>
      </c>
    </row>
    <row r="146" spans="1:7" ht="14.25" customHeight="1" x14ac:dyDescent="0.3">
      <c r="A146" s="3">
        <v>30316</v>
      </c>
      <c r="B146" s="4">
        <f t="shared" si="0"/>
        <v>12</v>
      </c>
      <c r="C146" s="4">
        <f t="shared" si="1"/>
        <v>1982</v>
      </c>
      <c r="D146" s="2">
        <v>135102.65</v>
      </c>
      <c r="E146" s="2">
        <v>-31750.03</v>
      </c>
      <c r="F146" s="2">
        <v>9587.26</v>
      </c>
      <c r="G146" s="2">
        <f t="shared" si="2"/>
        <v>-22162.769999999997</v>
      </c>
    </row>
    <row r="147" spans="1:7" ht="14.25" customHeight="1" x14ac:dyDescent="0.3">
      <c r="A147" s="3">
        <v>30347</v>
      </c>
      <c r="B147" s="4">
        <f t="shared" si="0"/>
        <v>1</v>
      </c>
      <c r="C147" s="4">
        <f t="shared" si="1"/>
        <v>1983</v>
      </c>
      <c r="D147" s="2">
        <v>58725.72</v>
      </c>
      <c r="E147" s="2">
        <v>-120420.15</v>
      </c>
      <c r="F147" s="2">
        <v>1059.81</v>
      </c>
      <c r="G147" s="2">
        <f t="shared" si="2"/>
        <v>-119360.34</v>
      </c>
    </row>
    <row r="148" spans="1:7" ht="14.25" customHeight="1" x14ac:dyDescent="0.3">
      <c r="A148" s="3">
        <v>30375</v>
      </c>
      <c r="B148" s="4">
        <f t="shared" si="0"/>
        <v>2</v>
      </c>
      <c r="C148" s="4">
        <f t="shared" si="1"/>
        <v>1983</v>
      </c>
      <c r="D148" s="2">
        <v>96288.12</v>
      </c>
      <c r="E148" s="2">
        <v>75613.41</v>
      </c>
      <c r="F148" s="2">
        <v>28591.48</v>
      </c>
      <c r="G148" s="2">
        <f t="shared" si="2"/>
        <v>104204.89</v>
      </c>
    </row>
    <row r="149" spans="1:7" ht="14.25" customHeight="1" x14ac:dyDescent="0.3">
      <c r="A149" s="3">
        <v>30406</v>
      </c>
      <c r="B149" s="4">
        <f t="shared" si="0"/>
        <v>3</v>
      </c>
      <c r="C149" s="4">
        <f t="shared" si="1"/>
        <v>1983</v>
      </c>
      <c r="D149" s="2">
        <v>240991.08</v>
      </c>
      <c r="E149" s="2">
        <v>-24685.38</v>
      </c>
      <c r="F149" s="2">
        <v>11652.31</v>
      </c>
      <c r="G149" s="2">
        <f t="shared" si="2"/>
        <v>-13033.070000000002</v>
      </c>
    </row>
    <row r="150" spans="1:7" ht="14.25" customHeight="1" x14ac:dyDescent="0.3">
      <c r="A150" s="3">
        <v>30436</v>
      </c>
      <c r="B150" s="4">
        <f t="shared" si="0"/>
        <v>4</v>
      </c>
      <c r="C150" s="4">
        <f t="shared" si="1"/>
        <v>1983</v>
      </c>
      <c r="D150" s="2">
        <v>124263.02</v>
      </c>
      <c r="E150" s="2">
        <v>-94261.01</v>
      </c>
      <c r="F150" s="2">
        <v>-11245.93</v>
      </c>
      <c r="G150" s="2">
        <f t="shared" si="2"/>
        <v>-105506.94</v>
      </c>
    </row>
    <row r="151" spans="1:7" ht="14.25" customHeight="1" x14ac:dyDescent="0.3">
      <c r="A151" s="3">
        <v>30467</v>
      </c>
      <c r="B151" s="4">
        <f t="shared" si="0"/>
        <v>5</v>
      </c>
      <c r="C151" s="4">
        <f t="shared" si="1"/>
        <v>1983</v>
      </c>
      <c r="D151" s="2">
        <v>215107.5</v>
      </c>
      <c r="E151" s="2">
        <v>-52529.599999999999</v>
      </c>
      <c r="F151" s="2">
        <v>4819.46</v>
      </c>
      <c r="G151" s="2">
        <f t="shared" si="2"/>
        <v>-47710.14</v>
      </c>
    </row>
    <row r="152" spans="1:7" ht="14.25" customHeight="1" x14ac:dyDescent="0.3">
      <c r="A152" s="3">
        <v>30497</v>
      </c>
      <c r="B152" s="4">
        <f t="shared" si="0"/>
        <v>6</v>
      </c>
      <c r="C152" s="4">
        <f t="shared" si="1"/>
        <v>1983</v>
      </c>
      <c r="D152" s="2">
        <v>-8043.06</v>
      </c>
      <c r="E152" s="2">
        <v>-145121.25</v>
      </c>
      <c r="F152" s="2">
        <v>-56872.45</v>
      </c>
      <c r="G152" s="2">
        <f t="shared" si="2"/>
        <v>-201993.7</v>
      </c>
    </row>
    <row r="153" spans="1:7" ht="14.25" customHeight="1" x14ac:dyDescent="0.3">
      <c r="A153" s="3">
        <v>30528</v>
      </c>
      <c r="B153" s="4">
        <f t="shared" si="0"/>
        <v>7</v>
      </c>
      <c r="C153" s="4">
        <f t="shared" si="1"/>
        <v>1983</v>
      </c>
      <c r="D153" s="2">
        <v>182779.87</v>
      </c>
      <c r="E153" s="2">
        <v>-36480.28</v>
      </c>
      <c r="F153" s="2">
        <v>79976.94</v>
      </c>
      <c r="G153" s="2">
        <f t="shared" si="2"/>
        <v>43496.66</v>
      </c>
    </row>
    <row r="154" spans="1:7" ht="14.25" customHeight="1" x14ac:dyDescent="0.3">
      <c r="A154" s="3">
        <v>30559</v>
      </c>
      <c r="B154" s="4">
        <f t="shared" si="0"/>
        <v>8</v>
      </c>
      <c r="C154" s="4">
        <f t="shared" si="1"/>
        <v>1983</v>
      </c>
      <c r="D154" s="2">
        <v>144322.97</v>
      </c>
      <c r="E154" s="2">
        <v>-16428.77</v>
      </c>
      <c r="F154" s="2">
        <v>5971.95</v>
      </c>
      <c r="G154" s="2">
        <f t="shared" si="2"/>
        <v>-10456.82</v>
      </c>
    </row>
    <row r="155" spans="1:7" ht="14.25" customHeight="1" x14ac:dyDescent="0.3">
      <c r="A155" s="3">
        <v>30589</v>
      </c>
      <c r="B155" s="4">
        <f t="shared" si="0"/>
        <v>9</v>
      </c>
      <c r="C155" s="4">
        <f t="shared" si="1"/>
        <v>1983</v>
      </c>
      <c r="D155" s="2">
        <v>42783.44</v>
      </c>
      <c r="E155" s="2">
        <v>-45348.65</v>
      </c>
      <c r="F155" s="2">
        <v>21110.639999999999</v>
      </c>
      <c r="G155" s="2">
        <f t="shared" si="2"/>
        <v>-24238.010000000002</v>
      </c>
    </row>
    <row r="156" spans="1:7" ht="14.25" customHeight="1" x14ac:dyDescent="0.3">
      <c r="A156" s="3">
        <v>30620</v>
      </c>
      <c r="B156" s="4">
        <f t="shared" si="0"/>
        <v>10</v>
      </c>
      <c r="C156" s="4">
        <f t="shared" si="1"/>
        <v>1983</v>
      </c>
      <c r="D156" s="2">
        <v>156332.64000000001</v>
      </c>
      <c r="E156" s="2">
        <v>4673.38</v>
      </c>
      <c r="F156" s="2">
        <v>15487.81</v>
      </c>
      <c r="G156" s="2">
        <f t="shared" si="2"/>
        <v>20161.189999999999</v>
      </c>
    </row>
    <row r="157" spans="1:7" ht="14.25" customHeight="1" x14ac:dyDescent="0.3">
      <c r="A157" s="3">
        <v>30650</v>
      </c>
      <c r="B157" s="4">
        <f t="shared" si="0"/>
        <v>11</v>
      </c>
      <c r="C157" s="4">
        <f t="shared" si="1"/>
        <v>1983</v>
      </c>
      <c r="D157" s="2">
        <v>109827.71</v>
      </c>
      <c r="E157" s="2">
        <v>-56331.199999999997</v>
      </c>
      <c r="F157" s="2">
        <v>26682.86</v>
      </c>
      <c r="G157" s="2">
        <f t="shared" si="2"/>
        <v>-29648.339999999997</v>
      </c>
    </row>
    <row r="158" spans="1:7" ht="14.25" customHeight="1" x14ac:dyDescent="0.3">
      <c r="A158" s="3">
        <v>30681</v>
      </c>
      <c r="B158" s="4">
        <f t="shared" si="0"/>
        <v>12</v>
      </c>
      <c r="C158" s="4">
        <f t="shared" si="1"/>
        <v>1983</v>
      </c>
      <c r="D158" s="2">
        <v>155779.93</v>
      </c>
      <c r="E158" s="2">
        <v>-93246.58</v>
      </c>
      <c r="F158" s="2">
        <v>304.27</v>
      </c>
      <c r="G158" s="2">
        <f t="shared" si="2"/>
        <v>-92942.31</v>
      </c>
    </row>
    <row r="159" spans="1:7" ht="14.25" customHeight="1" x14ac:dyDescent="0.3">
      <c r="A159" s="3">
        <v>30712</v>
      </c>
      <c r="B159" s="4">
        <f t="shared" si="0"/>
        <v>1</v>
      </c>
      <c r="C159" s="4">
        <f t="shared" si="1"/>
        <v>1984</v>
      </c>
      <c r="D159" s="2">
        <v>92602.75</v>
      </c>
      <c r="E159" s="2">
        <v>-132337.62</v>
      </c>
      <c r="F159" s="2">
        <v>-6705.11</v>
      </c>
      <c r="G159" s="2">
        <f t="shared" si="2"/>
        <v>-139042.72999999998</v>
      </c>
    </row>
    <row r="160" spans="1:7" ht="14.25" customHeight="1" x14ac:dyDescent="0.3">
      <c r="A160" s="3">
        <v>30741</v>
      </c>
      <c r="B160" s="4">
        <f t="shared" si="0"/>
        <v>2</v>
      </c>
      <c r="C160" s="4">
        <f t="shared" si="1"/>
        <v>1984</v>
      </c>
      <c r="D160" s="2">
        <v>82822.03</v>
      </c>
      <c r="E160" s="2">
        <v>-7179.95</v>
      </c>
      <c r="F160" s="2">
        <v>33414.01</v>
      </c>
      <c r="G160" s="2">
        <f t="shared" si="2"/>
        <v>26234.06</v>
      </c>
    </row>
    <row r="161" spans="1:7" ht="14.25" customHeight="1" x14ac:dyDescent="0.3">
      <c r="A161" s="3">
        <v>30772</v>
      </c>
      <c r="B161" s="4">
        <f t="shared" si="0"/>
        <v>3</v>
      </c>
      <c r="C161" s="4">
        <f t="shared" si="1"/>
        <v>1984</v>
      </c>
      <c r="D161" s="2">
        <v>90302.9</v>
      </c>
      <c r="E161" s="2">
        <v>-25778.53</v>
      </c>
      <c r="F161" s="2">
        <v>31145.77</v>
      </c>
      <c r="G161" s="2">
        <f t="shared" si="2"/>
        <v>5367.2400000000016</v>
      </c>
    </row>
    <row r="162" spans="1:7" ht="14.25" customHeight="1" x14ac:dyDescent="0.3">
      <c r="A162" s="3">
        <v>30802</v>
      </c>
      <c r="B162" s="4">
        <f t="shared" si="0"/>
        <v>4</v>
      </c>
      <c r="C162" s="4">
        <f t="shared" si="1"/>
        <v>1984</v>
      </c>
      <c r="D162" s="2">
        <v>119967.13</v>
      </c>
      <c r="E162" s="2">
        <v>-33208.620000000003</v>
      </c>
      <c r="F162" s="2">
        <v>4524.7</v>
      </c>
      <c r="G162" s="2">
        <f t="shared" si="2"/>
        <v>-28683.920000000002</v>
      </c>
    </row>
    <row r="163" spans="1:7" ht="14.25" customHeight="1" x14ac:dyDescent="0.3">
      <c r="A163" s="3">
        <v>30833</v>
      </c>
      <c r="B163" s="4">
        <f t="shared" si="0"/>
        <v>5</v>
      </c>
      <c r="C163" s="4">
        <f t="shared" si="1"/>
        <v>1984</v>
      </c>
      <c r="D163" s="2">
        <v>46113.95</v>
      </c>
      <c r="E163" s="2">
        <v>-80344.17</v>
      </c>
      <c r="F163" s="2">
        <v>26467.26</v>
      </c>
      <c r="G163" s="2">
        <f t="shared" si="2"/>
        <v>-53876.91</v>
      </c>
    </row>
    <row r="164" spans="1:7" ht="14.25" customHeight="1" x14ac:dyDescent="0.3">
      <c r="A164" s="3">
        <v>30863</v>
      </c>
      <c r="B164" s="4">
        <f t="shared" si="0"/>
        <v>6</v>
      </c>
      <c r="C164" s="4">
        <f t="shared" si="1"/>
        <v>1984</v>
      </c>
      <c r="D164" s="2">
        <v>45321.74</v>
      </c>
      <c r="E164" s="2">
        <v>-71817.98</v>
      </c>
      <c r="F164" s="2">
        <v>29182.84</v>
      </c>
      <c r="G164" s="2">
        <f t="shared" si="2"/>
        <v>-42635.14</v>
      </c>
    </row>
    <row r="165" spans="1:7" ht="14.25" customHeight="1" x14ac:dyDescent="0.3">
      <c r="A165" s="3">
        <v>30894</v>
      </c>
      <c r="B165" s="4">
        <f t="shared" si="0"/>
        <v>7</v>
      </c>
      <c r="C165" s="4">
        <f t="shared" si="1"/>
        <v>1984</v>
      </c>
      <c r="D165" s="2">
        <v>209216.43</v>
      </c>
      <c r="E165" s="2">
        <v>-38226.959999999999</v>
      </c>
      <c r="F165" s="2">
        <v>-11765.2</v>
      </c>
      <c r="G165" s="2">
        <f t="shared" si="2"/>
        <v>-49992.160000000003</v>
      </c>
    </row>
    <row r="166" spans="1:7" ht="14.25" customHeight="1" x14ac:dyDescent="0.3">
      <c r="A166" s="3">
        <v>30925</v>
      </c>
      <c r="B166" s="4">
        <f t="shared" si="0"/>
        <v>8</v>
      </c>
      <c r="C166" s="4">
        <f t="shared" si="1"/>
        <v>1984</v>
      </c>
      <c r="D166" s="2">
        <v>209505.97</v>
      </c>
      <c r="E166" s="2">
        <v>-15093.54</v>
      </c>
      <c r="F166" s="2">
        <v>-4889.38</v>
      </c>
      <c r="G166" s="2">
        <f t="shared" si="2"/>
        <v>-19982.920000000002</v>
      </c>
    </row>
    <row r="167" spans="1:7" ht="14.25" customHeight="1" x14ac:dyDescent="0.3">
      <c r="A167" s="3">
        <v>30955</v>
      </c>
      <c r="B167" s="4">
        <f t="shared" si="0"/>
        <v>9</v>
      </c>
      <c r="C167" s="4">
        <f t="shared" si="1"/>
        <v>1984</v>
      </c>
      <c r="D167" s="2">
        <v>99646.28</v>
      </c>
      <c r="E167" s="2">
        <v>-49987.42</v>
      </c>
      <c r="F167" s="2">
        <v>-9837.3799999999992</v>
      </c>
      <c r="G167" s="2">
        <f t="shared" si="2"/>
        <v>-59824.799999999996</v>
      </c>
    </row>
    <row r="168" spans="1:7" ht="14.25" customHeight="1" x14ac:dyDescent="0.3">
      <c r="A168" s="3">
        <v>30986</v>
      </c>
      <c r="B168" s="4">
        <f t="shared" si="0"/>
        <v>10</v>
      </c>
      <c r="C168" s="4">
        <f t="shared" si="1"/>
        <v>1984</v>
      </c>
      <c r="D168" s="2">
        <v>124794.3</v>
      </c>
      <c r="E168" s="2">
        <v>-43092.38</v>
      </c>
      <c r="F168" s="2">
        <v>-6157.69</v>
      </c>
      <c r="G168" s="2">
        <f t="shared" si="2"/>
        <v>-49250.07</v>
      </c>
    </row>
    <row r="169" spans="1:7" ht="14.25" customHeight="1" x14ac:dyDescent="0.3">
      <c r="A169" s="3">
        <v>31016</v>
      </c>
      <c r="B169" s="4">
        <f t="shared" si="0"/>
        <v>11</v>
      </c>
      <c r="C169" s="4">
        <f t="shared" si="1"/>
        <v>1984</v>
      </c>
      <c r="D169" s="2">
        <v>104222.92</v>
      </c>
      <c r="E169" s="2">
        <v>-30107.75</v>
      </c>
      <c r="F169" s="2">
        <v>-13926.24</v>
      </c>
      <c r="G169" s="2">
        <f t="shared" si="2"/>
        <v>-44033.99</v>
      </c>
    </row>
    <row r="170" spans="1:7" ht="14.25" customHeight="1" x14ac:dyDescent="0.3">
      <c r="A170" s="3">
        <v>31047</v>
      </c>
      <c r="B170" s="4">
        <f t="shared" si="0"/>
        <v>12</v>
      </c>
      <c r="C170" s="4">
        <f t="shared" si="1"/>
        <v>1984</v>
      </c>
      <c r="D170" s="2">
        <v>129338.97</v>
      </c>
      <c r="E170" s="2">
        <v>-29280.97</v>
      </c>
      <c r="F170" s="2">
        <v>-3338.55</v>
      </c>
      <c r="G170" s="2">
        <f t="shared" si="2"/>
        <v>-32619.52</v>
      </c>
    </row>
    <row r="171" spans="1:7" ht="14.25" customHeight="1" x14ac:dyDescent="0.3">
      <c r="A171" s="3">
        <v>31078</v>
      </c>
      <c r="B171" s="4">
        <f t="shared" si="0"/>
        <v>1</v>
      </c>
      <c r="C171" s="4">
        <f t="shared" si="1"/>
        <v>1985</v>
      </c>
      <c r="D171" s="2">
        <v>124033.69</v>
      </c>
      <c r="E171" s="2">
        <v>-58228.24</v>
      </c>
      <c r="F171" s="2">
        <v>5379.96</v>
      </c>
      <c r="G171" s="2">
        <f t="shared" si="2"/>
        <v>-52848.28</v>
      </c>
    </row>
    <row r="172" spans="1:7" ht="14.25" customHeight="1" x14ac:dyDescent="0.3">
      <c r="A172" s="3">
        <v>31106</v>
      </c>
      <c r="B172" s="4">
        <f t="shared" si="0"/>
        <v>2</v>
      </c>
      <c r="C172" s="4">
        <f t="shared" si="1"/>
        <v>1985</v>
      </c>
      <c r="D172" s="2">
        <v>102145.41</v>
      </c>
      <c r="E172" s="2">
        <v>-64895.95</v>
      </c>
      <c r="F172" s="2">
        <v>22410.18</v>
      </c>
      <c r="G172" s="2">
        <f t="shared" si="2"/>
        <v>-42485.77</v>
      </c>
    </row>
    <row r="173" spans="1:7" ht="14.25" customHeight="1" x14ac:dyDescent="0.3">
      <c r="A173" s="3">
        <v>31137</v>
      </c>
      <c r="B173" s="4">
        <f t="shared" si="0"/>
        <v>3</v>
      </c>
      <c r="C173" s="4">
        <f t="shared" si="1"/>
        <v>1985</v>
      </c>
      <c r="D173" s="2">
        <v>171417.04</v>
      </c>
      <c r="E173" s="2">
        <v>-20970.87</v>
      </c>
      <c r="F173" s="2">
        <v>5412.64</v>
      </c>
      <c r="G173" s="2">
        <f t="shared" si="2"/>
        <v>-15558.23</v>
      </c>
    </row>
    <row r="174" spans="1:7" ht="14.25" customHeight="1" x14ac:dyDescent="0.3">
      <c r="A174" s="3">
        <v>31167</v>
      </c>
      <c r="B174" s="4">
        <f t="shared" si="0"/>
        <v>4</v>
      </c>
      <c r="C174" s="4">
        <f t="shared" si="1"/>
        <v>1985</v>
      </c>
      <c r="D174" s="2">
        <v>135551.53</v>
      </c>
      <c r="E174" s="2">
        <v>-50462.55</v>
      </c>
      <c r="F174" s="2">
        <v>-15332.55</v>
      </c>
      <c r="G174" s="2">
        <f t="shared" si="2"/>
        <v>-65795.100000000006</v>
      </c>
    </row>
    <row r="175" spans="1:7" ht="14.25" customHeight="1" x14ac:dyDescent="0.3">
      <c r="A175" s="3">
        <v>31198</v>
      </c>
      <c r="B175" s="4">
        <f t="shared" si="0"/>
        <v>5</v>
      </c>
      <c r="C175" s="4">
        <f t="shared" si="1"/>
        <v>1985</v>
      </c>
      <c r="D175" s="2">
        <v>145.31</v>
      </c>
      <c r="E175" s="2">
        <v>-118304.24</v>
      </c>
      <c r="F175" s="2">
        <v>-2012.58</v>
      </c>
      <c r="G175" s="2">
        <f t="shared" si="2"/>
        <v>-120316.82</v>
      </c>
    </row>
    <row r="176" spans="1:7" ht="14.25" customHeight="1" x14ac:dyDescent="0.3">
      <c r="A176" s="3">
        <v>31228</v>
      </c>
      <c r="B176" s="4">
        <f t="shared" si="0"/>
        <v>6</v>
      </c>
      <c r="C176" s="4">
        <f t="shared" si="1"/>
        <v>1985</v>
      </c>
      <c r="D176" s="2">
        <v>107921.95</v>
      </c>
      <c r="E176" s="2">
        <v>-97959.88</v>
      </c>
      <c r="F176" s="2">
        <v>-2261.6999999999998</v>
      </c>
      <c r="G176" s="2">
        <f t="shared" si="2"/>
        <v>-100221.58</v>
      </c>
    </row>
    <row r="177" spans="1:7" ht="14.25" customHeight="1" x14ac:dyDescent="0.3">
      <c r="A177" s="3">
        <v>31259</v>
      </c>
      <c r="B177" s="4">
        <f t="shared" si="0"/>
        <v>7</v>
      </c>
      <c r="C177" s="4">
        <f t="shared" si="1"/>
        <v>1985</v>
      </c>
      <c r="D177" s="2">
        <v>44979.25</v>
      </c>
      <c r="E177" s="2">
        <v>-78781.039999999994</v>
      </c>
      <c r="F177" s="2">
        <v>-10844.96</v>
      </c>
      <c r="G177" s="2">
        <f t="shared" si="2"/>
        <v>-89626</v>
      </c>
    </row>
    <row r="178" spans="1:7" ht="14.25" customHeight="1" x14ac:dyDescent="0.3">
      <c r="A178" s="3">
        <v>31290</v>
      </c>
      <c r="B178" s="4">
        <f t="shared" si="0"/>
        <v>8</v>
      </c>
      <c r="C178" s="4">
        <f t="shared" si="1"/>
        <v>1985</v>
      </c>
      <c r="D178" s="2">
        <v>-19389.34</v>
      </c>
      <c r="E178" s="2">
        <v>-77116.639999999999</v>
      </c>
      <c r="F178" s="2">
        <v>-3101.78</v>
      </c>
      <c r="G178" s="2">
        <f t="shared" si="2"/>
        <v>-80218.42</v>
      </c>
    </row>
    <row r="179" spans="1:7" ht="14.25" customHeight="1" x14ac:dyDescent="0.3">
      <c r="A179" s="3">
        <v>31320</v>
      </c>
      <c r="B179" s="4">
        <f t="shared" si="0"/>
        <v>9</v>
      </c>
      <c r="C179" s="4">
        <f t="shared" si="1"/>
        <v>1985</v>
      </c>
      <c r="D179" s="2">
        <v>59352.95</v>
      </c>
      <c r="E179" s="2">
        <v>8854.82</v>
      </c>
      <c r="F179" s="2">
        <v>10524.35</v>
      </c>
      <c r="G179" s="2">
        <f t="shared" si="2"/>
        <v>19379.169999999998</v>
      </c>
    </row>
    <row r="180" spans="1:7" ht="14.25" customHeight="1" x14ac:dyDescent="0.3">
      <c r="A180" s="3">
        <v>31351</v>
      </c>
      <c r="B180" s="4">
        <f t="shared" si="0"/>
        <v>10</v>
      </c>
      <c r="C180" s="4">
        <f t="shared" si="1"/>
        <v>1985</v>
      </c>
      <c r="D180" s="2">
        <v>96410.75</v>
      </c>
      <c r="E180" s="2">
        <v>28411.37</v>
      </c>
      <c r="F180" s="2">
        <v>3974.88</v>
      </c>
      <c r="G180" s="2">
        <f t="shared" si="2"/>
        <v>32386.25</v>
      </c>
    </row>
    <row r="181" spans="1:7" ht="14.25" customHeight="1" x14ac:dyDescent="0.3">
      <c r="A181" s="3">
        <v>31381</v>
      </c>
      <c r="B181" s="4">
        <f t="shared" si="0"/>
        <v>11</v>
      </c>
      <c r="C181" s="4">
        <f t="shared" si="1"/>
        <v>1985</v>
      </c>
      <c r="D181" s="2">
        <v>88068.5</v>
      </c>
      <c r="E181" s="2">
        <v>-24337.82</v>
      </c>
      <c r="F181" s="2">
        <v>-7468.11</v>
      </c>
      <c r="G181" s="2">
        <f t="shared" si="2"/>
        <v>-31805.93</v>
      </c>
    </row>
    <row r="182" spans="1:7" ht="14.25" customHeight="1" x14ac:dyDescent="0.3">
      <c r="A182" s="3">
        <v>31412</v>
      </c>
      <c r="B182" s="4">
        <f t="shared" si="0"/>
        <v>12</v>
      </c>
      <c r="C182" s="4">
        <f t="shared" si="1"/>
        <v>1985</v>
      </c>
      <c r="D182" s="2">
        <v>88961.73</v>
      </c>
      <c r="E182" s="2">
        <v>-52757.18</v>
      </c>
      <c r="F182" s="2">
        <v>-11507.81</v>
      </c>
      <c r="G182" s="2">
        <f t="shared" si="2"/>
        <v>-64264.99</v>
      </c>
    </row>
    <row r="183" spans="1:7" ht="14.25" customHeight="1" x14ac:dyDescent="0.3">
      <c r="A183" s="3">
        <v>31443</v>
      </c>
      <c r="B183" s="4">
        <f t="shared" si="0"/>
        <v>1</v>
      </c>
      <c r="C183" s="4">
        <f t="shared" si="1"/>
        <v>1986</v>
      </c>
      <c r="D183" s="2">
        <v>59624.58</v>
      </c>
      <c r="E183" s="2">
        <v>-60306.82</v>
      </c>
      <c r="F183" s="2">
        <v>6512.72</v>
      </c>
      <c r="G183" s="2">
        <f t="shared" si="2"/>
        <v>-53794.1</v>
      </c>
    </row>
    <row r="184" spans="1:7" ht="14.25" customHeight="1" x14ac:dyDescent="0.3">
      <c r="A184" s="3">
        <v>31471</v>
      </c>
      <c r="B184" s="4">
        <f t="shared" si="0"/>
        <v>2</v>
      </c>
      <c r="C184" s="4">
        <f t="shared" si="1"/>
        <v>1986</v>
      </c>
      <c r="D184" s="2">
        <v>116138.27</v>
      </c>
      <c r="E184" s="2">
        <v>-23875.9</v>
      </c>
      <c r="F184" s="2">
        <v>32199.75</v>
      </c>
      <c r="G184" s="2">
        <f t="shared" si="2"/>
        <v>8323.8499999999985</v>
      </c>
    </row>
    <row r="185" spans="1:7" ht="14.25" customHeight="1" x14ac:dyDescent="0.3">
      <c r="A185" s="3">
        <v>31502</v>
      </c>
      <c r="B185" s="4">
        <f t="shared" si="0"/>
        <v>3</v>
      </c>
      <c r="C185" s="4">
        <f t="shared" si="1"/>
        <v>1986</v>
      </c>
      <c r="D185" s="2">
        <v>101526</v>
      </c>
      <c r="E185" s="2">
        <v>-80751.05</v>
      </c>
      <c r="F185" s="2">
        <v>22428.080000000002</v>
      </c>
      <c r="G185" s="2">
        <f t="shared" si="2"/>
        <v>-58322.97</v>
      </c>
    </row>
    <row r="186" spans="1:7" ht="14.25" customHeight="1" x14ac:dyDescent="0.3">
      <c r="A186" s="3">
        <v>31532</v>
      </c>
      <c r="B186" s="4">
        <f t="shared" si="0"/>
        <v>4</v>
      </c>
      <c r="C186" s="4">
        <f t="shared" si="1"/>
        <v>1986</v>
      </c>
      <c r="D186" s="2">
        <v>112785.58</v>
      </c>
      <c r="E186" s="2">
        <v>-39679.99</v>
      </c>
      <c r="F186" s="2">
        <v>18953.96</v>
      </c>
      <c r="G186" s="2">
        <f t="shared" si="2"/>
        <v>-20726.03</v>
      </c>
    </row>
    <row r="187" spans="1:7" ht="14.25" customHeight="1" x14ac:dyDescent="0.3">
      <c r="A187" s="3">
        <v>31563</v>
      </c>
      <c r="B187" s="4">
        <f t="shared" si="0"/>
        <v>5</v>
      </c>
      <c r="C187" s="4">
        <f t="shared" si="1"/>
        <v>1986</v>
      </c>
      <c r="D187" s="2">
        <v>-76389.06</v>
      </c>
      <c r="E187" s="2">
        <v>-138191.32999999999</v>
      </c>
      <c r="F187" s="2">
        <v>-11660.29</v>
      </c>
      <c r="G187" s="2">
        <f t="shared" si="2"/>
        <v>-149851.62</v>
      </c>
    </row>
    <row r="188" spans="1:7" ht="14.25" customHeight="1" x14ac:dyDescent="0.3">
      <c r="A188" s="3">
        <v>31593</v>
      </c>
      <c r="B188" s="4">
        <f t="shared" si="0"/>
        <v>6</v>
      </c>
      <c r="C188" s="4">
        <f t="shared" si="1"/>
        <v>1986</v>
      </c>
      <c r="D188" s="2">
        <v>75914.36</v>
      </c>
      <c r="E188" s="2">
        <v>8884.58</v>
      </c>
      <c r="F188" s="2">
        <v>-2278.73</v>
      </c>
      <c r="G188" s="2">
        <f t="shared" si="2"/>
        <v>6605.85</v>
      </c>
    </row>
    <row r="189" spans="1:7" ht="14.25" customHeight="1" x14ac:dyDescent="0.3">
      <c r="A189" s="3">
        <v>31624</v>
      </c>
      <c r="B189" s="4">
        <f t="shared" si="0"/>
        <v>7</v>
      </c>
      <c r="C189" s="4">
        <f t="shared" si="1"/>
        <v>1986</v>
      </c>
      <c r="D189" s="2">
        <v>-71767.429999999993</v>
      </c>
      <c r="E189" s="2">
        <v>-21682.31</v>
      </c>
      <c r="F189" s="2">
        <v>-45.56</v>
      </c>
      <c r="G189" s="2">
        <f t="shared" si="2"/>
        <v>-21727.870000000003</v>
      </c>
    </row>
    <row r="190" spans="1:7" ht="14.25" customHeight="1" x14ac:dyDescent="0.3">
      <c r="A190" s="3">
        <v>31655</v>
      </c>
      <c r="B190" s="4">
        <f t="shared" si="0"/>
        <v>8</v>
      </c>
      <c r="C190" s="4">
        <f t="shared" si="1"/>
        <v>1986</v>
      </c>
      <c r="D190" s="2">
        <v>50836.2</v>
      </c>
      <c r="E190" s="2">
        <v>-51414.1</v>
      </c>
      <c r="F190" s="2">
        <v>12828.07</v>
      </c>
      <c r="G190" s="2">
        <f t="shared" si="2"/>
        <v>-38586.03</v>
      </c>
    </row>
    <row r="191" spans="1:7" ht="14.25" customHeight="1" x14ac:dyDescent="0.3">
      <c r="A191" s="3">
        <v>31685</v>
      </c>
      <c r="B191" s="4">
        <f t="shared" si="0"/>
        <v>9</v>
      </c>
      <c r="C191" s="4">
        <f t="shared" si="1"/>
        <v>1986</v>
      </c>
      <c r="D191" s="2">
        <v>59920.56</v>
      </c>
      <c r="E191" s="2">
        <v>-45326.61</v>
      </c>
      <c r="F191" s="2">
        <v>-8448.2199999999993</v>
      </c>
      <c r="G191" s="2">
        <f t="shared" si="2"/>
        <v>-53774.83</v>
      </c>
    </row>
    <row r="192" spans="1:7" ht="14.25" customHeight="1" x14ac:dyDescent="0.3">
      <c r="A192" s="3">
        <v>31716</v>
      </c>
      <c r="B192" s="4">
        <f t="shared" si="0"/>
        <v>10</v>
      </c>
      <c r="C192" s="4">
        <f t="shared" si="1"/>
        <v>1986</v>
      </c>
      <c r="D192" s="2">
        <v>106465.79</v>
      </c>
      <c r="E192" s="2">
        <v>15293.06</v>
      </c>
      <c r="F192" s="2">
        <v>-1389.88</v>
      </c>
      <c r="G192" s="2">
        <f t="shared" si="2"/>
        <v>13903.18</v>
      </c>
    </row>
    <row r="193" spans="1:7" ht="14.25" customHeight="1" x14ac:dyDescent="0.3">
      <c r="A193" s="3">
        <v>31746</v>
      </c>
      <c r="B193" s="4">
        <f t="shared" si="0"/>
        <v>11</v>
      </c>
      <c r="C193" s="4">
        <f t="shared" si="1"/>
        <v>1986</v>
      </c>
      <c r="D193" s="2">
        <v>64823.74</v>
      </c>
      <c r="E193" s="2">
        <v>-14114.01</v>
      </c>
      <c r="F193" s="2">
        <v>-28899.4</v>
      </c>
      <c r="G193" s="2">
        <f t="shared" si="2"/>
        <v>-43013.41</v>
      </c>
    </row>
    <row r="194" spans="1:7" ht="14.25" customHeight="1" x14ac:dyDescent="0.3">
      <c r="A194" s="3">
        <v>31777</v>
      </c>
      <c r="B194" s="4">
        <f t="shared" si="0"/>
        <v>12</v>
      </c>
      <c r="C194" s="4">
        <f t="shared" si="1"/>
        <v>1986</v>
      </c>
      <c r="D194" s="2">
        <v>75401.91</v>
      </c>
      <c r="E194" s="2">
        <v>-68425.279999999999</v>
      </c>
      <c r="F194" s="2">
        <v>-10381.209999999999</v>
      </c>
      <c r="G194" s="2">
        <f t="shared" si="2"/>
        <v>-78806.489999999991</v>
      </c>
    </row>
    <row r="195" spans="1:7" ht="14.25" customHeight="1" x14ac:dyDescent="0.3">
      <c r="A195" s="3">
        <v>31808</v>
      </c>
      <c r="B195" s="4">
        <f t="shared" si="0"/>
        <v>1</v>
      </c>
      <c r="C195" s="4">
        <f t="shared" si="1"/>
        <v>1987</v>
      </c>
      <c r="D195" s="2">
        <v>30186.23</v>
      </c>
      <c r="E195" s="2">
        <v>-43218.400000000001</v>
      </c>
      <c r="F195" s="2">
        <v>-4431.72</v>
      </c>
      <c r="G195" s="2">
        <f t="shared" si="2"/>
        <v>-47650.12</v>
      </c>
    </row>
    <row r="196" spans="1:7" ht="14.25" customHeight="1" x14ac:dyDescent="0.3">
      <c r="A196" s="3">
        <v>31836</v>
      </c>
      <c r="B196" s="4">
        <f t="shared" si="0"/>
        <v>2</v>
      </c>
      <c r="C196" s="4">
        <f t="shared" si="1"/>
        <v>1987</v>
      </c>
      <c r="D196" s="2">
        <v>107712.28</v>
      </c>
      <c r="E196" s="2">
        <v>15349.14</v>
      </c>
      <c r="F196" s="2">
        <v>-3086.88</v>
      </c>
      <c r="G196" s="2">
        <f t="shared" si="2"/>
        <v>12262.259999999998</v>
      </c>
    </row>
    <row r="197" spans="1:7" ht="14.25" customHeight="1" x14ac:dyDescent="0.3">
      <c r="A197" s="3">
        <v>31867</v>
      </c>
      <c r="B197" s="4">
        <f t="shared" si="0"/>
        <v>3</v>
      </c>
      <c r="C197" s="4">
        <f t="shared" si="1"/>
        <v>1987</v>
      </c>
      <c r="D197" s="2">
        <v>27058.68</v>
      </c>
      <c r="E197" s="2">
        <v>22236.44</v>
      </c>
      <c r="F197" s="2">
        <v>-10952.96</v>
      </c>
      <c r="G197" s="2">
        <f t="shared" si="2"/>
        <v>11283.48</v>
      </c>
    </row>
    <row r="198" spans="1:7" ht="14.25" customHeight="1" x14ac:dyDescent="0.3">
      <c r="A198" s="3">
        <v>31897</v>
      </c>
      <c r="B198" s="4">
        <f t="shared" si="0"/>
        <v>4</v>
      </c>
      <c r="C198" s="4">
        <f t="shared" si="1"/>
        <v>1987</v>
      </c>
      <c r="D198" s="2">
        <v>98364.32</v>
      </c>
      <c r="E198" s="2">
        <v>-1919.86</v>
      </c>
      <c r="F198" s="2">
        <v>-3286.56</v>
      </c>
      <c r="G198" s="2">
        <f t="shared" si="2"/>
        <v>-5206.42</v>
      </c>
    </row>
    <row r="199" spans="1:7" ht="14.25" customHeight="1" x14ac:dyDescent="0.3">
      <c r="A199" s="3">
        <v>31928</v>
      </c>
      <c r="B199" s="4">
        <f t="shared" si="0"/>
        <v>5</v>
      </c>
      <c r="C199" s="4">
        <f t="shared" si="1"/>
        <v>1987</v>
      </c>
      <c r="D199" s="2">
        <v>52806.42</v>
      </c>
      <c r="E199" s="2">
        <v>-16032.72</v>
      </c>
      <c r="F199" s="2">
        <v>277.94</v>
      </c>
      <c r="G199" s="2">
        <f t="shared" si="2"/>
        <v>-15754.779999999999</v>
      </c>
    </row>
    <row r="200" spans="1:7" ht="14.25" customHeight="1" x14ac:dyDescent="0.3">
      <c r="A200" s="3">
        <v>31958</v>
      </c>
      <c r="B200" s="4">
        <f t="shared" si="0"/>
        <v>6</v>
      </c>
      <c r="C200" s="4">
        <f t="shared" si="1"/>
        <v>1987</v>
      </c>
      <c r="D200" s="2">
        <v>74783.19</v>
      </c>
      <c r="E200" s="2">
        <v>-38042.71</v>
      </c>
      <c r="F200" s="2">
        <v>1630.64</v>
      </c>
      <c r="G200" s="2">
        <f t="shared" si="2"/>
        <v>-36412.07</v>
      </c>
    </row>
    <row r="201" spans="1:7" ht="14.25" customHeight="1" x14ac:dyDescent="0.3">
      <c r="A201" s="3">
        <v>31989</v>
      </c>
      <c r="B201" s="4">
        <f t="shared" si="0"/>
        <v>7</v>
      </c>
      <c r="C201" s="4">
        <f t="shared" si="1"/>
        <v>1987</v>
      </c>
      <c r="D201" s="2">
        <v>56711.4</v>
      </c>
      <c r="E201" s="2">
        <v>-28289.29</v>
      </c>
      <c r="F201" s="2">
        <v>-5771.74</v>
      </c>
      <c r="G201" s="2">
        <f t="shared" si="2"/>
        <v>-34061.03</v>
      </c>
    </row>
    <row r="202" spans="1:7" ht="14.25" customHeight="1" x14ac:dyDescent="0.3">
      <c r="A202" s="3">
        <v>32020</v>
      </c>
      <c r="B202" s="4">
        <f t="shared" si="0"/>
        <v>8</v>
      </c>
      <c r="C202" s="4">
        <f t="shared" si="1"/>
        <v>1987</v>
      </c>
      <c r="D202" s="2">
        <v>140162.12</v>
      </c>
      <c r="E202" s="2">
        <v>-22390.14</v>
      </c>
      <c r="F202" s="2">
        <v>-4124.57</v>
      </c>
      <c r="G202" s="2">
        <f t="shared" si="2"/>
        <v>-26514.71</v>
      </c>
    </row>
    <row r="203" spans="1:7" ht="14.25" customHeight="1" x14ac:dyDescent="0.3">
      <c r="A203" s="3">
        <v>32050</v>
      </c>
      <c r="B203" s="4">
        <f t="shared" si="0"/>
        <v>9</v>
      </c>
      <c r="C203" s="4">
        <f t="shared" si="1"/>
        <v>1987</v>
      </c>
      <c r="D203" s="2">
        <v>65544.69</v>
      </c>
      <c r="E203" s="2">
        <v>-12705.14</v>
      </c>
      <c r="F203" s="2">
        <v>-5992.17</v>
      </c>
      <c r="G203" s="2">
        <f t="shared" si="2"/>
        <v>-18697.309999999998</v>
      </c>
    </row>
    <row r="204" spans="1:7" ht="14.25" customHeight="1" x14ac:dyDescent="0.3">
      <c r="A204" s="3">
        <v>32081</v>
      </c>
      <c r="B204" s="4">
        <f t="shared" si="0"/>
        <v>10</v>
      </c>
      <c r="C204" s="4">
        <f t="shared" si="1"/>
        <v>1987</v>
      </c>
      <c r="D204" s="2">
        <v>95416.5</v>
      </c>
      <c r="E204" s="2">
        <v>7479.29</v>
      </c>
      <c r="F204" s="2">
        <v>1205.24</v>
      </c>
      <c r="G204" s="2">
        <f t="shared" si="2"/>
        <v>8684.5300000000007</v>
      </c>
    </row>
    <row r="205" spans="1:7" ht="14.25" customHeight="1" x14ac:dyDescent="0.3">
      <c r="A205" s="3">
        <v>32111</v>
      </c>
      <c r="B205" s="4">
        <f t="shared" si="0"/>
        <v>11</v>
      </c>
      <c r="C205" s="4">
        <f t="shared" si="1"/>
        <v>1987</v>
      </c>
      <c r="D205" s="2">
        <v>138234.67000000001</v>
      </c>
      <c r="E205" s="2">
        <v>1411.37</v>
      </c>
      <c r="F205" s="2">
        <v>2084.75</v>
      </c>
      <c r="G205" s="2">
        <f t="shared" si="2"/>
        <v>3496.12</v>
      </c>
    </row>
    <row r="206" spans="1:7" ht="14.25" customHeight="1" x14ac:dyDescent="0.3">
      <c r="A206" s="3">
        <v>32142</v>
      </c>
      <c r="B206" s="4">
        <f t="shared" si="0"/>
        <v>12</v>
      </c>
      <c r="C206" s="4">
        <f t="shared" si="1"/>
        <v>1987</v>
      </c>
      <c r="D206" s="2">
        <v>76135.16</v>
      </c>
      <c r="E206" s="2">
        <v>-26192.959999999999</v>
      </c>
      <c r="F206" s="2">
        <v>5129.99</v>
      </c>
      <c r="G206" s="2">
        <f t="shared" si="2"/>
        <v>-21062.97</v>
      </c>
    </row>
    <row r="207" spans="1:7" ht="14.25" customHeight="1" x14ac:dyDescent="0.3">
      <c r="A207" s="3">
        <v>32173</v>
      </c>
      <c r="B207" s="4">
        <f t="shared" si="0"/>
        <v>1</v>
      </c>
      <c r="C207" s="4">
        <f t="shared" si="1"/>
        <v>1988</v>
      </c>
      <c r="D207" s="2">
        <v>80263.13</v>
      </c>
      <c r="E207" s="2">
        <v>963.53</v>
      </c>
      <c r="F207" s="2">
        <v>5084.62</v>
      </c>
      <c r="G207" s="2">
        <f t="shared" si="2"/>
        <v>6048.15</v>
      </c>
    </row>
    <row r="208" spans="1:7" ht="14.25" customHeight="1" x14ac:dyDescent="0.3">
      <c r="A208" s="3">
        <v>32202</v>
      </c>
      <c r="B208" s="4">
        <f t="shared" si="0"/>
        <v>2</v>
      </c>
      <c r="C208" s="4">
        <f t="shared" si="1"/>
        <v>1988</v>
      </c>
      <c r="D208" s="2">
        <v>95329.95</v>
      </c>
      <c r="E208" s="2">
        <v>-20807.64</v>
      </c>
      <c r="F208" s="2">
        <v>5883.07</v>
      </c>
      <c r="G208" s="2">
        <f t="shared" si="2"/>
        <v>-14924.57</v>
      </c>
    </row>
    <row r="209" spans="1:7" ht="14.25" customHeight="1" x14ac:dyDescent="0.3">
      <c r="A209" s="3">
        <v>32233</v>
      </c>
      <c r="B209" s="4">
        <f t="shared" si="0"/>
        <v>3</v>
      </c>
      <c r="C209" s="4">
        <f t="shared" si="1"/>
        <v>1988</v>
      </c>
      <c r="D209" s="2">
        <v>42291.3</v>
      </c>
      <c r="E209" s="2">
        <v>-24801.67</v>
      </c>
      <c r="F209" s="2">
        <v>-3719.21</v>
      </c>
      <c r="G209" s="2">
        <f t="shared" si="2"/>
        <v>-28520.879999999997</v>
      </c>
    </row>
    <row r="210" spans="1:7" ht="14.25" customHeight="1" x14ac:dyDescent="0.3">
      <c r="A210" s="3">
        <v>32263</v>
      </c>
      <c r="B210" s="4">
        <f t="shared" si="0"/>
        <v>4</v>
      </c>
      <c r="C210" s="4">
        <f t="shared" si="1"/>
        <v>1988</v>
      </c>
      <c r="D210" s="2">
        <v>122963.33</v>
      </c>
      <c r="E210" s="2">
        <v>-7206.04</v>
      </c>
      <c r="F210" s="2">
        <v>-15096.11</v>
      </c>
      <c r="G210" s="2">
        <f t="shared" si="2"/>
        <v>-22302.15</v>
      </c>
    </row>
    <row r="211" spans="1:7" ht="14.25" customHeight="1" x14ac:dyDescent="0.3">
      <c r="A211" s="3">
        <v>32294</v>
      </c>
      <c r="B211" s="4">
        <f t="shared" si="0"/>
        <v>5</v>
      </c>
      <c r="C211" s="4">
        <f t="shared" si="1"/>
        <v>1988</v>
      </c>
      <c r="D211" s="2">
        <v>76201.320000000007</v>
      </c>
      <c r="E211" s="2">
        <v>-40975.99</v>
      </c>
      <c r="F211" s="2">
        <v>-5244.16</v>
      </c>
      <c r="G211" s="2">
        <f t="shared" si="2"/>
        <v>-46220.149999999994</v>
      </c>
    </row>
    <row r="212" spans="1:7" ht="14.25" customHeight="1" x14ac:dyDescent="0.3">
      <c r="A212" s="3">
        <v>32324</v>
      </c>
      <c r="B212" s="4">
        <f t="shared" si="0"/>
        <v>6</v>
      </c>
      <c r="C212" s="4">
        <f t="shared" si="1"/>
        <v>1988</v>
      </c>
      <c r="D212" s="2">
        <v>16873.09</v>
      </c>
      <c r="E212" s="2">
        <v>-46710.13</v>
      </c>
      <c r="F212" s="2">
        <v>-6151.94</v>
      </c>
      <c r="G212" s="2">
        <f t="shared" si="2"/>
        <v>-52862.07</v>
      </c>
    </row>
    <row r="213" spans="1:7" ht="14.25" customHeight="1" x14ac:dyDescent="0.3">
      <c r="A213" s="3">
        <v>32355</v>
      </c>
      <c r="B213" s="4">
        <f t="shared" si="0"/>
        <v>7</v>
      </c>
      <c r="C213" s="4">
        <f t="shared" si="1"/>
        <v>1988</v>
      </c>
      <c r="D213" s="2">
        <v>18525.27</v>
      </c>
      <c r="E213" s="2">
        <v>-64233.96</v>
      </c>
      <c r="F213" s="2">
        <v>-9949.9500000000007</v>
      </c>
      <c r="G213" s="2">
        <f t="shared" si="2"/>
        <v>-74183.91</v>
      </c>
    </row>
    <row r="214" spans="1:7" ht="14.25" customHeight="1" x14ac:dyDescent="0.3">
      <c r="A214" s="3">
        <v>32386</v>
      </c>
      <c r="B214" s="4">
        <f t="shared" si="0"/>
        <v>8</v>
      </c>
      <c r="C214" s="4">
        <f t="shared" si="1"/>
        <v>1988</v>
      </c>
      <c r="D214" s="2">
        <v>71650.84</v>
      </c>
      <c r="E214" s="2">
        <v>-5844.88</v>
      </c>
      <c r="F214" s="2">
        <v>-664.19</v>
      </c>
      <c r="G214" s="2">
        <f t="shared" si="2"/>
        <v>-6509.07</v>
      </c>
    </row>
    <row r="215" spans="1:7" ht="14.25" customHeight="1" x14ac:dyDescent="0.3">
      <c r="A215" s="3">
        <v>32416</v>
      </c>
      <c r="B215" s="4">
        <f t="shared" si="0"/>
        <v>9</v>
      </c>
      <c r="C215" s="4">
        <f t="shared" si="1"/>
        <v>1988</v>
      </c>
      <c r="D215" s="2">
        <v>67505.53</v>
      </c>
      <c r="E215" s="2">
        <v>-21931.48</v>
      </c>
      <c r="F215" s="2">
        <v>7330.68</v>
      </c>
      <c r="G215" s="2">
        <f t="shared" si="2"/>
        <v>-14600.8</v>
      </c>
    </row>
    <row r="216" spans="1:7" ht="14.25" customHeight="1" x14ac:dyDescent="0.3">
      <c r="A216" s="3">
        <v>32447</v>
      </c>
      <c r="B216" s="4">
        <f t="shared" si="0"/>
        <v>10</v>
      </c>
      <c r="C216" s="4">
        <f t="shared" si="1"/>
        <v>1988</v>
      </c>
      <c r="D216" s="2">
        <v>115658.15</v>
      </c>
      <c r="E216" s="2">
        <v>-7488.36</v>
      </c>
      <c r="F216" s="2">
        <v>5649.35</v>
      </c>
      <c r="G216" s="2">
        <f t="shared" si="2"/>
        <v>-1839.0099999999993</v>
      </c>
    </row>
    <row r="217" spans="1:7" ht="14.25" customHeight="1" x14ac:dyDescent="0.3">
      <c r="A217" s="3">
        <v>32477</v>
      </c>
      <c r="B217" s="4">
        <f t="shared" si="0"/>
        <v>11</v>
      </c>
      <c r="C217" s="4">
        <f t="shared" si="1"/>
        <v>1988</v>
      </c>
      <c r="D217" s="2">
        <v>49136.800000000003</v>
      </c>
      <c r="E217" s="2">
        <v>5432.04</v>
      </c>
      <c r="F217" s="2">
        <v>8406.93</v>
      </c>
      <c r="G217" s="2">
        <f t="shared" si="2"/>
        <v>13838.970000000001</v>
      </c>
    </row>
    <row r="218" spans="1:7" ht="14.25" customHeight="1" x14ac:dyDescent="0.3">
      <c r="A218" s="3">
        <v>32508</v>
      </c>
      <c r="B218" s="4">
        <f t="shared" si="0"/>
        <v>12</v>
      </c>
      <c r="C218" s="4">
        <f t="shared" si="1"/>
        <v>1988</v>
      </c>
      <c r="D218" s="2">
        <v>64922.73</v>
      </c>
      <c r="E218" s="2">
        <v>-1996.12</v>
      </c>
      <c r="F218" s="2">
        <v>6286.14</v>
      </c>
      <c r="G218" s="2">
        <f t="shared" si="2"/>
        <v>4290.0200000000004</v>
      </c>
    </row>
    <row r="219" spans="1:7" ht="14.25" customHeight="1" x14ac:dyDescent="0.3">
      <c r="A219" s="3">
        <v>32539</v>
      </c>
      <c r="B219" s="4">
        <f t="shared" si="0"/>
        <v>1</v>
      </c>
      <c r="C219" s="4">
        <f t="shared" si="1"/>
        <v>1989</v>
      </c>
      <c r="D219" s="2">
        <v>78573.97</v>
      </c>
      <c r="E219" s="2">
        <v>-22263.46</v>
      </c>
      <c r="F219" s="2">
        <v>4398.0600000000004</v>
      </c>
      <c r="G219" s="2">
        <f t="shared" si="2"/>
        <v>-17865.399999999998</v>
      </c>
    </row>
    <row r="220" spans="1:7" ht="14.25" customHeight="1" x14ac:dyDescent="0.3">
      <c r="A220" s="3">
        <v>32567</v>
      </c>
      <c r="B220" s="4">
        <f t="shared" si="0"/>
        <v>2</v>
      </c>
      <c r="C220" s="4">
        <f t="shared" si="1"/>
        <v>1989</v>
      </c>
      <c r="D220" s="2">
        <v>96945.54</v>
      </c>
      <c r="E220" s="2">
        <v>-41153.879999999997</v>
      </c>
      <c r="F220" s="2">
        <v>-337.2</v>
      </c>
      <c r="G220" s="2">
        <f t="shared" si="2"/>
        <v>-41491.079999999994</v>
      </c>
    </row>
    <row r="221" spans="1:7" ht="14.25" customHeight="1" x14ac:dyDescent="0.3">
      <c r="A221" s="3">
        <v>32598</v>
      </c>
      <c r="B221" s="4">
        <f t="shared" si="0"/>
        <v>3</v>
      </c>
      <c r="C221" s="4">
        <f t="shared" si="1"/>
        <v>1989</v>
      </c>
      <c r="D221" s="2">
        <v>15747.4</v>
      </c>
      <c r="E221" s="2">
        <v>-17360.13</v>
      </c>
      <c r="F221" s="2">
        <v>-8386.9</v>
      </c>
      <c r="G221" s="2">
        <f t="shared" si="2"/>
        <v>-25747.03</v>
      </c>
    </row>
    <row r="222" spans="1:7" ht="14.25" customHeight="1" x14ac:dyDescent="0.3">
      <c r="A222" s="3">
        <v>32628</v>
      </c>
      <c r="B222" s="4">
        <f t="shared" si="0"/>
        <v>4</v>
      </c>
      <c r="C222" s="4">
        <f t="shared" si="1"/>
        <v>1989</v>
      </c>
      <c r="D222" s="2">
        <v>60728.29</v>
      </c>
      <c r="E222" s="2">
        <v>-49616.68</v>
      </c>
      <c r="F222" s="2">
        <v>369.88</v>
      </c>
      <c r="G222" s="2">
        <f t="shared" si="2"/>
        <v>-49246.8</v>
      </c>
    </row>
    <row r="223" spans="1:7" ht="14.25" customHeight="1" x14ac:dyDescent="0.3">
      <c r="A223" s="3">
        <v>32659</v>
      </c>
      <c r="B223" s="4">
        <f t="shared" si="0"/>
        <v>5</v>
      </c>
      <c r="C223" s="4">
        <f t="shared" si="1"/>
        <v>1989</v>
      </c>
      <c r="D223" s="2">
        <v>-30725.14</v>
      </c>
      <c r="E223" s="2">
        <v>-17804.04</v>
      </c>
      <c r="F223" s="2">
        <v>-3921.68</v>
      </c>
      <c r="G223" s="2">
        <f t="shared" si="2"/>
        <v>-21725.72</v>
      </c>
    </row>
    <row r="224" spans="1:7" ht="14.25" customHeight="1" x14ac:dyDescent="0.3">
      <c r="A224" s="3">
        <v>32689</v>
      </c>
      <c r="B224" s="4">
        <f t="shared" si="0"/>
        <v>6</v>
      </c>
      <c r="C224" s="4">
        <f t="shared" si="1"/>
        <v>1989</v>
      </c>
      <c r="D224" s="2">
        <v>13617.63</v>
      </c>
      <c r="E224" s="2">
        <v>-50164.26</v>
      </c>
      <c r="F224" s="2">
        <v>-8475.69</v>
      </c>
      <c r="G224" s="2">
        <f t="shared" si="2"/>
        <v>-58639.950000000004</v>
      </c>
    </row>
    <row r="225" spans="1:7" ht="14.25" customHeight="1" x14ac:dyDescent="0.3">
      <c r="A225" s="3">
        <v>32720</v>
      </c>
      <c r="B225" s="4">
        <f t="shared" si="0"/>
        <v>7</v>
      </c>
      <c r="C225" s="4">
        <f t="shared" si="1"/>
        <v>1989</v>
      </c>
      <c r="D225" s="2">
        <v>98643.06</v>
      </c>
      <c r="E225" s="2">
        <v>-49395.74</v>
      </c>
      <c r="F225" s="2">
        <v>-11750.96</v>
      </c>
      <c r="G225" s="2">
        <f t="shared" si="2"/>
        <v>-61146.7</v>
      </c>
    </row>
    <row r="226" spans="1:7" ht="14.25" customHeight="1" x14ac:dyDescent="0.3">
      <c r="A226" s="3">
        <v>32751</v>
      </c>
      <c r="B226" s="4">
        <f t="shared" si="0"/>
        <v>8</v>
      </c>
      <c r="C226" s="4">
        <f t="shared" si="1"/>
        <v>1989</v>
      </c>
      <c r="D226" s="2">
        <v>70994.820000000007</v>
      </c>
      <c r="E226" s="2">
        <v>-16213.44</v>
      </c>
      <c r="F226" s="2">
        <v>-1917.92</v>
      </c>
      <c r="G226" s="2">
        <f t="shared" si="2"/>
        <v>-18131.36</v>
      </c>
    </row>
    <row r="227" spans="1:7" ht="14.25" customHeight="1" x14ac:dyDescent="0.3">
      <c r="A227" s="3">
        <v>32781</v>
      </c>
      <c r="B227" s="4">
        <f t="shared" si="0"/>
        <v>9</v>
      </c>
      <c r="C227" s="4">
        <f t="shared" si="1"/>
        <v>1989</v>
      </c>
      <c r="D227" s="2">
        <v>82907.399999999994</v>
      </c>
      <c r="E227" s="2">
        <v>-11677.81</v>
      </c>
      <c r="F227" s="2">
        <v>-4689.04</v>
      </c>
      <c r="G227" s="2">
        <f t="shared" si="2"/>
        <v>-16366.849999999999</v>
      </c>
    </row>
    <row r="228" spans="1:7" ht="14.25" customHeight="1" x14ac:dyDescent="0.3">
      <c r="A228" s="3">
        <v>32812</v>
      </c>
      <c r="B228" s="4">
        <f t="shared" si="0"/>
        <v>10</v>
      </c>
      <c r="C228" s="4">
        <f t="shared" si="1"/>
        <v>1989</v>
      </c>
      <c r="D228" s="2">
        <v>84844.87</v>
      </c>
      <c r="E228" s="2">
        <v>-21609.19</v>
      </c>
      <c r="F228" s="2">
        <v>-523.4</v>
      </c>
      <c r="G228" s="2">
        <f t="shared" si="2"/>
        <v>-22132.59</v>
      </c>
    </row>
    <row r="229" spans="1:7" ht="14.25" customHeight="1" x14ac:dyDescent="0.3">
      <c r="A229" s="3">
        <v>32842</v>
      </c>
      <c r="B229" s="4">
        <f t="shared" si="0"/>
        <v>11</v>
      </c>
      <c r="C229" s="4">
        <f t="shared" si="1"/>
        <v>1989</v>
      </c>
      <c r="D229" s="2">
        <v>14975.75</v>
      </c>
      <c r="E229" s="2">
        <v>11315.27</v>
      </c>
      <c r="F229" s="2">
        <v>-588.57000000000005</v>
      </c>
      <c r="G229" s="2">
        <f t="shared" si="2"/>
        <v>10726.7</v>
      </c>
    </row>
    <row r="230" spans="1:7" ht="14.25" customHeight="1" x14ac:dyDescent="0.3">
      <c r="A230" s="3">
        <v>32873</v>
      </c>
      <c r="B230" s="4">
        <f t="shared" si="0"/>
        <v>12</v>
      </c>
      <c r="C230" s="4">
        <f t="shared" si="1"/>
        <v>1989</v>
      </c>
      <c r="D230" s="2">
        <v>74272.72</v>
      </c>
      <c r="E230" s="2">
        <v>1087.32</v>
      </c>
      <c r="F230" s="2">
        <v>3510.85</v>
      </c>
      <c r="G230" s="2">
        <f t="shared" si="2"/>
        <v>4598.17</v>
      </c>
    </row>
    <row r="231" spans="1:7" ht="14.25" customHeight="1" x14ac:dyDescent="0.3">
      <c r="A231" s="3">
        <v>32904</v>
      </c>
      <c r="B231" s="4">
        <f t="shared" si="0"/>
        <v>1</v>
      </c>
      <c r="C231" s="4">
        <f t="shared" si="1"/>
        <v>1990</v>
      </c>
      <c r="D231" s="2">
        <v>79035.41</v>
      </c>
      <c r="E231" s="2">
        <v>4605.1499999999996</v>
      </c>
      <c r="F231" s="2">
        <v>1542.45</v>
      </c>
      <c r="G231" s="2">
        <f t="shared" si="2"/>
        <v>6147.5999999999995</v>
      </c>
    </row>
    <row r="232" spans="1:7" ht="14.25" customHeight="1" x14ac:dyDescent="0.3">
      <c r="A232" s="3">
        <v>32932</v>
      </c>
      <c r="B232" s="4">
        <f t="shared" si="0"/>
        <v>2</v>
      </c>
      <c r="C232" s="4">
        <f t="shared" si="1"/>
        <v>1990</v>
      </c>
      <c r="D232" s="2">
        <v>32010.03</v>
      </c>
      <c r="E232" s="2">
        <v>-33997.410000000003</v>
      </c>
      <c r="F232" s="2">
        <v>5572.61</v>
      </c>
      <c r="G232" s="2">
        <f t="shared" si="2"/>
        <v>-28424.800000000003</v>
      </c>
    </row>
    <row r="233" spans="1:7" ht="14.25" customHeight="1" x14ac:dyDescent="0.3">
      <c r="A233" s="3">
        <v>32963</v>
      </c>
      <c r="B233" s="4">
        <f t="shared" si="0"/>
        <v>3</v>
      </c>
      <c r="C233" s="4">
        <f t="shared" si="1"/>
        <v>1990</v>
      </c>
      <c r="D233" s="2">
        <v>39889.85</v>
      </c>
      <c r="E233" s="2">
        <v>-33057.870000000003</v>
      </c>
      <c r="F233" s="2">
        <v>14402.28</v>
      </c>
      <c r="G233" s="2">
        <f t="shared" si="2"/>
        <v>-18655.590000000004</v>
      </c>
    </row>
    <row r="234" spans="1:7" ht="14.25" customHeight="1" x14ac:dyDescent="0.3">
      <c r="A234" s="3">
        <v>32993</v>
      </c>
      <c r="B234" s="4">
        <f t="shared" si="0"/>
        <v>4</v>
      </c>
      <c r="C234" s="4">
        <f t="shared" si="1"/>
        <v>1990</v>
      </c>
      <c r="D234" s="2">
        <v>18146.22</v>
      </c>
      <c r="E234" s="2">
        <v>-43034.98</v>
      </c>
      <c r="F234" s="2">
        <v>14291.85</v>
      </c>
      <c r="G234" s="2">
        <f t="shared" si="2"/>
        <v>-28743.130000000005</v>
      </c>
    </row>
    <row r="235" spans="1:7" ht="14.25" customHeight="1" x14ac:dyDescent="0.3">
      <c r="A235" s="3">
        <v>33024</v>
      </c>
      <c r="B235" s="4">
        <f t="shared" si="0"/>
        <v>5</v>
      </c>
      <c r="C235" s="4">
        <f t="shared" si="1"/>
        <v>1990</v>
      </c>
      <c r="D235" s="2">
        <v>-13298.45</v>
      </c>
      <c r="E235" s="2">
        <v>-31502.45</v>
      </c>
      <c r="F235" s="2">
        <v>17000</v>
      </c>
      <c r="G235" s="2">
        <f t="shared" si="2"/>
        <v>-14502.45</v>
      </c>
    </row>
    <row r="236" spans="1:7" ht="14.25" customHeight="1" x14ac:dyDescent="0.3">
      <c r="A236" s="3">
        <v>33054</v>
      </c>
      <c r="B236" s="4">
        <f t="shared" si="0"/>
        <v>6</v>
      </c>
      <c r="C236" s="4">
        <f t="shared" si="1"/>
        <v>1990</v>
      </c>
      <c r="D236" s="2">
        <v>54042.16</v>
      </c>
      <c r="E236" s="2">
        <v>-42654.73</v>
      </c>
      <c r="F236" s="2">
        <v>24516.27</v>
      </c>
      <c r="G236" s="2">
        <f t="shared" si="2"/>
        <v>-18138.460000000003</v>
      </c>
    </row>
    <row r="237" spans="1:7" ht="14.25" customHeight="1" x14ac:dyDescent="0.3">
      <c r="A237" s="3">
        <v>33085</v>
      </c>
      <c r="B237" s="4">
        <f t="shared" si="0"/>
        <v>7</v>
      </c>
      <c r="C237" s="4">
        <f t="shared" si="1"/>
        <v>1990</v>
      </c>
      <c r="D237" s="2">
        <v>20997.49</v>
      </c>
      <c r="E237" s="2">
        <v>-44129.83</v>
      </c>
      <c r="F237" s="2">
        <v>20866.39</v>
      </c>
      <c r="G237" s="2">
        <f t="shared" si="2"/>
        <v>-23263.440000000002</v>
      </c>
    </row>
    <row r="238" spans="1:7" ht="14.25" customHeight="1" x14ac:dyDescent="0.3">
      <c r="A238" s="3">
        <v>33116</v>
      </c>
      <c r="B238" s="4">
        <f t="shared" si="0"/>
        <v>8</v>
      </c>
      <c r="C238" s="4">
        <f t="shared" si="1"/>
        <v>1990</v>
      </c>
      <c r="D238" s="2">
        <v>62490.23</v>
      </c>
      <c r="E238" s="2">
        <v>-13936.5</v>
      </c>
      <c r="F238" s="2">
        <v>27553.79</v>
      </c>
      <c r="G238" s="2">
        <f t="shared" si="2"/>
        <v>13617.29</v>
      </c>
    </row>
    <row r="239" spans="1:7" ht="14.25" customHeight="1" x14ac:dyDescent="0.3">
      <c r="A239" s="3">
        <v>33146</v>
      </c>
      <c r="B239" s="4">
        <f t="shared" si="0"/>
        <v>9</v>
      </c>
      <c r="C239" s="4">
        <f t="shared" si="1"/>
        <v>1990</v>
      </c>
      <c r="D239" s="2">
        <v>181016.16</v>
      </c>
      <c r="E239" s="2">
        <v>-16454.98</v>
      </c>
      <c r="F239" s="2">
        <v>14712.88</v>
      </c>
      <c r="G239" s="2">
        <f t="shared" si="2"/>
        <v>-1742.1000000000004</v>
      </c>
    </row>
    <row r="240" spans="1:7" ht="14.25" customHeight="1" x14ac:dyDescent="0.3">
      <c r="A240" s="3">
        <v>33177</v>
      </c>
      <c r="B240" s="4">
        <f t="shared" si="0"/>
        <v>10</v>
      </c>
      <c r="C240" s="4">
        <f t="shared" si="1"/>
        <v>1990</v>
      </c>
      <c r="D240" s="2">
        <v>40835.160000000003</v>
      </c>
      <c r="E240" s="2">
        <v>-2982.92</v>
      </c>
      <c r="F240" s="2">
        <v>14473.7</v>
      </c>
      <c r="G240" s="2">
        <f t="shared" si="2"/>
        <v>11490.78</v>
      </c>
    </row>
    <row r="241" spans="1:7" ht="14.25" customHeight="1" x14ac:dyDescent="0.3">
      <c r="A241" s="3">
        <v>33207</v>
      </c>
      <c r="B241" s="4">
        <f t="shared" si="0"/>
        <v>11</v>
      </c>
      <c r="C241" s="4">
        <f t="shared" si="1"/>
        <v>1990</v>
      </c>
      <c r="D241" s="2">
        <v>29003.67</v>
      </c>
      <c r="E241" s="2">
        <v>8816.93</v>
      </c>
      <c r="F241" s="2">
        <v>22444.46</v>
      </c>
      <c r="G241" s="2">
        <f t="shared" si="2"/>
        <v>31261.39</v>
      </c>
    </row>
    <row r="242" spans="1:7" ht="14.25" customHeight="1" x14ac:dyDescent="0.3">
      <c r="A242" s="3">
        <v>33238</v>
      </c>
      <c r="B242" s="4">
        <f t="shared" si="0"/>
        <v>12</v>
      </c>
      <c r="C242" s="4">
        <f t="shared" si="1"/>
        <v>1990</v>
      </c>
      <c r="D242" s="2">
        <v>45471.76</v>
      </c>
      <c r="E242" s="2">
        <v>7093.43</v>
      </c>
      <c r="F242" s="2">
        <v>17720.48</v>
      </c>
      <c r="G242" s="2">
        <f t="shared" si="2"/>
        <v>24813.91</v>
      </c>
    </row>
    <row r="243" spans="1:7" ht="14.25" customHeight="1" x14ac:dyDescent="0.3">
      <c r="A243" s="3">
        <v>33269</v>
      </c>
      <c r="B243" s="4">
        <f t="shared" si="0"/>
        <v>1</v>
      </c>
      <c r="C243" s="4">
        <f t="shared" si="1"/>
        <v>1991</v>
      </c>
      <c r="D243" s="2">
        <v>74984.399999999994</v>
      </c>
      <c r="E243" s="2">
        <v>-1432.15</v>
      </c>
      <c r="F243" s="2">
        <v>7465.28</v>
      </c>
      <c r="G243" s="2">
        <f t="shared" si="2"/>
        <v>6033.1299999999992</v>
      </c>
    </row>
    <row r="244" spans="1:7" ht="14.25" customHeight="1" x14ac:dyDescent="0.3">
      <c r="A244" s="3">
        <v>33297</v>
      </c>
      <c r="B244" s="4">
        <f t="shared" si="0"/>
        <v>2</v>
      </c>
      <c r="C244" s="4">
        <f t="shared" si="1"/>
        <v>1991</v>
      </c>
      <c r="D244" s="2">
        <v>91865.48</v>
      </c>
      <c r="E244" s="2">
        <v>-13893.51</v>
      </c>
      <c r="F244" s="2">
        <v>9954.32</v>
      </c>
      <c r="G244" s="2">
        <f t="shared" si="2"/>
        <v>-3939.1900000000005</v>
      </c>
    </row>
    <row r="245" spans="1:7" ht="14.25" customHeight="1" x14ac:dyDescent="0.3">
      <c r="A245" s="3">
        <v>33328</v>
      </c>
      <c r="B245" s="4">
        <f t="shared" si="0"/>
        <v>3</v>
      </c>
      <c r="C245" s="4">
        <f t="shared" si="1"/>
        <v>1991</v>
      </c>
      <c r="D245" s="2">
        <v>127392.4</v>
      </c>
      <c r="E245" s="2">
        <v>-34946.629999999997</v>
      </c>
      <c r="F245" s="2">
        <v>2515.11</v>
      </c>
      <c r="G245" s="2">
        <f t="shared" si="2"/>
        <v>-32431.519999999997</v>
      </c>
    </row>
    <row r="246" spans="1:7" ht="14.25" customHeight="1" x14ac:dyDescent="0.3">
      <c r="A246" s="3">
        <v>33358</v>
      </c>
      <c r="B246" s="4">
        <f t="shared" si="0"/>
        <v>4</v>
      </c>
      <c r="C246" s="4">
        <f t="shared" si="1"/>
        <v>1991</v>
      </c>
      <c r="D246" s="2">
        <v>88069.63</v>
      </c>
      <c r="E246" s="2">
        <v>-59116.22</v>
      </c>
      <c r="F246" s="2">
        <v>5763.56</v>
      </c>
      <c r="G246" s="2">
        <f t="shared" si="2"/>
        <v>-53352.66</v>
      </c>
    </row>
    <row r="247" spans="1:7" ht="14.25" customHeight="1" x14ac:dyDescent="0.3">
      <c r="A247" s="3">
        <v>33389</v>
      </c>
      <c r="B247" s="4">
        <f t="shared" si="0"/>
        <v>5</v>
      </c>
      <c r="C247" s="4">
        <f t="shared" si="1"/>
        <v>1991</v>
      </c>
      <c r="D247" s="2">
        <v>47882.53</v>
      </c>
      <c r="E247" s="2">
        <v>-19012.39</v>
      </c>
      <c r="F247" s="2">
        <v>7599.21</v>
      </c>
      <c r="G247" s="2">
        <f t="shared" si="2"/>
        <v>-11413.18</v>
      </c>
    </row>
    <row r="248" spans="1:7" ht="14.25" customHeight="1" x14ac:dyDescent="0.3">
      <c r="A248" s="3">
        <v>33419</v>
      </c>
      <c r="B248" s="4">
        <f t="shared" si="0"/>
        <v>6</v>
      </c>
      <c r="C248" s="4">
        <f t="shared" si="1"/>
        <v>1991</v>
      </c>
      <c r="D248" s="2">
        <v>101572.17</v>
      </c>
      <c r="E248" s="2">
        <v>-57844.17</v>
      </c>
      <c r="F248" s="2">
        <v>4597.62</v>
      </c>
      <c r="G248" s="2">
        <f t="shared" si="2"/>
        <v>-53246.549999999996</v>
      </c>
    </row>
    <row r="249" spans="1:7" ht="14.25" customHeight="1" x14ac:dyDescent="0.3">
      <c r="A249" s="3">
        <v>33450</v>
      </c>
      <c r="B249" s="4">
        <f t="shared" si="0"/>
        <v>7</v>
      </c>
      <c r="C249" s="4">
        <f t="shared" si="1"/>
        <v>1991</v>
      </c>
      <c r="D249" s="2">
        <v>-2907.88</v>
      </c>
      <c r="E249" s="2">
        <v>-48299.95</v>
      </c>
      <c r="F249" s="2">
        <v>1850.19</v>
      </c>
      <c r="G249" s="2">
        <f t="shared" si="2"/>
        <v>-46449.759999999995</v>
      </c>
    </row>
    <row r="250" spans="1:7" ht="14.25" customHeight="1" x14ac:dyDescent="0.3">
      <c r="A250" s="3">
        <v>33481</v>
      </c>
      <c r="B250" s="4">
        <f t="shared" si="0"/>
        <v>8</v>
      </c>
      <c r="C250" s="4">
        <f t="shared" si="1"/>
        <v>1991</v>
      </c>
      <c r="D250" s="2">
        <v>90896.95</v>
      </c>
      <c r="E250" s="2">
        <v>-23997.5</v>
      </c>
      <c r="F250" s="2">
        <v>4326</v>
      </c>
      <c r="G250" s="2">
        <f t="shared" si="2"/>
        <v>-19671.5</v>
      </c>
    </row>
    <row r="251" spans="1:7" ht="14.25" customHeight="1" x14ac:dyDescent="0.3">
      <c r="A251" s="3">
        <v>33511</v>
      </c>
      <c r="B251" s="4">
        <f t="shared" si="0"/>
        <v>9</v>
      </c>
      <c r="C251" s="4">
        <f t="shared" si="1"/>
        <v>1991</v>
      </c>
      <c r="D251" s="2">
        <v>104963.82</v>
      </c>
      <c r="E251" s="2">
        <v>-15520.99</v>
      </c>
      <c r="F251" s="2">
        <v>2484.0100000000002</v>
      </c>
      <c r="G251" s="2">
        <f t="shared" si="2"/>
        <v>-13036.98</v>
      </c>
    </row>
    <row r="252" spans="1:7" ht="14.25" customHeight="1" x14ac:dyDescent="0.3">
      <c r="A252" s="3">
        <v>33542</v>
      </c>
      <c r="B252" s="4">
        <f t="shared" si="0"/>
        <v>10</v>
      </c>
      <c r="C252" s="4">
        <f t="shared" si="1"/>
        <v>1991</v>
      </c>
      <c r="D252" s="2">
        <v>59488.23</v>
      </c>
      <c r="E252" s="2">
        <v>3169.62</v>
      </c>
      <c r="F252" s="2">
        <v>4572.6499999999996</v>
      </c>
      <c r="G252" s="2">
        <f t="shared" si="2"/>
        <v>7742.2699999999995</v>
      </c>
    </row>
    <row r="253" spans="1:7" ht="14.25" customHeight="1" x14ac:dyDescent="0.3">
      <c r="A253" s="3">
        <v>33572</v>
      </c>
      <c r="B253" s="4">
        <f t="shared" si="0"/>
        <v>11</v>
      </c>
      <c r="C253" s="4">
        <f t="shared" si="1"/>
        <v>1991</v>
      </c>
      <c r="D253" s="2">
        <v>51254.26</v>
      </c>
      <c r="E253" s="2">
        <v>8676.32</v>
      </c>
      <c r="F253" s="2">
        <v>6782.55</v>
      </c>
      <c r="G253" s="2">
        <f t="shared" si="2"/>
        <v>15458.869999999999</v>
      </c>
    </row>
    <row r="254" spans="1:7" ht="14.25" customHeight="1" x14ac:dyDescent="0.3">
      <c r="A254" s="3">
        <v>33603</v>
      </c>
      <c r="B254" s="4">
        <f t="shared" si="0"/>
        <v>12</v>
      </c>
      <c r="C254" s="4">
        <f t="shared" si="1"/>
        <v>1991</v>
      </c>
      <c r="D254" s="2">
        <v>85366.53</v>
      </c>
      <c r="E254" s="2">
        <v>18334.5</v>
      </c>
      <c r="F254" s="2">
        <v>8370.01</v>
      </c>
      <c r="G254" s="2">
        <f t="shared" si="2"/>
        <v>26704.510000000002</v>
      </c>
    </row>
    <row r="255" spans="1:7" ht="14.25" customHeight="1" x14ac:dyDescent="0.3">
      <c r="A255" s="3">
        <v>33634</v>
      </c>
      <c r="B255" s="4">
        <f t="shared" si="0"/>
        <v>1</v>
      </c>
      <c r="C255" s="4">
        <f t="shared" si="1"/>
        <v>1992</v>
      </c>
      <c r="D255" s="2">
        <v>85156.13</v>
      </c>
      <c r="E255" s="2">
        <v>-16688.599999999999</v>
      </c>
      <c r="F255" s="2">
        <v>6991.35</v>
      </c>
      <c r="G255" s="2">
        <f t="shared" si="2"/>
        <v>-9697.2499999999982</v>
      </c>
    </row>
    <row r="256" spans="1:7" ht="14.25" customHeight="1" x14ac:dyDescent="0.3">
      <c r="A256" s="3">
        <v>33663</v>
      </c>
      <c r="B256" s="4">
        <f t="shared" si="0"/>
        <v>2</v>
      </c>
      <c r="C256" s="4">
        <f t="shared" si="1"/>
        <v>1992</v>
      </c>
      <c r="D256" s="2">
        <v>132381.21</v>
      </c>
      <c r="E256" s="2">
        <v>-22573.17</v>
      </c>
      <c r="F256" s="2">
        <v>4105.93</v>
      </c>
      <c r="G256" s="2">
        <f t="shared" si="2"/>
        <v>-18467.239999999998</v>
      </c>
    </row>
    <row r="257" spans="1:7" ht="14.25" customHeight="1" x14ac:dyDescent="0.3">
      <c r="A257" s="3">
        <v>33694</v>
      </c>
      <c r="B257" s="4">
        <f t="shared" si="0"/>
        <v>3</v>
      </c>
      <c r="C257" s="4">
        <f t="shared" si="1"/>
        <v>1992</v>
      </c>
      <c r="D257" s="2">
        <v>192995.42</v>
      </c>
      <c r="E257" s="2">
        <v>-9445.14</v>
      </c>
      <c r="F257" s="2">
        <v>-1481.94</v>
      </c>
      <c r="G257" s="2">
        <f t="shared" si="2"/>
        <v>-10927.08</v>
      </c>
    </row>
    <row r="258" spans="1:7" ht="14.25" customHeight="1" x14ac:dyDescent="0.3">
      <c r="A258" s="3">
        <v>33724</v>
      </c>
      <c r="B258" s="4">
        <f t="shared" ref="B258:B512" si="3">MONTH(A258)</f>
        <v>4</v>
      </c>
      <c r="C258" s="4">
        <f t="shared" ref="C258:C512" si="4">YEAR(A258)</f>
        <v>1992</v>
      </c>
      <c r="D258" s="2">
        <v>144862.38</v>
      </c>
      <c r="E258" s="2">
        <v>-58070.12</v>
      </c>
      <c r="F258" s="2">
        <v>12843.52</v>
      </c>
      <c r="G258" s="2">
        <f t="shared" si="2"/>
        <v>-45226.600000000006</v>
      </c>
    </row>
    <row r="259" spans="1:7" ht="14.25" customHeight="1" x14ac:dyDescent="0.3">
      <c r="A259" s="3">
        <v>33755</v>
      </c>
      <c r="B259" s="4">
        <f t="shared" si="3"/>
        <v>5</v>
      </c>
      <c r="C259" s="4">
        <f t="shared" si="4"/>
        <v>1992</v>
      </c>
      <c r="D259" s="2">
        <v>89744.99</v>
      </c>
      <c r="E259" s="2">
        <v>-19098.740000000002</v>
      </c>
      <c r="F259" s="2">
        <v>4703.4399999999996</v>
      </c>
      <c r="G259" s="2">
        <f t="shared" si="2"/>
        <v>-14395.300000000003</v>
      </c>
    </row>
    <row r="260" spans="1:7" ht="14.25" customHeight="1" x14ac:dyDescent="0.3">
      <c r="A260" s="3">
        <v>33785</v>
      </c>
      <c r="B260" s="4">
        <f t="shared" si="3"/>
        <v>6</v>
      </c>
      <c r="C260" s="4">
        <f t="shared" si="4"/>
        <v>1992</v>
      </c>
      <c r="D260" s="2">
        <v>10219.469999999999</v>
      </c>
      <c r="E260" s="2">
        <v>-49321.27</v>
      </c>
      <c r="F260" s="2">
        <v>13497.54</v>
      </c>
      <c r="G260" s="2">
        <f t="shared" si="2"/>
        <v>-35823.729999999996</v>
      </c>
    </row>
    <row r="261" spans="1:7" ht="14.25" customHeight="1" x14ac:dyDescent="0.3">
      <c r="A261" s="3">
        <v>33816</v>
      </c>
      <c r="B261" s="4">
        <f t="shared" si="3"/>
        <v>7</v>
      </c>
      <c r="C261" s="4">
        <f t="shared" si="4"/>
        <v>1992</v>
      </c>
      <c r="D261" s="2">
        <v>58028.84</v>
      </c>
      <c r="E261" s="2">
        <v>-25503.69</v>
      </c>
      <c r="F261" s="2">
        <v>3095.52</v>
      </c>
      <c r="G261" s="2">
        <f t="shared" si="2"/>
        <v>-22408.17</v>
      </c>
    </row>
    <row r="262" spans="1:7" ht="14.25" customHeight="1" x14ac:dyDescent="0.3">
      <c r="A262" s="3">
        <v>33847</v>
      </c>
      <c r="B262" s="4">
        <f t="shared" si="3"/>
        <v>8</v>
      </c>
      <c r="C262" s="4">
        <f t="shared" si="4"/>
        <v>1992</v>
      </c>
      <c r="D262" s="2">
        <v>124713.06</v>
      </c>
      <c r="E262" s="2">
        <v>5843.62</v>
      </c>
      <c r="F262" s="2">
        <v>3786.98</v>
      </c>
      <c r="G262" s="2">
        <f t="shared" si="2"/>
        <v>9630.6</v>
      </c>
    </row>
    <row r="263" spans="1:7" ht="14.25" customHeight="1" x14ac:dyDescent="0.3">
      <c r="A263" s="3">
        <v>33877</v>
      </c>
      <c r="B263" s="4">
        <f t="shared" si="3"/>
        <v>9</v>
      </c>
      <c r="C263" s="4">
        <f t="shared" si="4"/>
        <v>1992</v>
      </c>
      <c r="D263" s="2">
        <v>129278.76</v>
      </c>
      <c r="E263" s="2">
        <v>-12745.68</v>
      </c>
      <c r="F263" s="2">
        <v>5241.04</v>
      </c>
      <c r="G263" s="2">
        <f t="shared" si="2"/>
        <v>-7504.64</v>
      </c>
    </row>
    <row r="264" spans="1:7" ht="14.25" customHeight="1" x14ac:dyDescent="0.3">
      <c r="A264" s="3">
        <v>33908</v>
      </c>
      <c r="B264" s="4">
        <f t="shared" si="3"/>
        <v>10</v>
      </c>
      <c r="C264" s="4">
        <f t="shared" si="4"/>
        <v>1992</v>
      </c>
      <c r="D264" s="2">
        <v>106323.26</v>
      </c>
      <c r="E264" s="2">
        <v>-15058.04</v>
      </c>
      <c r="F264" s="2">
        <v>16068.22</v>
      </c>
      <c r="G264" s="2">
        <f t="shared" si="2"/>
        <v>1010.1799999999985</v>
      </c>
    </row>
    <row r="265" spans="1:7" ht="14.25" customHeight="1" x14ac:dyDescent="0.3">
      <c r="A265" s="3">
        <v>33938</v>
      </c>
      <c r="B265" s="4">
        <f t="shared" si="3"/>
        <v>11</v>
      </c>
      <c r="C265" s="4">
        <f t="shared" si="4"/>
        <v>1992</v>
      </c>
      <c r="D265" s="2">
        <v>61223.06</v>
      </c>
      <c r="E265" s="2">
        <v>-7548.6</v>
      </c>
      <c r="F265" s="2">
        <v>12221.1</v>
      </c>
      <c r="G265" s="2">
        <f t="shared" si="2"/>
        <v>4672.5</v>
      </c>
    </row>
    <row r="266" spans="1:7" ht="14.25" customHeight="1" x14ac:dyDescent="0.3">
      <c r="A266" s="3">
        <v>33969</v>
      </c>
      <c r="B266" s="4">
        <f t="shared" si="3"/>
        <v>12</v>
      </c>
      <c r="C266" s="4">
        <f t="shared" si="4"/>
        <v>1992</v>
      </c>
      <c r="D266" s="2">
        <v>120617.69</v>
      </c>
      <c r="E266" s="2">
        <v>4658.28</v>
      </c>
      <c r="F266" s="2">
        <v>26240.44</v>
      </c>
      <c r="G266" s="2">
        <f t="shared" si="2"/>
        <v>30898.719999999998</v>
      </c>
    </row>
    <row r="267" spans="1:7" ht="14.25" customHeight="1" x14ac:dyDescent="0.3">
      <c r="A267" s="3">
        <v>34000</v>
      </c>
      <c r="B267" s="4">
        <f t="shared" si="3"/>
        <v>1</v>
      </c>
      <c r="C267" s="4">
        <f t="shared" si="4"/>
        <v>1993</v>
      </c>
      <c r="D267" s="2">
        <v>499500.02</v>
      </c>
      <c r="E267" s="2">
        <v>33015.449999999997</v>
      </c>
      <c r="F267" s="2">
        <v>-30036.58</v>
      </c>
      <c r="G267" s="2">
        <f t="shared" si="2"/>
        <v>2978.8699999999953</v>
      </c>
    </row>
    <row r="268" spans="1:7" ht="14.25" customHeight="1" x14ac:dyDescent="0.3">
      <c r="A268" s="3">
        <v>34028</v>
      </c>
      <c r="B268" s="4">
        <f t="shared" si="3"/>
        <v>2</v>
      </c>
      <c r="C268" s="4">
        <f t="shared" si="4"/>
        <v>1993</v>
      </c>
      <c r="D268" s="2">
        <v>373328.38</v>
      </c>
      <c r="E268" s="2">
        <v>-17102.18</v>
      </c>
      <c r="F268" s="2">
        <v>-45490.7</v>
      </c>
      <c r="G268" s="2">
        <f t="shared" si="2"/>
        <v>-62592.88</v>
      </c>
    </row>
    <row r="269" spans="1:7" ht="14.25" customHeight="1" x14ac:dyDescent="0.3">
      <c r="A269" s="3">
        <v>34059</v>
      </c>
      <c r="B269" s="4">
        <f t="shared" si="3"/>
        <v>3</v>
      </c>
      <c r="C269" s="4">
        <f t="shared" si="4"/>
        <v>1993</v>
      </c>
      <c r="D269" s="2">
        <v>324912.92</v>
      </c>
      <c r="E269" s="2">
        <v>-51122.92</v>
      </c>
      <c r="F269" s="2">
        <v>-85616.93</v>
      </c>
      <c r="G269" s="2">
        <f t="shared" si="2"/>
        <v>-136739.84999999998</v>
      </c>
    </row>
    <row r="270" spans="1:7" ht="14.25" customHeight="1" x14ac:dyDescent="0.3">
      <c r="A270" s="3">
        <v>34089</v>
      </c>
      <c r="B270" s="4">
        <f t="shared" si="3"/>
        <v>4</v>
      </c>
      <c r="C270" s="4">
        <f t="shared" si="4"/>
        <v>1993</v>
      </c>
      <c r="D270" s="2">
        <v>202098</v>
      </c>
      <c r="E270" s="2">
        <v>-46224.31</v>
      </c>
      <c r="F270" s="2">
        <v>-51062.25</v>
      </c>
      <c r="G270" s="2">
        <f t="shared" si="2"/>
        <v>-97286.56</v>
      </c>
    </row>
    <row r="271" spans="1:7" ht="14.25" customHeight="1" x14ac:dyDescent="0.3">
      <c r="A271" s="3">
        <v>34120</v>
      </c>
      <c r="B271" s="4">
        <f t="shared" si="3"/>
        <v>5</v>
      </c>
      <c r="C271" s="4">
        <f t="shared" si="4"/>
        <v>1993</v>
      </c>
      <c r="D271" s="2">
        <v>152673.78</v>
      </c>
      <c r="E271" s="2">
        <v>-31252.65</v>
      </c>
      <c r="F271" s="2">
        <v>-61748.94</v>
      </c>
      <c r="G271" s="2">
        <f t="shared" si="2"/>
        <v>-93001.59</v>
      </c>
    </row>
    <row r="272" spans="1:7" ht="14.25" customHeight="1" x14ac:dyDescent="0.3">
      <c r="A272" s="3">
        <v>34150</v>
      </c>
      <c r="B272" s="4">
        <f t="shared" si="3"/>
        <v>6</v>
      </c>
      <c r="C272" s="4">
        <f t="shared" si="4"/>
        <v>1993</v>
      </c>
      <c r="D272" s="2">
        <v>28838.35</v>
      </c>
      <c r="E272" s="2">
        <v>-51929.760000000002</v>
      </c>
      <c r="F272" s="2">
        <v>-26186.73</v>
      </c>
      <c r="G272" s="2">
        <f t="shared" si="2"/>
        <v>-78116.490000000005</v>
      </c>
    </row>
    <row r="273" spans="1:7" ht="14.25" customHeight="1" x14ac:dyDescent="0.3">
      <c r="A273" s="3">
        <v>34181</v>
      </c>
      <c r="B273" s="4">
        <f t="shared" si="3"/>
        <v>7</v>
      </c>
      <c r="C273" s="4">
        <f t="shared" si="4"/>
        <v>1993</v>
      </c>
      <c r="D273" s="2">
        <v>-11721.29</v>
      </c>
      <c r="E273" s="2">
        <v>-48567.13</v>
      </c>
      <c r="F273" s="2">
        <v>-10608.31</v>
      </c>
      <c r="G273" s="2">
        <f t="shared" si="2"/>
        <v>-59175.439999999995</v>
      </c>
    </row>
    <row r="274" spans="1:7" ht="14.25" customHeight="1" x14ac:dyDescent="0.3">
      <c r="A274" s="3">
        <v>34212</v>
      </c>
      <c r="B274" s="4">
        <f t="shared" si="3"/>
        <v>8</v>
      </c>
      <c r="C274" s="4">
        <f t="shared" si="4"/>
        <v>1993</v>
      </c>
      <c r="D274" s="2">
        <v>78183.64</v>
      </c>
      <c r="E274" s="2">
        <v>-37121.29</v>
      </c>
      <c r="F274" s="2">
        <v>-3949.75</v>
      </c>
      <c r="G274" s="2">
        <f t="shared" si="2"/>
        <v>-41071.040000000001</v>
      </c>
    </row>
    <row r="275" spans="1:7" ht="14.25" customHeight="1" x14ac:dyDescent="0.3">
      <c r="A275" s="3">
        <v>34242</v>
      </c>
      <c r="B275" s="4">
        <f t="shared" si="3"/>
        <v>9</v>
      </c>
      <c r="C275" s="4">
        <f t="shared" si="4"/>
        <v>1993</v>
      </c>
      <c r="D275" s="2">
        <v>75938.59</v>
      </c>
      <c r="E275" s="2">
        <v>-31333.58</v>
      </c>
      <c r="F275" s="2">
        <v>-12903.62</v>
      </c>
      <c r="G275" s="2">
        <f t="shared" si="2"/>
        <v>-44237.200000000004</v>
      </c>
    </row>
    <row r="276" spans="1:7" ht="14.25" customHeight="1" x14ac:dyDescent="0.3">
      <c r="A276" s="3">
        <v>34273</v>
      </c>
      <c r="B276" s="4">
        <f t="shared" si="3"/>
        <v>10</v>
      </c>
      <c r="C276" s="4">
        <f t="shared" si="4"/>
        <v>1993</v>
      </c>
      <c r="D276" s="2">
        <v>77033.66</v>
      </c>
      <c r="E276" s="2">
        <v>-8187.28</v>
      </c>
      <c r="F276" s="2">
        <v>-167.36</v>
      </c>
      <c r="G276" s="2">
        <f t="shared" si="2"/>
        <v>-8354.64</v>
      </c>
    </row>
    <row r="277" spans="1:7" ht="14.25" customHeight="1" x14ac:dyDescent="0.3">
      <c r="A277" s="3">
        <v>34303</v>
      </c>
      <c r="B277" s="4">
        <f t="shared" si="3"/>
        <v>11</v>
      </c>
      <c r="C277" s="4">
        <f t="shared" si="4"/>
        <v>1993</v>
      </c>
      <c r="D277" s="2">
        <v>67588.929999999993</v>
      </c>
      <c r="E277" s="2">
        <v>1332.39</v>
      </c>
      <c r="F277" s="2">
        <v>-13337.58</v>
      </c>
      <c r="G277" s="2">
        <f t="shared" si="2"/>
        <v>-12005.19</v>
      </c>
    </row>
    <row r="278" spans="1:7" ht="14.25" customHeight="1" x14ac:dyDescent="0.3">
      <c r="A278" s="3">
        <v>34334</v>
      </c>
      <c r="B278" s="4">
        <f t="shared" si="3"/>
        <v>12</v>
      </c>
      <c r="C278" s="4">
        <f t="shared" si="4"/>
        <v>1993</v>
      </c>
      <c r="D278" s="2">
        <v>62385.97</v>
      </c>
      <c r="E278" s="2">
        <v>11408.97</v>
      </c>
      <c r="F278" s="2">
        <v>9706.2999999999993</v>
      </c>
      <c r="G278" s="2">
        <f t="shared" si="2"/>
        <v>21115.269999999997</v>
      </c>
    </row>
    <row r="279" spans="1:7" ht="14.25" customHeight="1" x14ac:dyDescent="0.3">
      <c r="A279" s="3">
        <v>34365</v>
      </c>
      <c r="B279" s="4">
        <f t="shared" si="3"/>
        <v>1</v>
      </c>
      <c r="C279" s="4">
        <f t="shared" si="4"/>
        <v>1994</v>
      </c>
      <c r="D279" s="2">
        <v>63530.48</v>
      </c>
      <c r="E279" s="2">
        <v>-30712.71</v>
      </c>
      <c r="F279" s="2">
        <v>348.05</v>
      </c>
      <c r="G279" s="2">
        <f t="shared" si="2"/>
        <v>-30364.66</v>
      </c>
    </row>
    <row r="280" spans="1:7" ht="14.25" customHeight="1" x14ac:dyDescent="0.3">
      <c r="A280" s="3">
        <v>34393</v>
      </c>
      <c r="B280" s="4">
        <f t="shared" si="3"/>
        <v>2</v>
      </c>
      <c r="C280" s="4">
        <f t="shared" si="4"/>
        <v>1994</v>
      </c>
      <c r="D280" s="2">
        <v>68048.09</v>
      </c>
      <c r="E280" s="2">
        <v>-38901.839999999997</v>
      </c>
      <c r="F280" s="2">
        <v>-8938.99</v>
      </c>
      <c r="G280" s="2">
        <f t="shared" si="2"/>
        <v>-47840.829999999994</v>
      </c>
    </row>
    <row r="281" spans="1:7" ht="14.25" customHeight="1" x14ac:dyDescent="0.3">
      <c r="A281" s="3">
        <v>34424</v>
      </c>
      <c r="B281" s="4">
        <f t="shared" si="3"/>
        <v>3</v>
      </c>
      <c r="C281" s="4">
        <f t="shared" si="4"/>
        <v>1994</v>
      </c>
      <c r="D281" s="2">
        <v>81251.72</v>
      </c>
      <c r="E281" s="2">
        <v>-40193.49</v>
      </c>
      <c r="F281" s="2">
        <v>-18977.02</v>
      </c>
      <c r="G281" s="2">
        <f t="shared" si="2"/>
        <v>-59170.509999999995</v>
      </c>
    </row>
    <row r="282" spans="1:7" ht="14.25" customHeight="1" x14ac:dyDescent="0.3">
      <c r="A282" s="3">
        <v>34454</v>
      </c>
      <c r="B282" s="4">
        <f t="shared" si="3"/>
        <v>4</v>
      </c>
      <c r="C282" s="4">
        <f t="shared" si="4"/>
        <v>1994</v>
      </c>
      <c r="D282" s="2">
        <v>34749.019999999997</v>
      </c>
      <c r="E282" s="2">
        <v>-45231.12</v>
      </c>
      <c r="F282" s="2">
        <v>-15113.45</v>
      </c>
      <c r="G282" s="2">
        <f t="shared" si="2"/>
        <v>-60344.570000000007</v>
      </c>
    </row>
    <row r="283" spans="1:7" ht="14.25" customHeight="1" x14ac:dyDescent="0.3">
      <c r="A283" s="3">
        <v>34485</v>
      </c>
      <c r="B283" s="4">
        <f t="shared" si="3"/>
        <v>5</v>
      </c>
      <c r="C283" s="4">
        <f t="shared" si="4"/>
        <v>1994</v>
      </c>
      <c r="D283" s="2">
        <v>49196.480000000003</v>
      </c>
      <c r="E283" s="2">
        <v>-147962.18</v>
      </c>
      <c r="F283" s="2">
        <v>-4795.5200000000004</v>
      </c>
      <c r="G283" s="2">
        <f t="shared" si="2"/>
        <v>-152757.69999999998</v>
      </c>
    </row>
    <row r="284" spans="1:7" ht="14.25" customHeight="1" x14ac:dyDescent="0.3">
      <c r="A284" s="3">
        <v>34515</v>
      </c>
      <c r="B284" s="4">
        <f t="shared" si="3"/>
        <v>6</v>
      </c>
      <c r="C284" s="4">
        <f t="shared" si="4"/>
        <v>1994</v>
      </c>
      <c r="D284" s="2">
        <v>-1937.38</v>
      </c>
      <c r="E284" s="2">
        <v>-183623.43</v>
      </c>
      <c r="F284" s="2">
        <v>-3349.13</v>
      </c>
      <c r="G284" s="2">
        <f t="shared" si="2"/>
        <v>-186972.56</v>
      </c>
    </row>
    <row r="285" spans="1:7" ht="14.25" customHeight="1" x14ac:dyDescent="0.3">
      <c r="A285" s="3">
        <v>34546</v>
      </c>
      <c r="B285" s="4">
        <f t="shared" si="3"/>
        <v>7</v>
      </c>
      <c r="C285" s="4">
        <f t="shared" si="4"/>
        <v>1994</v>
      </c>
      <c r="D285" s="2">
        <v>19042.34</v>
      </c>
      <c r="E285" s="2">
        <v>-182991.97</v>
      </c>
      <c r="F285" s="2">
        <v>-7644.45</v>
      </c>
      <c r="G285" s="2">
        <f t="shared" si="2"/>
        <v>-190636.42</v>
      </c>
    </row>
    <row r="286" spans="1:7" ht="14.25" customHeight="1" x14ac:dyDescent="0.3">
      <c r="A286" s="3">
        <v>34577</v>
      </c>
      <c r="B286" s="4">
        <f t="shared" si="3"/>
        <v>8</v>
      </c>
      <c r="C286" s="4">
        <f t="shared" si="4"/>
        <v>1994</v>
      </c>
      <c r="D286" s="2">
        <v>37627.94</v>
      </c>
      <c r="E286" s="2">
        <v>-39379.910000000003</v>
      </c>
      <c r="F286" s="2">
        <v>-945.98</v>
      </c>
      <c r="G286" s="2">
        <f t="shared" si="2"/>
        <v>-40325.890000000007</v>
      </c>
    </row>
    <row r="287" spans="1:7" ht="14.25" customHeight="1" x14ac:dyDescent="0.3">
      <c r="A287" s="3">
        <v>34607</v>
      </c>
      <c r="B287" s="4">
        <f t="shared" si="3"/>
        <v>9</v>
      </c>
      <c r="C287" s="4">
        <f t="shared" si="4"/>
        <v>1994</v>
      </c>
      <c r="D287" s="2">
        <v>71959.199999999997</v>
      </c>
      <c r="E287" s="2">
        <v>-19856.310000000001</v>
      </c>
      <c r="F287" s="2">
        <v>8577.6</v>
      </c>
      <c r="G287" s="2">
        <f t="shared" si="2"/>
        <v>-11278.710000000001</v>
      </c>
    </row>
    <row r="288" spans="1:7" ht="14.25" customHeight="1" x14ac:dyDescent="0.3">
      <c r="A288" s="3">
        <v>34638</v>
      </c>
      <c r="B288" s="4">
        <f t="shared" si="3"/>
        <v>10</v>
      </c>
      <c r="C288" s="4">
        <f t="shared" si="4"/>
        <v>1994</v>
      </c>
      <c r="D288" s="2">
        <v>74485.67</v>
      </c>
      <c r="E288" s="2">
        <v>-13261.67</v>
      </c>
      <c r="F288" s="2">
        <v>3934.3</v>
      </c>
      <c r="G288" s="2">
        <f t="shared" si="2"/>
        <v>-9327.369999999999</v>
      </c>
    </row>
    <row r="289" spans="1:7" ht="14.25" customHeight="1" x14ac:dyDescent="0.3">
      <c r="A289" s="3">
        <v>34668</v>
      </c>
      <c r="B289" s="4">
        <f t="shared" si="3"/>
        <v>11</v>
      </c>
      <c r="C289" s="4">
        <f t="shared" si="4"/>
        <v>1994</v>
      </c>
      <c r="D289" s="2">
        <v>24794.2</v>
      </c>
      <c r="E289" s="2">
        <v>8961.7099999999991</v>
      </c>
      <c r="F289" s="2">
        <v>4802.96</v>
      </c>
      <c r="G289" s="2">
        <f t="shared" si="2"/>
        <v>13764.669999999998</v>
      </c>
    </row>
    <row r="290" spans="1:7" ht="14.25" customHeight="1" x14ac:dyDescent="0.3">
      <c r="A290" s="3">
        <v>34699</v>
      </c>
      <c r="B290" s="4">
        <f t="shared" si="3"/>
        <v>12</v>
      </c>
      <c r="C290" s="4">
        <f t="shared" si="4"/>
        <v>1994</v>
      </c>
      <c r="D290" s="2">
        <v>96071.93</v>
      </c>
      <c r="E290" s="2">
        <v>18883.740000000002</v>
      </c>
      <c r="F290" s="2">
        <v>15847.82</v>
      </c>
      <c r="G290" s="2">
        <f t="shared" si="2"/>
        <v>34731.56</v>
      </c>
    </row>
    <row r="291" spans="1:7" ht="14.25" customHeight="1" x14ac:dyDescent="0.3">
      <c r="A291" s="3">
        <v>34730</v>
      </c>
      <c r="B291" s="4">
        <f t="shared" si="3"/>
        <v>1</v>
      </c>
      <c r="C291" s="4">
        <f t="shared" si="4"/>
        <v>1995</v>
      </c>
      <c r="D291" s="2">
        <v>171120.35</v>
      </c>
      <c r="E291" s="2">
        <v>-2297.0100000000002</v>
      </c>
      <c r="F291" s="2">
        <v>8107.34</v>
      </c>
      <c r="G291" s="2">
        <f t="shared" si="2"/>
        <v>5810.33</v>
      </c>
    </row>
    <row r="292" spans="1:7" ht="14.25" customHeight="1" x14ac:dyDescent="0.3">
      <c r="A292" s="3">
        <v>34758</v>
      </c>
      <c r="B292" s="4">
        <f t="shared" si="3"/>
        <v>2</v>
      </c>
      <c r="C292" s="4">
        <f t="shared" si="4"/>
        <v>1995</v>
      </c>
      <c r="D292" s="2">
        <v>162096.95999999999</v>
      </c>
      <c r="E292" s="2">
        <v>-63575.17</v>
      </c>
      <c r="F292" s="2">
        <v>14934.86</v>
      </c>
      <c r="G292" s="2">
        <f t="shared" si="2"/>
        <v>-48640.31</v>
      </c>
    </row>
    <row r="293" spans="1:7" ht="14.25" customHeight="1" x14ac:dyDescent="0.3">
      <c r="A293" s="3">
        <v>34789</v>
      </c>
      <c r="B293" s="4">
        <f t="shared" si="3"/>
        <v>3</v>
      </c>
      <c r="C293" s="4">
        <f t="shared" si="4"/>
        <v>1995</v>
      </c>
      <c r="D293" s="2">
        <v>306362.96000000002</v>
      </c>
      <c r="E293" s="2">
        <v>-34901.980000000003</v>
      </c>
      <c r="F293" s="2">
        <v>-3074.8</v>
      </c>
      <c r="G293" s="2">
        <f t="shared" si="2"/>
        <v>-37976.780000000006</v>
      </c>
    </row>
    <row r="294" spans="1:7" ht="14.25" customHeight="1" x14ac:dyDescent="0.3">
      <c r="A294" s="3">
        <v>34819</v>
      </c>
      <c r="B294" s="4">
        <f t="shared" si="3"/>
        <v>4</v>
      </c>
      <c r="C294" s="4">
        <f t="shared" si="4"/>
        <v>1995</v>
      </c>
      <c r="D294" s="2">
        <v>69571.399999999994</v>
      </c>
      <c r="E294" s="2">
        <v>-21337.17</v>
      </c>
      <c r="F294" s="2">
        <v>-4243.1000000000004</v>
      </c>
      <c r="G294" s="2">
        <f t="shared" si="2"/>
        <v>-25580.269999999997</v>
      </c>
    </row>
    <row r="295" spans="1:7" ht="14.25" customHeight="1" x14ac:dyDescent="0.3">
      <c r="A295" s="3">
        <v>34850</v>
      </c>
      <c r="B295" s="4">
        <f t="shared" si="3"/>
        <v>5</v>
      </c>
      <c r="C295" s="4">
        <f t="shared" si="4"/>
        <v>1995</v>
      </c>
      <c r="D295" s="2">
        <v>147938.53</v>
      </c>
      <c r="E295" s="2">
        <v>-29909.49</v>
      </c>
      <c r="F295" s="2">
        <v>-13974.39</v>
      </c>
      <c r="G295" s="2">
        <f t="shared" si="2"/>
        <v>-43883.880000000005</v>
      </c>
    </row>
    <row r="296" spans="1:7" ht="14.25" customHeight="1" x14ac:dyDescent="0.3">
      <c r="A296" s="3">
        <v>34880</v>
      </c>
      <c r="B296" s="4">
        <f t="shared" si="3"/>
        <v>6</v>
      </c>
      <c r="C296" s="4">
        <f t="shared" si="4"/>
        <v>1995</v>
      </c>
      <c r="D296" s="2">
        <v>87459.59</v>
      </c>
      <c r="E296" s="2">
        <v>-63558.33</v>
      </c>
      <c r="F296" s="2">
        <v>4084.03</v>
      </c>
      <c r="G296" s="2">
        <f t="shared" si="2"/>
        <v>-59474.3</v>
      </c>
    </row>
    <row r="297" spans="1:7" ht="14.25" customHeight="1" x14ac:dyDescent="0.3">
      <c r="A297" s="3">
        <v>34911</v>
      </c>
      <c r="B297" s="4">
        <f t="shared" si="3"/>
        <v>7</v>
      </c>
      <c r="C297" s="4">
        <f t="shared" si="4"/>
        <v>1995</v>
      </c>
      <c r="D297" s="2">
        <v>82413.789999999994</v>
      </c>
      <c r="E297" s="2">
        <v>-65305.97</v>
      </c>
      <c r="F297" s="2">
        <v>8127.27</v>
      </c>
      <c r="G297" s="2">
        <f t="shared" si="2"/>
        <v>-57178.7</v>
      </c>
    </row>
    <row r="298" spans="1:7" ht="14.25" customHeight="1" x14ac:dyDescent="0.3">
      <c r="A298" s="3">
        <v>34942</v>
      </c>
      <c r="B298" s="4">
        <f t="shared" si="3"/>
        <v>8</v>
      </c>
      <c r="C298" s="4">
        <f t="shared" si="4"/>
        <v>1995</v>
      </c>
      <c r="D298" s="2">
        <v>83422.2</v>
      </c>
      <c r="E298" s="2">
        <v>-27814.97</v>
      </c>
      <c r="F298" s="2">
        <v>2196.81</v>
      </c>
      <c r="G298" s="2">
        <f t="shared" si="2"/>
        <v>-25618.16</v>
      </c>
    </row>
    <row r="299" spans="1:7" ht="14.25" customHeight="1" x14ac:dyDescent="0.3">
      <c r="A299" s="3">
        <v>34972</v>
      </c>
      <c r="B299" s="4">
        <f t="shared" si="3"/>
        <v>9</v>
      </c>
      <c r="C299" s="4">
        <f t="shared" si="4"/>
        <v>1995</v>
      </c>
      <c r="D299" s="2">
        <v>71524.63</v>
      </c>
      <c r="E299" s="2">
        <v>-41415.85</v>
      </c>
      <c r="F299" s="2">
        <v>15860.71</v>
      </c>
      <c r="G299" s="2">
        <f t="shared" si="2"/>
        <v>-25555.14</v>
      </c>
    </row>
    <row r="300" spans="1:7" ht="14.25" customHeight="1" x14ac:dyDescent="0.3">
      <c r="A300" s="3">
        <v>35003</v>
      </c>
      <c r="B300" s="4">
        <f t="shared" si="3"/>
        <v>10</v>
      </c>
      <c r="C300" s="4">
        <f t="shared" si="4"/>
        <v>1995</v>
      </c>
      <c r="D300" s="2">
        <v>78237.3</v>
      </c>
      <c r="E300" s="2">
        <v>8343.83</v>
      </c>
      <c r="F300" s="2">
        <v>-8195.4599999999991</v>
      </c>
      <c r="G300" s="2">
        <f t="shared" si="2"/>
        <v>148.3700000000008</v>
      </c>
    </row>
    <row r="301" spans="1:7" ht="14.25" customHeight="1" x14ac:dyDescent="0.3">
      <c r="A301" s="3">
        <v>35033</v>
      </c>
      <c r="B301" s="4">
        <f t="shared" si="3"/>
        <v>11</v>
      </c>
      <c r="C301" s="4">
        <f t="shared" si="4"/>
        <v>1995</v>
      </c>
      <c r="D301" s="2">
        <v>85946.59</v>
      </c>
      <c r="E301" s="2">
        <v>4502.3100000000004</v>
      </c>
      <c r="F301" s="2">
        <v>7513.95</v>
      </c>
      <c r="G301" s="2">
        <f t="shared" si="2"/>
        <v>12016.26</v>
      </c>
    </row>
    <row r="302" spans="1:7" ht="14.25" customHeight="1" x14ac:dyDescent="0.3">
      <c r="A302" s="3">
        <v>35064</v>
      </c>
      <c r="B302" s="4">
        <f t="shared" si="3"/>
        <v>12</v>
      </c>
      <c r="C302" s="4">
        <f t="shared" si="4"/>
        <v>1995</v>
      </c>
      <c r="D302" s="2">
        <v>84128.68</v>
      </c>
      <c r="E302" s="2">
        <v>6480.62</v>
      </c>
      <c r="F302" s="2">
        <v>94941.03</v>
      </c>
      <c r="G302" s="2">
        <f t="shared" si="2"/>
        <v>101421.65</v>
      </c>
    </row>
    <row r="303" spans="1:7" ht="14.25" customHeight="1" x14ac:dyDescent="0.3">
      <c r="A303" s="3">
        <v>35095</v>
      </c>
      <c r="B303" s="4">
        <f t="shared" si="3"/>
        <v>1</v>
      </c>
      <c r="C303" s="4">
        <f t="shared" si="4"/>
        <v>1996</v>
      </c>
      <c r="D303" s="2">
        <v>49849.91</v>
      </c>
      <c r="E303" s="2">
        <v>-5627.53</v>
      </c>
      <c r="F303" s="2">
        <v>-4016.8</v>
      </c>
      <c r="G303" s="2">
        <f t="shared" si="2"/>
        <v>-9644.33</v>
      </c>
    </row>
    <row r="304" spans="1:7" ht="14.25" customHeight="1" x14ac:dyDescent="0.3">
      <c r="A304" s="3">
        <v>35124</v>
      </c>
      <c r="B304" s="4">
        <f t="shared" si="3"/>
        <v>2</v>
      </c>
      <c r="C304" s="4">
        <f t="shared" si="4"/>
        <v>1996</v>
      </c>
      <c r="D304" s="2">
        <v>47720.32</v>
      </c>
      <c r="E304" s="2">
        <v>-26557.040000000001</v>
      </c>
      <c r="F304" s="2">
        <v>-2716.93</v>
      </c>
      <c r="G304" s="2">
        <f t="shared" si="2"/>
        <v>-29273.97</v>
      </c>
    </row>
    <row r="305" spans="1:7" ht="14.25" customHeight="1" x14ac:dyDescent="0.3">
      <c r="A305" s="3">
        <v>35155</v>
      </c>
      <c r="B305" s="4">
        <f t="shared" si="3"/>
        <v>3</v>
      </c>
      <c r="C305" s="4">
        <f t="shared" si="4"/>
        <v>1996</v>
      </c>
      <c r="D305" s="2">
        <v>-59510.080000000002</v>
      </c>
      <c r="E305" s="2">
        <v>-96095.87</v>
      </c>
      <c r="F305" s="2">
        <v>33225.72</v>
      </c>
      <c r="G305" s="2">
        <f t="shared" si="2"/>
        <v>-62870.149999999994</v>
      </c>
    </row>
    <row r="306" spans="1:7" ht="14.25" customHeight="1" x14ac:dyDescent="0.3">
      <c r="A306" s="3">
        <v>35185</v>
      </c>
      <c r="B306" s="4">
        <f t="shared" si="3"/>
        <v>4</v>
      </c>
      <c r="C306" s="4">
        <f t="shared" si="4"/>
        <v>1996</v>
      </c>
      <c r="D306" s="2">
        <v>113968.7</v>
      </c>
      <c r="E306" s="2">
        <v>-46392.03</v>
      </c>
      <c r="F306" s="2">
        <v>-7575.99</v>
      </c>
      <c r="G306" s="2">
        <f t="shared" si="2"/>
        <v>-53968.02</v>
      </c>
    </row>
    <row r="307" spans="1:7" ht="14.25" customHeight="1" x14ac:dyDescent="0.3">
      <c r="A307" s="3">
        <v>35216</v>
      </c>
      <c r="B307" s="4">
        <f t="shared" si="3"/>
        <v>5</v>
      </c>
      <c r="C307" s="4">
        <f t="shared" si="4"/>
        <v>1996</v>
      </c>
      <c r="D307" s="2">
        <v>29146.87</v>
      </c>
      <c r="E307" s="2">
        <v>-28129.26</v>
      </c>
      <c r="F307" s="2">
        <v>-8209.36</v>
      </c>
      <c r="G307" s="2">
        <f t="shared" si="2"/>
        <v>-36338.619999999995</v>
      </c>
    </row>
    <row r="308" spans="1:7" ht="14.25" customHeight="1" x14ac:dyDescent="0.3">
      <c r="A308" s="3">
        <v>35246</v>
      </c>
      <c r="B308" s="4">
        <f t="shared" si="3"/>
        <v>6</v>
      </c>
      <c r="C308" s="4">
        <f t="shared" si="4"/>
        <v>1996</v>
      </c>
      <c r="D308" s="2">
        <v>10979.6</v>
      </c>
      <c r="E308" s="2">
        <v>-43443.3</v>
      </c>
      <c r="F308" s="2">
        <v>-11675.88</v>
      </c>
      <c r="G308" s="2">
        <f t="shared" si="2"/>
        <v>-55119.18</v>
      </c>
    </row>
    <row r="309" spans="1:7" ht="14.25" customHeight="1" x14ac:dyDescent="0.3">
      <c r="A309" s="3">
        <v>35277</v>
      </c>
      <c r="B309" s="4">
        <f t="shared" si="3"/>
        <v>7</v>
      </c>
      <c r="C309" s="4">
        <f t="shared" si="4"/>
        <v>1996</v>
      </c>
      <c r="D309" s="2">
        <v>66627.009999999995</v>
      </c>
      <c r="E309" s="2">
        <v>-37942.03</v>
      </c>
      <c r="F309" s="2">
        <v>-11493.44</v>
      </c>
      <c r="G309" s="2">
        <f t="shared" si="2"/>
        <v>-49435.47</v>
      </c>
    </row>
    <row r="310" spans="1:7" ht="14.25" customHeight="1" x14ac:dyDescent="0.3">
      <c r="A310" s="3">
        <v>35308</v>
      </c>
      <c r="B310" s="4">
        <f t="shared" si="3"/>
        <v>8</v>
      </c>
      <c r="C310" s="4">
        <f t="shared" si="4"/>
        <v>1996</v>
      </c>
      <c r="D310" s="2">
        <v>48233.9</v>
      </c>
      <c r="E310" s="2">
        <v>-14051.73</v>
      </c>
      <c r="F310" s="2">
        <v>-4326.41</v>
      </c>
      <c r="G310" s="2">
        <f t="shared" si="2"/>
        <v>-18378.14</v>
      </c>
    </row>
    <row r="311" spans="1:7" ht="14.25" customHeight="1" x14ac:dyDescent="0.3">
      <c r="A311" s="3">
        <v>35338</v>
      </c>
      <c r="B311" s="4">
        <f t="shared" si="3"/>
        <v>9</v>
      </c>
      <c r="C311" s="4">
        <f t="shared" si="4"/>
        <v>1996</v>
      </c>
      <c r="D311" s="2">
        <v>50467.43</v>
      </c>
      <c r="E311" s="2">
        <v>-22555.16</v>
      </c>
      <c r="F311" s="2">
        <v>4218.4399999999996</v>
      </c>
      <c r="G311" s="2">
        <f t="shared" si="2"/>
        <v>-18336.72</v>
      </c>
    </row>
    <row r="312" spans="1:7" ht="14.25" customHeight="1" x14ac:dyDescent="0.3">
      <c r="A312" s="3">
        <v>35369</v>
      </c>
      <c r="B312" s="4">
        <f t="shared" si="3"/>
        <v>10</v>
      </c>
      <c r="C312" s="4">
        <f t="shared" si="4"/>
        <v>1996</v>
      </c>
      <c r="D312" s="2">
        <v>50007.72</v>
      </c>
      <c r="E312" s="2">
        <v>1628.34</v>
      </c>
      <c r="F312" s="2">
        <v>1153.03</v>
      </c>
      <c r="G312" s="2">
        <f t="shared" si="2"/>
        <v>2781.37</v>
      </c>
    </row>
    <row r="313" spans="1:7" ht="14.25" customHeight="1" x14ac:dyDescent="0.3">
      <c r="A313" s="3">
        <v>35399</v>
      </c>
      <c r="B313" s="4">
        <f t="shared" si="3"/>
        <v>11</v>
      </c>
      <c r="C313" s="4">
        <f t="shared" si="4"/>
        <v>1996</v>
      </c>
      <c r="D313" s="2">
        <v>79647.08</v>
      </c>
      <c r="E313" s="2">
        <v>13975.13</v>
      </c>
      <c r="F313" s="2">
        <v>2734.68</v>
      </c>
      <c r="G313" s="2">
        <f t="shared" si="2"/>
        <v>16709.809999999998</v>
      </c>
    </row>
    <row r="314" spans="1:7" ht="14.25" customHeight="1" x14ac:dyDescent="0.3">
      <c r="A314" s="3">
        <v>35430</v>
      </c>
      <c r="B314" s="4">
        <f t="shared" si="3"/>
        <v>12</v>
      </c>
      <c r="C314" s="4">
        <f t="shared" si="4"/>
        <v>1996</v>
      </c>
      <c r="D314" s="2">
        <v>33952.449999999997</v>
      </c>
      <c r="E314" s="2">
        <v>-1688.67</v>
      </c>
      <c r="F314" s="2">
        <v>-1667.99</v>
      </c>
      <c r="G314" s="2">
        <f t="shared" si="2"/>
        <v>-3356.66</v>
      </c>
    </row>
    <row r="315" spans="1:7" ht="14.25" customHeight="1" x14ac:dyDescent="0.3">
      <c r="A315" s="3">
        <v>35461</v>
      </c>
      <c r="B315" s="4">
        <f t="shared" si="3"/>
        <v>1</v>
      </c>
      <c r="C315" s="4">
        <f t="shared" si="4"/>
        <v>1997</v>
      </c>
      <c r="D315" s="2">
        <v>57454.99</v>
      </c>
      <c r="E315" s="2">
        <v>-64680.86</v>
      </c>
      <c r="F315" s="2">
        <v>-425.29</v>
      </c>
      <c r="G315" s="2">
        <f t="shared" si="2"/>
        <v>-65106.15</v>
      </c>
    </row>
    <row r="316" spans="1:7" ht="14.25" customHeight="1" x14ac:dyDescent="0.3">
      <c r="A316" s="3">
        <v>35489</v>
      </c>
      <c r="B316" s="4">
        <f t="shared" si="3"/>
        <v>2</v>
      </c>
      <c r="C316" s="4">
        <f t="shared" si="4"/>
        <v>1997</v>
      </c>
      <c r="D316" s="2">
        <v>16261.03</v>
      </c>
      <c r="E316" s="2">
        <v>-43094.58</v>
      </c>
      <c r="F316" s="2">
        <v>1120.6400000000001</v>
      </c>
      <c r="G316" s="2">
        <f t="shared" si="2"/>
        <v>-41973.94</v>
      </c>
    </row>
    <row r="317" spans="1:7" ht="14.25" customHeight="1" x14ac:dyDescent="0.3">
      <c r="A317" s="3">
        <v>35520</v>
      </c>
      <c r="B317" s="4">
        <f t="shared" si="3"/>
        <v>3</v>
      </c>
      <c r="C317" s="4">
        <f t="shared" si="4"/>
        <v>1997</v>
      </c>
      <c r="D317" s="2">
        <v>95528.94</v>
      </c>
      <c r="E317" s="2">
        <v>-38881.279999999999</v>
      </c>
      <c r="F317" s="2">
        <v>11037.51</v>
      </c>
      <c r="G317" s="2">
        <f t="shared" si="2"/>
        <v>-27843.769999999997</v>
      </c>
    </row>
    <row r="318" spans="1:7" ht="14.25" customHeight="1" x14ac:dyDescent="0.3">
      <c r="A318" s="3">
        <v>35550</v>
      </c>
      <c r="B318" s="4">
        <f t="shared" si="3"/>
        <v>4</v>
      </c>
      <c r="C318" s="4">
        <f t="shared" si="4"/>
        <v>1997</v>
      </c>
      <c r="D318" s="2">
        <v>74534.820000000007</v>
      </c>
      <c r="E318" s="2">
        <v>-46931.68</v>
      </c>
      <c r="F318" s="2">
        <v>15395.82</v>
      </c>
      <c r="G318" s="2">
        <f t="shared" si="2"/>
        <v>-31535.86</v>
      </c>
    </row>
    <row r="319" spans="1:7" ht="14.25" customHeight="1" x14ac:dyDescent="0.3">
      <c r="A319" s="3">
        <v>35581</v>
      </c>
      <c r="B319" s="4">
        <f t="shared" si="3"/>
        <v>5</v>
      </c>
      <c r="C319" s="4">
        <f t="shared" si="4"/>
        <v>1997</v>
      </c>
      <c r="D319" s="2">
        <v>50060.62</v>
      </c>
      <c r="E319" s="2">
        <v>-49914.61</v>
      </c>
      <c r="F319" s="2">
        <v>11730.09</v>
      </c>
      <c r="G319" s="2">
        <f t="shared" si="2"/>
        <v>-38184.520000000004</v>
      </c>
    </row>
    <row r="320" spans="1:7" ht="14.25" customHeight="1" x14ac:dyDescent="0.3">
      <c r="A320" s="3">
        <v>35611</v>
      </c>
      <c r="B320" s="4">
        <f t="shared" si="3"/>
        <v>6</v>
      </c>
      <c r="C320" s="4">
        <f t="shared" si="4"/>
        <v>1997</v>
      </c>
      <c r="D320" s="2">
        <v>14526.14</v>
      </c>
      <c r="E320" s="2">
        <v>-78712.100000000006</v>
      </c>
      <c r="F320" s="2">
        <v>-41.16</v>
      </c>
      <c r="G320" s="2">
        <f t="shared" si="2"/>
        <v>-78753.260000000009</v>
      </c>
    </row>
    <row r="321" spans="1:7" ht="14.25" customHeight="1" x14ac:dyDescent="0.3">
      <c r="A321" s="3">
        <v>35642</v>
      </c>
      <c r="B321" s="4">
        <f t="shared" si="3"/>
        <v>7</v>
      </c>
      <c r="C321" s="4">
        <f t="shared" si="4"/>
        <v>1997</v>
      </c>
      <c r="D321" s="2">
        <v>58057.49</v>
      </c>
      <c r="E321" s="2">
        <v>-73786.789999999994</v>
      </c>
      <c r="F321" s="2">
        <v>10728.01</v>
      </c>
      <c r="G321" s="2">
        <f t="shared" si="2"/>
        <v>-63058.779999999992</v>
      </c>
    </row>
    <row r="322" spans="1:7" ht="14.25" customHeight="1" x14ac:dyDescent="0.3">
      <c r="A322" s="3">
        <v>35673</v>
      </c>
      <c r="B322" s="4">
        <f t="shared" si="3"/>
        <v>8</v>
      </c>
      <c r="C322" s="4">
        <f t="shared" si="4"/>
        <v>1997</v>
      </c>
      <c r="D322" s="2">
        <v>133458.84</v>
      </c>
      <c r="E322" s="2">
        <v>-65381.34</v>
      </c>
      <c r="F322" s="2">
        <v>-10675.19</v>
      </c>
      <c r="G322" s="2">
        <f t="shared" si="2"/>
        <v>-76056.53</v>
      </c>
    </row>
    <row r="323" spans="1:7" ht="14.25" customHeight="1" x14ac:dyDescent="0.3">
      <c r="A323" s="3">
        <v>35703</v>
      </c>
      <c r="B323" s="4">
        <f t="shared" si="3"/>
        <v>9</v>
      </c>
      <c r="C323" s="4">
        <f t="shared" si="4"/>
        <v>1997</v>
      </c>
      <c r="D323" s="2">
        <v>90963.88</v>
      </c>
      <c r="E323" s="2">
        <v>853.53</v>
      </c>
      <c r="F323" s="2">
        <v>2150.4499999999998</v>
      </c>
      <c r="G323" s="2">
        <f t="shared" si="2"/>
        <v>3003.9799999999996</v>
      </c>
    </row>
    <row r="324" spans="1:7" ht="14.25" customHeight="1" x14ac:dyDescent="0.3">
      <c r="A324" s="3">
        <v>35734</v>
      </c>
      <c r="B324" s="4">
        <f t="shared" si="3"/>
        <v>10</v>
      </c>
      <c r="C324" s="4">
        <f t="shared" si="4"/>
        <v>1997</v>
      </c>
      <c r="D324" s="2">
        <v>48172.84</v>
      </c>
      <c r="E324" s="2">
        <v>-1525.61</v>
      </c>
      <c r="F324" s="2">
        <v>4854.6899999999996</v>
      </c>
      <c r="G324" s="2">
        <f t="shared" si="2"/>
        <v>3329.08</v>
      </c>
    </row>
    <row r="325" spans="1:7" ht="14.25" customHeight="1" x14ac:dyDescent="0.3">
      <c r="A325" s="3">
        <v>35764</v>
      </c>
      <c r="B325" s="4">
        <f t="shared" si="3"/>
        <v>11</v>
      </c>
      <c r="C325" s="4">
        <f t="shared" si="4"/>
        <v>1997</v>
      </c>
      <c r="D325" s="2">
        <v>74884.88</v>
      </c>
      <c r="E325" s="2">
        <v>6875.69</v>
      </c>
      <c r="F325" s="2">
        <v>6601.3</v>
      </c>
      <c r="G325" s="2">
        <f t="shared" si="2"/>
        <v>13476.99</v>
      </c>
    </row>
    <row r="326" spans="1:7" ht="14.25" customHeight="1" x14ac:dyDescent="0.3">
      <c r="A326" s="3">
        <v>35795</v>
      </c>
      <c r="B326" s="4">
        <f t="shared" si="3"/>
        <v>12</v>
      </c>
      <c r="C326" s="4">
        <f t="shared" si="4"/>
        <v>1997</v>
      </c>
      <c r="D326" s="2">
        <v>19240.150000000001</v>
      </c>
      <c r="E326" s="2">
        <v>-26622.28</v>
      </c>
      <c r="F326" s="2">
        <v>27110.38</v>
      </c>
      <c r="G326" s="2">
        <f t="shared" si="2"/>
        <v>488.10000000000218</v>
      </c>
    </row>
    <row r="327" spans="1:7" ht="14.25" customHeight="1" x14ac:dyDescent="0.3">
      <c r="A327" s="3">
        <v>35826</v>
      </c>
      <c r="B327" s="4">
        <f t="shared" si="3"/>
        <v>1</v>
      </c>
      <c r="C327" s="4">
        <f t="shared" si="4"/>
        <v>1998</v>
      </c>
      <c r="D327" s="2">
        <v>52732.89</v>
      </c>
      <c r="E327" s="2">
        <v>-113198.95</v>
      </c>
      <c r="F327" s="2">
        <v>-9224.7099999999991</v>
      </c>
      <c r="G327" s="2">
        <f t="shared" si="2"/>
        <v>-122423.66</v>
      </c>
    </row>
    <row r="328" spans="1:7" ht="14.25" customHeight="1" x14ac:dyDescent="0.3">
      <c r="A328" s="3">
        <v>35854</v>
      </c>
      <c r="B328" s="4">
        <f t="shared" si="3"/>
        <v>2</v>
      </c>
      <c r="C328" s="4">
        <f t="shared" si="4"/>
        <v>1998</v>
      </c>
      <c r="D328" s="2">
        <v>80399.91</v>
      </c>
      <c r="E328" s="2">
        <v>-46804.41</v>
      </c>
      <c r="F328" s="2">
        <v>-12965.31</v>
      </c>
      <c r="G328" s="2">
        <f t="shared" si="2"/>
        <v>-59769.72</v>
      </c>
    </row>
    <row r="329" spans="1:7" ht="14.25" customHeight="1" x14ac:dyDescent="0.3">
      <c r="A329" s="3">
        <v>35885</v>
      </c>
      <c r="B329" s="4">
        <f t="shared" si="3"/>
        <v>3</v>
      </c>
      <c r="C329" s="4">
        <f t="shared" si="4"/>
        <v>1998</v>
      </c>
      <c r="D329" s="2">
        <v>117326.7</v>
      </c>
      <c r="E329" s="2">
        <v>-9183.25</v>
      </c>
      <c r="F329" s="2">
        <v>4673.37</v>
      </c>
      <c r="G329" s="2">
        <f t="shared" si="2"/>
        <v>-4509.88</v>
      </c>
    </row>
    <row r="330" spans="1:7" ht="14.25" customHeight="1" x14ac:dyDescent="0.3">
      <c r="A330" s="3">
        <v>35915</v>
      </c>
      <c r="B330" s="4">
        <f t="shared" si="3"/>
        <v>4</v>
      </c>
      <c r="C330" s="4">
        <f t="shared" si="4"/>
        <v>1998</v>
      </c>
      <c r="D330" s="2">
        <v>156175.13</v>
      </c>
      <c r="E330" s="2">
        <v>-10393.91</v>
      </c>
      <c r="F330" s="2">
        <v>39174.21</v>
      </c>
      <c r="G330" s="2">
        <f t="shared" ref="G330:G584" si="5">SUM(E330:F330)</f>
        <v>28780.3</v>
      </c>
    </row>
    <row r="331" spans="1:7" ht="14.25" customHeight="1" x14ac:dyDescent="0.3">
      <c r="A331" s="3">
        <v>35946</v>
      </c>
      <c r="B331" s="4">
        <f t="shared" si="3"/>
        <v>5</v>
      </c>
      <c r="C331" s="4">
        <f t="shared" si="4"/>
        <v>1998</v>
      </c>
      <c r="D331" s="2">
        <v>148493.73000000001</v>
      </c>
      <c r="E331" s="2">
        <v>-34603.410000000003</v>
      </c>
      <c r="F331" s="2">
        <v>21999.1</v>
      </c>
      <c r="G331" s="2">
        <f t="shared" si="5"/>
        <v>-12604.310000000005</v>
      </c>
    </row>
    <row r="332" spans="1:7" ht="14.25" customHeight="1" x14ac:dyDescent="0.3">
      <c r="A332" s="3">
        <v>35976</v>
      </c>
      <c r="B332" s="4">
        <f t="shared" si="3"/>
        <v>6</v>
      </c>
      <c r="C332" s="4">
        <f t="shared" si="4"/>
        <v>1998</v>
      </c>
      <c r="D332" s="2">
        <v>51600.1</v>
      </c>
      <c r="E332" s="2">
        <v>-44428.34</v>
      </c>
      <c r="F332" s="2">
        <v>5609.03</v>
      </c>
      <c r="G332" s="2">
        <f t="shared" si="5"/>
        <v>-38819.31</v>
      </c>
    </row>
    <row r="333" spans="1:7" ht="14.25" customHeight="1" x14ac:dyDescent="0.3">
      <c r="A333" s="3">
        <v>36007</v>
      </c>
      <c r="B333" s="4">
        <f t="shared" si="3"/>
        <v>7</v>
      </c>
      <c r="C333" s="4">
        <f t="shared" si="4"/>
        <v>1998</v>
      </c>
      <c r="D333" s="2">
        <v>96426.33</v>
      </c>
      <c r="E333" s="2">
        <v>-40766.49</v>
      </c>
      <c r="F333" s="2">
        <v>8720.02</v>
      </c>
      <c r="G333" s="2">
        <f t="shared" si="5"/>
        <v>-32046.469999999998</v>
      </c>
    </row>
    <row r="334" spans="1:7" ht="14.25" customHeight="1" x14ac:dyDescent="0.3">
      <c r="A334" s="3">
        <v>36038</v>
      </c>
      <c r="B334" s="4">
        <f t="shared" si="3"/>
        <v>8</v>
      </c>
      <c r="C334" s="4">
        <f t="shared" si="4"/>
        <v>1998</v>
      </c>
      <c r="D334" s="2">
        <v>84729.74</v>
      </c>
      <c r="E334" s="2">
        <v>-36565.730000000003</v>
      </c>
      <c r="F334" s="2">
        <v>1804.2</v>
      </c>
      <c r="G334" s="2">
        <f t="shared" si="5"/>
        <v>-34761.530000000006</v>
      </c>
    </row>
    <row r="335" spans="1:7" ht="14.25" customHeight="1" x14ac:dyDescent="0.3">
      <c r="A335" s="3">
        <v>36068</v>
      </c>
      <c r="B335" s="4">
        <f t="shared" si="3"/>
        <v>9</v>
      </c>
      <c r="C335" s="4">
        <f t="shared" si="4"/>
        <v>1998</v>
      </c>
      <c r="D335" s="2">
        <v>158295.57999999999</v>
      </c>
      <c r="E335" s="2">
        <v>-61966.29</v>
      </c>
      <c r="F335" s="2">
        <v>-6896.3</v>
      </c>
      <c r="G335" s="2">
        <f t="shared" si="5"/>
        <v>-68862.59</v>
      </c>
    </row>
    <row r="336" spans="1:7" ht="14.25" customHeight="1" x14ac:dyDescent="0.3">
      <c r="A336" s="3">
        <v>36099</v>
      </c>
      <c r="B336" s="4">
        <f t="shared" si="3"/>
        <v>10</v>
      </c>
      <c r="C336" s="4">
        <f t="shared" si="4"/>
        <v>1998</v>
      </c>
      <c r="D336" s="2">
        <v>101494.75</v>
      </c>
      <c r="E336" s="2">
        <v>558.19000000000005</v>
      </c>
      <c r="F336" s="2">
        <v>-2772.19</v>
      </c>
      <c r="G336" s="2">
        <f t="shared" si="5"/>
        <v>-2214</v>
      </c>
    </row>
    <row r="337" spans="1:7" ht="14.25" customHeight="1" x14ac:dyDescent="0.3">
      <c r="A337" s="3">
        <v>36129</v>
      </c>
      <c r="B337" s="4">
        <f t="shared" si="3"/>
        <v>11</v>
      </c>
      <c r="C337" s="4">
        <f t="shared" si="4"/>
        <v>1998</v>
      </c>
      <c r="D337" s="2">
        <v>90684.64</v>
      </c>
      <c r="E337" s="2">
        <v>-37753.86</v>
      </c>
      <c r="F337" s="2">
        <v>976.84</v>
      </c>
      <c r="G337" s="2">
        <f t="shared" si="5"/>
        <v>-36777.020000000004</v>
      </c>
    </row>
    <row r="338" spans="1:7" ht="14.25" customHeight="1" x14ac:dyDescent="0.3">
      <c r="A338" s="3">
        <v>36160</v>
      </c>
      <c r="B338" s="4">
        <f t="shared" si="3"/>
        <v>12</v>
      </c>
      <c r="C338" s="4">
        <f t="shared" si="4"/>
        <v>1998</v>
      </c>
      <c r="D338" s="2">
        <v>31482.2</v>
      </c>
      <c r="E338" s="2">
        <v>-69312.08</v>
      </c>
      <c r="F338" s="2">
        <v>15473.31</v>
      </c>
      <c r="G338" s="2">
        <f t="shared" si="5"/>
        <v>-53838.770000000004</v>
      </c>
    </row>
    <row r="339" spans="1:7" ht="14.25" customHeight="1" x14ac:dyDescent="0.3">
      <c r="A339" s="3">
        <v>36191</v>
      </c>
      <c r="B339" s="4">
        <f t="shared" si="3"/>
        <v>1</v>
      </c>
      <c r="C339" s="4">
        <f t="shared" si="4"/>
        <v>1999</v>
      </c>
      <c r="D339" s="2">
        <v>75078.509999999995</v>
      </c>
      <c r="E339" s="2">
        <v>36242.400000000001</v>
      </c>
      <c r="F339" s="2">
        <v>16908.45</v>
      </c>
      <c r="G339" s="2">
        <f t="shared" si="5"/>
        <v>53150.850000000006</v>
      </c>
    </row>
    <row r="340" spans="1:7" ht="14.25" customHeight="1" x14ac:dyDescent="0.3">
      <c r="A340" s="3">
        <v>36219</v>
      </c>
      <c r="B340" s="4">
        <f t="shared" si="3"/>
        <v>2</v>
      </c>
      <c r="C340" s="4">
        <f t="shared" si="4"/>
        <v>1999</v>
      </c>
      <c r="D340" s="2">
        <v>58935.21</v>
      </c>
      <c r="E340" s="2">
        <v>-20875.310000000001</v>
      </c>
      <c r="F340" s="2">
        <v>918.31</v>
      </c>
      <c r="G340" s="2">
        <f t="shared" si="5"/>
        <v>-19957</v>
      </c>
    </row>
    <row r="341" spans="1:7" ht="14.25" customHeight="1" x14ac:dyDescent="0.3">
      <c r="A341" s="3">
        <v>36250</v>
      </c>
      <c r="B341" s="4">
        <f t="shared" si="3"/>
        <v>3</v>
      </c>
      <c r="C341" s="4">
        <f t="shared" si="4"/>
        <v>1999</v>
      </c>
      <c r="D341" s="2">
        <v>46528.99</v>
      </c>
      <c r="E341" s="2">
        <v>-13153.33</v>
      </c>
      <c r="F341" s="2">
        <v>40.89</v>
      </c>
      <c r="G341" s="2">
        <f t="shared" si="5"/>
        <v>-13112.44</v>
      </c>
    </row>
    <row r="342" spans="1:7" ht="14.25" customHeight="1" x14ac:dyDescent="0.3">
      <c r="A342" s="3">
        <v>36280</v>
      </c>
      <c r="B342" s="4">
        <f t="shared" si="3"/>
        <v>4</v>
      </c>
      <c r="C342" s="4">
        <f t="shared" si="4"/>
        <v>1999</v>
      </c>
      <c r="D342" s="2">
        <v>-12354.63</v>
      </c>
      <c r="E342" s="2">
        <v>-22183.34</v>
      </c>
      <c r="F342" s="2">
        <v>-417.39</v>
      </c>
      <c r="G342" s="2">
        <f t="shared" si="5"/>
        <v>-22600.73</v>
      </c>
    </row>
    <row r="343" spans="1:7" ht="14.25" customHeight="1" x14ac:dyDescent="0.3">
      <c r="A343" s="3">
        <v>36311</v>
      </c>
      <c r="B343" s="4">
        <f t="shared" si="3"/>
        <v>5</v>
      </c>
      <c r="C343" s="4">
        <f t="shared" si="4"/>
        <v>1999</v>
      </c>
      <c r="D343" s="2">
        <v>28899.23</v>
      </c>
      <c r="E343" s="2">
        <v>-27749.11</v>
      </c>
      <c r="F343" s="2">
        <v>110.92</v>
      </c>
      <c r="G343" s="2">
        <f t="shared" si="5"/>
        <v>-27638.190000000002</v>
      </c>
    </row>
    <row r="344" spans="1:7" ht="14.25" customHeight="1" x14ac:dyDescent="0.3">
      <c r="A344" s="3">
        <v>36341</v>
      </c>
      <c r="B344" s="4">
        <f t="shared" si="3"/>
        <v>6</v>
      </c>
      <c r="C344" s="4">
        <f t="shared" si="4"/>
        <v>1999</v>
      </c>
      <c r="D344" s="2">
        <v>46516.49</v>
      </c>
      <c r="E344" s="2">
        <v>-46623.39</v>
      </c>
      <c r="F344" s="2">
        <v>-3697.54</v>
      </c>
      <c r="G344" s="2">
        <f t="shared" si="5"/>
        <v>-50320.93</v>
      </c>
    </row>
    <row r="345" spans="1:7" ht="14.25" customHeight="1" x14ac:dyDescent="0.3">
      <c r="A345" s="3">
        <v>36372</v>
      </c>
      <c r="B345" s="4">
        <f t="shared" si="3"/>
        <v>7</v>
      </c>
      <c r="C345" s="4">
        <f t="shared" si="4"/>
        <v>1999</v>
      </c>
      <c r="D345" s="2">
        <v>119858.77</v>
      </c>
      <c r="E345" s="2">
        <v>-6457.08</v>
      </c>
      <c r="F345" s="2">
        <v>-1266.6099999999999</v>
      </c>
      <c r="G345" s="2">
        <f t="shared" si="5"/>
        <v>-7723.69</v>
      </c>
    </row>
    <row r="346" spans="1:7" ht="14.25" customHeight="1" x14ac:dyDescent="0.3">
      <c r="A346" s="3">
        <v>36403</v>
      </c>
      <c r="B346" s="4">
        <f t="shared" si="3"/>
        <v>8</v>
      </c>
      <c r="C346" s="4">
        <f t="shared" si="4"/>
        <v>1999</v>
      </c>
      <c r="D346" s="2">
        <v>112651.32</v>
      </c>
      <c r="E346" s="2">
        <v>-19854.37</v>
      </c>
      <c r="F346" s="2">
        <v>4278.8</v>
      </c>
      <c r="G346" s="2">
        <f t="shared" si="5"/>
        <v>-15575.57</v>
      </c>
    </row>
    <row r="347" spans="1:7" ht="14.25" customHeight="1" x14ac:dyDescent="0.3">
      <c r="A347" s="3">
        <v>36433</v>
      </c>
      <c r="B347" s="4">
        <f t="shared" si="3"/>
        <v>9</v>
      </c>
      <c r="C347" s="4">
        <f t="shared" si="4"/>
        <v>1999</v>
      </c>
      <c r="D347" s="2">
        <v>125964.33</v>
      </c>
      <c r="E347" s="2">
        <v>-54049.02</v>
      </c>
      <c r="F347" s="2">
        <v>-12975.13</v>
      </c>
      <c r="G347" s="2">
        <f t="shared" si="5"/>
        <v>-67024.149999999994</v>
      </c>
    </row>
    <row r="348" spans="1:7" ht="14.25" customHeight="1" x14ac:dyDescent="0.3">
      <c r="A348" s="3">
        <v>36464</v>
      </c>
      <c r="B348" s="4">
        <f t="shared" si="3"/>
        <v>10</v>
      </c>
      <c r="C348" s="4">
        <f t="shared" si="4"/>
        <v>1999</v>
      </c>
      <c r="D348" s="2">
        <v>66164.649999999994</v>
      </c>
      <c r="E348" s="2">
        <v>-406.66</v>
      </c>
      <c r="F348" s="2">
        <v>10111.030000000001</v>
      </c>
      <c r="G348" s="2">
        <f t="shared" si="5"/>
        <v>9704.3700000000008</v>
      </c>
    </row>
    <row r="349" spans="1:7" ht="14.25" customHeight="1" x14ac:dyDescent="0.3">
      <c r="A349" s="3">
        <v>36494</v>
      </c>
      <c r="B349" s="4">
        <f t="shared" si="3"/>
        <v>11</v>
      </c>
      <c r="C349" s="4">
        <f t="shared" si="4"/>
        <v>1999</v>
      </c>
      <c r="D349" s="2">
        <v>51851.32</v>
      </c>
      <c r="E349" s="2">
        <v>12579.6</v>
      </c>
      <c r="F349" s="2">
        <v>8362.93</v>
      </c>
      <c r="G349" s="2">
        <f t="shared" si="5"/>
        <v>20942.53</v>
      </c>
    </row>
    <row r="350" spans="1:7" ht="14.25" customHeight="1" x14ac:dyDescent="0.3">
      <c r="A350" s="3">
        <v>36525</v>
      </c>
      <c r="B350" s="4">
        <f t="shared" si="3"/>
        <v>12</v>
      </c>
      <c r="C350" s="4">
        <f t="shared" si="4"/>
        <v>1999</v>
      </c>
      <c r="D350" s="2">
        <v>48984.84</v>
      </c>
      <c r="E350" s="2">
        <v>30470.54</v>
      </c>
      <c r="F350" s="2">
        <v>23397.19</v>
      </c>
      <c r="G350" s="2">
        <f t="shared" si="5"/>
        <v>53867.729999999996</v>
      </c>
    </row>
    <row r="351" spans="1:7" ht="14.25" customHeight="1" x14ac:dyDescent="0.3">
      <c r="A351" s="3">
        <v>36556</v>
      </c>
      <c r="B351" s="4">
        <f t="shared" si="3"/>
        <v>1</v>
      </c>
      <c r="C351" s="4">
        <f t="shared" si="4"/>
        <v>2000</v>
      </c>
      <c r="D351" s="2">
        <v>59841.04</v>
      </c>
      <c r="E351" s="2">
        <v>-10677.35</v>
      </c>
      <c r="F351" s="2">
        <v>1481.93</v>
      </c>
      <c r="G351" s="2">
        <f t="shared" si="5"/>
        <v>-9195.42</v>
      </c>
    </row>
    <row r="352" spans="1:7" ht="14.25" customHeight="1" x14ac:dyDescent="0.3">
      <c r="A352" s="3">
        <v>36585</v>
      </c>
      <c r="B352" s="4">
        <f t="shared" si="3"/>
        <v>2</v>
      </c>
      <c r="C352" s="4">
        <f t="shared" si="4"/>
        <v>2000</v>
      </c>
      <c r="D352" s="2">
        <v>73815.31</v>
      </c>
      <c r="E352" s="2">
        <v>-24365.8</v>
      </c>
      <c r="F352" s="2">
        <v>1913.51</v>
      </c>
      <c r="G352" s="2">
        <f t="shared" si="5"/>
        <v>-22452.29</v>
      </c>
    </row>
    <row r="353" spans="1:7" ht="14.25" customHeight="1" x14ac:dyDescent="0.3">
      <c r="A353" s="3">
        <v>36616</v>
      </c>
      <c r="B353" s="4">
        <f t="shared" si="3"/>
        <v>3</v>
      </c>
      <c r="C353" s="4">
        <f t="shared" si="4"/>
        <v>2000</v>
      </c>
      <c r="D353" s="2">
        <v>54233.16</v>
      </c>
      <c r="E353" s="2">
        <v>-27913.87</v>
      </c>
      <c r="F353" s="2">
        <v>8196.98</v>
      </c>
      <c r="G353" s="2">
        <f t="shared" si="5"/>
        <v>-19716.89</v>
      </c>
    </row>
    <row r="354" spans="1:7" ht="14.25" customHeight="1" x14ac:dyDescent="0.3">
      <c r="A354" s="3">
        <v>36646</v>
      </c>
      <c r="B354" s="4">
        <f t="shared" si="3"/>
        <v>4</v>
      </c>
      <c r="C354" s="4">
        <f t="shared" si="4"/>
        <v>2000</v>
      </c>
      <c r="D354" s="2">
        <v>3103.27</v>
      </c>
      <c r="E354" s="2">
        <v>-50360.9</v>
      </c>
      <c r="F354" s="2">
        <v>-3938.27</v>
      </c>
      <c r="G354" s="2">
        <f t="shared" si="5"/>
        <v>-54299.17</v>
      </c>
    </row>
    <row r="355" spans="1:7" ht="14.25" customHeight="1" x14ac:dyDescent="0.3">
      <c r="A355" s="3">
        <v>36677</v>
      </c>
      <c r="B355" s="4">
        <f t="shared" si="3"/>
        <v>5</v>
      </c>
      <c r="C355" s="4">
        <f t="shared" si="4"/>
        <v>2000</v>
      </c>
      <c r="D355" s="2">
        <v>42945</v>
      </c>
      <c r="E355" s="2">
        <v>-15643.4</v>
      </c>
      <c r="F355" s="2">
        <v>-14867.83</v>
      </c>
      <c r="G355" s="2">
        <f t="shared" si="5"/>
        <v>-30511.23</v>
      </c>
    </row>
    <row r="356" spans="1:7" ht="14.25" customHeight="1" x14ac:dyDescent="0.3">
      <c r="A356" s="3">
        <v>36707</v>
      </c>
      <c r="B356" s="4">
        <f t="shared" si="3"/>
        <v>6</v>
      </c>
      <c r="C356" s="4">
        <f t="shared" si="4"/>
        <v>2000</v>
      </c>
      <c r="D356" s="2">
        <v>51092.97</v>
      </c>
      <c r="E356" s="2">
        <v>-26479.95</v>
      </c>
      <c r="F356" s="2">
        <v>-11833.91</v>
      </c>
      <c r="G356" s="2">
        <f t="shared" si="5"/>
        <v>-38313.86</v>
      </c>
    </row>
    <row r="357" spans="1:7" ht="14.25" customHeight="1" x14ac:dyDescent="0.3">
      <c r="A357" s="3">
        <v>36738</v>
      </c>
      <c r="B357" s="4">
        <f t="shared" si="3"/>
        <v>7</v>
      </c>
      <c r="C357" s="4">
        <f t="shared" si="4"/>
        <v>2000</v>
      </c>
      <c r="D357" s="2">
        <v>-7794.07</v>
      </c>
      <c r="E357" s="2">
        <v>-40478.22</v>
      </c>
      <c r="F357" s="2">
        <v>-11347.18</v>
      </c>
      <c r="G357" s="2">
        <f t="shared" si="5"/>
        <v>-51825.4</v>
      </c>
    </row>
    <row r="358" spans="1:7" ht="14.25" customHeight="1" x14ac:dyDescent="0.3">
      <c r="A358" s="3">
        <v>36769</v>
      </c>
      <c r="B358" s="4">
        <f t="shared" si="3"/>
        <v>8</v>
      </c>
      <c r="C358" s="4">
        <f t="shared" si="4"/>
        <v>2000</v>
      </c>
      <c r="D358" s="2">
        <v>58219.22</v>
      </c>
      <c r="E358" s="2">
        <v>-3753.05</v>
      </c>
      <c r="F358" s="2">
        <v>-12226.01</v>
      </c>
      <c r="G358" s="2">
        <f t="shared" si="5"/>
        <v>-15979.060000000001</v>
      </c>
    </row>
    <row r="359" spans="1:7" ht="14.25" customHeight="1" x14ac:dyDescent="0.3">
      <c r="A359" s="3">
        <v>36799</v>
      </c>
      <c r="B359" s="4">
        <f t="shared" si="3"/>
        <v>9</v>
      </c>
      <c r="C359" s="4">
        <f t="shared" si="4"/>
        <v>2000</v>
      </c>
      <c r="D359" s="2">
        <v>53364.35</v>
      </c>
      <c r="E359" s="2">
        <v>-27712.05</v>
      </c>
      <c r="F359" s="2">
        <v>-7119.02</v>
      </c>
      <c r="G359" s="2">
        <f t="shared" si="5"/>
        <v>-34831.07</v>
      </c>
    </row>
    <row r="360" spans="1:7" ht="14.25" customHeight="1" x14ac:dyDescent="0.3">
      <c r="A360" s="3">
        <v>36830</v>
      </c>
      <c r="B360" s="4">
        <f t="shared" si="3"/>
        <v>10</v>
      </c>
      <c r="C360" s="4">
        <f t="shared" si="4"/>
        <v>2000</v>
      </c>
      <c r="D360" s="2">
        <v>92205.21</v>
      </c>
      <c r="E360" s="2">
        <v>-3374.36</v>
      </c>
      <c r="F360" s="2">
        <v>-7879.8</v>
      </c>
      <c r="G360" s="2">
        <f t="shared" si="5"/>
        <v>-11254.16</v>
      </c>
    </row>
    <row r="361" spans="1:7" ht="14.25" customHeight="1" x14ac:dyDescent="0.3">
      <c r="A361" s="3">
        <v>36860</v>
      </c>
      <c r="B361" s="4">
        <f t="shared" si="3"/>
        <v>11</v>
      </c>
      <c r="C361" s="4">
        <f t="shared" si="4"/>
        <v>2000</v>
      </c>
      <c r="D361" s="2">
        <v>40393.129999999997</v>
      </c>
      <c r="E361" s="2">
        <v>4952.8100000000004</v>
      </c>
      <c r="F361" s="2">
        <v>1910.85</v>
      </c>
      <c r="G361" s="2">
        <f t="shared" si="5"/>
        <v>6863.66</v>
      </c>
    </row>
    <row r="362" spans="1:7" ht="14.25" customHeight="1" x14ac:dyDescent="0.3">
      <c r="A362" s="3">
        <v>36891</v>
      </c>
      <c r="B362" s="4">
        <f t="shared" si="3"/>
        <v>12</v>
      </c>
      <c r="C362" s="4">
        <f t="shared" si="4"/>
        <v>2000</v>
      </c>
      <c r="D362" s="2">
        <v>60438.04</v>
      </c>
      <c r="E362" s="2">
        <v>12734.04</v>
      </c>
      <c r="F362" s="2">
        <v>-21467.23</v>
      </c>
      <c r="G362" s="2">
        <f t="shared" si="5"/>
        <v>-8733.1899999999987</v>
      </c>
    </row>
    <row r="363" spans="1:7" ht="14.25" customHeight="1" x14ac:dyDescent="0.3">
      <c r="A363" s="3">
        <v>36922</v>
      </c>
      <c r="B363" s="4">
        <f t="shared" si="3"/>
        <v>1</v>
      </c>
      <c r="C363" s="4">
        <f t="shared" si="4"/>
        <v>2001</v>
      </c>
      <c r="D363" s="2">
        <v>70528.38</v>
      </c>
      <c r="E363" s="2">
        <v>8158.14</v>
      </c>
      <c r="F363" s="2">
        <v>-11156.22</v>
      </c>
      <c r="G363" s="2">
        <f t="shared" si="5"/>
        <v>-2998.079999999999</v>
      </c>
    </row>
    <row r="364" spans="1:7" ht="14.25" customHeight="1" x14ac:dyDescent="0.3">
      <c r="A364" s="3">
        <v>36950</v>
      </c>
      <c r="B364" s="4">
        <f t="shared" si="3"/>
        <v>2</v>
      </c>
      <c r="C364" s="4">
        <f t="shared" si="4"/>
        <v>2001</v>
      </c>
      <c r="D364" s="2">
        <v>77147.429999999993</v>
      </c>
      <c r="E364" s="2">
        <v>1185.57</v>
      </c>
      <c r="F364" s="2">
        <v>-9204.06</v>
      </c>
      <c r="G364" s="2">
        <f t="shared" si="5"/>
        <v>-8018.49</v>
      </c>
    </row>
    <row r="365" spans="1:7" ht="14.25" customHeight="1" x14ac:dyDescent="0.3">
      <c r="A365" s="3">
        <v>36981</v>
      </c>
      <c r="B365" s="4">
        <f t="shared" si="3"/>
        <v>3</v>
      </c>
      <c r="C365" s="4">
        <f t="shared" si="4"/>
        <v>2001</v>
      </c>
      <c r="D365" s="2">
        <v>92534.99</v>
      </c>
      <c r="E365" s="2">
        <v>-37945.25</v>
      </c>
      <c r="F365" s="2">
        <v>5576.93</v>
      </c>
      <c r="G365" s="2">
        <f t="shared" si="5"/>
        <v>-32368.32</v>
      </c>
    </row>
    <row r="366" spans="1:7" ht="14.25" customHeight="1" x14ac:dyDescent="0.3">
      <c r="A366" s="3">
        <v>37011</v>
      </c>
      <c r="B366" s="4">
        <f t="shared" si="3"/>
        <v>4</v>
      </c>
      <c r="C366" s="4">
        <f t="shared" si="4"/>
        <v>2001</v>
      </c>
      <c r="D366" s="2">
        <v>41309.74</v>
      </c>
      <c r="E366" s="2">
        <v>-34244.269999999997</v>
      </c>
      <c r="F366" s="2">
        <v>930.56</v>
      </c>
      <c r="G366" s="2">
        <f t="shared" si="5"/>
        <v>-33313.71</v>
      </c>
    </row>
    <row r="367" spans="1:7" ht="14.25" customHeight="1" x14ac:dyDescent="0.3">
      <c r="A367" s="3">
        <v>37042</v>
      </c>
      <c r="B367" s="4">
        <f t="shared" si="3"/>
        <v>5</v>
      </c>
      <c r="C367" s="4">
        <f t="shared" si="4"/>
        <v>2001</v>
      </c>
      <c r="D367" s="2">
        <v>35600.47</v>
      </c>
      <c r="E367" s="2">
        <v>-26480.92</v>
      </c>
      <c r="F367" s="2">
        <v>-7180.95</v>
      </c>
      <c r="G367" s="2">
        <f t="shared" si="5"/>
        <v>-33661.869999999995</v>
      </c>
    </row>
    <row r="368" spans="1:7" ht="14.25" customHeight="1" x14ac:dyDescent="0.3">
      <c r="A368" s="3">
        <v>37072</v>
      </c>
      <c r="B368" s="4">
        <f t="shared" si="3"/>
        <v>6</v>
      </c>
      <c r="C368" s="4">
        <f t="shared" si="4"/>
        <v>2001</v>
      </c>
      <c r="D368" s="2">
        <v>14217.93</v>
      </c>
      <c r="E368" s="2">
        <v>-49249.08</v>
      </c>
      <c r="F368" s="2">
        <v>-9228.61</v>
      </c>
      <c r="G368" s="2">
        <f t="shared" si="5"/>
        <v>-58477.69</v>
      </c>
    </row>
    <row r="369" spans="1:7" ht="14.25" customHeight="1" x14ac:dyDescent="0.3">
      <c r="A369" s="3">
        <v>37103</v>
      </c>
      <c r="B369" s="4">
        <f t="shared" si="3"/>
        <v>7</v>
      </c>
      <c r="C369" s="4">
        <f t="shared" si="4"/>
        <v>2001</v>
      </c>
      <c r="D369" s="2">
        <v>-9823.18</v>
      </c>
      <c r="E369" s="2">
        <v>-35347.1</v>
      </c>
      <c r="F369" s="2">
        <v>-18336.169999999998</v>
      </c>
      <c r="G369" s="2">
        <f t="shared" si="5"/>
        <v>-53683.27</v>
      </c>
    </row>
    <row r="370" spans="1:7" ht="14.25" customHeight="1" x14ac:dyDescent="0.3">
      <c r="A370" s="3">
        <v>37134</v>
      </c>
      <c r="B370" s="4">
        <f t="shared" si="3"/>
        <v>8</v>
      </c>
      <c r="C370" s="4">
        <f t="shared" si="4"/>
        <v>2001</v>
      </c>
      <c r="D370" s="2">
        <v>82021.3</v>
      </c>
      <c r="E370" s="2">
        <v>-2877.59</v>
      </c>
      <c r="F370" s="2">
        <v>-3813.03</v>
      </c>
      <c r="G370" s="2">
        <f t="shared" si="5"/>
        <v>-6690.6200000000008</v>
      </c>
    </row>
    <row r="371" spans="1:7" ht="14.25" customHeight="1" x14ac:dyDescent="0.3">
      <c r="A371" s="3">
        <v>37164</v>
      </c>
      <c r="B371" s="4">
        <f t="shared" si="3"/>
        <v>9</v>
      </c>
      <c r="C371" s="4">
        <f t="shared" si="4"/>
        <v>2001</v>
      </c>
      <c r="D371" s="2">
        <v>83552.72</v>
      </c>
      <c r="E371" s="2">
        <v>-18022.080000000002</v>
      </c>
      <c r="F371" s="2">
        <v>-2287.79</v>
      </c>
      <c r="G371" s="2">
        <f t="shared" si="5"/>
        <v>-20309.870000000003</v>
      </c>
    </row>
    <row r="372" spans="1:7" ht="14.25" customHeight="1" x14ac:dyDescent="0.3">
      <c r="A372" s="3">
        <v>37195</v>
      </c>
      <c r="B372" s="4">
        <f t="shared" si="3"/>
        <v>10</v>
      </c>
      <c r="C372" s="4">
        <f t="shared" si="4"/>
        <v>2001</v>
      </c>
      <c r="D372" s="2">
        <v>34984.17</v>
      </c>
      <c r="E372" s="2">
        <v>10400.99</v>
      </c>
      <c r="F372" s="2">
        <v>4260.83</v>
      </c>
      <c r="G372" s="2">
        <f t="shared" si="5"/>
        <v>14661.82</v>
      </c>
    </row>
    <row r="373" spans="1:7" ht="14.25" customHeight="1" x14ac:dyDescent="0.3">
      <c r="A373" s="3">
        <v>37225</v>
      </c>
      <c r="B373" s="4">
        <f t="shared" si="3"/>
        <v>11</v>
      </c>
      <c r="C373" s="4">
        <f t="shared" si="4"/>
        <v>2001</v>
      </c>
      <c r="D373" s="2">
        <v>39803.980000000003</v>
      </c>
      <c r="E373" s="2">
        <v>14292</v>
      </c>
      <c r="F373" s="2">
        <v>-3240.73</v>
      </c>
      <c r="G373" s="2">
        <f t="shared" si="5"/>
        <v>11051.27</v>
      </c>
    </row>
    <row r="374" spans="1:7" ht="14.25" customHeight="1" x14ac:dyDescent="0.3">
      <c r="A374" s="3">
        <v>37256</v>
      </c>
      <c r="B374" s="4">
        <f t="shared" si="3"/>
        <v>12</v>
      </c>
      <c r="C374" s="4">
        <f t="shared" si="4"/>
        <v>2001</v>
      </c>
      <c r="D374" s="2">
        <v>50096.25</v>
      </c>
      <c r="E374" s="2">
        <v>16880.07</v>
      </c>
      <c r="F374" s="2">
        <v>-1969.12</v>
      </c>
      <c r="G374" s="2">
        <f t="shared" si="5"/>
        <v>14910.95</v>
      </c>
    </row>
    <row r="375" spans="1:7" ht="14.25" customHeight="1" x14ac:dyDescent="0.3">
      <c r="A375" s="3">
        <v>37287</v>
      </c>
      <c r="B375" s="4">
        <f t="shared" si="3"/>
        <v>1</v>
      </c>
      <c r="C375" s="4">
        <f t="shared" si="4"/>
        <v>2002</v>
      </c>
      <c r="D375" s="2">
        <v>27975.89</v>
      </c>
      <c r="E375" s="2">
        <v>1393.02</v>
      </c>
      <c r="F375" s="2">
        <v>-10212.69</v>
      </c>
      <c r="G375" s="2">
        <f t="shared" si="5"/>
        <v>-8819.67</v>
      </c>
    </row>
    <row r="376" spans="1:7" ht="14.25" customHeight="1" x14ac:dyDescent="0.3">
      <c r="A376" s="3">
        <v>37315</v>
      </c>
      <c r="B376" s="4">
        <f t="shared" si="3"/>
        <v>2</v>
      </c>
      <c r="C376" s="4">
        <f t="shared" si="4"/>
        <v>2002</v>
      </c>
      <c r="D376" s="2">
        <v>32648.97</v>
      </c>
      <c r="E376" s="2">
        <v>-25843.24</v>
      </c>
      <c r="F376" s="2">
        <v>-8660.27</v>
      </c>
      <c r="G376" s="2">
        <f t="shared" si="5"/>
        <v>-34503.51</v>
      </c>
    </row>
    <row r="377" spans="1:7" ht="14.25" customHeight="1" x14ac:dyDescent="0.3">
      <c r="A377" s="3">
        <v>37346</v>
      </c>
      <c r="B377" s="4">
        <f t="shared" si="3"/>
        <v>3</v>
      </c>
      <c r="C377" s="4">
        <f t="shared" si="4"/>
        <v>2002</v>
      </c>
      <c r="D377" s="2">
        <v>749.52</v>
      </c>
      <c r="E377" s="2">
        <v>-37232.5</v>
      </c>
      <c r="F377" s="2">
        <v>-5019.95</v>
      </c>
      <c r="G377" s="2">
        <f t="shared" si="5"/>
        <v>-42252.45</v>
      </c>
    </row>
    <row r="378" spans="1:7" ht="14.25" customHeight="1" x14ac:dyDescent="0.3">
      <c r="A378" s="3">
        <v>37376</v>
      </c>
      <c r="B378" s="4">
        <f t="shared" si="3"/>
        <v>4</v>
      </c>
      <c r="C378" s="4">
        <f t="shared" si="4"/>
        <v>2002</v>
      </c>
      <c r="D378" s="2">
        <v>-13353.18</v>
      </c>
      <c r="E378" s="2">
        <v>-28298.62</v>
      </c>
      <c r="F378" s="2">
        <v>-11872.91</v>
      </c>
      <c r="G378" s="2">
        <f t="shared" si="5"/>
        <v>-40171.53</v>
      </c>
    </row>
    <row r="379" spans="1:7" ht="14.25" customHeight="1" x14ac:dyDescent="0.3">
      <c r="A379" s="3">
        <v>37407</v>
      </c>
      <c r="B379" s="4">
        <f t="shared" si="3"/>
        <v>5</v>
      </c>
      <c r="C379" s="4">
        <f t="shared" si="4"/>
        <v>2002</v>
      </c>
      <c r="D379" s="2">
        <v>17145.310000000001</v>
      </c>
      <c r="E379" s="2">
        <v>-13461.46</v>
      </c>
      <c r="F379" s="2">
        <v>-5669.74</v>
      </c>
      <c r="G379" s="2">
        <f t="shared" si="5"/>
        <v>-19131.199999999997</v>
      </c>
    </row>
    <row r="380" spans="1:7" ht="14.25" customHeight="1" x14ac:dyDescent="0.3">
      <c r="A380" s="3">
        <v>37437</v>
      </c>
      <c r="B380" s="4">
        <f t="shared" si="3"/>
        <v>6</v>
      </c>
      <c r="C380" s="4">
        <f t="shared" si="4"/>
        <v>2002</v>
      </c>
      <c r="D380" s="2">
        <v>-3826.05</v>
      </c>
      <c r="E380" s="2">
        <v>-37820.26</v>
      </c>
      <c r="F380" s="2">
        <v>-8517.6200000000008</v>
      </c>
      <c r="G380" s="2">
        <f t="shared" si="5"/>
        <v>-46337.880000000005</v>
      </c>
    </row>
    <row r="381" spans="1:7" ht="14.25" customHeight="1" x14ac:dyDescent="0.3">
      <c r="A381" s="3">
        <v>37468</v>
      </c>
      <c r="B381" s="4">
        <f t="shared" si="3"/>
        <v>7</v>
      </c>
      <c r="C381" s="4">
        <f t="shared" si="4"/>
        <v>2002</v>
      </c>
      <c r="D381" s="2">
        <v>20991.93</v>
      </c>
      <c r="E381" s="2">
        <v>-30984.17</v>
      </c>
      <c r="F381" s="2">
        <v>-2943.12</v>
      </c>
      <c r="G381" s="2">
        <f t="shared" si="5"/>
        <v>-33927.29</v>
      </c>
    </row>
    <row r="382" spans="1:7" ht="14.25" customHeight="1" x14ac:dyDescent="0.3">
      <c r="A382" s="3">
        <v>37499</v>
      </c>
      <c r="B382" s="4">
        <f t="shared" si="3"/>
        <v>8</v>
      </c>
      <c r="C382" s="4">
        <f t="shared" si="4"/>
        <v>2002</v>
      </c>
      <c r="D382" s="2">
        <v>29271.360000000001</v>
      </c>
      <c r="E382" s="2">
        <v>-12666.41</v>
      </c>
      <c r="F382" s="2">
        <v>-784.69</v>
      </c>
      <c r="G382" s="2">
        <f t="shared" si="5"/>
        <v>-13451.1</v>
      </c>
    </row>
    <row r="383" spans="1:7" ht="14.25" customHeight="1" x14ac:dyDescent="0.3">
      <c r="A383" s="3">
        <v>37529</v>
      </c>
      <c r="B383" s="4">
        <f t="shared" si="3"/>
        <v>9</v>
      </c>
      <c r="C383" s="4">
        <f t="shared" si="4"/>
        <v>2002</v>
      </c>
      <c r="D383" s="2">
        <v>167841.39</v>
      </c>
      <c r="E383" s="2">
        <v>-8844.7199999999993</v>
      </c>
      <c r="F383" s="2">
        <v>-15519.24</v>
      </c>
      <c r="G383" s="2">
        <f t="shared" si="5"/>
        <v>-24363.96</v>
      </c>
    </row>
    <row r="384" spans="1:7" ht="14.25" customHeight="1" x14ac:dyDescent="0.3">
      <c r="A384" s="3">
        <v>37560</v>
      </c>
      <c r="B384" s="4">
        <f t="shared" si="3"/>
        <v>10</v>
      </c>
      <c r="C384" s="4">
        <f t="shared" si="4"/>
        <v>2002</v>
      </c>
      <c r="D384" s="2">
        <v>65512.160000000003</v>
      </c>
      <c r="E384" s="2">
        <v>3125.1</v>
      </c>
      <c r="F384" s="2">
        <v>-9029.64</v>
      </c>
      <c r="G384" s="2">
        <f t="shared" si="5"/>
        <v>-5904.5399999999991</v>
      </c>
    </row>
    <row r="385" spans="1:7" ht="14.25" customHeight="1" x14ac:dyDescent="0.3">
      <c r="A385" s="3">
        <v>37590</v>
      </c>
      <c r="B385" s="4">
        <f t="shared" si="3"/>
        <v>11</v>
      </c>
      <c r="C385" s="4">
        <f t="shared" si="4"/>
        <v>2002</v>
      </c>
      <c r="D385" s="2">
        <v>38298.47</v>
      </c>
      <c r="E385" s="2">
        <v>10398.25</v>
      </c>
      <c r="F385" s="2">
        <v>2934.87</v>
      </c>
      <c r="G385" s="2">
        <f t="shared" si="5"/>
        <v>13333.119999999999</v>
      </c>
    </row>
    <row r="386" spans="1:7" ht="14.25" customHeight="1" x14ac:dyDescent="0.3">
      <c r="A386" s="3">
        <v>37621</v>
      </c>
      <c r="B386" s="4">
        <f t="shared" si="3"/>
        <v>12</v>
      </c>
      <c r="C386" s="4">
        <f t="shared" si="4"/>
        <v>2002</v>
      </c>
      <c r="D386" s="2">
        <v>51749.64</v>
      </c>
      <c r="E386" s="2">
        <v>5859.79</v>
      </c>
      <c r="F386" s="2">
        <v>6169</v>
      </c>
      <c r="G386" s="2">
        <f t="shared" si="5"/>
        <v>12028.79</v>
      </c>
    </row>
    <row r="387" spans="1:7" ht="14.25" customHeight="1" x14ac:dyDescent="0.3">
      <c r="A387" s="3">
        <v>37652</v>
      </c>
      <c r="B387" s="4">
        <f t="shared" si="3"/>
        <v>1</v>
      </c>
      <c r="C387" s="4">
        <f t="shared" si="4"/>
        <v>2003</v>
      </c>
      <c r="D387" s="2">
        <v>61537.86</v>
      </c>
      <c r="E387" s="2">
        <v>10170</v>
      </c>
      <c r="F387" s="2">
        <v>-20743.240000000002</v>
      </c>
      <c r="G387" s="2">
        <f t="shared" si="5"/>
        <v>-10573.240000000002</v>
      </c>
    </row>
    <row r="388" spans="1:7" ht="14.25" customHeight="1" x14ac:dyDescent="0.3">
      <c r="A388" s="3">
        <v>37680</v>
      </c>
      <c r="B388" s="4">
        <f t="shared" si="3"/>
        <v>2</v>
      </c>
      <c r="C388" s="4">
        <f t="shared" si="4"/>
        <v>2003</v>
      </c>
      <c r="D388" s="2">
        <v>72449.929999999993</v>
      </c>
      <c r="E388" s="2">
        <v>-4476.26</v>
      </c>
      <c r="F388" s="2">
        <v>-7713.41</v>
      </c>
      <c r="G388" s="2">
        <f t="shared" si="5"/>
        <v>-12189.67</v>
      </c>
    </row>
    <row r="389" spans="1:7" ht="14.25" customHeight="1" x14ac:dyDescent="0.3">
      <c r="A389" s="3">
        <v>37711</v>
      </c>
      <c r="B389" s="4">
        <f t="shared" si="3"/>
        <v>3</v>
      </c>
      <c r="C389" s="4">
        <f t="shared" si="4"/>
        <v>2003</v>
      </c>
      <c r="D389" s="2">
        <v>59154.74</v>
      </c>
      <c r="E389" s="2">
        <v>-84151.06</v>
      </c>
      <c r="F389" s="2">
        <v>-3680.32</v>
      </c>
      <c r="G389" s="2">
        <f t="shared" si="5"/>
        <v>-87831.38</v>
      </c>
    </row>
    <row r="390" spans="1:7" ht="14.25" customHeight="1" x14ac:dyDescent="0.3">
      <c r="A390" s="3">
        <v>37741</v>
      </c>
      <c r="B390" s="4">
        <f t="shared" si="3"/>
        <v>4</v>
      </c>
      <c r="C390" s="4">
        <f t="shared" si="4"/>
        <v>2003</v>
      </c>
      <c r="D390" s="2">
        <v>28896.41</v>
      </c>
      <c r="E390" s="2">
        <v>-23057</v>
      </c>
      <c r="F390" s="2">
        <v>-13384.31</v>
      </c>
      <c r="G390" s="2">
        <f t="shared" si="5"/>
        <v>-36441.31</v>
      </c>
    </row>
    <row r="391" spans="1:7" ht="14.25" customHeight="1" x14ac:dyDescent="0.3">
      <c r="A391" s="3">
        <v>37772</v>
      </c>
      <c r="B391" s="4">
        <f t="shared" si="3"/>
        <v>5</v>
      </c>
      <c r="C391" s="4">
        <f t="shared" si="4"/>
        <v>2003</v>
      </c>
      <c r="D391" s="2">
        <v>28065.29</v>
      </c>
      <c r="E391" s="2">
        <v>-3122.16</v>
      </c>
      <c r="F391" s="2">
        <v>-33700.36</v>
      </c>
      <c r="G391" s="2">
        <f t="shared" si="5"/>
        <v>-36822.520000000004</v>
      </c>
    </row>
    <row r="392" spans="1:7" ht="14.25" customHeight="1" x14ac:dyDescent="0.3">
      <c r="A392" s="3">
        <v>37802</v>
      </c>
      <c r="B392" s="4">
        <f t="shared" si="3"/>
        <v>6</v>
      </c>
      <c r="C392" s="4">
        <f t="shared" si="4"/>
        <v>2003</v>
      </c>
      <c r="D392" s="2">
        <v>-7888.35</v>
      </c>
      <c r="E392" s="2">
        <v>-37123.800000000003</v>
      </c>
      <c r="F392" s="2">
        <v>-26906.05</v>
      </c>
      <c r="G392" s="2">
        <f t="shared" si="5"/>
        <v>-64029.850000000006</v>
      </c>
    </row>
    <row r="393" spans="1:7" ht="14.25" customHeight="1" x14ac:dyDescent="0.3">
      <c r="A393" s="3">
        <v>37833</v>
      </c>
      <c r="B393" s="4">
        <f t="shared" si="3"/>
        <v>7</v>
      </c>
      <c r="C393" s="4">
        <f t="shared" si="4"/>
        <v>2003</v>
      </c>
      <c r="D393" s="2">
        <v>23243.69</v>
      </c>
      <c r="E393" s="2">
        <v>-12644.35</v>
      </c>
      <c r="F393" s="2">
        <v>-31489.59</v>
      </c>
      <c r="G393" s="2">
        <f t="shared" si="5"/>
        <v>-44133.94</v>
      </c>
    </row>
    <row r="394" spans="1:7" ht="14.25" customHeight="1" x14ac:dyDescent="0.3">
      <c r="A394" s="3">
        <v>37864</v>
      </c>
      <c r="B394" s="4">
        <f t="shared" si="3"/>
        <v>8</v>
      </c>
      <c r="C394" s="4">
        <f t="shared" si="4"/>
        <v>2003</v>
      </c>
      <c r="D394" s="2">
        <v>104449.95</v>
      </c>
      <c r="E394" s="2">
        <v>-13960.21</v>
      </c>
      <c r="F394" s="2">
        <v>-7604.21</v>
      </c>
      <c r="G394" s="2">
        <f t="shared" si="5"/>
        <v>-21564.42</v>
      </c>
    </row>
    <row r="395" spans="1:7" ht="14.25" customHeight="1" x14ac:dyDescent="0.3">
      <c r="A395" s="3">
        <v>37894</v>
      </c>
      <c r="B395" s="4">
        <f t="shared" si="3"/>
        <v>9</v>
      </c>
      <c r="C395" s="4">
        <f t="shared" si="4"/>
        <v>2003</v>
      </c>
      <c r="D395" s="2">
        <v>78355.61</v>
      </c>
      <c r="E395" s="2">
        <v>-17966.400000000001</v>
      </c>
      <c r="F395" s="2">
        <v>-21178.49</v>
      </c>
      <c r="G395" s="2">
        <f t="shared" si="5"/>
        <v>-39144.89</v>
      </c>
    </row>
    <row r="396" spans="1:7" ht="14.25" customHeight="1" x14ac:dyDescent="0.3">
      <c r="A396" s="3">
        <v>37925</v>
      </c>
      <c r="B396" s="4">
        <f t="shared" si="3"/>
        <v>10</v>
      </c>
      <c r="C396" s="4">
        <f t="shared" si="4"/>
        <v>2003</v>
      </c>
      <c r="D396" s="2">
        <v>39849.86</v>
      </c>
      <c r="E396" s="2">
        <v>165.54</v>
      </c>
      <c r="F396" s="2">
        <v>-19219.099999999999</v>
      </c>
      <c r="G396" s="2">
        <f t="shared" si="5"/>
        <v>-19053.559999999998</v>
      </c>
    </row>
    <row r="397" spans="1:7" ht="14.25" customHeight="1" x14ac:dyDescent="0.3">
      <c r="A397" s="3">
        <v>37955</v>
      </c>
      <c r="B397" s="4">
        <f t="shared" si="3"/>
        <v>11</v>
      </c>
      <c r="C397" s="4">
        <f t="shared" si="4"/>
        <v>2003</v>
      </c>
      <c r="D397" s="2">
        <v>48590.7</v>
      </c>
      <c r="E397" s="2">
        <v>14772.66</v>
      </c>
      <c r="F397" s="2">
        <v>-7637.29</v>
      </c>
      <c r="G397" s="2">
        <f t="shared" si="5"/>
        <v>7135.37</v>
      </c>
    </row>
    <row r="398" spans="1:7" ht="14.25" customHeight="1" x14ac:dyDescent="0.3">
      <c r="A398" s="3">
        <v>37986</v>
      </c>
      <c r="B398" s="4">
        <f t="shared" si="3"/>
        <v>12</v>
      </c>
      <c r="C398" s="4">
        <f t="shared" si="4"/>
        <v>2003</v>
      </c>
      <c r="D398" s="2">
        <v>47145.34</v>
      </c>
      <c r="E398" s="2">
        <v>7444.47</v>
      </c>
      <c r="F398" s="2">
        <v>-8734.1</v>
      </c>
      <c r="G398" s="2">
        <f t="shared" si="5"/>
        <v>-1289.6300000000001</v>
      </c>
    </row>
    <row r="399" spans="1:7" ht="14.25" customHeight="1" x14ac:dyDescent="0.3">
      <c r="A399" s="3">
        <v>38017</v>
      </c>
      <c r="B399" s="4">
        <f t="shared" si="3"/>
        <v>1</v>
      </c>
      <c r="C399" s="4">
        <f t="shared" si="4"/>
        <v>2004</v>
      </c>
      <c r="D399" s="2">
        <v>37658.239999999998</v>
      </c>
      <c r="E399" s="2">
        <v>3654.26</v>
      </c>
      <c r="F399" s="2">
        <v>-9275.2000000000007</v>
      </c>
      <c r="G399" s="2">
        <f t="shared" si="5"/>
        <v>-5620.9400000000005</v>
      </c>
    </row>
    <row r="400" spans="1:7" ht="14.25" customHeight="1" x14ac:dyDescent="0.3">
      <c r="A400" s="3">
        <v>38046</v>
      </c>
      <c r="B400" s="4">
        <f t="shared" si="3"/>
        <v>2</v>
      </c>
      <c r="C400" s="4">
        <f t="shared" si="4"/>
        <v>2004</v>
      </c>
      <c r="D400" s="2">
        <v>71231.64</v>
      </c>
      <c r="E400" s="2">
        <v>-2368.2199999999998</v>
      </c>
      <c r="F400" s="2">
        <v>-7845.17</v>
      </c>
      <c r="G400" s="2">
        <f t="shared" si="5"/>
        <v>-10213.39</v>
      </c>
    </row>
    <row r="401" spans="1:7" ht="14.25" customHeight="1" x14ac:dyDescent="0.3">
      <c r="A401" s="3">
        <v>38077</v>
      </c>
      <c r="B401" s="4">
        <f t="shared" si="3"/>
        <v>3</v>
      </c>
      <c r="C401" s="4">
        <f t="shared" si="4"/>
        <v>2004</v>
      </c>
      <c r="D401" s="2">
        <v>32792.68</v>
      </c>
      <c r="E401" s="2">
        <v>-52822.76</v>
      </c>
      <c r="F401" s="2">
        <v>-25690.31</v>
      </c>
      <c r="G401" s="2">
        <f t="shared" si="5"/>
        <v>-78513.070000000007</v>
      </c>
    </row>
    <row r="402" spans="1:7" ht="14.25" customHeight="1" x14ac:dyDescent="0.3">
      <c r="A402" s="3">
        <v>38107</v>
      </c>
      <c r="B402" s="4">
        <f t="shared" si="3"/>
        <v>4</v>
      </c>
      <c r="C402" s="4">
        <f t="shared" si="4"/>
        <v>2004</v>
      </c>
      <c r="D402" s="2">
        <v>46950.53</v>
      </c>
      <c r="E402" s="2">
        <v>-23652.59</v>
      </c>
      <c r="F402" s="2">
        <v>-6909.33</v>
      </c>
      <c r="G402" s="2">
        <f t="shared" si="5"/>
        <v>-30561.919999999998</v>
      </c>
    </row>
    <row r="403" spans="1:7" ht="14.25" customHeight="1" x14ac:dyDescent="0.3">
      <c r="A403" s="3">
        <v>38138</v>
      </c>
      <c r="B403" s="4">
        <f t="shared" si="3"/>
        <v>5</v>
      </c>
      <c r="C403" s="4">
        <f t="shared" si="4"/>
        <v>2004</v>
      </c>
      <c r="D403" s="2">
        <v>44770.98</v>
      </c>
      <c r="E403" s="2">
        <v>-37490.01</v>
      </c>
      <c r="F403" s="2">
        <v>-4722.08</v>
      </c>
      <c r="G403" s="2">
        <f t="shared" si="5"/>
        <v>-42212.090000000004</v>
      </c>
    </row>
    <row r="404" spans="1:7" ht="14.25" customHeight="1" x14ac:dyDescent="0.3">
      <c r="A404" s="3">
        <v>38168</v>
      </c>
      <c r="B404" s="4">
        <f t="shared" si="3"/>
        <v>6</v>
      </c>
      <c r="C404" s="4">
        <f t="shared" si="4"/>
        <v>2004</v>
      </c>
      <c r="D404" s="2">
        <v>-4331.88</v>
      </c>
      <c r="E404" s="2">
        <v>-46805.72</v>
      </c>
      <c r="F404" s="2">
        <v>-30080.91</v>
      </c>
      <c r="G404" s="2">
        <f t="shared" si="5"/>
        <v>-76886.63</v>
      </c>
    </row>
    <row r="405" spans="1:7" ht="14.25" customHeight="1" x14ac:dyDescent="0.3">
      <c r="A405" s="3">
        <v>38199</v>
      </c>
      <c r="B405" s="4">
        <f t="shared" si="3"/>
        <v>7</v>
      </c>
      <c r="C405" s="4">
        <f t="shared" si="4"/>
        <v>2004</v>
      </c>
      <c r="D405" s="2">
        <v>21024.45</v>
      </c>
      <c r="E405" s="2">
        <v>-15251.72</v>
      </c>
      <c r="F405" s="2">
        <v>-20471.439999999999</v>
      </c>
      <c r="G405" s="2">
        <f t="shared" si="5"/>
        <v>-35723.159999999996</v>
      </c>
    </row>
    <row r="406" spans="1:7" ht="14.25" customHeight="1" x14ac:dyDescent="0.3">
      <c r="A406" s="3">
        <v>38230</v>
      </c>
      <c r="B406" s="4">
        <f t="shared" si="3"/>
        <v>8</v>
      </c>
      <c r="C406" s="4">
        <f t="shared" si="4"/>
        <v>2004</v>
      </c>
      <c r="D406" s="2">
        <v>66929.119999999995</v>
      </c>
      <c r="E406" s="2">
        <v>-39998.400000000001</v>
      </c>
      <c r="F406" s="2">
        <v>-5412.07</v>
      </c>
      <c r="G406" s="2">
        <f t="shared" si="5"/>
        <v>-45410.47</v>
      </c>
    </row>
    <row r="407" spans="1:7" ht="14.25" customHeight="1" x14ac:dyDescent="0.3">
      <c r="A407" s="3">
        <v>38260</v>
      </c>
      <c r="B407" s="4">
        <f t="shared" si="3"/>
        <v>9</v>
      </c>
      <c r="C407" s="4">
        <f t="shared" si="4"/>
        <v>2004</v>
      </c>
      <c r="D407" s="2">
        <v>92034.97</v>
      </c>
      <c r="E407" s="2">
        <v>-5135.82</v>
      </c>
      <c r="F407" s="2">
        <v>-6073.92</v>
      </c>
      <c r="G407" s="2">
        <f t="shared" si="5"/>
        <v>-11209.74</v>
      </c>
    </row>
    <row r="408" spans="1:7" ht="14.25" customHeight="1" x14ac:dyDescent="0.3">
      <c r="A408" s="3">
        <v>38291</v>
      </c>
      <c r="B408" s="4">
        <f t="shared" si="3"/>
        <v>10</v>
      </c>
      <c r="C408" s="4">
        <f t="shared" si="4"/>
        <v>2004</v>
      </c>
      <c r="D408" s="2">
        <v>124648.47</v>
      </c>
      <c r="E408" s="2">
        <v>26085.08</v>
      </c>
      <c r="F408" s="2">
        <v>-22152.26</v>
      </c>
      <c r="G408" s="2">
        <f t="shared" si="5"/>
        <v>3932.8200000000033</v>
      </c>
    </row>
    <row r="409" spans="1:7" ht="14.25" customHeight="1" x14ac:dyDescent="0.3">
      <c r="A409" s="3">
        <v>38321</v>
      </c>
      <c r="B409" s="4">
        <f t="shared" si="3"/>
        <v>11</v>
      </c>
      <c r="C409" s="4">
        <f t="shared" si="4"/>
        <v>2004</v>
      </c>
      <c r="D409" s="2">
        <v>141520.91</v>
      </c>
      <c r="E409" s="2">
        <v>2897.51</v>
      </c>
      <c r="F409" s="2">
        <v>3432.78</v>
      </c>
      <c r="G409" s="2">
        <f t="shared" si="5"/>
        <v>6330.2900000000009</v>
      </c>
    </row>
    <row r="410" spans="1:7" ht="14.25" customHeight="1" x14ac:dyDescent="0.3">
      <c r="A410" s="3">
        <v>38352</v>
      </c>
      <c r="B410" s="4">
        <f t="shared" si="3"/>
        <v>12</v>
      </c>
      <c r="C410" s="4">
        <f t="shared" si="4"/>
        <v>2004</v>
      </c>
      <c r="D410" s="2">
        <v>91370.23</v>
      </c>
      <c r="E410" s="2">
        <v>33224.269999999997</v>
      </c>
      <c r="F410" s="2">
        <v>2189.02</v>
      </c>
      <c r="G410" s="2">
        <f t="shared" si="5"/>
        <v>35413.289999999994</v>
      </c>
    </row>
    <row r="411" spans="1:7" ht="14.25" customHeight="1" x14ac:dyDescent="0.3">
      <c r="A411" s="3">
        <v>38383</v>
      </c>
      <c r="B411" s="4">
        <f t="shared" si="3"/>
        <v>1</v>
      </c>
      <c r="C411" s="4">
        <f t="shared" si="4"/>
        <v>2005</v>
      </c>
      <c r="D411" s="2">
        <v>414291.54</v>
      </c>
      <c r="E411" s="2">
        <v>8171.3</v>
      </c>
      <c r="F411" s="2">
        <v>-13998.44</v>
      </c>
      <c r="G411" s="2">
        <f t="shared" si="5"/>
        <v>-5827.14</v>
      </c>
    </row>
    <row r="412" spans="1:7" ht="14.25" customHeight="1" x14ac:dyDescent="0.3">
      <c r="A412" s="3">
        <v>38411</v>
      </c>
      <c r="B412" s="4">
        <f t="shared" si="3"/>
        <v>2</v>
      </c>
      <c r="C412" s="4">
        <f t="shared" si="4"/>
        <v>2005</v>
      </c>
      <c r="D412" s="2">
        <v>329254.88</v>
      </c>
      <c r="E412" s="2">
        <v>5907.98</v>
      </c>
      <c r="F412" s="2">
        <v>-18252.150000000001</v>
      </c>
      <c r="G412" s="2">
        <f t="shared" si="5"/>
        <v>-12344.170000000002</v>
      </c>
    </row>
    <row r="413" spans="1:7" ht="14.25" customHeight="1" x14ac:dyDescent="0.3">
      <c r="A413" s="3">
        <v>38442</v>
      </c>
      <c r="B413" s="4">
        <f t="shared" si="3"/>
        <v>3</v>
      </c>
      <c r="C413" s="4">
        <f t="shared" si="4"/>
        <v>2005</v>
      </c>
      <c r="D413" s="2">
        <v>191146.21</v>
      </c>
      <c r="E413" s="2">
        <v>-62375.38</v>
      </c>
      <c r="F413" s="2">
        <v>16045.67</v>
      </c>
      <c r="G413" s="2">
        <f t="shared" si="5"/>
        <v>-46329.71</v>
      </c>
    </row>
    <row r="414" spans="1:7" ht="14.25" customHeight="1" x14ac:dyDescent="0.3">
      <c r="A414" s="3">
        <v>38472</v>
      </c>
      <c r="B414" s="4">
        <f t="shared" si="3"/>
        <v>4</v>
      </c>
      <c r="C414" s="4">
        <f t="shared" si="4"/>
        <v>2005</v>
      </c>
      <c r="D414" s="2">
        <v>189706.01</v>
      </c>
      <c r="E414" s="2">
        <v>-18731.3</v>
      </c>
      <c r="F414" s="2">
        <v>4298.3100000000004</v>
      </c>
      <c r="G414" s="2">
        <f t="shared" si="5"/>
        <v>-14432.989999999998</v>
      </c>
    </row>
    <row r="415" spans="1:7" ht="14.25" customHeight="1" x14ac:dyDescent="0.3">
      <c r="A415" s="3">
        <v>38503</v>
      </c>
      <c r="B415" s="4">
        <f t="shared" si="3"/>
        <v>5</v>
      </c>
      <c r="C415" s="4">
        <f t="shared" si="4"/>
        <v>2005</v>
      </c>
      <c r="D415" s="2">
        <v>207881.79</v>
      </c>
      <c r="E415" s="2">
        <v>-28581.919999999998</v>
      </c>
      <c r="F415" s="2">
        <v>-17381.82</v>
      </c>
      <c r="G415" s="2">
        <f t="shared" si="5"/>
        <v>-45963.74</v>
      </c>
    </row>
    <row r="416" spans="1:7" ht="14.25" customHeight="1" x14ac:dyDescent="0.3">
      <c r="A416" s="3">
        <v>38533</v>
      </c>
      <c r="B416" s="4">
        <f t="shared" si="3"/>
        <v>6</v>
      </c>
      <c r="C416" s="4">
        <f t="shared" si="4"/>
        <v>2005</v>
      </c>
      <c r="D416" s="2">
        <v>56871.09</v>
      </c>
      <c r="E416" s="2">
        <v>-42271.41</v>
      </c>
      <c r="F416" s="2">
        <v>1856.2</v>
      </c>
      <c r="G416" s="2">
        <f t="shared" si="5"/>
        <v>-40415.210000000006</v>
      </c>
    </row>
    <row r="417" spans="1:7" ht="14.25" customHeight="1" x14ac:dyDescent="0.3">
      <c r="A417" s="3">
        <v>38564</v>
      </c>
      <c r="B417" s="4">
        <f t="shared" si="3"/>
        <v>7</v>
      </c>
      <c r="C417" s="4">
        <f t="shared" si="4"/>
        <v>2005</v>
      </c>
      <c r="D417" s="2">
        <v>63915.11</v>
      </c>
      <c r="E417" s="2">
        <v>-52766.13</v>
      </c>
      <c r="F417" s="2">
        <v>-11896.39</v>
      </c>
      <c r="G417" s="2">
        <f t="shared" si="5"/>
        <v>-64662.52</v>
      </c>
    </row>
    <row r="418" spans="1:7" ht="14.25" customHeight="1" x14ac:dyDescent="0.3">
      <c r="A418" s="3">
        <v>38595</v>
      </c>
      <c r="B418" s="4">
        <f t="shared" si="3"/>
        <v>8</v>
      </c>
      <c r="C418" s="4">
        <f t="shared" si="4"/>
        <v>2005</v>
      </c>
      <c r="D418" s="2">
        <v>96434.23</v>
      </c>
      <c r="E418" s="2">
        <v>7285.06</v>
      </c>
      <c r="F418" s="2">
        <v>-13859.79</v>
      </c>
      <c r="G418" s="2">
        <f t="shared" si="5"/>
        <v>-6574.7300000000005</v>
      </c>
    </row>
    <row r="419" spans="1:7" ht="14.25" customHeight="1" x14ac:dyDescent="0.3">
      <c r="A419" s="3">
        <v>38625</v>
      </c>
      <c r="B419" s="4">
        <f t="shared" si="3"/>
        <v>9</v>
      </c>
      <c r="C419" s="4">
        <f t="shared" si="4"/>
        <v>2005</v>
      </c>
      <c r="D419" s="2">
        <v>85665.85</v>
      </c>
      <c r="E419" s="2">
        <v>-10973.91</v>
      </c>
      <c r="F419" s="2">
        <v>-3695.93</v>
      </c>
      <c r="G419" s="2">
        <f t="shared" si="5"/>
        <v>-14669.84</v>
      </c>
    </row>
    <row r="420" spans="1:7" ht="14.25" customHeight="1" x14ac:dyDescent="0.3">
      <c r="A420" s="3">
        <v>38656</v>
      </c>
      <c r="B420" s="4">
        <f t="shared" si="3"/>
        <v>10</v>
      </c>
      <c r="C420" s="4">
        <f t="shared" si="4"/>
        <v>2005</v>
      </c>
      <c r="D420" s="2">
        <v>69230.570000000007</v>
      </c>
      <c r="E420" s="2">
        <v>-4439.8100000000004</v>
      </c>
      <c r="F420" s="2">
        <v>1008.61</v>
      </c>
      <c r="G420" s="2">
        <f t="shared" si="5"/>
        <v>-3431.2000000000003</v>
      </c>
    </row>
    <row r="421" spans="1:7" ht="14.25" customHeight="1" x14ac:dyDescent="0.3">
      <c r="A421" s="3">
        <v>38686</v>
      </c>
      <c r="B421" s="4">
        <f t="shared" si="3"/>
        <v>11</v>
      </c>
      <c r="C421" s="4">
        <f t="shared" si="4"/>
        <v>2005</v>
      </c>
      <c r="D421" s="2">
        <v>44978.28</v>
      </c>
      <c r="E421" s="2">
        <v>-5159.55</v>
      </c>
      <c r="F421" s="2">
        <v>5068.2</v>
      </c>
      <c r="G421" s="2">
        <f t="shared" si="5"/>
        <v>-91.350000000000364</v>
      </c>
    </row>
    <row r="422" spans="1:7" ht="14.25" customHeight="1" x14ac:dyDescent="0.3">
      <c r="A422" s="3">
        <v>38717</v>
      </c>
      <c r="B422" s="4">
        <f t="shared" si="3"/>
        <v>12</v>
      </c>
      <c r="C422" s="4">
        <f t="shared" si="4"/>
        <v>2005</v>
      </c>
      <c r="D422" s="2">
        <v>41431.94</v>
      </c>
      <c r="E422" s="2">
        <v>12479.98</v>
      </c>
      <c r="F422" s="2">
        <v>6219.93</v>
      </c>
      <c r="G422" s="2">
        <f t="shared" si="5"/>
        <v>18699.91</v>
      </c>
    </row>
    <row r="423" spans="1:7" ht="14.25" customHeight="1" x14ac:dyDescent="0.3">
      <c r="A423" s="3">
        <v>38748</v>
      </c>
      <c r="B423" s="4">
        <f t="shared" si="3"/>
        <v>1</v>
      </c>
      <c r="C423" s="4">
        <f t="shared" si="4"/>
        <v>2006</v>
      </c>
      <c r="D423" s="2">
        <v>59531.72</v>
      </c>
      <c r="E423" s="2">
        <v>-29211.75</v>
      </c>
      <c r="F423" s="2">
        <v>-478.46</v>
      </c>
      <c r="G423" s="2">
        <f t="shared" si="5"/>
        <v>-29690.21</v>
      </c>
    </row>
    <row r="424" spans="1:7" ht="14.25" customHeight="1" x14ac:dyDescent="0.3">
      <c r="A424" s="3">
        <v>38776</v>
      </c>
      <c r="B424" s="4">
        <f t="shared" si="3"/>
        <v>2</v>
      </c>
      <c r="C424" s="4">
        <f t="shared" si="4"/>
        <v>2006</v>
      </c>
      <c r="D424" s="2">
        <v>52736.61</v>
      </c>
      <c r="E424" s="2">
        <v>-17978.38</v>
      </c>
      <c r="F424" s="2">
        <v>-3117.17</v>
      </c>
      <c r="G424" s="2">
        <f t="shared" si="5"/>
        <v>-21095.550000000003</v>
      </c>
    </row>
    <row r="425" spans="1:7" ht="14.25" customHeight="1" x14ac:dyDescent="0.3">
      <c r="A425" s="3">
        <v>38807</v>
      </c>
      <c r="B425" s="4">
        <f t="shared" si="3"/>
        <v>3</v>
      </c>
      <c r="C425" s="4">
        <f t="shared" si="4"/>
        <v>2006</v>
      </c>
      <c r="D425" s="2">
        <v>79758.67</v>
      </c>
      <c r="E425" s="2">
        <v>-22702.84</v>
      </c>
      <c r="F425" s="2">
        <v>-10304.25</v>
      </c>
      <c r="G425" s="2">
        <f t="shared" si="5"/>
        <v>-33007.089999999997</v>
      </c>
    </row>
    <row r="426" spans="1:7" ht="14.25" customHeight="1" x14ac:dyDescent="0.3">
      <c r="A426" s="3">
        <v>38837</v>
      </c>
      <c r="B426" s="4">
        <f t="shared" si="3"/>
        <v>4</v>
      </c>
      <c r="C426" s="4">
        <f t="shared" si="4"/>
        <v>2006</v>
      </c>
      <c r="D426" s="2">
        <v>53889.71</v>
      </c>
      <c r="E426" s="2">
        <v>-34493.019999999997</v>
      </c>
      <c r="F426" s="2">
        <v>-1604.87</v>
      </c>
      <c r="G426" s="2">
        <f t="shared" si="5"/>
        <v>-36097.89</v>
      </c>
    </row>
    <row r="427" spans="1:7" ht="14.25" customHeight="1" x14ac:dyDescent="0.3">
      <c r="A427" s="3">
        <v>38868</v>
      </c>
      <c r="B427" s="4">
        <f t="shared" si="3"/>
        <v>5</v>
      </c>
      <c r="C427" s="4">
        <f t="shared" si="4"/>
        <v>2006</v>
      </c>
      <c r="D427" s="2">
        <v>31225.040000000001</v>
      </c>
      <c r="E427" s="2">
        <v>-34988.06</v>
      </c>
      <c r="F427" s="2">
        <v>-33279.25</v>
      </c>
      <c r="G427" s="2">
        <f t="shared" si="5"/>
        <v>-68267.31</v>
      </c>
    </row>
    <row r="428" spans="1:7" ht="14.25" customHeight="1" x14ac:dyDescent="0.3">
      <c r="A428" s="3">
        <v>38898</v>
      </c>
      <c r="B428" s="4">
        <f t="shared" si="3"/>
        <v>6</v>
      </c>
      <c r="C428" s="4">
        <f t="shared" si="4"/>
        <v>2006</v>
      </c>
      <c r="D428" s="2">
        <v>23194.98</v>
      </c>
      <c r="E428" s="2">
        <v>-36915.449999999997</v>
      </c>
      <c r="F428" s="2">
        <v>-14717.06</v>
      </c>
      <c r="G428" s="2">
        <f t="shared" si="5"/>
        <v>-51632.509999999995</v>
      </c>
    </row>
    <row r="429" spans="1:7" ht="14.25" customHeight="1" x14ac:dyDescent="0.3">
      <c r="A429" s="3">
        <v>38929</v>
      </c>
      <c r="B429" s="4">
        <f t="shared" si="3"/>
        <v>7</v>
      </c>
      <c r="C429" s="4">
        <f t="shared" si="4"/>
        <v>2006</v>
      </c>
      <c r="D429" s="2">
        <v>39957.82</v>
      </c>
      <c r="E429" s="2">
        <v>-45935.87</v>
      </c>
      <c r="F429" s="2">
        <v>-5895.81</v>
      </c>
      <c r="G429" s="2">
        <f t="shared" si="5"/>
        <v>-51831.68</v>
      </c>
    </row>
    <row r="430" spans="1:7" ht="14.25" customHeight="1" x14ac:dyDescent="0.3">
      <c r="A430" s="3">
        <v>38960</v>
      </c>
      <c r="B430" s="4">
        <f t="shared" si="3"/>
        <v>8</v>
      </c>
      <c r="C430" s="4">
        <f t="shared" si="4"/>
        <v>2006</v>
      </c>
      <c r="D430" s="2">
        <v>109015.27</v>
      </c>
      <c r="E430" s="2">
        <v>-24344.36</v>
      </c>
      <c r="F430" s="2">
        <v>-14737.03</v>
      </c>
      <c r="G430" s="2">
        <f t="shared" si="5"/>
        <v>-39081.39</v>
      </c>
    </row>
    <row r="431" spans="1:7" ht="14.25" customHeight="1" x14ac:dyDescent="0.3">
      <c r="A431" s="3">
        <v>38990</v>
      </c>
      <c r="B431" s="4">
        <f t="shared" si="3"/>
        <v>9</v>
      </c>
      <c r="C431" s="4">
        <f t="shared" si="4"/>
        <v>2006</v>
      </c>
      <c r="D431" s="2">
        <v>69945.23</v>
      </c>
      <c r="E431" s="2">
        <v>-32469.75</v>
      </c>
      <c r="F431" s="2">
        <v>229.59</v>
      </c>
      <c r="G431" s="2">
        <f t="shared" si="5"/>
        <v>-32240.16</v>
      </c>
    </row>
    <row r="432" spans="1:7" ht="14.25" customHeight="1" x14ac:dyDescent="0.3">
      <c r="A432" s="3">
        <v>39021</v>
      </c>
      <c r="B432" s="4">
        <f t="shared" si="3"/>
        <v>10</v>
      </c>
      <c r="C432" s="4">
        <f t="shared" si="4"/>
        <v>2006</v>
      </c>
      <c r="D432" s="2">
        <v>129269.9</v>
      </c>
      <c r="E432" s="2">
        <v>7400.05</v>
      </c>
      <c r="F432" s="2">
        <v>-7546.97</v>
      </c>
      <c r="G432" s="2">
        <f t="shared" si="5"/>
        <v>-146.92000000000007</v>
      </c>
    </row>
    <row r="433" spans="1:7" ht="14.25" customHeight="1" x14ac:dyDescent="0.3">
      <c r="A433" s="3">
        <v>39051</v>
      </c>
      <c r="B433" s="4">
        <f t="shared" si="3"/>
        <v>11</v>
      </c>
      <c r="C433" s="4">
        <f t="shared" si="4"/>
        <v>2006</v>
      </c>
      <c r="D433" s="2">
        <v>52616.01</v>
      </c>
      <c r="E433" s="2">
        <v>8359.5300000000007</v>
      </c>
      <c r="F433" s="2">
        <v>-2447.12</v>
      </c>
      <c r="G433" s="2">
        <f t="shared" si="5"/>
        <v>5912.4100000000008</v>
      </c>
    </row>
    <row r="434" spans="1:7" ht="14.25" customHeight="1" x14ac:dyDescent="0.3">
      <c r="A434" s="3">
        <v>39082</v>
      </c>
      <c r="B434" s="4">
        <f t="shared" si="3"/>
        <v>12</v>
      </c>
      <c r="C434" s="4">
        <f t="shared" si="4"/>
        <v>2006</v>
      </c>
      <c r="D434" s="2">
        <v>41962.27</v>
      </c>
      <c r="E434" s="2">
        <v>17551.400000000001</v>
      </c>
      <c r="F434" s="2">
        <v>-1919.39</v>
      </c>
      <c r="G434" s="2">
        <f t="shared" si="5"/>
        <v>15632.010000000002</v>
      </c>
    </row>
    <row r="435" spans="1:7" ht="14.25" customHeight="1" x14ac:dyDescent="0.3">
      <c r="A435" s="3">
        <v>39113</v>
      </c>
      <c r="B435" s="4">
        <f t="shared" si="3"/>
        <v>1</v>
      </c>
      <c r="C435" s="4">
        <f t="shared" si="4"/>
        <v>2007</v>
      </c>
      <c r="D435" s="2">
        <v>35917.64</v>
      </c>
      <c r="E435" s="2">
        <v>-12486.21</v>
      </c>
      <c r="F435" s="2">
        <v>-2403.2600000000002</v>
      </c>
      <c r="G435" s="2">
        <f t="shared" si="5"/>
        <v>-14889.47</v>
      </c>
    </row>
    <row r="436" spans="1:7" ht="14.25" customHeight="1" x14ac:dyDescent="0.3">
      <c r="A436" s="3">
        <v>39141</v>
      </c>
      <c r="B436" s="4">
        <f t="shared" si="3"/>
        <v>2</v>
      </c>
      <c r="C436" s="4">
        <f t="shared" si="4"/>
        <v>2007</v>
      </c>
      <c r="D436" s="2">
        <v>62346.14</v>
      </c>
      <c r="E436" s="2">
        <v>-35601.72</v>
      </c>
      <c r="F436" s="2">
        <v>-7328.08</v>
      </c>
      <c r="G436" s="2">
        <f t="shared" si="5"/>
        <v>-42929.8</v>
      </c>
    </row>
    <row r="437" spans="1:7" ht="14.25" customHeight="1" x14ac:dyDescent="0.3">
      <c r="A437" s="3">
        <v>39172</v>
      </c>
      <c r="B437" s="4">
        <f t="shared" si="3"/>
        <v>3</v>
      </c>
      <c r="C437" s="4">
        <f t="shared" si="4"/>
        <v>2007</v>
      </c>
      <c r="D437" s="2">
        <v>40874.74</v>
      </c>
      <c r="E437" s="2">
        <v>-24410.79</v>
      </c>
      <c r="F437" s="2">
        <v>-11892.18</v>
      </c>
      <c r="G437" s="2">
        <f t="shared" si="5"/>
        <v>-36302.97</v>
      </c>
    </row>
    <row r="438" spans="1:7" ht="14.25" customHeight="1" x14ac:dyDescent="0.3">
      <c r="A438" s="3">
        <v>39202</v>
      </c>
      <c r="B438" s="4">
        <f t="shared" si="3"/>
        <v>4</v>
      </c>
      <c r="C438" s="4">
        <f t="shared" si="4"/>
        <v>2007</v>
      </c>
      <c r="D438" s="2">
        <v>23804.98</v>
      </c>
      <c r="E438" s="2">
        <v>-34719.089999999997</v>
      </c>
      <c r="F438" s="2">
        <v>-3388.12</v>
      </c>
      <c r="G438" s="2">
        <f t="shared" si="5"/>
        <v>-38107.21</v>
      </c>
    </row>
    <row r="439" spans="1:7" ht="14.25" customHeight="1" x14ac:dyDescent="0.3">
      <c r="A439" s="3">
        <v>39233</v>
      </c>
      <c r="B439" s="4">
        <f t="shared" si="3"/>
        <v>5</v>
      </c>
      <c r="C439" s="4">
        <f t="shared" si="4"/>
        <v>2007</v>
      </c>
      <c r="D439" s="2">
        <v>16034.54</v>
      </c>
      <c r="E439" s="2">
        <v>-27610.63</v>
      </c>
      <c r="F439" s="2">
        <v>-5420.72</v>
      </c>
      <c r="G439" s="2">
        <f t="shared" si="5"/>
        <v>-33031.35</v>
      </c>
    </row>
    <row r="440" spans="1:7" ht="14.25" customHeight="1" x14ac:dyDescent="0.3">
      <c r="A440" s="3">
        <v>39263</v>
      </c>
      <c r="B440" s="4">
        <f t="shared" si="3"/>
        <v>6</v>
      </c>
      <c r="C440" s="4">
        <f t="shared" si="4"/>
        <v>2007</v>
      </c>
      <c r="D440" s="2">
        <v>12481.29</v>
      </c>
      <c r="E440" s="2">
        <v>-53137.78</v>
      </c>
      <c r="F440" s="2">
        <v>-14012.49</v>
      </c>
      <c r="G440" s="2">
        <f t="shared" si="5"/>
        <v>-67150.27</v>
      </c>
    </row>
    <row r="441" spans="1:7" ht="14.25" customHeight="1" x14ac:dyDescent="0.3">
      <c r="A441" s="3">
        <v>39294</v>
      </c>
      <c r="B441" s="4">
        <f t="shared" si="3"/>
        <v>7</v>
      </c>
      <c r="C441" s="4">
        <f t="shared" si="4"/>
        <v>2007</v>
      </c>
      <c r="D441" s="2">
        <v>51796.24</v>
      </c>
      <c r="E441" s="2">
        <v>-47300.41</v>
      </c>
      <c r="F441" s="2">
        <v>-9418.83</v>
      </c>
      <c r="G441" s="2">
        <f t="shared" si="5"/>
        <v>-56719.240000000005</v>
      </c>
    </row>
    <row r="442" spans="1:7" ht="14.25" customHeight="1" x14ac:dyDescent="0.3">
      <c r="A442" s="3">
        <v>39325</v>
      </c>
      <c r="B442" s="4">
        <f t="shared" si="3"/>
        <v>8</v>
      </c>
      <c r="C442" s="4">
        <f t="shared" si="4"/>
        <v>2007</v>
      </c>
      <c r="D442" s="2">
        <v>123772.24</v>
      </c>
      <c r="E442" s="2">
        <v>-33449.39</v>
      </c>
      <c r="F442" s="2">
        <v>-6256.96</v>
      </c>
      <c r="G442" s="2">
        <f t="shared" si="5"/>
        <v>-39706.35</v>
      </c>
    </row>
    <row r="443" spans="1:7" ht="14.25" customHeight="1" x14ac:dyDescent="0.3">
      <c r="A443" s="3">
        <v>39355</v>
      </c>
      <c r="B443" s="4">
        <f t="shared" si="3"/>
        <v>9</v>
      </c>
      <c r="C443" s="4">
        <f t="shared" si="4"/>
        <v>2007</v>
      </c>
      <c r="D443" s="2">
        <v>60645.93</v>
      </c>
      <c r="E443" s="2">
        <v>-35089.96</v>
      </c>
      <c r="F443" s="2">
        <v>-2046.92</v>
      </c>
      <c r="G443" s="2">
        <f t="shared" si="5"/>
        <v>-37136.879999999997</v>
      </c>
    </row>
    <row r="444" spans="1:7" ht="14.25" customHeight="1" x14ac:dyDescent="0.3">
      <c r="A444" s="3">
        <v>39386</v>
      </c>
      <c r="B444" s="4">
        <f t="shared" si="3"/>
        <v>10</v>
      </c>
      <c r="C444" s="4">
        <f t="shared" si="4"/>
        <v>2007</v>
      </c>
      <c r="D444" s="2">
        <v>43889.29</v>
      </c>
      <c r="E444" s="2">
        <v>-11666.11</v>
      </c>
      <c r="F444" s="2">
        <v>3053.89</v>
      </c>
      <c r="G444" s="2">
        <f t="shared" si="5"/>
        <v>-8612.2200000000012</v>
      </c>
    </row>
    <row r="445" spans="1:7" ht="14.25" customHeight="1" x14ac:dyDescent="0.3">
      <c r="A445" s="3">
        <v>39416</v>
      </c>
      <c r="B445" s="4">
        <f t="shared" si="3"/>
        <v>11</v>
      </c>
      <c r="C445" s="4">
        <f t="shared" si="4"/>
        <v>2007</v>
      </c>
      <c r="D445" s="2">
        <v>71323.87</v>
      </c>
      <c r="E445" s="2">
        <v>243.59</v>
      </c>
      <c r="F445" s="2">
        <v>9431.1</v>
      </c>
      <c r="G445" s="2">
        <f t="shared" si="5"/>
        <v>9674.69</v>
      </c>
    </row>
    <row r="446" spans="1:7" ht="14.25" customHeight="1" x14ac:dyDescent="0.3">
      <c r="A446" s="3">
        <v>39447</v>
      </c>
      <c r="B446" s="4">
        <f t="shared" si="3"/>
        <v>12</v>
      </c>
      <c r="C446" s="4">
        <f t="shared" si="4"/>
        <v>2007</v>
      </c>
      <c r="D446" s="2">
        <v>96467.44</v>
      </c>
      <c r="E446" s="2">
        <v>6270.61</v>
      </c>
      <c r="F446" s="2">
        <v>-400.74</v>
      </c>
      <c r="G446" s="2">
        <f t="shared" si="5"/>
        <v>5869.87</v>
      </c>
    </row>
    <row r="447" spans="1:7" ht="14.25" customHeight="1" x14ac:dyDescent="0.3">
      <c r="A447" s="3">
        <v>39478</v>
      </c>
      <c r="B447" s="4">
        <f t="shared" si="3"/>
        <v>1</v>
      </c>
      <c r="C447" s="4">
        <f t="shared" si="4"/>
        <v>2008</v>
      </c>
      <c r="D447" s="2">
        <v>83699.990000000005</v>
      </c>
      <c r="E447" s="2">
        <v>-4201.3100000000004</v>
      </c>
      <c r="F447" s="2">
        <v>3412.1</v>
      </c>
      <c r="G447" s="2">
        <f t="shared" si="5"/>
        <v>-789.21000000000049</v>
      </c>
    </row>
    <row r="448" spans="1:7" ht="14.25" customHeight="1" x14ac:dyDescent="0.3">
      <c r="A448" s="3">
        <v>39507</v>
      </c>
      <c r="B448" s="4">
        <f t="shared" si="3"/>
        <v>2</v>
      </c>
      <c r="C448" s="4">
        <f t="shared" si="4"/>
        <v>2008</v>
      </c>
      <c r="D448" s="2">
        <v>142996.41</v>
      </c>
      <c r="E448" s="2">
        <v>-45103.82</v>
      </c>
      <c r="F448" s="2">
        <v>1020.14</v>
      </c>
      <c r="G448" s="2">
        <f t="shared" si="5"/>
        <v>-44083.68</v>
      </c>
    </row>
    <row r="449" spans="1:7" ht="14.25" customHeight="1" x14ac:dyDescent="0.3">
      <c r="A449" s="3">
        <v>39538</v>
      </c>
      <c r="B449" s="4">
        <f t="shared" si="3"/>
        <v>3</v>
      </c>
      <c r="C449" s="4">
        <f t="shared" si="4"/>
        <v>2008</v>
      </c>
      <c r="D449" s="2">
        <v>111617.5</v>
      </c>
      <c r="E449" s="2">
        <v>-35779.199999999997</v>
      </c>
      <c r="F449" s="2">
        <v>317.95999999999998</v>
      </c>
      <c r="G449" s="2">
        <f t="shared" si="5"/>
        <v>-35461.24</v>
      </c>
    </row>
    <row r="450" spans="1:7" ht="14.25" customHeight="1" x14ac:dyDescent="0.3">
      <c r="A450" s="3">
        <v>39568</v>
      </c>
      <c r="B450" s="4">
        <f t="shared" si="3"/>
        <v>4</v>
      </c>
      <c r="C450" s="4">
        <f t="shared" si="4"/>
        <v>2008</v>
      </c>
      <c r="D450" s="2">
        <v>36833.69</v>
      </c>
      <c r="E450" s="2">
        <v>-39354.32</v>
      </c>
      <c r="F450" s="2">
        <v>-8262.3700000000008</v>
      </c>
      <c r="G450" s="2">
        <f t="shared" si="5"/>
        <v>-47616.69</v>
      </c>
    </row>
    <row r="451" spans="1:7" ht="14.25" customHeight="1" x14ac:dyDescent="0.3">
      <c r="A451" s="3">
        <v>39599</v>
      </c>
      <c r="B451" s="4">
        <f t="shared" si="3"/>
        <v>5</v>
      </c>
      <c r="C451" s="4">
        <f t="shared" si="4"/>
        <v>2008</v>
      </c>
      <c r="D451" s="2">
        <v>50459.72</v>
      </c>
      <c r="E451" s="2">
        <v>-13771.67</v>
      </c>
      <c r="F451" s="2">
        <v>-5246.43</v>
      </c>
      <c r="G451" s="2">
        <f t="shared" si="5"/>
        <v>-19018.099999999999</v>
      </c>
    </row>
    <row r="452" spans="1:7" ht="14.25" customHeight="1" x14ac:dyDescent="0.3">
      <c r="A452" s="3">
        <v>39629</v>
      </c>
      <c r="B452" s="4">
        <f t="shared" si="3"/>
        <v>6</v>
      </c>
      <c r="C452" s="4">
        <f t="shared" si="4"/>
        <v>2008</v>
      </c>
      <c r="D452" s="2">
        <v>47278.7</v>
      </c>
      <c r="E452" s="2">
        <v>-64948.160000000003</v>
      </c>
      <c r="F452" s="2">
        <v>-1519.96</v>
      </c>
      <c r="G452" s="2">
        <f t="shared" si="5"/>
        <v>-66468.12000000001</v>
      </c>
    </row>
    <row r="453" spans="1:7" ht="14.25" customHeight="1" x14ac:dyDescent="0.3">
      <c r="A453" s="3">
        <v>39660</v>
      </c>
      <c r="B453" s="4">
        <f t="shared" si="3"/>
        <v>7</v>
      </c>
      <c r="C453" s="4">
        <f t="shared" si="4"/>
        <v>2008</v>
      </c>
      <c r="D453" s="2">
        <v>48075.59</v>
      </c>
      <c r="E453" s="2">
        <v>-39221.4</v>
      </c>
      <c r="F453" s="2">
        <v>-9650.0499999999993</v>
      </c>
      <c r="G453" s="2">
        <f t="shared" si="5"/>
        <v>-48871.45</v>
      </c>
    </row>
    <row r="454" spans="1:7" ht="14.25" customHeight="1" x14ac:dyDescent="0.3">
      <c r="A454" s="3">
        <v>39691</v>
      </c>
      <c r="B454" s="4">
        <f t="shared" si="3"/>
        <v>8</v>
      </c>
      <c r="C454" s="4">
        <f t="shared" si="4"/>
        <v>2008</v>
      </c>
      <c r="D454" s="2">
        <v>80889.100000000006</v>
      </c>
      <c r="E454" s="2">
        <v>-19831.849999999999</v>
      </c>
      <c r="F454" s="2">
        <v>-22553.77</v>
      </c>
      <c r="G454" s="2">
        <f t="shared" si="5"/>
        <v>-42385.619999999995</v>
      </c>
    </row>
    <row r="455" spans="1:7" ht="14.25" customHeight="1" x14ac:dyDescent="0.3">
      <c r="A455" s="3">
        <v>39721</v>
      </c>
      <c r="B455" s="4">
        <f t="shared" si="3"/>
        <v>9</v>
      </c>
      <c r="C455" s="4">
        <f t="shared" si="4"/>
        <v>2008</v>
      </c>
      <c r="D455" s="2">
        <v>74373.789999999994</v>
      </c>
      <c r="E455" s="2">
        <v>-20788.150000000001</v>
      </c>
      <c r="F455" s="2">
        <v>-1550.17</v>
      </c>
      <c r="G455" s="2">
        <f t="shared" si="5"/>
        <v>-22338.32</v>
      </c>
    </row>
    <row r="456" spans="1:7" ht="14.25" customHeight="1" x14ac:dyDescent="0.3">
      <c r="A456" s="3">
        <v>39752</v>
      </c>
      <c r="B456" s="4">
        <f t="shared" si="3"/>
        <v>10</v>
      </c>
      <c r="C456" s="4">
        <f t="shared" si="4"/>
        <v>2008</v>
      </c>
      <c r="D456" s="2">
        <v>57826.559999999998</v>
      </c>
      <c r="E456" s="2">
        <v>-2740.84</v>
      </c>
      <c r="F456" s="2">
        <v>-553.09</v>
      </c>
      <c r="G456" s="2">
        <f t="shared" si="5"/>
        <v>-3293.9300000000003</v>
      </c>
    </row>
    <row r="457" spans="1:7" ht="14.25" customHeight="1" x14ac:dyDescent="0.3">
      <c r="A457" s="3">
        <v>39782</v>
      </c>
      <c r="B457" s="4">
        <f t="shared" si="3"/>
        <v>11</v>
      </c>
      <c r="C457" s="4">
        <f t="shared" si="4"/>
        <v>2008</v>
      </c>
      <c r="D457" s="2">
        <v>78361.570000000007</v>
      </c>
      <c r="E457" s="2">
        <v>-2193.8000000000002</v>
      </c>
      <c r="F457" s="2">
        <v>-7289.01</v>
      </c>
      <c r="G457" s="2">
        <f t="shared" si="5"/>
        <v>-9482.8100000000013</v>
      </c>
    </row>
    <row r="458" spans="1:7" ht="14.25" customHeight="1" x14ac:dyDescent="0.3">
      <c r="A458" s="3">
        <v>39813</v>
      </c>
      <c r="B458" s="4">
        <f t="shared" si="3"/>
        <v>12</v>
      </c>
      <c r="C458" s="4">
        <f t="shared" si="4"/>
        <v>2008</v>
      </c>
      <c r="D458" s="2">
        <v>63661.03</v>
      </c>
      <c r="E458" s="2">
        <v>38814.58</v>
      </c>
      <c r="F458" s="2">
        <v>-10759.34</v>
      </c>
      <c r="G458" s="2">
        <f t="shared" si="5"/>
        <v>28055.24</v>
      </c>
    </row>
    <row r="459" spans="1:7" ht="14.25" customHeight="1" x14ac:dyDescent="0.3">
      <c r="A459" s="3">
        <v>39844</v>
      </c>
      <c r="B459" s="4">
        <f t="shared" si="3"/>
        <v>1</v>
      </c>
      <c r="C459" s="4">
        <f t="shared" si="4"/>
        <v>2009</v>
      </c>
      <c r="D459" s="2">
        <v>58306.19</v>
      </c>
      <c r="E459" s="2">
        <v>-21987.15</v>
      </c>
      <c r="F459" s="2">
        <v>-10264.6</v>
      </c>
      <c r="G459" s="2">
        <f t="shared" si="5"/>
        <v>-32251.75</v>
      </c>
    </row>
    <row r="460" spans="1:7" ht="14.25" customHeight="1" x14ac:dyDescent="0.3">
      <c r="A460" s="3">
        <v>39872</v>
      </c>
      <c r="B460" s="4">
        <f t="shared" si="3"/>
        <v>2</v>
      </c>
      <c r="C460" s="4">
        <f t="shared" si="4"/>
        <v>2009</v>
      </c>
      <c r="D460" s="2">
        <v>78457.47</v>
      </c>
      <c r="E460" s="2">
        <v>-5117.83</v>
      </c>
      <c r="F460" s="2">
        <v>-14303.19</v>
      </c>
      <c r="G460" s="2">
        <f t="shared" si="5"/>
        <v>-19421.02</v>
      </c>
    </row>
    <row r="461" spans="1:7" ht="14.25" customHeight="1" x14ac:dyDescent="0.3">
      <c r="A461" s="3">
        <v>39903</v>
      </c>
      <c r="B461" s="4">
        <f t="shared" si="3"/>
        <v>3</v>
      </c>
      <c r="C461" s="4">
        <f t="shared" si="4"/>
        <v>2009</v>
      </c>
      <c r="D461" s="2">
        <v>57739.3</v>
      </c>
      <c r="E461" s="2">
        <v>-52189.61</v>
      </c>
      <c r="F461" s="2">
        <v>-9743.26</v>
      </c>
      <c r="G461" s="2">
        <f t="shared" si="5"/>
        <v>-61932.87</v>
      </c>
    </row>
    <row r="462" spans="1:7" ht="14.25" customHeight="1" x14ac:dyDescent="0.3">
      <c r="A462" s="3">
        <v>39933</v>
      </c>
      <c r="B462" s="4">
        <f t="shared" si="3"/>
        <v>4</v>
      </c>
      <c r="C462" s="4">
        <f t="shared" si="4"/>
        <v>2009</v>
      </c>
      <c r="D462" s="2">
        <v>35357.980000000003</v>
      </c>
      <c r="E462" s="2">
        <v>-36816.47</v>
      </c>
      <c r="F462" s="2">
        <v>-14076.38</v>
      </c>
      <c r="G462" s="2">
        <f t="shared" si="5"/>
        <v>-50892.85</v>
      </c>
    </row>
    <row r="463" spans="1:7" ht="14.25" customHeight="1" x14ac:dyDescent="0.3">
      <c r="A463" s="3">
        <v>39964</v>
      </c>
      <c r="B463" s="4">
        <f t="shared" si="3"/>
        <v>5</v>
      </c>
      <c r="C463" s="4">
        <f t="shared" si="4"/>
        <v>2009</v>
      </c>
      <c r="D463" s="2">
        <v>64854.62</v>
      </c>
      <c r="E463" s="2">
        <v>-19453.46</v>
      </c>
      <c r="F463" s="2">
        <v>3149.3</v>
      </c>
      <c r="G463" s="2">
        <f t="shared" si="5"/>
        <v>-16304.16</v>
      </c>
    </row>
    <row r="464" spans="1:7" ht="14.25" customHeight="1" x14ac:dyDescent="0.3">
      <c r="A464" s="3">
        <v>39994</v>
      </c>
      <c r="B464" s="4">
        <f t="shared" si="3"/>
        <v>6</v>
      </c>
      <c r="C464" s="4">
        <f t="shared" si="4"/>
        <v>2009</v>
      </c>
      <c r="D464" s="2">
        <v>13424.21</v>
      </c>
      <c r="E464" s="2">
        <v>-25780.55</v>
      </c>
      <c r="F464" s="2">
        <v>-16566.47</v>
      </c>
      <c r="G464" s="2">
        <f t="shared" si="5"/>
        <v>-42347.020000000004</v>
      </c>
    </row>
    <row r="465" spans="1:7" ht="14.25" customHeight="1" x14ac:dyDescent="0.3">
      <c r="A465" s="3">
        <v>40025</v>
      </c>
      <c r="B465" s="4">
        <f t="shared" si="3"/>
        <v>7</v>
      </c>
      <c r="C465" s="4">
        <f t="shared" si="4"/>
        <v>2009</v>
      </c>
      <c r="D465" s="2">
        <v>23484.06</v>
      </c>
      <c r="E465" s="2">
        <v>-35222.79</v>
      </c>
      <c r="F465" s="2">
        <v>-13497.4</v>
      </c>
      <c r="G465" s="2">
        <f t="shared" si="5"/>
        <v>-48720.19</v>
      </c>
    </row>
    <row r="466" spans="1:7" ht="14.25" customHeight="1" x14ac:dyDescent="0.3">
      <c r="A466" s="3">
        <v>40056</v>
      </c>
      <c r="B466" s="4">
        <f t="shared" si="3"/>
        <v>8</v>
      </c>
      <c r="C466" s="4">
        <f t="shared" si="4"/>
        <v>2009</v>
      </c>
      <c r="D466" s="2">
        <v>46111.05</v>
      </c>
      <c r="E466" s="2">
        <v>-46257.599999999999</v>
      </c>
      <c r="F466" s="2">
        <v>-2449.39</v>
      </c>
      <c r="G466" s="2">
        <f t="shared" si="5"/>
        <v>-48706.99</v>
      </c>
    </row>
    <row r="467" spans="1:7" ht="14.25" customHeight="1" x14ac:dyDescent="0.3">
      <c r="A467" s="3">
        <v>40086</v>
      </c>
      <c r="B467" s="4">
        <f t="shared" si="3"/>
        <v>9</v>
      </c>
      <c r="C467" s="4">
        <f t="shared" si="4"/>
        <v>2009</v>
      </c>
      <c r="D467" s="2">
        <v>53092.44</v>
      </c>
      <c r="E467" s="2">
        <v>-50804.13</v>
      </c>
      <c r="F467" s="2">
        <v>8773.31</v>
      </c>
      <c r="G467" s="2">
        <f t="shared" si="5"/>
        <v>-42030.82</v>
      </c>
    </row>
    <row r="468" spans="1:7" ht="14.25" customHeight="1" x14ac:dyDescent="0.3">
      <c r="A468" s="3">
        <v>40117</v>
      </c>
      <c r="B468" s="4">
        <f t="shared" si="3"/>
        <v>10</v>
      </c>
      <c r="C468" s="4">
        <f t="shared" si="4"/>
        <v>2009</v>
      </c>
      <c r="D468" s="2">
        <v>33953.440000000002</v>
      </c>
      <c r="E468" s="2">
        <v>-4433.3</v>
      </c>
      <c r="F468" s="2">
        <v>-10613.03</v>
      </c>
      <c r="G468" s="2">
        <f t="shared" si="5"/>
        <v>-15046.330000000002</v>
      </c>
    </row>
    <row r="469" spans="1:7" ht="14.25" customHeight="1" x14ac:dyDescent="0.3">
      <c r="A469" s="3">
        <v>40147</v>
      </c>
      <c r="B469" s="4">
        <f t="shared" si="3"/>
        <v>11</v>
      </c>
      <c r="C469" s="4">
        <f t="shared" si="4"/>
        <v>2009</v>
      </c>
      <c r="D469" s="2">
        <v>44056.05</v>
      </c>
      <c r="E469" s="2">
        <v>-8124.3</v>
      </c>
      <c r="F469" s="2">
        <v>-3638.85</v>
      </c>
      <c r="G469" s="2">
        <f t="shared" si="5"/>
        <v>-11763.15</v>
      </c>
    </row>
    <row r="470" spans="1:7" ht="14.25" customHeight="1" x14ac:dyDescent="0.3">
      <c r="A470" s="3">
        <v>40178</v>
      </c>
      <c r="B470" s="4">
        <f t="shared" si="3"/>
        <v>12</v>
      </c>
      <c r="C470" s="4">
        <f t="shared" si="4"/>
        <v>2009</v>
      </c>
      <c r="D470" s="2">
        <v>53745.58</v>
      </c>
      <c r="E470" s="2">
        <v>9569.31</v>
      </c>
      <c r="F470" s="2">
        <v>-7330.65</v>
      </c>
      <c r="G470" s="2">
        <f t="shared" si="5"/>
        <v>2238.66</v>
      </c>
    </row>
    <row r="471" spans="1:7" ht="14.25" customHeight="1" x14ac:dyDescent="0.3">
      <c r="A471" s="3">
        <v>40209</v>
      </c>
      <c r="B471" s="4">
        <f t="shared" si="3"/>
        <v>1</v>
      </c>
      <c r="C471" s="4">
        <f t="shared" si="4"/>
        <v>2010</v>
      </c>
      <c r="D471" s="2">
        <v>118904.77</v>
      </c>
      <c r="E471" s="2">
        <v>21381.31</v>
      </c>
      <c r="F471" s="2">
        <v>17932.82</v>
      </c>
      <c r="G471" s="2">
        <f t="shared" si="5"/>
        <v>39314.130000000005</v>
      </c>
    </row>
    <row r="472" spans="1:7" ht="14.25" customHeight="1" x14ac:dyDescent="0.3">
      <c r="A472" s="3">
        <v>40237</v>
      </c>
      <c r="B472" s="4">
        <f t="shared" si="3"/>
        <v>2</v>
      </c>
      <c r="C472" s="4">
        <f t="shared" si="4"/>
        <v>2010</v>
      </c>
      <c r="D472" s="2">
        <v>106284.5</v>
      </c>
      <c r="E472" s="2">
        <v>-37282.99</v>
      </c>
      <c r="F472" s="2">
        <v>-13954.96</v>
      </c>
      <c r="G472" s="2">
        <f t="shared" si="5"/>
        <v>-51237.95</v>
      </c>
    </row>
    <row r="473" spans="1:7" ht="14.25" customHeight="1" x14ac:dyDescent="0.3">
      <c r="A473" s="3">
        <v>40268</v>
      </c>
      <c r="B473" s="4">
        <f t="shared" si="3"/>
        <v>3</v>
      </c>
      <c r="C473" s="4">
        <f t="shared" si="4"/>
        <v>2010</v>
      </c>
      <c r="D473" s="2">
        <v>83358.710000000006</v>
      </c>
      <c r="E473" s="2">
        <v>-44594.1</v>
      </c>
      <c r="F473" s="2">
        <v>-12145.2</v>
      </c>
      <c r="G473" s="2">
        <f t="shared" si="5"/>
        <v>-56739.3</v>
      </c>
    </row>
    <row r="474" spans="1:7" ht="14.25" customHeight="1" x14ac:dyDescent="0.3">
      <c r="A474" s="3">
        <v>40298</v>
      </c>
      <c r="B474" s="4">
        <f t="shared" si="3"/>
        <v>4</v>
      </c>
      <c r="C474" s="4">
        <f t="shared" si="4"/>
        <v>2010</v>
      </c>
      <c r="D474" s="2">
        <v>136101.48000000001</v>
      </c>
      <c r="E474" s="2">
        <v>-31096.54</v>
      </c>
      <c r="F474" s="2">
        <v>-15644.38</v>
      </c>
      <c r="G474" s="2">
        <f t="shared" si="5"/>
        <v>-46740.92</v>
      </c>
    </row>
    <row r="475" spans="1:7" ht="14.25" customHeight="1" x14ac:dyDescent="0.3">
      <c r="A475" s="3">
        <v>40329</v>
      </c>
      <c r="B475" s="4">
        <f t="shared" si="3"/>
        <v>5</v>
      </c>
      <c r="C475" s="4">
        <f t="shared" si="4"/>
        <v>2010</v>
      </c>
      <c r="D475" s="2">
        <v>87774.55</v>
      </c>
      <c r="E475" s="2">
        <v>-43834.12</v>
      </c>
      <c r="F475" s="2">
        <v>-9556.93</v>
      </c>
      <c r="G475" s="2">
        <f t="shared" si="5"/>
        <v>-53391.05</v>
      </c>
    </row>
    <row r="476" spans="1:7" ht="14.25" customHeight="1" x14ac:dyDescent="0.3">
      <c r="A476" s="3">
        <v>40359</v>
      </c>
      <c r="B476" s="4">
        <f t="shared" si="3"/>
        <v>6</v>
      </c>
      <c r="C476" s="4">
        <f t="shared" si="4"/>
        <v>2010</v>
      </c>
      <c r="D476" s="2">
        <v>28382.02</v>
      </c>
      <c r="E476" s="2">
        <v>-34943.18</v>
      </c>
      <c r="F476" s="2">
        <v>-17778.87</v>
      </c>
      <c r="G476" s="2">
        <f t="shared" si="5"/>
        <v>-52722.05</v>
      </c>
    </row>
    <row r="477" spans="1:7" ht="14.25" customHeight="1" x14ac:dyDescent="0.3">
      <c r="A477" s="3">
        <v>40390</v>
      </c>
      <c r="B477" s="4">
        <f t="shared" si="3"/>
        <v>7</v>
      </c>
      <c r="C477" s="4">
        <f t="shared" si="4"/>
        <v>2010</v>
      </c>
      <c r="D477" s="2">
        <v>13725.32</v>
      </c>
      <c r="E477" s="2">
        <v>-42721.46</v>
      </c>
      <c r="F477" s="2">
        <v>-20782.05</v>
      </c>
      <c r="G477" s="2">
        <f t="shared" si="5"/>
        <v>-63503.509999999995</v>
      </c>
    </row>
    <row r="478" spans="1:7" ht="14.25" customHeight="1" x14ac:dyDescent="0.3">
      <c r="A478" s="3">
        <v>40421</v>
      </c>
      <c r="B478" s="4">
        <f t="shared" si="3"/>
        <v>8</v>
      </c>
      <c r="C478" s="4">
        <f t="shared" si="4"/>
        <v>2010</v>
      </c>
      <c r="D478" s="2">
        <v>113821.54</v>
      </c>
      <c r="E478" s="2">
        <v>-32945.339999999997</v>
      </c>
      <c r="F478" s="2">
        <v>-15135.45</v>
      </c>
      <c r="G478" s="2">
        <f t="shared" si="5"/>
        <v>-48080.789999999994</v>
      </c>
    </row>
    <row r="479" spans="1:7" ht="14.25" customHeight="1" x14ac:dyDescent="0.3">
      <c r="A479" s="3">
        <v>40451</v>
      </c>
      <c r="B479" s="4">
        <f t="shared" si="3"/>
        <v>9</v>
      </c>
      <c r="C479" s="4">
        <f t="shared" si="4"/>
        <v>2010</v>
      </c>
      <c r="D479" s="2">
        <v>78927.149999999994</v>
      </c>
      <c r="E479" s="2">
        <v>-26487.17</v>
      </c>
      <c r="F479" s="2">
        <v>-8495.7199999999993</v>
      </c>
      <c r="G479" s="2">
        <f t="shared" si="5"/>
        <v>-34982.89</v>
      </c>
    </row>
    <row r="480" spans="1:7" ht="14.25" customHeight="1" x14ac:dyDescent="0.3">
      <c r="A480" s="3">
        <v>40482</v>
      </c>
      <c r="B480" s="4">
        <f t="shared" si="3"/>
        <v>10</v>
      </c>
      <c r="C480" s="4">
        <f t="shared" si="4"/>
        <v>2010</v>
      </c>
      <c r="D480" s="2">
        <v>89665.23</v>
      </c>
      <c r="E480" s="2">
        <v>-10084.83</v>
      </c>
      <c r="F480" s="2">
        <v>-11085.85</v>
      </c>
      <c r="G480" s="2">
        <f t="shared" si="5"/>
        <v>-21170.68</v>
      </c>
    </row>
    <row r="481" spans="1:7" ht="14.25" customHeight="1" x14ac:dyDescent="0.3">
      <c r="A481" s="3">
        <v>40512</v>
      </c>
      <c r="B481" s="4">
        <f t="shared" si="3"/>
        <v>11</v>
      </c>
      <c r="C481" s="4">
        <f t="shared" si="4"/>
        <v>2010</v>
      </c>
      <c r="D481" s="2">
        <v>16499.23</v>
      </c>
      <c r="E481" s="2">
        <v>-20039.599999999999</v>
      </c>
      <c r="F481" s="2">
        <v>894.04</v>
      </c>
      <c r="G481" s="2">
        <f t="shared" si="5"/>
        <v>-19145.559999999998</v>
      </c>
    </row>
    <row r="482" spans="1:7" ht="14.25" customHeight="1" x14ac:dyDescent="0.3">
      <c r="A482" s="3">
        <v>40543</v>
      </c>
      <c r="B482" s="4">
        <f t="shared" si="3"/>
        <v>12</v>
      </c>
      <c r="C482" s="4">
        <f t="shared" si="4"/>
        <v>2010</v>
      </c>
      <c r="D482" s="2">
        <v>252811.22</v>
      </c>
      <c r="E482" s="2">
        <v>34180.550000000003</v>
      </c>
      <c r="F482" s="2">
        <v>7578.2</v>
      </c>
      <c r="G482" s="2">
        <f t="shared" si="5"/>
        <v>41758.75</v>
      </c>
    </row>
    <row r="483" spans="1:7" ht="14.25" customHeight="1" x14ac:dyDescent="0.3">
      <c r="A483" s="3">
        <v>40574</v>
      </c>
      <c r="B483" s="4">
        <f t="shared" si="3"/>
        <v>1</v>
      </c>
      <c r="C483" s="4">
        <f t="shared" si="4"/>
        <v>2011</v>
      </c>
      <c r="D483" s="2">
        <v>75661.899999999994</v>
      </c>
      <c r="E483" s="2">
        <v>-39100.47</v>
      </c>
      <c r="F483" s="2">
        <v>-2554.36</v>
      </c>
      <c r="G483" s="2">
        <f t="shared" si="5"/>
        <v>-41654.83</v>
      </c>
    </row>
    <row r="484" spans="1:7" ht="14.25" customHeight="1" x14ac:dyDescent="0.3">
      <c r="A484" s="3">
        <v>40602</v>
      </c>
      <c r="B484" s="4">
        <f t="shared" si="3"/>
        <v>2</v>
      </c>
      <c r="C484" s="4">
        <f t="shared" si="4"/>
        <v>2011</v>
      </c>
      <c r="D484" s="2">
        <v>82055.02</v>
      </c>
      <c r="E484" s="2">
        <v>-15646.38</v>
      </c>
      <c r="F484" s="2">
        <v>-11963.2</v>
      </c>
      <c r="G484" s="2">
        <f t="shared" si="5"/>
        <v>-27609.58</v>
      </c>
    </row>
    <row r="485" spans="1:7" ht="14.25" customHeight="1" x14ac:dyDescent="0.3">
      <c r="A485" s="3">
        <v>40633</v>
      </c>
      <c r="B485" s="4">
        <f t="shared" si="3"/>
        <v>3</v>
      </c>
      <c r="C485" s="4">
        <f t="shared" si="4"/>
        <v>2011</v>
      </c>
      <c r="D485" s="2">
        <v>72795.63</v>
      </c>
      <c r="E485" s="2">
        <v>-46276.85</v>
      </c>
      <c r="F485" s="2">
        <v>-6374.1</v>
      </c>
      <c r="G485" s="2">
        <f t="shared" si="5"/>
        <v>-52650.95</v>
      </c>
    </row>
    <row r="486" spans="1:7" ht="14.25" customHeight="1" x14ac:dyDescent="0.3">
      <c r="A486" s="3">
        <v>40663</v>
      </c>
      <c r="B486" s="4">
        <f t="shared" si="3"/>
        <v>4</v>
      </c>
      <c r="C486" s="4">
        <f t="shared" si="4"/>
        <v>2011</v>
      </c>
      <c r="D486" s="2">
        <v>137472.51999999999</v>
      </c>
      <c r="E486" s="2">
        <v>-26820.7</v>
      </c>
      <c r="F486" s="2">
        <v>-20393.439999999999</v>
      </c>
      <c r="G486" s="2">
        <f t="shared" si="5"/>
        <v>-47214.14</v>
      </c>
    </row>
    <row r="487" spans="1:7" ht="14.25" customHeight="1" x14ac:dyDescent="0.3">
      <c r="A487" s="3">
        <v>40694</v>
      </c>
      <c r="B487" s="4">
        <f t="shared" si="3"/>
        <v>5</v>
      </c>
      <c r="C487" s="4">
        <f t="shared" si="4"/>
        <v>2011</v>
      </c>
      <c r="D487" s="2">
        <v>104371.89</v>
      </c>
      <c r="E487" s="2">
        <v>-36949.01</v>
      </c>
      <c r="F487" s="2">
        <v>4538.1899999999996</v>
      </c>
      <c r="G487" s="2">
        <f t="shared" si="5"/>
        <v>-32410.820000000003</v>
      </c>
    </row>
    <row r="488" spans="1:7" ht="14.25" customHeight="1" x14ac:dyDescent="0.3">
      <c r="A488" s="3">
        <v>40724</v>
      </c>
      <c r="B488" s="4">
        <f t="shared" si="3"/>
        <v>6</v>
      </c>
      <c r="C488" s="4">
        <f t="shared" si="4"/>
        <v>2011</v>
      </c>
      <c r="D488" s="2">
        <v>73509.960000000006</v>
      </c>
      <c r="E488" s="2">
        <v>-51296.07</v>
      </c>
      <c r="F488" s="2">
        <v>-8334.8700000000008</v>
      </c>
      <c r="G488" s="2">
        <f t="shared" si="5"/>
        <v>-59630.94</v>
      </c>
    </row>
    <row r="489" spans="1:7" ht="14.25" customHeight="1" x14ac:dyDescent="0.3">
      <c r="A489" s="3">
        <v>40755</v>
      </c>
      <c r="B489" s="4">
        <f t="shared" si="3"/>
        <v>7</v>
      </c>
      <c r="C489" s="4">
        <f t="shared" si="4"/>
        <v>2011</v>
      </c>
      <c r="D489" s="2">
        <v>57447.41</v>
      </c>
      <c r="E489" s="2">
        <v>-48900.09</v>
      </c>
      <c r="F489" s="2">
        <v>-5393.57</v>
      </c>
      <c r="G489" s="2">
        <f t="shared" si="5"/>
        <v>-54293.659999999996</v>
      </c>
    </row>
    <row r="490" spans="1:7" ht="14.25" customHeight="1" x14ac:dyDescent="0.3">
      <c r="A490" s="3">
        <v>40786</v>
      </c>
      <c r="B490" s="4">
        <f t="shared" si="3"/>
        <v>8</v>
      </c>
      <c r="C490" s="4">
        <f t="shared" si="4"/>
        <v>2011</v>
      </c>
      <c r="D490" s="2">
        <v>81002.820000000007</v>
      </c>
      <c r="E490" s="2">
        <v>-39458.29</v>
      </c>
      <c r="F490" s="2">
        <v>2976.84</v>
      </c>
      <c r="G490" s="2">
        <f t="shared" si="5"/>
        <v>-36481.449999999997</v>
      </c>
    </row>
    <row r="491" spans="1:7" ht="14.25" customHeight="1" x14ac:dyDescent="0.3">
      <c r="A491" s="3">
        <v>40816</v>
      </c>
      <c r="B491" s="4">
        <f t="shared" si="3"/>
        <v>9</v>
      </c>
      <c r="C491" s="4">
        <f t="shared" si="4"/>
        <v>2011</v>
      </c>
      <c r="D491" s="2">
        <v>93872.13</v>
      </c>
      <c r="E491" s="2">
        <v>-30253.87</v>
      </c>
      <c r="F491" s="2">
        <v>10460.27</v>
      </c>
      <c r="G491" s="2">
        <f t="shared" si="5"/>
        <v>-19793.599999999999</v>
      </c>
    </row>
    <row r="492" spans="1:7" ht="14.25" customHeight="1" x14ac:dyDescent="0.3">
      <c r="A492" s="3">
        <v>40847</v>
      </c>
      <c r="B492" s="4">
        <f t="shared" si="3"/>
        <v>10</v>
      </c>
      <c r="C492" s="4">
        <f t="shared" si="4"/>
        <v>2011</v>
      </c>
      <c r="D492" s="2">
        <v>80503.679999999993</v>
      </c>
      <c r="E492" s="2">
        <v>-27032.55</v>
      </c>
      <c r="F492" s="2">
        <v>5779.02</v>
      </c>
      <c r="G492" s="2">
        <f t="shared" si="5"/>
        <v>-21253.53</v>
      </c>
    </row>
    <row r="493" spans="1:7" ht="14.25" customHeight="1" x14ac:dyDescent="0.3">
      <c r="A493" s="3">
        <v>40877</v>
      </c>
      <c r="B493" s="4">
        <f t="shared" si="3"/>
        <v>11</v>
      </c>
      <c r="C493" s="4">
        <f t="shared" si="4"/>
        <v>2011</v>
      </c>
      <c r="D493" s="2">
        <v>39229.03</v>
      </c>
      <c r="E493" s="2">
        <v>-7135.05</v>
      </c>
      <c r="F493" s="2">
        <v>10068.27</v>
      </c>
      <c r="G493" s="2">
        <f t="shared" si="5"/>
        <v>2933.2200000000003</v>
      </c>
    </row>
    <row r="494" spans="1:7" ht="14.25" customHeight="1" x14ac:dyDescent="0.3">
      <c r="A494" s="3">
        <v>40908</v>
      </c>
      <c r="B494" s="4">
        <f t="shared" si="3"/>
        <v>12</v>
      </c>
      <c r="C494" s="4">
        <f t="shared" si="4"/>
        <v>2011</v>
      </c>
      <c r="D494" s="2">
        <v>83849.23</v>
      </c>
      <c r="E494" s="2">
        <v>4381.12</v>
      </c>
      <c r="F494" s="2">
        <v>10297.67</v>
      </c>
      <c r="G494" s="2">
        <f t="shared" si="5"/>
        <v>14678.79</v>
      </c>
    </row>
    <row r="495" spans="1:7" ht="14.25" customHeight="1" x14ac:dyDescent="0.3">
      <c r="A495" s="3">
        <v>40939</v>
      </c>
      <c r="B495" s="4">
        <f t="shared" si="3"/>
        <v>1</v>
      </c>
      <c r="C495" s="4">
        <f t="shared" si="4"/>
        <v>2012</v>
      </c>
      <c r="D495" s="2">
        <v>49587.95</v>
      </c>
      <c r="E495" s="2">
        <v>-31088.78</v>
      </c>
      <c r="F495" s="2">
        <v>-2743.38</v>
      </c>
      <c r="G495" s="2">
        <f t="shared" si="5"/>
        <v>-33832.159999999996</v>
      </c>
    </row>
    <row r="496" spans="1:7" ht="14.25" customHeight="1" x14ac:dyDescent="0.3">
      <c r="A496" s="3">
        <v>40968</v>
      </c>
      <c r="B496" s="4">
        <f t="shared" si="3"/>
        <v>2</v>
      </c>
      <c r="C496" s="4">
        <f t="shared" si="4"/>
        <v>2012</v>
      </c>
      <c r="D496" s="2">
        <v>40305.440000000002</v>
      </c>
      <c r="E496" s="2">
        <v>-40071.83</v>
      </c>
      <c r="F496" s="2">
        <v>-5200.6099999999997</v>
      </c>
      <c r="G496" s="2">
        <f t="shared" si="5"/>
        <v>-45272.44</v>
      </c>
    </row>
    <row r="497" spans="1:7" ht="14.25" customHeight="1" x14ac:dyDescent="0.3">
      <c r="A497" s="3">
        <v>40999</v>
      </c>
      <c r="B497" s="4">
        <f t="shared" si="3"/>
        <v>3</v>
      </c>
      <c r="C497" s="4">
        <f t="shared" si="4"/>
        <v>2012</v>
      </c>
      <c r="D497" s="2">
        <v>38336.39</v>
      </c>
      <c r="E497" s="2">
        <v>-41178.449999999997</v>
      </c>
      <c r="F497" s="2">
        <v>-11246.98</v>
      </c>
      <c r="G497" s="2">
        <f t="shared" si="5"/>
        <v>-52425.429999999993</v>
      </c>
    </row>
    <row r="498" spans="1:7" ht="14.25" customHeight="1" x14ac:dyDescent="0.3">
      <c r="A498" s="3">
        <v>41029</v>
      </c>
      <c r="B498" s="4">
        <f t="shared" si="3"/>
        <v>4</v>
      </c>
      <c r="C498" s="4">
        <f t="shared" si="4"/>
        <v>2012</v>
      </c>
      <c r="D498" s="2">
        <v>43055.59</v>
      </c>
      <c r="E498" s="2">
        <v>-39596.559999999998</v>
      </c>
      <c r="F498" s="2">
        <v>-12259.07</v>
      </c>
      <c r="G498" s="2">
        <f t="shared" si="5"/>
        <v>-51855.63</v>
      </c>
    </row>
    <row r="499" spans="1:7" ht="14.25" customHeight="1" x14ac:dyDescent="0.3">
      <c r="A499" s="3">
        <v>41060</v>
      </c>
      <c r="B499" s="4">
        <f t="shared" si="3"/>
        <v>5</v>
      </c>
      <c r="C499" s="4">
        <f t="shared" si="4"/>
        <v>2012</v>
      </c>
      <c r="D499" s="2">
        <v>16525.439999999999</v>
      </c>
      <c r="E499" s="2">
        <v>-18708.64</v>
      </c>
      <c r="F499" s="2">
        <v>2745.45</v>
      </c>
      <c r="G499" s="2">
        <f t="shared" si="5"/>
        <v>-15963.189999999999</v>
      </c>
    </row>
    <row r="500" spans="1:7" ht="14.25" customHeight="1" x14ac:dyDescent="0.3">
      <c r="A500" s="3">
        <v>41090</v>
      </c>
      <c r="B500" s="4">
        <f t="shared" si="3"/>
        <v>6</v>
      </c>
      <c r="C500" s="4">
        <f t="shared" si="4"/>
        <v>2012</v>
      </c>
      <c r="D500" s="2">
        <v>9875.7199999999993</v>
      </c>
      <c r="E500" s="2">
        <v>-57331.83</v>
      </c>
      <c r="F500" s="2">
        <v>-5418.53</v>
      </c>
      <c r="G500" s="2">
        <f t="shared" si="5"/>
        <v>-62750.36</v>
      </c>
    </row>
    <row r="501" spans="1:7" ht="14.25" customHeight="1" x14ac:dyDescent="0.3">
      <c r="A501" s="3">
        <v>41121</v>
      </c>
      <c r="B501" s="4">
        <f t="shared" si="3"/>
        <v>7</v>
      </c>
      <c r="C501" s="4">
        <f t="shared" si="4"/>
        <v>2012</v>
      </c>
      <c r="D501" s="2">
        <v>53879.26</v>
      </c>
      <c r="E501" s="2">
        <v>-17894.650000000001</v>
      </c>
      <c r="F501" s="2">
        <v>-16034.39</v>
      </c>
      <c r="G501" s="2">
        <f t="shared" si="5"/>
        <v>-33929.040000000001</v>
      </c>
    </row>
    <row r="502" spans="1:7" ht="14.25" customHeight="1" x14ac:dyDescent="0.3">
      <c r="A502" s="3">
        <v>41152</v>
      </c>
      <c r="B502" s="4">
        <f t="shared" si="3"/>
        <v>8</v>
      </c>
      <c r="C502" s="4">
        <f t="shared" si="4"/>
        <v>2012</v>
      </c>
      <c r="D502" s="2">
        <v>153992.24</v>
      </c>
      <c r="E502" s="2">
        <v>-23445.79</v>
      </c>
      <c r="F502" s="2">
        <v>5917.78</v>
      </c>
      <c r="G502" s="2">
        <f t="shared" si="5"/>
        <v>-17528.010000000002</v>
      </c>
    </row>
    <row r="503" spans="1:7" ht="14.25" customHeight="1" x14ac:dyDescent="0.3">
      <c r="A503" s="3">
        <v>41182</v>
      </c>
      <c r="B503" s="4">
        <f t="shared" si="3"/>
        <v>9</v>
      </c>
      <c r="C503" s="4">
        <f t="shared" si="4"/>
        <v>2012</v>
      </c>
      <c r="D503" s="2">
        <v>95108.83</v>
      </c>
      <c r="E503" s="2">
        <v>-43057.81</v>
      </c>
      <c r="F503" s="2">
        <v>-5761.76</v>
      </c>
      <c r="G503" s="2">
        <f t="shared" si="5"/>
        <v>-48819.57</v>
      </c>
    </row>
    <row r="504" spans="1:7" ht="14.25" customHeight="1" x14ac:dyDescent="0.3">
      <c r="A504" s="3">
        <v>41213</v>
      </c>
      <c r="B504" s="4">
        <f t="shared" si="3"/>
        <v>10</v>
      </c>
      <c r="C504" s="4">
        <f t="shared" si="4"/>
        <v>2012</v>
      </c>
      <c r="D504" s="2">
        <v>65978</v>
      </c>
      <c r="E504" s="2">
        <v>-5755.41</v>
      </c>
      <c r="F504" s="2">
        <v>-2579.91</v>
      </c>
      <c r="G504" s="2">
        <f t="shared" si="5"/>
        <v>-8335.32</v>
      </c>
    </row>
    <row r="505" spans="1:7" ht="14.25" customHeight="1" x14ac:dyDescent="0.3">
      <c r="A505" s="3">
        <v>41243</v>
      </c>
      <c r="B505" s="4">
        <f t="shared" si="3"/>
        <v>11</v>
      </c>
      <c r="C505" s="4">
        <f t="shared" si="4"/>
        <v>2012</v>
      </c>
      <c r="D505" s="2">
        <v>65207.12</v>
      </c>
      <c r="E505" s="2">
        <v>-4974.93</v>
      </c>
      <c r="F505" s="2">
        <v>6318.23</v>
      </c>
      <c r="G505" s="2">
        <f t="shared" si="5"/>
        <v>1343.2999999999993</v>
      </c>
    </row>
    <row r="506" spans="1:7" ht="14.25" customHeight="1" x14ac:dyDescent="0.3">
      <c r="A506" s="3">
        <v>41274</v>
      </c>
      <c r="B506" s="4">
        <f t="shared" si="3"/>
        <v>12</v>
      </c>
      <c r="C506" s="4">
        <f t="shared" si="4"/>
        <v>2012</v>
      </c>
      <c r="D506" s="2">
        <v>52265.09</v>
      </c>
      <c r="E506" s="2">
        <v>12845.77</v>
      </c>
      <c r="F506" s="2">
        <v>-5869.97</v>
      </c>
      <c r="G506" s="2">
        <f t="shared" si="5"/>
        <v>6975.8</v>
      </c>
    </row>
    <row r="507" spans="1:7" ht="14.25" customHeight="1" x14ac:dyDescent="0.3">
      <c r="A507" s="3">
        <v>41305</v>
      </c>
      <c r="B507" s="4">
        <f t="shared" si="3"/>
        <v>1</v>
      </c>
      <c r="C507" s="4">
        <f t="shared" si="4"/>
        <v>2013</v>
      </c>
      <c r="D507" s="2">
        <v>51070.89</v>
      </c>
      <c r="E507" s="2">
        <v>7306.74</v>
      </c>
      <c r="F507" s="2">
        <v>-21323.439999999999</v>
      </c>
      <c r="G507" s="2">
        <f t="shared" si="5"/>
        <v>-14016.699999999999</v>
      </c>
    </row>
    <row r="508" spans="1:7" ht="14.25" customHeight="1" x14ac:dyDescent="0.3">
      <c r="A508" s="3">
        <v>41333</v>
      </c>
      <c r="B508" s="4">
        <f t="shared" si="3"/>
        <v>2</v>
      </c>
      <c r="C508" s="4">
        <f t="shared" si="4"/>
        <v>2013</v>
      </c>
      <c r="D508" s="2">
        <v>64319.839999999997</v>
      </c>
      <c r="E508" s="2">
        <v>-32633</v>
      </c>
      <c r="F508" s="2">
        <v>-1840.41</v>
      </c>
      <c r="G508" s="2">
        <f t="shared" si="5"/>
        <v>-34473.410000000003</v>
      </c>
    </row>
    <row r="509" spans="1:7" ht="14.25" customHeight="1" x14ac:dyDescent="0.3">
      <c r="A509" s="3">
        <v>41364</v>
      </c>
      <c r="B509" s="4">
        <f t="shared" si="3"/>
        <v>3</v>
      </c>
      <c r="C509" s="4">
        <f t="shared" si="4"/>
        <v>2013</v>
      </c>
      <c r="D509" s="2">
        <v>63755.68</v>
      </c>
      <c r="E509" s="2">
        <v>-54098.76</v>
      </c>
      <c r="F509" s="2">
        <v>-5824.41</v>
      </c>
      <c r="G509" s="2">
        <f t="shared" si="5"/>
        <v>-59923.17</v>
      </c>
    </row>
    <row r="510" spans="1:7" ht="14.25" customHeight="1" x14ac:dyDescent="0.3">
      <c r="A510" s="3">
        <v>41394</v>
      </c>
      <c r="B510" s="4">
        <f t="shared" si="3"/>
        <v>4</v>
      </c>
      <c r="C510" s="4">
        <f t="shared" si="4"/>
        <v>2013</v>
      </c>
      <c r="D510" s="2">
        <v>34580.57</v>
      </c>
      <c r="E510" s="2">
        <v>-38490.559999999998</v>
      </c>
      <c r="F510" s="2">
        <v>-6039.87</v>
      </c>
      <c r="G510" s="2">
        <f t="shared" si="5"/>
        <v>-44530.43</v>
      </c>
    </row>
    <row r="511" spans="1:7" ht="14.25" customHeight="1" x14ac:dyDescent="0.3">
      <c r="A511" s="3">
        <v>41425</v>
      </c>
      <c r="B511" s="4">
        <f t="shared" si="3"/>
        <v>5</v>
      </c>
      <c r="C511" s="4">
        <f t="shared" si="4"/>
        <v>2013</v>
      </c>
      <c r="D511" s="2">
        <v>29221.48</v>
      </c>
      <c r="E511" s="2">
        <v>-25398.73</v>
      </c>
      <c r="F511" s="2">
        <v>4565.1899999999996</v>
      </c>
      <c r="G511" s="2">
        <f t="shared" si="5"/>
        <v>-20833.54</v>
      </c>
    </row>
    <row r="512" spans="1:7" ht="14.25" customHeight="1" x14ac:dyDescent="0.3">
      <c r="A512" s="3">
        <v>41455</v>
      </c>
      <c r="B512" s="4">
        <f t="shared" si="3"/>
        <v>6</v>
      </c>
      <c r="C512" s="4">
        <f t="shared" si="4"/>
        <v>2013</v>
      </c>
      <c r="D512" s="2">
        <v>4036.7</v>
      </c>
      <c r="E512" s="2">
        <v>-54558.23</v>
      </c>
      <c r="F512" s="2">
        <v>-7200.7</v>
      </c>
      <c r="G512" s="2">
        <f t="shared" si="5"/>
        <v>-61758.93</v>
      </c>
    </row>
    <row r="513" spans="1:7" ht="14.25" customHeight="1" x14ac:dyDescent="0.3">
      <c r="A513" s="3">
        <v>41486</v>
      </c>
      <c r="B513" s="4">
        <f t="shared" ref="B513:B626" si="6">MONTH(A513)</f>
        <v>7</v>
      </c>
      <c r="C513" s="4">
        <f t="shared" ref="C513:C626" si="7">YEAR(A513)</f>
        <v>2013</v>
      </c>
      <c r="D513" s="2">
        <v>98568.65</v>
      </c>
      <c r="E513" s="2">
        <v>-23696.21</v>
      </c>
      <c r="F513" s="2">
        <v>-7250.56</v>
      </c>
      <c r="G513" s="2">
        <f t="shared" si="5"/>
        <v>-30946.77</v>
      </c>
    </row>
    <row r="514" spans="1:7" ht="14.25" customHeight="1" x14ac:dyDescent="0.3">
      <c r="A514" s="3">
        <v>41517</v>
      </c>
      <c r="B514" s="4">
        <f t="shared" si="6"/>
        <v>8</v>
      </c>
      <c r="C514" s="4">
        <f t="shared" si="7"/>
        <v>2013</v>
      </c>
      <c r="D514" s="2">
        <v>118256.34</v>
      </c>
      <c r="E514" s="2">
        <v>-14442.47</v>
      </c>
      <c r="F514" s="2">
        <v>3330.5</v>
      </c>
      <c r="G514" s="2">
        <f t="shared" si="5"/>
        <v>-11111.97</v>
      </c>
    </row>
    <row r="515" spans="1:7" ht="14.25" customHeight="1" x14ac:dyDescent="0.3">
      <c r="A515" s="3">
        <v>41547</v>
      </c>
      <c r="B515" s="4">
        <f t="shared" si="6"/>
        <v>9</v>
      </c>
      <c r="C515" s="4">
        <f t="shared" si="7"/>
        <v>2013</v>
      </c>
      <c r="D515" s="2">
        <v>153554.92000000001</v>
      </c>
      <c r="E515" s="2">
        <v>-36350.120000000003</v>
      </c>
      <c r="F515" s="2">
        <v>-2950.71</v>
      </c>
      <c r="G515" s="2">
        <f t="shared" si="5"/>
        <v>-39300.83</v>
      </c>
    </row>
    <row r="516" spans="1:7" ht="14.25" customHeight="1" x14ac:dyDescent="0.3">
      <c r="A516" s="3">
        <v>41578</v>
      </c>
      <c r="B516" s="4">
        <f t="shared" si="6"/>
        <v>10</v>
      </c>
      <c r="C516" s="4">
        <f t="shared" si="7"/>
        <v>2013</v>
      </c>
      <c r="D516" s="2">
        <v>49428.17</v>
      </c>
      <c r="E516" s="2">
        <v>-10251.5</v>
      </c>
      <c r="F516" s="2">
        <v>11360.07</v>
      </c>
      <c r="G516" s="2">
        <f t="shared" si="5"/>
        <v>1108.5699999999997</v>
      </c>
    </row>
    <row r="517" spans="1:7" ht="14.25" customHeight="1" x14ac:dyDescent="0.3">
      <c r="A517" s="3">
        <v>41608</v>
      </c>
      <c r="B517" s="4">
        <f t="shared" si="6"/>
        <v>11</v>
      </c>
      <c r="C517" s="4">
        <f t="shared" si="7"/>
        <v>2013</v>
      </c>
      <c r="D517" s="2">
        <v>105238.92</v>
      </c>
      <c r="E517" s="2">
        <v>-2774.77</v>
      </c>
      <c r="F517" s="2">
        <v>14429.11</v>
      </c>
      <c r="G517" s="2">
        <f t="shared" si="5"/>
        <v>11654.34</v>
      </c>
    </row>
    <row r="518" spans="1:7" ht="14.25" customHeight="1" x14ac:dyDescent="0.3">
      <c r="A518" s="3">
        <v>41639</v>
      </c>
      <c r="B518" s="4">
        <f t="shared" si="6"/>
        <v>12</v>
      </c>
      <c r="C518" s="4">
        <f t="shared" si="7"/>
        <v>2013</v>
      </c>
      <c r="D518" s="2">
        <v>44349.51</v>
      </c>
      <c r="E518" s="2">
        <v>-9616.99</v>
      </c>
      <c r="F518" s="2">
        <v>24633.08</v>
      </c>
      <c r="G518" s="2">
        <f t="shared" si="5"/>
        <v>15016.090000000002</v>
      </c>
    </row>
    <row r="519" spans="1:7" ht="14.25" customHeight="1" x14ac:dyDescent="0.3">
      <c r="A519" s="3">
        <v>41670</v>
      </c>
      <c r="B519" s="4">
        <f t="shared" si="6"/>
        <v>1</v>
      </c>
      <c r="C519" s="4">
        <f t="shared" si="7"/>
        <v>2014</v>
      </c>
      <c r="D519" s="2">
        <v>40327.39</v>
      </c>
      <c r="E519" s="2">
        <v>-13318.9509084</v>
      </c>
      <c r="F519" s="2">
        <v>2622.7190070699999</v>
      </c>
      <c r="G519" s="2">
        <f t="shared" si="5"/>
        <v>-10696.23190133</v>
      </c>
    </row>
    <row r="520" spans="1:7" ht="14.25" customHeight="1" x14ac:dyDescent="0.3">
      <c r="A520" s="3">
        <v>41698</v>
      </c>
      <c r="B520" s="4">
        <f t="shared" si="6"/>
        <v>2</v>
      </c>
      <c r="C520" s="4">
        <f t="shared" si="7"/>
        <v>2014</v>
      </c>
      <c r="D520" s="2">
        <v>72380.289999999994</v>
      </c>
      <c r="E520" s="2">
        <v>-26703.2674372</v>
      </c>
      <c r="F520" s="2">
        <v>4187.9586768899999</v>
      </c>
      <c r="G520" s="2">
        <f t="shared" si="5"/>
        <v>-22515.308760309999</v>
      </c>
    </row>
    <row r="521" spans="1:7" ht="14.25" customHeight="1" x14ac:dyDescent="0.3">
      <c r="A521" s="3">
        <v>41729</v>
      </c>
      <c r="B521" s="4">
        <f t="shared" si="6"/>
        <v>3</v>
      </c>
      <c r="C521" s="4">
        <f t="shared" si="7"/>
        <v>2014</v>
      </c>
      <c r="D521" s="2">
        <v>24549.4</v>
      </c>
      <c r="E521" s="2">
        <v>-94386.657514799997</v>
      </c>
      <c r="F521" s="2">
        <v>-14067.4628127</v>
      </c>
      <c r="G521" s="2">
        <f t="shared" si="5"/>
        <v>-108454.1203275</v>
      </c>
    </row>
    <row r="522" spans="1:7" ht="14.25" customHeight="1" x14ac:dyDescent="0.3">
      <c r="A522" s="3">
        <v>41759</v>
      </c>
      <c r="B522" s="4">
        <f t="shared" si="6"/>
        <v>4</v>
      </c>
      <c r="C522" s="4">
        <f t="shared" si="7"/>
        <v>2014</v>
      </c>
      <c r="D522" s="2">
        <v>14451.13</v>
      </c>
      <c r="E522" s="2">
        <v>-7432.9692029799999</v>
      </c>
      <c r="F522" s="2">
        <v>14186.4628099</v>
      </c>
      <c r="G522" s="2">
        <f t="shared" si="5"/>
        <v>6753.4936069200003</v>
      </c>
    </row>
    <row r="523" spans="1:7" ht="14.25" customHeight="1" x14ac:dyDescent="0.3">
      <c r="A523" s="3">
        <v>41790</v>
      </c>
      <c r="B523" s="4">
        <f t="shared" si="6"/>
        <v>5</v>
      </c>
      <c r="C523" s="4">
        <f t="shared" si="7"/>
        <v>2014</v>
      </c>
      <c r="D523" s="2">
        <v>13939.83</v>
      </c>
      <c r="E523" s="2">
        <v>-18684.161391000001</v>
      </c>
      <c r="F523" s="2">
        <v>109.54545355400001</v>
      </c>
      <c r="G523" s="2">
        <f t="shared" si="5"/>
        <v>-18574.615937446</v>
      </c>
    </row>
    <row r="524" spans="1:7" ht="14.25" customHeight="1" x14ac:dyDescent="0.3">
      <c r="A524" s="3">
        <v>41820</v>
      </c>
      <c r="B524" s="4">
        <f t="shared" si="6"/>
        <v>6</v>
      </c>
      <c r="C524" s="4">
        <f t="shared" si="7"/>
        <v>2014</v>
      </c>
      <c r="D524" s="2">
        <v>12699.76</v>
      </c>
      <c r="E524" s="2">
        <v>-68587.0014906</v>
      </c>
      <c r="F524" s="2">
        <v>-738.51239867699996</v>
      </c>
      <c r="G524" s="2">
        <f t="shared" si="5"/>
        <v>-69325.513889277005</v>
      </c>
    </row>
    <row r="525" spans="1:7" ht="14.25" customHeight="1" x14ac:dyDescent="0.3">
      <c r="A525" s="3">
        <v>41851</v>
      </c>
      <c r="B525" s="4">
        <f t="shared" si="6"/>
        <v>7</v>
      </c>
      <c r="C525" s="4">
        <f t="shared" si="7"/>
        <v>2014</v>
      </c>
      <c r="D525" s="2">
        <v>40172.39</v>
      </c>
      <c r="E525" s="2">
        <v>-7182.9008864099997</v>
      </c>
      <c r="F525" s="2">
        <v>-12224.7933908</v>
      </c>
      <c r="G525" s="2">
        <f t="shared" si="5"/>
        <v>-19407.694277210001</v>
      </c>
    </row>
    <row r="526" spans="1:7" ht="14.25" customHeight="1" x14ac:dyDescent="0.3">
      <c r="A526" s="3">
        <v>41882</v>
      </c>
      <c r="B526" s="4">
        <f t="shared" si="6"/>
        <v>8</v>
      </c>
      <c r="C526" s="4">
        <f t="shared" si="7"/>
        <v>2014</v>
      </c>
      <c r="D526" s="2">
        <v>100026.33</v>
      </c>
      <c r="E526" s="2">
        <v>-5314.7564458200004</v>
      </c>
      <c r="F526" s="2">
        <v>10576.9677696</v>
      </c>
      <c r="G526" s="2">
        <f t="shared" si="5"/>
        <v>5262.2113237799995</v>
      </c>
    </row>
    <row r="527" spans="1:7" ht="14.25" customHeight="1" x14ac:dyDescent="0.3">
      <c r="A527" s="3">
        <v>41912</v>
      </c>
      <c r="B527" s="4">
        <f t="shared" si="6"/>
        <v>9</v>
      </c>
      <c r="C527" s="4">
        <f t="shared" si="7"/>
        <v>2014</v>
      </c>
      <c r="D527" s="2">
        <v>137970.62</v>
      </c>
      <c r="E527" s="2">
        <v>-18872.824050899999</v>
      </c>
      <c r="F527" s="2">
        <v>5573.2644647899997</v>
      </c>
      <c r="G527" s="2">
        <f t="shared" si="5"/>
        <v>-13299.559586109999</v>
      </c>
    </row>
    <row r="528" spans="1:7" ht="14.25" customHeight="1" x14ac:dyDescent="0.3">
      <c r="A528" s="3">
        <v>41943</v>
      </c>
      <c r="B528" s="4">
        <f t="shared" si="6"/>
        <v>10</v>
      </c>
      <c r="C528" s="4">
        <f t="shared" si="7"/>
        <v>2014</v>
      </c>
      <c r="D528" s="2">
        <v>78586.64</v>
      </c>
      <c r="E528" s="2">
        <v>-12699.8988852</v>
      </c>
      <c r="F528" s="2">
        <v>13284.388432100001</v>
      </c>
      <c r="G528" s="2">
        <f t="shared" si="5"/>
        <v>584.48954690000028</v>
      </c>
    </row>
    <row r="529" spans="1:7" ht="14.25" customHeight="1" x14ac:dyDescent="0.3">
      <c r="A529" s="3">
        <v>41973</v>
      </c>
      <c r="B529" s="4">
        <f t="shared" si="6"/>
        <v>11</v>
      </c>
      <c r="C529" s="4">
        <f t="shared" si="7"/>
        <v>2014</v>
      </c>
      <c r="D529" s="2">
        <v>48472.959999999999</v>
      </c>
      <c r="E529" s="2">
        <v>-5464.25368033</v>
      </c>
      <c r="F529" s="2">
        <v>13142.818181799999</v>
      </c>
      <c r="G529" s="2">
        <f t="shared" si="5"/>
        <v>7678.5645014699994</v>
      </c>
    </row>
    <row r="530" spans="1:7" ht="14.25" customHeight="1" x14ac:dyDescent="0.3">
      <c r="A530" s="3">
        <v>42004</v>
      </c>
      <c r="B530" s="4">
        <f t="shared" si="6"/>
        <v>12</v>
      </c>
      <c r="C530" s="4">
        <f t="shared" si="7"/>
        <v>2014</v>
      </c>
      <c r="D530" s="2">
        <v>57481.06</v>
      </c>
      <c r="E530" s="2">
        <v>8367.2790060799998</v>
      </c>
      <c r="F530" s="2">
        <v>23363.1900828</v>
      </c>
      <c r="G530" s="2">
        <f t="shared" si="5"/>
        <v>31730.46908888</v>
      </c>
    </row>
    <row r="531" spans="1:7" ht="14.25" customHeight="1" x14ac:dyDescent="0.3">
      <c r="A531" s="3">
        <v>42035</v>
      </c>
      <c r="B531" s="4">
        <f t="shared" si="6"/>
        <v>1</v>
      </c>
      <c r="C531" s="4">
        <f t="shared" si="7"/>
        <v>2015</v>
      </c>
      <c r="D531" s="2">
        <v>68537.91</v>
      </c>
      <c r="E531" s="2">
        <v>-6398.39</v>
      </c>
      <c r="F531" s="2">
        <v>3463.42</v>
      </c>
      <c r="G531" s="2">
        <f t="shared" si="5"/>
        <v>-2934.9700000000003</v>
      </c>
    </row>
    <row r="532" spans="1:7" ht="14.25" customHeight="1" x14ac:dyDescent="0.3">
      <c r="A532" s="3">
        <v>42063</v>
      </c>
      <c r="B532" s="4">
        <f t="shared" si="6"/>
        <v>2</v>
      </c>
      <c r="C532" s="4">
        <f t="shared" si="7"/>
        <v>2015</v>
      </c>
      <c r="D532" s="2">
        <v>86529.3</v>
      </c>
      <c r="E532" s="2">
        <v>-28727.53</v>
      </c>
      <c r="F532" s="2">
        <v>8034.17</v>
      </c>
      <c r="G532" s="2">
        <f t="shared" si="5"/>
        <v>-20693.36</v>
      </c>
    </row>
    <row r="533" spans="1:7" ht="14.25" customHeight="1" x14ac:dyDescent="0.3">
      <c r="A533" s="3">
        <v>42094</v>
      </c>
      <c r="B533" s="4">
        <f t="shared" si="6"/>
        <v>3</v>
      </c>
      <c r="C533" s="4">
        <f t="shared" si="7"/>
        <v>2015</v>
      </c>
      <c r="D533" s="2">
        <v>52789.18</v>
      </c>
      <c r="E533" s="2">
        <v>-68115.97</v>
      </c>
      <c r="F533" s="2">
        <v>-1273.3499999999999</v>
      </c>
      <c r="G533" s="2">
        <f t="shared" si="5"/>
        <v>-69389.320000000007</v>
      </c>
    </row>
    <row r="534" spans="1:7" ht="14.25" customHeight="1" x14ac:dyDescent="0.3">
      <c r="A534" s="3">
        <v>42124</v>
      </c>
      <c r="B534" s="4">
        <f t="shared" si="6"/>
        <v>4</v>
      </c>
      <c r="C534" s="4">
        <f t="shared" si="7"/>
        <v>2015</v>
      </c>
      <c r="D534" s="2">
        <v>23594.32</v>
      </c>
      <c r="E534" s="2">
        <v>-6864.45</v>
      </c>
      <c r="F534" s="2">
        <v>-9305.64</v>
      </c>
      <c r="G534" s="2">
        <f t="shared" si="5"/>
        <v>-16170.09</v>
      </c>
    </row>
    <row r="535" spans="1:7" ht="14.25" customHeight="1" x14ac:dyDescent="0.3">
      <c r="A535" s="3">
        <v>42155</v>
      </c>
      <c r="B535" s="4">
        <f t="shared" si="6"/>
        <v>5</v>
      </c>
      <c r="C535" s="4">
        <f t="shared" si="7"/>
        <v>2015</v>
      </c>
      <c r="D535" s="2">
        <v>26140.67</v>
      </c>
      <c r="E535" s="2">
        <v>-10974.22</v>
      </c>
      <c r="F535" s="2">
        <v>7363.75</v>
      </c>
      <c r="G535" s="2">
        <f t="shared" si="5"/>
        <v>-3610.4699999999993</v>
      </c>
    </row>
    <row r="536" spans="1:7" ht="14.25" customHeight="1" x14ac:dyDescent="0.3">
      <c r="A536" s="3">
        <v>42185</v>
      </c>
      <c r="B536" s="4">
        <f t="shared" si="6"/>
        <v>6</v>
      </c>
      <c r="C536" s="4">
        <f t="shared" si="7"/>
        <v>2015</v>
      </c>
      <c r="D536" s="2">
        <v>18740.009999999998</v>
      </c>
      <c r="E536" s="2">
        <v>-37685.120000000003</v>
      </c>
      <c r="F536" s="2">
        <v>2277.7600000000002</v>
      </c>
      <c r="G536" s="2">
        <f t="shared" si="5"/>
        <v>-35407.360000000001</v>
      </c>
    </row>
    <row r="537" spans="1:7" ht="14.25" customHeight="1" x14ac:dyDescent="0.3">
      <c r="A537" s="3">
        <v>42216</v>
      </c>
      <c r="B537" s="4">
        <f t="shared" si="6"/>
        <v>7</v>
      </c>
      <c r="C537" s="4">
        <f t="shared" si="7"/>
        <v>2015</v>
      </c>
      <c r="D537" s="2">
        <v>66983.22</v>
      </c>
      <c r="E537" s="2">
        <v>-15904.4</v>
      </c>
      <c r="F537" s="2">
        <v>-2503.35</v>
      </c>
      <c r="G537" s="2">
        <f t="shared" si="5"/>
        <v>-18407.75</v>
      </c>
    </row>
    <row r="538" spans="1:7" ht="14.25" customHeight="1" x14ac:dyDescent="0.3">
      <c r="A538" s="3">
        <v>42247</v>
      </c>
      <c r="B538" s="4">
        <f t="shared" si="6"/>
        <v>8</v>
      </c>
      <c r="C538" s="4">
        <f t="shared" si="7"/>
        <v>2015</v>
      </c>
      <c r="D538" s="2">
        <v>101896.04</v>
      </c>
      <c r="E538" s="2">
        <v>-20150.96</v>
      </c>
      <c r="F538" s="2">
        <v>-7422.23</v>
      </c>
      <c r="G538" s="2">
        <f t="shared" si="5"/>
        <v>-27573.19</v>
      </c>
    </row>
    <row r="539" spans="1:7" ht="14.25" customHeight="1" x14ac:dyDescent="0.3">
      <c r="A539" s="3">
        <v>42277</v>
      </c>
      <c r="B539" s="4">
        <f t="shared" si="6"/>
        <v>9</v>
      </c>
      <c r="C539" s="4">
        <f t="shared" si="7"/>
        <v>2015</v>
      </c>
      <c r="D539" s="2">
        <v>70825.210000000006</v>
      </c>
      <c r="E539" s="2">
        <v>-16681.64</v>
      </c>
      <c r="F539" s="2">
        <v>6704.91</v>
      </c>
      <c r="G539" s="2">
        <f t="shared" si="5"/>
        <v>-9976.73</v>
      </c>
    </row>
    <row r="540" spans="1:7" ht="14.25" customHeight="1" x14ac:dyDescent="0.3">
      <c r="A540" s="3">
        <v>42308</v>
      </c>
      <c r="B540" s="4">
        <f t="shared" si="6"/>
        <v>10</v>
      </c>
      <c r="C540" s="4">
        <f t="shared" si="7"/>
        <v>2015</v>
      </c>
      <c r="D540" s="2">
        <v>128268.07</v>
      </c>
      <c r="E540" s="2">
        <v>-3167.77</v>
      </c>
      <c r="F540" s="2">
        <v>-1076.23</v>
      </c>
      <c r="G540" s="2">
        <f t="shared" si="5"/>
        <v>-4244</v>
      </c>
    </row>
    <row r="541" spans="1:7" ht="14.25" customHeight="1" x14ac:dyDescent="0.3">
      <c r="A541" s="3">
        <v>42338</v>
      </c>
      <c r="B541" s="4">
        <f t="shared" si="6"/>
        <v>11</v>
      </c>
      <c r="C541" s="4">
        <f t="shared" si="7"/>
        <v>2015</v>
      </c>
      <c r="D541" s="2">
        <v>45305.88</v>
      </c>
      <c r="E541" s="2">
        <v>12753.4</v>
      </c>
      <c r="F541" s="2">
        <v>306.05</v>
      </c>
      <c r="G541" s="2">
        <f t="shared" si="5"/>
        <v>13059.449999999999</v>
      </c>
    </row>
    <row r="542" spans="1:7" ht="14.25" customHeight="1" x14ac:dyDescent="0.3">
      <c r="A542" s="3">
        <v>42369</v>
      </c>
      <c r="B542" s="4">
        <f t="shared" si="6"/>
        <v>12</v>
      </c>
      <c r="C542" s="4">
        <f t="shared" si="7"/>
        <v>2015</v>
      </c>
      <c r="D542" s="2">
        <v>44356.67</v>
      </c>
      <c r="E542" s="2">
        <v>21699.85</v>
      </c>
      <c r="F542" s="2">
        <v>-1247.1300000000001</v>
      </c>
      <c r="G542" s="2">
        <f t="shared" si="5"/>
        <v>20452.719999999998</v>
      </c>
    </row>
    <row r="543" spans="1:7" ht="14.25" customHeight="1" x14ac:dyDescent="0.3">
      <c r="A543" s="3">
        <v>42400</v>
      </c>
      <c r="B543" s="4">
        <f t="shared" si="6"/>
        <v>1</v>
      </c>
      <c r="C543" s="4">
        <f t="shared" si="7"/>
        <v>2016</v>
      </c>
      <c r="D543" s="2">
        <v>85169.94</v>
      </c>
      <c r="E543" s="2">
        <v>-23133.978740396698</v>
      </c>
      <c r="F543" s="2">
        <v>7884.2788340168499</v>
      </c>
      <c r="G543" s="2">
        <f t="shared" si="5"/>
        <v>-15249.699906379848</v>
      </c>
    </row>
    <row r="544" spans="1:7" ht="14.25" customHeight="1" x14ac:dyDescent="0.3">
      <c r="A544" s="3">
        <v>42429</v>
      </c>
      <c r="B544" s="4">
        <f t="shared" si="6"/>
        <v>2</v>
      </c>
      <c r="C544" s="4">
        <f t="shared" si="7"/>
        <v>2016</v>
      </c>
      <c r="D544" s="2">
        <v>77414.490000000005</v>
      </c>
      <c r="E544" s="2">
        <v>-41463.3130841487</v>
      </c>
      <c r="F544" s="2">
        <v>-3228.3211813219</v>
      </c>
      <c r="G544" s="2">
        <f t="shared" si="5"/>
        <v>-44691.634265470602</v>
      </c>
    </row>
    <row r="545" spans="1:7" ht="14.25" customHeight="1" x14ac:dyDescent="0.3">
      <c r="A545" s="3">
        <v>42460</v>
      </c>
      <c r="B545" s="4">
        <f t="shared" si="6"/>
        <v>3</v>
      </c>
      <c r="C545" s="4">
        <f t="shared" si="7"/>
        <v>2016</v>
      </c>
      <c r="D545" s="2">
        <v>26672.02</v>
      </c>
      <c r="E545" s="2">
        <v>-21329.739546876201</v>
      </c>
      <c r="F545" s="2">
        <v>-1898.74002466042</v>
      </c>
      <c r="G545" s="2">
        <f t="shared" si="5"/>
        <v>-23228.47957153662</v>
      </c>
    </row>
    <row r="546" spans="1:7" ht="14.25" customHeight="1" x14ac:dyDescent="0.3">
      <c r="A546" s="3">
        <v>42490</v>
      </c>
      <c r="B546" s="4">
        <f t="shared" si="6"/>
        <v>4</v>
      </c>
      <c r="C546" s="4">
        <f t="shared" si="7"/>
        <v>2016</v>
      </c>
      <c r="D546" s="2">
        <v>65125.57</v>
      </c>
      <c r="E546" s="2">
        <v>-16915.551350247999</v>
      </c>
      <c r="F546" s="2">
        <v>-4804.9730013217604</v>
      </c>
      <c r="G546" s="2">
        <f t="shared" si="5"/>
        <v>-21720.524351569758</v>
      </c>
    </row>
    <row r="547" spans="1:7" ht="14.25" customHeight="1" x14ac:dyDescent="0.3">
      <c r="A547" s="3">
        <v>42521</v>
      </c>
      <c r="B547" s="4">
        <f t="shared" si="6"/>
        <v>5</v>
      </c>
      <c r="C547" s="4">
        <f t="shared" si="7"/>
        <v>2016</v>
      </c>
      <c r="D547" s="2">
        <v>50461.33</v>
      </c>
      <c r="E547" s="2">
        <v>-34367.438041983303</v>
      </c>
      <c r="F547" s="2">
        <v>8667.3125150087799</v>
      </c>
      <c r="G547" s="2">
        <f t="shared" si="5"/>
        <v>-25700.125526974523</v>
      </c>
    </row>
    <row r="548" spans="1:7" ht="14.25" customHeight="1" x14ac:dyDescent="0.3">
      <c r="A548" s="3">
        <v>42551</v>
      </c>
      <c r="B548" s="4">
        <f t="shared" si="6"/>
        <v>6</v>
      </c>
      <c r="C548" s="4">
        <f t="shared" si="7"/>
        <v>2016</v>
      </c>
      <c r="D548" s="2">
        <v>16754.25</v>
      </c>
      <c r="E548" s="2">
        <v>-32256.477529256001</v>
      </c>
      <c r="F548" s="2">
        <v>-1248.81731933827</v>
      </c>
      <c r="G548" s="2">
        <f t="shared" si="5"/>
        <v>-33505.294848594269</v>
      </c>
    </row>
    <row r="549" spans="1:7" ht="14.25" customHeight="1" x14ac:dyDescent="0.3">
      <c r="A549" s="3">
        <v>42582</v>
      </c>
      <c r="B549" s="4">
        <f t="shared" si="6"/>
        <v>7</v>
      </c>
      <c r="C549" s="4">
        <f t="shared" si="7"/>
        <v>2016</v>
      </c>
      <c r="D549" s="2">
        <v>57094.99</v>
      </c>
      <c r="E549" s="2">
        <v>-28589.6416771238</v>
      </c>
      <c r="F549" s="2">
        <v>-440.50154399946399</v>
      </c>
      <c r="G549" s="2">
        <f t="shared" si="5"/>
        <v>-29030.143221123264</v>
      </c>
    </row>
    <row r="550" spans="1:7" ht="14.25" customHeight="1" x14ac:dyDescent="0.3">
      <c r="A550" s="3">
        <v>42613</v>
      </c>
      <c r="B550" s="4">
        <f t="shared" si="6"/>
        <v>8</v>
      </c>
      <c r="C550" s="4">
        <f t="shared" si="7"/>
        <v>2016</v>
      </c>
      <c r="D550" s="2">
        <v>94480.08</v>
      </c>
      <c r="E550" s="2">
        <v>-29148.268522214799</v>
      </c>
      <c r="F550" s="2">
        <v>-2723.61988218132</v>
      </c>
      <c r="G550" s="2">
        <f t="shared" si="5"/>
        <v>-31871.888404396119</v>
      </c>
    </row>
    <row r="551" spans="1:7" ht="14.25" customHeight="1" x14ac:dyDescent="0.3">
      <c r="A551" s="3">
        <v>42643</v>
      </c>
      <c r="B551" s="4">
        <f t="shared" si="6"/>
        <v>9</v>
      </c>
      <c r="C551" s="4">
        <f t="shared" si="7"/>
        <v>2016</v>
      </c>
      <c r="D551" s="2">
        <v>86100.14</v>
      </c>
      <c r="E551" s="2">
        <v>-22602.593313553702</v>
      </c>
      <c r="F551" s="2">
        <v>-379.02981454507</v>
      </c>
      <c r="G551" s="2">
        <f t="shared" si="5"/>
        <v>-22981.62312809877</v>
      </c>
    </row>
    <row r="552" spans="1:7" ht="14.25" customHeight="1" x14ac:dyDescent="0.3">
      <c r="A552" s="3">
        <v>42674</v>
      </c>
      <c r="B552" s="4">
        <f t="shared" si="6"/>
        <v>10</v>
      </c>
      <c r="C552" s="4">
        <f t="shared" si="7"/>
        <v>2016</v>
      </c>
      <c r="D552" s="2">
        <v>88862.78</v>
      </c>
      <c r="E552" s="2">
        <v>-24611.959631785201</v>
      </c>
      <c r="F552" s="2">
        <v>6739.2952790747804</v>
      </c>
      <c r="G552" s="2">
        <f t="shared" si="5"/>
        <v>-17872.664352710421</v>
      </c>
    </row>
    <row r="553" spans="1:7" ht="14.25" customHeight="1" x14ac:dyDescent="0.3">
      <c r="A553" s="3">
        <v>42704</v>
      </c>
      <c r="B553" s="4">
        <f t="shared" si="6"/>
        <v>11</v>
      </c>
      <c r="C553" s="4">
        <f t="shared" si="7"/>
        <v>2016</v>
      </c>
      <c r="D553" s="2">
        <v>81434.570000000007</v>
      </c>
      <c r="E553" s="2">
        <v>1235.0257298346901</v>
      </c>
      <c r="F553" s="2">
        <v>3287.919943802</v>
      </c>
      <c r="G553" s="2">
        <f t="shared" si="5"/>
        <v>4522.9456736366901</v>
      </c>
    </row>
    <row r="554" spans="1:7" ht="14.25" customHeight="1" x14ac:dyDescent="0.3">
      <c r="A554" s="3">
        <v>42735</v>
      </c>
      <c r="B554" s="4">
        <f t="shared" si="6"/>
        <v>12</v>
      </c>
      <c r="C554" s="4">
        <f t="shared" si="7"/>
        <v>2016</v>
      </c>
      <c r="D554" s="2">
        <v>65725.39</v>
      </c>
      <c r="E554" s="2">
        <v>30923.1028761983</v>
      </c>
      <c r="F554" s="2">
        <v>-6373.7046264129303</v>
      </c>
      <c r="G554" s="2">
        <f t="shared" si="5"/>
        <v>24549.398249785369</v>
      </c>
    </row>
    <row r="555" spans="1:7" ht="14.25" customHeight="1" x14ac:dyDescent="0.3">
      <c r="A555" s="3">
        <v>42766</v>
      </c>
      <c r="B555" s="4">
        <f t="shared" si="6"/>
        <v>1</v>
      </c>
      <c r="C555" s="4">
        <f t="shared" si="7"/>
        <v>2017</v>
      </c>
      <c r="D555" s="2">
        <v>123708.8</v>
      </c>
      <c r="E555" s="2">
        <v>-14831.55</v>
      </c>
      <c r="F555" s="2">
        <v>4212.7299999999996</v>
      </c>
      <c r="G555" s="2">
        <f t="shared" si="5"/>
        <v>-10618.82</v>
      </c>
    </row>
    <row r="556" spans="1:7" ht="14.25" customHeight="1" x14ac:dyDescent="0.3">
      <c r="A556" s="3">
        <v>42794</v>
      </c>
      <c r="B556" s="4">
        <f t="shared" si="6"/>
        <v>2</v>
      </c>
      <c r="C556" s="4">
        <f t="shared" si="7"/>
        <v>2017</v>
      </c>
      <c r="D556" s="2">
        <v>146439.20000000001</v>
      </c>
      <c r="E556" s="2">
        <v>-4819.1499999999996</v>
      </c>
      <c r="F556" s="2">
        <v>-13472.79</v>
      </c>
      <c r="G556" s="2">
        <f t="shared" si="5"/>
        <v>-18291.940000000002</v>
      </c>
    </row>
    <row r="557" spans="1:7" ht="14.25" customHeight="1" x14ac:dyDescent="0.3">
      <c r="A557" s="3">
        <v>42825</v>
      </c>
      <c r="B557" s="4">
        <f t="shared" si="6"/>
        <v>3</v>
      </c>
      <c r="C557" s="4">
        <f t="shared" si="7"/>
        <v>2017</v>
      </c>
      <c r="D557" s="2">
        <v>92540.53</v>
      </c>
      <c r="E557" s="2">
        <v>-44067.15</v>
      </c>
      <c r="F557" s="2">
        <v>-14635.37</v>
      </c>
      <c r="G557" s="2">
        <f t="shared" si="5"/>
        <v>-58702.520000000004</v>
      </c>
    </row>
    <row r="558" spans="1:7" ht="14.25" customHeight="1" x14ac:dyDescent="0.3">
      <c r="A558" s="3">
        <v>42855</v>
      </c>
      <c r="B558" s="4">
        <f t="shared" si="6"/>
        <v>4</v>
      </c>
      <c r="C558" s="4">
        <f t="shared" si="7"/>
        <v>2017</v>
      </c>
      <c r="D558" s="2">
        <v>89040.76</v>
      </c>
      <c r="E558" s="2">
        <v>-31548.46</v>
      </c>
      <c r="F558" s="2">
        <v>-14311.54</v>
      </c>
      <c r="G558" s="2">
        <f t="shared" si="5"/>
        <v>-45860</v>
      </c>
    </row>
    <row r="559" spans="1:7" ht="14.25" customHeight="1" x14ac:dyDescent="0.3">
      <c r="A559" s="3">
        <v>42886</v>
      </c>
      <c r="B559" s="4">
        <f t="shared" si="6"/>
        <v>5</v>
      </c>
      <c r="C559" s="4">
        <f t="shared" si="7"/>
        <v>2017</v>
      </c>
      <c r="D559" s="2">
        <v>40279.550000000003</v>
      </c>
      <c r="E559" s="2">
        <v>-22512.98</v>
      </c>
      <c r="F559" s="2">
        <v>-2198.41</v>
      </c>
      <c r="G559" s="2">
        <f t="shared" si="5"/>
        <v>-24711.39</v>
      </c>
    </row>
    <row r="560" spans="1:7" ht="14.25" customHeight="1" x14ac:dyDescent="0.3">
      <c r="A560" s="3">
        <v>42916</v>
      </c>
      <c r="B560" s="4">
        <f t="shared" si="6"/>
        <v>6</v>
      </c>
      <c r="C560" s="4">
        <f t="shared" si="7"/>
        <v>2017</v>
      </c>
      <c r="D560" s="2">
        <v>19128.919999999998</v>
      </c>
      <c r="E560" s="2">
        <v>-61973.27</v>
      </c>
      <c r="F560" s="2">
        <v>4036.69</v>
      </c>
      <c r="G560" s="2">
        <f t="shared" si="5"/>
        <v>-57936.579999999994</v>
      </c>
    </row>
    <row r="561" spans="1:7" ht="14.25" customHeight="1" x14ac:dyDescent="0.3">
      <c r="A561" s="3">
        <v>42947</v>
      </c>
      <c r="B561" s="4">
        <f t="shared" si="6"/>
        <v>7</v>
      </c>
      <c r="C561" s="4">
        <f t="shared" si="7"/>
        <v>2017</v>
      </c>
      <c r="D561" s="2">
        <v>75407.25</v>
      </c>
      <c r="E561" s="2">
        <v>-42296.23</v>
      </c>
      <c r="F561" s="2">
        <v>8324.91</v>
      </c>
      <c r="G561" s="2">
        <f t="shared" si="5"/>
        <v>-33971.320000000007</v>
      </c>
    </row>
    <row r="562" spans="1:7" ht="14.25" customHeight="1" x14ac:dyDescent="0.3">
      <c r="A562" s="3">
        <v>42978</v>
      </c>
      <c r="B562" s="4">
        <f t="shared" si="6"/>
        <v>8</v>
      </c>
      <c r="C562" s="4">
        <f t="shared" si="7"/>
        <v>2017</v>
      </c>
      <c r="D562" s="2">
        <v>81932.429999999993</v>
      </c>
      <c r="E562" s="2">
        <v>-38092.15</v>
      </c>
      <c r="F562" s="2">
        <v>13542.99</v>
      </c>
      <c r="G562" s="2">
        <f t="shared" si="5"/>
        <v>-24549.160000000003</v>
      </c>
    </row>
    <row r="563" spans="1:7" ht="14.25" customHeight="1" x14ac:dyDescent="0.3">
      <c r="A563" s="3">
        <v>43008</v>
      </c>
      <c r="B563" s="4">
        <f t="shared" si="6"/>
        <v>9</v>
      </c>
      <c r="C563" s="4">
        <f t="shared" si="7"/>
        <v>2017</v>
      </c>
      <c r="D563" s="2">
        <v>68584.34</v>
      </c>
      <c r="E563" s="2">
        <v>-9042.27</v>
      </c>
      <c r="F563" s="2">
        <v>-5861.42</v>
      </c>
      <c r="G563" s="2">
        <f t="shared" si="5"/>
        <v>-14903.69</v>
      </c>
    </row>
    <row r="564" spans="1:7" ht="14.25" customHeight="1" x14ac:dyDescent="0.3">
      <c r="A564" s="3">
        <v>43039</v>
      </c>
      <c r="B564" s="4">
        <f t="shared" si="6"/>
        <v>10</v>
      </c>
      <c r="C564" s="4">
        <f t="shared" si="7"/>
        <v>2017</v>
      </c>
      <c r="D564" s="2">
        <v>55098.8</v>
      </c>
      <c r="E564" s="2">
        <v>-27147.86</v>
      </c>
      <c r="F564" s="2">
        <v>7246.49</v>
      </c>
      <c r="G564" s="2">
        <f t="shared" si="5"/>
        <v>-19901.370000000003</v>
      </c>
    </row>
    <row r="565" spans="1:7" ht="14.25" customHeight="1" x14ac:dyDescent="0.3">
      <c r="A565" s="3">
        <v>43069</v>
      </c>
      <c r="B565" s="4">
        <f t="shared" si="6"/>
        <v>11</v>
      </c>
      <c r="C565" s="4">
        <f t="shared" si="7"/>
        <v>2017</v>
      </c>
      <c r="D565" s="2">
        <v>43811.5</v>
      </c>
      <c r="E565" s="2">
        <v>17142.16</v>
      </c>
      <c r="F565" s="2">
        <v>-7698.55</v>
      </c>
      <c r="G565" s="2">
        <f t="shared" si="5"/>
        <v>9443.61</v>
      </c>
    </row>
    <row r="566" spans="1:7" ht="14.25" customHeight="1" x14ac:dyDescent="0.3">
      <c r="A566" s="3">
        <v>43100</v>
      </c>
      <c r="B566" s="4">
        <f t="shared" si="6"/>
        <v>12</v>
      </c>
      <c r="C566" s="4">
        <f t="shared" si="7"/>
        <v>2017</v>
      </c>
      <c r="D566" s="2">
        <v>44699</v>
      </c>
      <c r="E566" s="2">
        <v>6588.95</v>
      </c>
      <c r="F566" s="2">
        <v>1822.28</v>
      </c>
      <c r="G566" s="2">
        <f t="shared" si="5"/>
        <v>8411.23</v>
      </c>
    </row>
    <row r="567" spans="1:7" ht="14.25" customHeight="1" x14ac:dyDescent="0.3">
      <c r="A567" s="3">
        <v>43131</v>
      </c>
      <c r="B567" s="4">
        <f t="shared" si="6"/>
        <v>1</v>
      </c>
      <c r="C567" s="4">
        <f t="shared" si="7"/>
        <v>2018</v>
      </c>
      <c r="D567" s="2">
        <v>73633.91</v>
      </c>
      <c r="E567" s="2">
        <v>-11476.01</v>
      </c>
      <c r="F567" s="2">
        <v>-4160.3100000000004</v>
      </c>
      <c r="G567" s="2">
        <f t="shared" si="5"/>
        <v>-15636.32</v>
      </c>
    </row>
    <row r="568" spans="1:7" ht="14.25" customHeight="1" x14ac:dyDescent="0.3">
      <c r="A568" s="3">
        <v>43159</v>
      </c>
      <c r="B568" s="4">
        <f t="shared" si="6"/>
        <v>2</v>
      </c>
      <c r="C568" s="4">
        <f t="shared" si="7"/>
        <v>2018</v>
      </c>
      <c r="D568" s="2">
        <v>56889.26</v>
      </c>
      <c r="E568" s="2">
        <v>-16403.96</v>
      </c>
      <c r="F568" s="2">
        <v>-4834.04</v>
      </c>
      <c r="G568" s="2">
        <f t="shared" si="5"/>
        <v>-21238</v>
      </c>
    </row>
    <row r="569" spans="1:7" ht="14.25" customHeight="1" x14ac:dyDescent="0.3">
      <c r="A569" s="3">
        <v>43190</v>
      </c>
      <c r="B569" s="4">
        <f t="shared" si="6"/>
        <v>3</v>
      </c>
      <c r="C569" s="4">
        <f t="shared" si="7"/>
        <v>2018</v>
      </c>
      <c r="D569" s="2">
        <v>65641.19</v>
      </c>
      <c r="E569" s="2">
        <v>-44696.67</v>
      </c>
      <c r="F569" s="2">
        <v>3928.24</v>
      </c>
      <c r="G569" s="2">
        <f t="shared" si="5"/>
        <v>-40768.43</v>
      </c>
    </row>
    <row r="570" spans="1:7" ht="14.25" customHeight="1" x14ac:dyDescent="0.3">
      <c r="A570" s="3">
        <v>43220</v>
      </c>
      <c r="B570" s="4">
        <f t="shared" si="6"/>
        <v>4</v>
      </c>
      <c r="C570" s="4">
        <f t="shared" si="7"/>
        <v>2018</v>
      </c>
      <c r="D570" s="2">
        <v>40389.730000000003</v>
      </c>
      <c r="E570" s="2">
        <v>-56721.14</v>
      </c>
      <c r="F570" s="2">
        <v>-386</v>
      </c>
      <c r="G570" s="2">
        <f t="shared" si="5"/>
        <v>-57107.14</v>
      </c>
    </row>
    <row r="571" spans="1:7" ht="14.25" customHeight="1" x14ac:dyDescent="0.3">
      <c r="A571" s="3">
        <v>43251</v>
      </c>
      <c r="B571" s="4">
        <f t="shared" si="6"/>
        <v>5</v>
      </c>
      <c r="C571" s="4">
        <f t="shared" si="7"/>
        <v>2018</v>
      </c>
      <c r="D571" s="2">
        <v>22288.85</v>
      </c>
      <c r="E571" s="2">
        <v>-26473.82</v>
      </c>
      <c r="F571" s="2">
        <v>-431.32</v>
      </c>
      <c r="G571" s="2">
        <f t="shared" si="5"/>
        <v>-26905.14</v>
      </c>
    </row>
    <row r="572" spans="1:7" ht="14.25" customHeight="1" x14ac:dyDescent="0.3">
      <c r="A572" s="3">
        <v>43281</v>
      </c>
      <c r="B572" s="4">
        <f t="shared" si="6"/>
        <v>6</v>
      </c>
      <c r="C572" s="4">
        <f t="shared" si="7"/>
        <v>2018</v>
      </c>
      <c r="D572" s="2">
        <v>28947.62</v>
      </c>
      <c r="E572" s="2">
        <v>-67340.490000000005</v>
      </c>
      <c r="F572" s="2">
        <v>3102.41</v>
      </c>
      <c r="G572" s="2">
        <f t="shared" si="5"/>
        <v>-64238.080000000002</v>
      </c>
    </row>
    <row r="573" spans="1:7" ht="14.25" customHeight="1" x14ac:dyDescent="0.3">
      <c r="A573" s="3">
        <v>43312</v>
      </c>
      <c r="B573" s="4">
        <f t="shared" si="6"/>
        <v>7</v>
      </c>
      <c r="C573" s="4">
        <f t="shared" si="7"/>
        <v>2018</v>
      </c>
      <c r="D573" s="2">
        <v>93241.74</v>
      </c>
      <c r="E573" s="2">
        <v>-41686.94</v>
      </c>
      <c r="F573" s="2">
        <v>4456.91</v>
      </c>
      <c r="G573" s="2">
        <f t="shared" si="5"/>
        <v>-37230.03</v>
      </c>
    </row>
    <row r="574" spans="1:7" ht="14.25" customHeight="1" x14ac:dyDescent="0.3">
      <c r="A574" s="3">
        <v>43343</v>
      </c>
      <c r="B574" s="4">
        <f t="shared" si="6"/>
        <v>8</v>
      </c>
      <c r="C574" s="4">
        <f t="shared" si="7"/>
        <v>2018</v>
      </c>
      <c r="D574" s="2">
        <v>61353.16</v>
      </c>
      <c r="E574" s="2">
        <v>-34067.01</v>
      </c>
      <c r="F574" s="2">
        <v>738.07</v>
      </c>
      <c r="G574" s="2">
        <f t="shared" si="5"/>
        <v>-33328.94</v>
      </c>
    </row>
    <row r="575" spans="1:7" ht="14.25" customHeight="1" x14ac:dyDescent="0.3">
      <c r="A575" s="3">
        <v>43373</v>
      </c>
      <c r="B575" s="4">
        <f t="shared" si="6"/>
        <v>9</v>
      </c>
      <c r="C575" s="4">
        <f t="shared" si="7"/>
        <v>2018</v>
      </c>
      <c r="D575" s="2">
        <v>82618.39</v>
      </c>
      <c r="E575" s="2">
        <v>-18576.810000000001</v>
      </c>
      <c r="F575" s="2">
        <v>645.15</v>
      </c>
      <c r="G575" s="2">
        <f t="shared" si="5"/>
        <v>-17931.66</v>
      </c>
    </row>
    <row r="576" spans="1:7" ht="14.25" customHeight="1" x14ac:dyDescent="0.3">
      <c r="A576" s="3">
        <v>43404</v>
      </c>
      <c r="B576" s="4">
        <f t="shared" si="6"/>
        <v>10</v>
      </c>
      <c r="C576" s="4">
        <f t="shared" si="7"/>
        <v>2018</v>
      </c>
      <c r="D576" s="2">
        <v>110871.37</v>
      </c>
      <c r="E576" s="2">
        <v>-1417.32</v>
      </c>
      <c r="F576" s="2">
        <v>-5074.01</v>
      </c>
      <c r="G576" s="2">
        <f t="shared" si="5"/>
        <v>-6491.33</v>
      </c>
    </row>
    <row r="577" spans="1:7" ht="14.25" customHeight="1" x14ac:dyDescent="0.3">
      <c r="A577" s="3">
        <v>43434</v>
      </c>
      <c r="B577" s="4">
        <f t="shared" si="6"/>
        <v>11</v>
      </c>
      <c r="C577" s="4">
        <f t="shared" si="7"/>
        <v>2018</v>
      </c>
      <c r="D577" s="2">
        <v>71511.820000000007</v>
      </c>
      <c r="E577" s="2">
        <v>3530.91</v>
      </c>
      <c r="F577" s="2">
        <v>1847.46</v>
      </c>
      <c r="G577" s="2">
        <f t="shared" si="5"/>
        <v>5378.37</v>
      </c>
    </row>
    <row r="578" spans="1:7" ht="14.25" customHeight="1" x14ac:dyDescent="0.3">
      <c r="A578" s="3">
        <v>43465</v>
      </c>
      <c r="B578" s="4">
        <f t="shared" si="6"/>
        <v>12</v>
      </c>
      <c r="C578" s="4">
        <f t="shared" si="7"/>
        <v>2018</v>
      </c>
      <c r="D578" s="2">
        <v>53474.97</v>
      </c>
      <c r="E578" s="2">
        <v>15780.67</v>
      </c>
      <c r="F578" s="2">
        <v>1981.71</v>
      </c>
      <c r="G578" s="2">
        <f t="shared" si="5"/>
        <v>17762.38</v>
      </c>
    </row>
    <row r="579" spans="1:7" ht="14.25" customHeight="1" x14ac:dyDescent="0.3">
      <c r="A579" s="3">
        <v>43496</v>
      </c>
      <c r="B579" s="4">
        <f t="shared" si="6"/>
        <v>1</v>
      </c>
      <c r="C579" s="4">
        <f t="shared" si="7"/>
        <v>2019</v>
      </c>
      <c r="D579" s="2">
        <v>101851.4</v>
      </c>
      <c r="E579" s="2">
        <v>-797.92</v>
      </c>
      <c r="F579" s="2">
        <v>12413.14</v>
      </c>
      <c r="G579" s="2">
        <f t="shared" si="5"/>
        <v>11615.22</v>
      </c>
    </row>
    <row r="580" spans="1:7" ht="14.25" customHeight="1" x14ac:dyDescent="0.3">
      <c r="A580" s="3">
        <v>43524</v>
      </c>
      <c r="B580" s="4">
        <f t="shared" si="6"/>
        <v>2</v>
      </c>
      <c r="C580" s="4">
        <f t="shared" si="7"/>
        <v>2019</v>
      </c>
      <c r="D580" s="2">
        <v>122705.42</v>
      </c>
      <c r="E580" s="2">
        <v>-29451.439999999999</v>
      </c>
      <c r="F580" s="2">
        <v>2744.38</v>
      </c>
      <c r="G580" s="2">
        <f t="shared" si="5"/>
        <v>-26707.059999999998</v>
      </c>
    </row>
    <row r="581" spans="1:7" ht="14.25" customHeight="1" x14ac:dyDescent="0.3">
      <c r="A581" s="3">
        <v>43555</v>
      </c>
      <c r="B581" s="4">
        <f t="shared" si="6"/>
        <v>3</v>
      </c>
      <c r="C581" s="4">
        <f t="shared" si="7"/>
        <v>2019</v>
      </c>
      <c r="D581" s="2">
        <v>195811.62</v>
      </c>
      <c r="E581" s="2">
        <v>-52315.9</v>
      </c>
      <c r="F581" s="2">
        <v>3049.29</v>
      </c>
      <c r="G581" s="2">
        <f t="shared" si="5"/>
        <v>-49266.61</v>
      </c>
    </row>
    <row r="582" spans="1:7" ht="14.25" customHeight="1" x14ac:dyDescent="0.3">
      <c r="A582" s="3">
        <v>43585</v>
      </c>
      <c r="B582" s="4">
        <f t="shared" si="6"/>
        <v>4</v>
      </c>
      <c r="C582" s="4">
        <f t="shared" si="7"/>
        <v>2019</v>
      </c>
      <c r="D582" s="2">
        <v>115230.27</v>
      </c>
      <c r="E582" s="2">
        <v>-46754.36</v>
      </c>
      <c r="F582" s="2">
        <v>-5981.47</v>
      </c>
      <c r="G582" s="2">
        <f t="shared" si="5"/>
        <v>-52735.83</v>
      </c>
    </row>
    <row r="583" spans="1:7" ht="14.25" customHeight="1" x14ac:dyDescent="0.3">
      <c r="A583" s="3">
        <v>43616</v>
      </c>
      <c r="B583" s="4">
        <f t="shared" si="6"/>
        <v>5</v>
      </c>
      <c r="C583" s="4">
        <f t="shared" si="7"/>
        <v>2019</v>
      </c>
      <c r="D583" s="2">
        <v>108422.08</v>
      </c>
      <c r="E583" s="2">
        <v>-9804.2800000000007</v>
      </c>
      <c r="F583" s="2">
        <v>-14065.59</v>
      </c>
      <c r="G583" s="2">
        <f t="shared" si="5"/>
        <v>-23869.870000000003</v>
      </c>
    </row>
    <row r="584" spans="1:7" ht="14.25" customHeight="1" x14ac:dyDescent="0.3">
      <c r="A584" s="3">
        <v>43646</v>
      </c>
      <c r="B584" s="4">
        <f t="shared" si="6"/>
        <v>6</v>
      </c>
      <c r="C584" s="4">
        <f t="shared" si="7"/>
        <v>2019</v>
      </c>
      <c r="D584" s="2">
        <v>71075.490000000005</v>
      </c>
      <c r="E584" s="2">
        <v>-51940.77</v>
      </c>
      <c r="F584" s="2">
        <v>-6237.96</v>
      </c>
      <c r="G584" s="2">
        <f t="shared" si="5"/>
        <v>-58178.729999999996</v>
      </c>
    </row>
    <row r="585" spans="1:7" ht="14.25" customHeight="1" x14ac:dyDescent="0.3">
      <c r="A585" s="3">
        <v>43677</v>
      </c>
      <c r="B585" s="4">
        <f t="shared" si="6"/>
        <v>7</v>
      </c>
      <c r="C585" s="4">
        <f t="shared" si="7"/>
        <v>2019</v>
      </c>
      <c r="D585" s="2">
        <v>6447.3</v>
      </c>
      <c r="E585" s="2">
        <v>-40435.71</v>
      </c>
      <c r="F585" s="2">
        <v>-948.54</v>
      </c>
      <c r="G585" s="2">
        <f t="shared" ref="G585:G626" si="8">SUM(E585:F585)</f>
        <v>-41384.25</v>
      </c>
    </row>
    <row r="586" spans="1:7" ht="14.25" customHeight="1" x14ac:dyDescent="0.3">
      <c r="A586" s="3">
        <v>43708</v>
      </c>
      <c r="B586" s="4">
        <f t="shared" si="6"/>
        <v>8</v>
      </c>
      <c r="C586" s="4">
        <f t="shared" si="7"/>
        <v>2019</v>
      </c>
      <c r="D586" s="2">
        <v>51135.03</v>
      </c>
      <c r="E586" s="2">
        <v>-22946.85</v>
      </c>
      <c r="F586" s="2">
        <v>508.36</v>
      </c>
      <c r="G586" s="2">
        <f t="shared" si="8"/>
        <v>-22438.489999999998</v>
      </c>
    </row>
    <row r="587" spans="1:7" ht="14.25" customHeight="1" x14ac:dyDescent="0.3">
      <c r="A587" s="3">
        <v>43738</v>
      </c>
      <c r="B587" s="4">
        <f t="shared" si="6"/>
        <v>9</v>
      </c>
      <c r="C587" s="4">
        <f t="shared" si="7"/>
        <v>2019</v>
      </c>
      <c r="D587" s="2">
        <v>56249.01</v>
      </c>
      <c r="E587" s="2">
        <v>-9943.85</v>
      </c>
      <c r="F587" s="2">
        <v>-4151.5200000000004</v>
      </c>
      <c r="G587" s="2">
        <f t="shared" si="8"/>
        <v>-14095.37</v>
      </c>
    </row>
    <row r="588" spans="1:7" ht="14.25" customHeight="1" x14ac:dyDescent="0.3">
      <c r="A588" s="3">
        <v>43769</v>
      </c>
      <c r="B588" s="4">
        <f t="shared" si="6"/>
        <v>10</v>
      </c>
      <c r="C588" s="4">
        <f t="shared" si="7"/>
        <v>2019</v>
      </c>
      <c r="D588" s="2">
        <v>44718.34</v>
      </c>
      <c r="E588" s="2">
        <v>-279.74</v>
      </c>
      <c r="F588" s="2">
        <v>4288.84</v>
      </c>
      <c r="G588" s="2">
        <f t="shared" si="8"/>
        <v>4009.1000000000004</v>
      </c>
    </row>
    <row r="589" spans="1:7" ht="14.25" customHeight="1" x14ac:dyDescent="0.3">
      <c r="A589" s="3">
        <v>43799</v>
      </c>
      <c r="B589" s="4">
        <f t="shared" si="6"/>
        <v>11</v>
      </c>
      <c r="C589" s="4">
        <f t="shared" si="7"/>
        <v>2019</v>
      </c>
      <c r="D589" s="2">
        <v>119781.63</v>
      </c>
      <c r="E589" s="2">
        <v>18004.689999999999</v>
      </c>
      <c r="F589" s="2">
        <v>-2436.4699999999998</v>
      </c>
      <c r="G589" s="2">
        <f t="shared" si="8"/>
        <v>15568.22</v>
      </c>
    </row>
    <row r="590" spans="1:7" ht="14.25" customHeight="1" x14ac:dyDescent="0.3">
      <c r="A590" s="3">
        <v>43830</v>
      </c>
      <c r="B590" s="4">
        <f t="shared" si="6"/>
        <v>12</v>
      </c>
      <c r="C590" s="4">
        <f t="shared" si="7"/>
        <v>2019</v>
      </c>
      <c r="D590" s="2">
        <v>119385.48</v>
      </c>
      <c r="E590" s="2">
        <v>16490.189999999999</v>
      </c>
      <c r="F590" s="2">
        <v>10423</v>
      </c>
      <c r="G590" s="2">
        <f t="shared" si="8"/>
        <v>26913.19</v>
      </c>
    </row>
    <row r="591" spans="1:7" ht="14.25" customHeight="1" x14ac:dyDescent="0.3">
      <c r="A591" s="3">
        <v>43861</v>
      </c>
      <c r="B591" s="4">
        <f t="shared" si="6"/>
        <v>1</v>
      </c>
      <c r="C591" s="4">
        <f t="shared" si="7"/>
        <v>2020</v>
      </c>
      <c r="D591" s="2">
        <v>70664.37</v>
      </c>
      <c r="E591" s="2">
        <v>-31235.53</v>
      </c>
      <c r="F591" s="2">
        <v>7343.74</v>
      </c>
      <c r="G591" s="2">
        <f t="shared" si="8"/>
        <v>-23891.79</v>
      </c>
    </row>
    <row r="592" spans="1:7" ht="14.25" customHeight="1" x14ac:dyDescent="0.3">
      <c r="A592" s="3">
        <v>43890</v>
      </c>
      <c r="B592" s="4">
        <f t="shared" si="6"/>
        <v>2</v>
      </c>
      <c r="C592" s="4">
        <f t="shared" si="7"/>
        <v>2020</v>
      </c>
      <c r="D592" s="2">
        <v>64408.52</v>
      </c>
      <c r="E592" s="2">
        <v>-31832.74</v>
      </c>
      <c r="F592" s="2">
        <v>3617.66</v>
      </c>
      <c r="G592" s="2">
        <f t="shared" si="8"/>
        <v>-28215.08</v>
      </c>
    </row>
    <row r="593" spans="1:7" ht="14.25" customHeight="1" x14ac:dyDescent="0.3">
      <c r="A593" s="3">
        <v>43921</v>
      </c>
      <c r="B593" s="4">
        <f t="shared" si="6"/>
        <v>3</v>
      </c>
      <c r="C593" s="4">
        <f t="shared" si="7"/>
        <v>2020</v>
      </c>
      <c r="D593" s="2">
        <v>151882.1</v>
      </c>
      <c r="E593" s="2">
        <v>-47776.1</v>
      </c>
      <c r="F593" s="2">
        <v>6735.46</v>
      </c>
      <c r="G593" s="2">
        <f t="shared" si="8"/>
        <v>-41040.639999999999</v>
      </c>
    </row>
    <row r="594" spans="1:7" ht="14.25" customHeight="1" x14ac:dyDescent="0.3">
      <c r="A594" s="3">
        <v>43951</v>
      </c>
      <c r="B594" s="4">
        <f t="shared" si="6"/>
        <v>4</v>
      </c>
      <c r="C594" s="4">
        <f t="shared" si="7"/>
        <v>2020</v>
      </c>
      <c r="D594" s="2">
        <v>80518.789999999994</v>
      </c>
      <c r="E594" s="2">
        <v>-40482.839999999997</v>
      </c>
      <c r="F594" s="2">
        <v>7449.56</v>
      </c>
      <c r="G594" s="2">
        <f t="shared" si="8"/>
        <v>-33033.279999999999</v>
      </c>
    </row>
    <row r="595" spans="1:7" ht="14.25" customHeight="1" x14ac:dyDescent="0.3">
      <c r="A595" s="3">
        <v>43982</v>
      </c>
      <c r="B595" s="4">
        <f t="shared" si="6"/>
        <v>5</v>
      </c>
      <c r="C595" s="4">
        <f t="shared" si="7"/>
        <v>2020</v>
      </c>
      <c r="D595" s="2">
        <v>34121.660000000003</v>
      </c>
      <c r="E595" s="2">
        <v>-66594.100000000006</v>
      </c>
      <c r="F595" s="2">
        <v>12458.97</v>
      </c>
      <c r="G595" s="2">
        <f t="shared" si="8"/>
        <v>-54135.130000000005</v>
      </c>
    </row>
    <row r="596" spans="1:7" ht="14.25" customHeight="1" x14ac:dyDescent="0.3">
      <c r="A596" s="3">
        <v>44012</v>
      </c>
      <c r="B596" s="4">
        <f t="shared" si="6"/>
        <v>6</v>
      </c>
      <c r="C596" s="4">
        <f t="shared" si="7"/>
        <v>2020</v>
      </c>
      <c r="D596" s="2">
        <v>21912.2</v>
      </c>
      <c r="E596" s="2">
        <v>-45350.13</v>
      </c>
      <c r="F596" s="2">
        <v>-11794.41</v>
      </c>
      <c r="G596" s="2">
        <f t="shared" si="8"/>
        <v>-57144.539999999994</v>
      </c>
    </row>
    <row r="597" spans="1:7" ht="14.25" customHeight="1" x14ac:dyDescent="0.3">
      <c r="A597" s="3">
        <v>44043</v>
      </c>
      <c r="B597" s="4">
        <f t="shared" si="6"/>
        <v>7</v>
      </c>
      <c r="C597" s="4">
        <f t="shared" si="7"/>
        <v>2020</v>
      </c>
      <c r="D597" s="2">
        <v>21842.14</v>
      </c>
      <c r="E597" s="2">
        <v>-24715.37</v>
      </c>
      <c r="F597" s="2">
        <v>-17430.849999999999</v>
      </c>
      <c r="G597" s="2">
        <f t="shared" si="8"/>
        <v>-42146.22</v>
      </c>
    </row>
    <row r="598" spans="1:7" ht="14.25" customHeight="1" x14ac:dyDescent="0.3">
      <c r="A598" s="3">
        <v>44074</v>
      </c>
      <c r="B598" s="4">
        <f t="shared" si="6"/>
        <v>8</v>
      </c>
      <c r="C598" s="4">
        <f t="shared" si="7"/>
        <v>2020</v>
      </c>
      <c r="D598" s="2">
        <v>56162.86</v>
      </c>
      <c r="E598" s="2">
        <v>-56696.56</v>
      </c>
      <c r="F598" s="2">
        <v>-9670.74</v>
      </c>
      <c r="G598" s="2">
        <f t="shared" si="8"/>
        <v>-66367.3</v>
      </c>
    </row>
    <row r="599" spans="1:7" ht="14.25" customHeight="1" x14ac:dyDescent="0.3">
      <c r="A599" s="3">
        <v>44104</v>
      </c>
      <c r="B599" s="4">
        <f t="shared" si="6"/>
        <v>9</v>
      </c>
      <c r="C599" s="4">
        <f t="shared" si="7"/>
        <v>2020</v>
      </c>
      <c r="D599" s="2">
        <v>54721.77</v>
      </c>
      <c r="E599" s="2">
        <v>-20587.310000000001</v>
      </c>
      <c r="F599" s="2">
        <v>-18306.52</v>
      </c>
      <c r="G599" s="2">
        <f t="shared" si="8"/>
        <v>-38893.83</v>
      </c>
    </row>
    <row r="600" spans="1:7" ht="14.25" customHeight="1" x14ac:dyDescent="0.3">
      <c r="A600" s="3">
        <v>44135</v>
      </c>
      <c r="B600" s="4">
        <f t="shared" si="6"/>
        <v>10</v>
      </c>
      <c r="C600" s="4">
        <f t="shared" si="7"/>
        <v>2020</v>
      </c>
      <c r="D600" s="2">
        <v>45903.32</v>
      </c>
      <c r="E600" s="2">
        <v>-4818.92</v>
      </c>
      <c r="F600" s="2">
        <v>-17827.240000000002</v>
      </c>
      <c r="G600" s="2">
        <f t="shared" si="8"/>
        <v>-22646.160000000003</v>
      </c>
    </row>
    <row r="601" spans="1:7" ht="14.25" customHeight="1" x14ac:dyDescent="0.3">
      <c r="A601" s="3">
        <v>44165</v>
      </c>
      <c r="B601" s="4">
        <f t="shared" si="6"/>
        <v>11</v>
      </c>
      <c r="C601" s="4">
        <f t="shared" si="7"/>
        <v>2020</v>
      </c>
      <c r="D601" s="2">
        <v>60169.53</v>
      </c>
      <c r="E601" s="2">
        <v>2244.84</v>
      </c>
      <c r="F601" s="2">
        <v>-12099.94</v>
      </c>
      <c r="G601" s="2">
        <f t="shared" si="8"/>
        <v>-9855.1</v>
      </c>
    </row>
    <row r="602" spans="1:7" ht="14.25" customHeight="1" x14ac:dyDescent="0.3">
      <c r="A602" s="3">
        <v>44196</v>
      </c>
      <c r="B602" s="4">
        <f t="shared" si="6"/>
        <v>12</v>
      </c>
      <c r="C602" s="4">
        <f t="shared" si="7"/>
        <v>2020</v>
      </c>
      <c r="D602" s="2">
        <v>60472.73</v>
      </c>
      <c r="E602" s="2">
        <v>17222.759999999998</v>
      </c>
      <c r="F602" s="2">
        <v>413.7</v>
      </c>
      <c r="G602" s="2">
        <f t="shared" si="8"/>
        <v>17636.46</v>
      </c>
    </row>
    <row r="603" spans="1:7" ht="14.25" customHeight="1" x14ac:dyDescent="0.3">
      <c r="A603" s="3">
        <v>44227</v>
      </c>
      <c r="B603" s="4">
        <f t="shared" si="6"/>
        <v>1</v>
      </c>
      <c r="C603" s="4">
        <f t="shared" si="7"/>
        <v>2021</v>
      </c>
      <c r="D603" s="2">
        <v>67988.7</v>
      </c>
      <c r="E603" s="2">
        <v>-2421.31</v>
      </c>
      <c r="F603" s="2">
        <v>3172.53</v>
      </c>
      <c r="G603" s="2">
        <f t="shared" si="8"/>
        <v>751.22000000000025</v>
      </c>
    </row>
    <row r="604" spans="1:7" ht="14.25" customHeight="1" x14ac:dyDescent="0.3">
      <c r="A604" s="3">
        <v>44255</v>
      </c>
      <c r="B604" s="4">
        <f t="shared" si="6"/>
        <v>2</v>
      </c>
      <c r="C604" s="4">
        <f t="shared" si="7"/>
        <v>2021</v>
      </c>
      <c r="D604" s="2">
        <v>51588.639999999999</v>
      </c>
      <c r="E604" s="2">
        <v>-54839.32</v>
      </c>
      <c r="F604" s="2">
        <v>-450.91</v>
      </c>
      <c r="G604" s="2">
        <f t="shared" si="8"/>
        <v>-55290.23</v>
      </c>
    </row>
    <row r="605" spans="1:7" ht="14.25" customHeight="1" x14ac:dyDescent="0.3">
      <c r="A605" s="3">
        <v>44286</v>
      </c>
      <c r="B605" s="4">
        <f t="shared" si="6"/>
        <v>3</v>
      </c>
      <c r="C605" s="4">
        <f t="shared" si="7"/>
        <v>2021</v>
      </c>
      <c r="D605" s="2">
        <v>28358.83</v>
      </c>
      <c r="E605" s="2">
        <v>-42160.23</v>
      </c>
      <c r="F605" s="2">
        <v>-14622.99</v>
      </c>
      <c r="G605" s="2">
        <f t="shared" si="8"/>
        <v>-56783.22</v>
      </c>
    </row>
    <row r="606" spans="1:7" ht="14.25" customHeight="1" x14ac:dyDescent="0.3">
      <c r="A606" s="3">
        <v>44316</v>
      </c>
      <c r="B606" s="4">
        <f t="shared" si="6"/>
        <v>4</v>
      </c>
      <c r="C606" s="4">
        <f t="shared" si="7"/>
        <v>2021</v>
      </c>
      <c r="D606" s="2">
        <v>33713.32</v>
      </c>
      <c r="E606" s="2">
        <v>-36646.660000000003</v>
      </c>
      <c r="F606" s="2">
        <v>-25317.97</v>
      </c>
      <c r="G606" s="2">
        <f t="shared" si="8"/>
        <v>-61964.630000000005</v>
      </c>
    </row>
    <row r="607" spans="1:7" ht="14.25" customHeight="1" x14ac:dyDescent="0.3">
      <c r="A607" s="3">
        <v>44347</v>
      </c>
      <c r="B607" s="4">
        <f t="shared" si="6"/>
        <v>5</v>
      </c>
      <c r="C607" s="4">
        <f t="shared" si="7"/>
        <v>2021</v>
      </c>
      <c r="D607" s="2">
        <v>10488.36</v>
      </c>
      <c r="E607" s="2">
        <v>-65568.87</v>
      </c>
      <c r="F607" s="2">
        <v>-7230.48</v>
      </c>
      <c r="G607" s="2">
        <f t="shared" si="8"/>
        <v>-72799.349999999991</v>
      </c>
    </row>
    <row r="608" spans="1:7" ht="14.25" customHeight="1" x14ac:dyDescent="0.3">
      <c r="A608" s="3">
        <v>44377</v>
      </c>
      <c r="B608" s="4">
        <f t="shared" si="6"/>
        <v>6</v>
      </c>
      <c r="C608" s="4">
        <f t="shared" si="7"/>
        <v>2021</v>
      </c>
      <c r="D608" s="2">
        <v>-28975.360000000001</v>
      </c>
      <c r="E608" s="2">
        <v>-29283.53</v>
      </c>
      <c r="F608" s="2">
        <v>-25273.79</v>
      </c>
      <c r="G608" s="2">
        <f t="shared" si="8"/>
        <v>-54557.32</v>
      </c>
    </row>
    <row r="609" spans="1:7" ht="14.25" customHeight="1" x14ac:dyDescent="0.3">
      <c r="A609" s="3">
        <v>44408</v>
      </c>
      <c r="B609" s="4">
        <f t="shared" si="6"/>
        <v>7</v>
      </c>
      <c r="C609" s="4">
        <f t="shared" si="7"/>
        <v>2021</v>
      </c>
      <c r="D609" s="2">
        <v>82418.58</v>
      </c>
      <c r="E609" s="2">
        <v>-6071.42</v>
      </c>
      <c r="F609" s="2">
        <v>-33878.49</v>
      </c>
      <c r="G609" s="2">
        <f t="shared" si="8"/>
        <v>-39949.909999999996</v>
      </c>
    </row>
    <row r="610" spans="1:7" ht="14.25" customHeight="1" x14ac:dyDescent="0.3">
      <c r="A610" s="3">
        <v>44439</v>
      </c>
      <c r="B610" s="4">
        <f t="shared" si="6"/>
        <v>8</v>
      </c>
      <c r="C610" s="4">
        <f t="shared" si="7"/>
        <v>2021</v>
      </c>
      <c r="D610" s="2">
        <v>77165</v>
      </c>
      <c r="E610" s="2">
        <v>-5902.85</v>
      </c>
      <c r="F610" s="2">
        <v>-33054.82</v>
      </c>
      <c r="G610" s="2">
        <f t="shared" si="8"/>
        <v>-38957.67</v>
      </c>
    </row>
    <row r="611" spans="1:7" ht="14.25" customHeight="1" x14ac:dyDescent="0.3">
      <c r="A611" s="3">
        <v>44469</v>
      </c>
      <c r="B611" s="4">
        <f t="shared" si="6"/>
        <v>9</v>
      </c>
      <c r="C611" s="4">
        <f t="shared" si="7"/>
        <v>2021</v>
      </c>
      <c r="D611" s="2">
        <v>48429.99</v>
      </c>
      <c r="E611" s="2">
        <v>3623.28</v>
      </c>
      <c r="F611" s="2">
        <v>-21164.59</v>
      </c>
      <c r="G611" s="2">
        <f t="shared" si="8"/>
        <v>-17541.310000000001</v>
      </c>
    </row>
    <row r="612" spans="1:7" ht="14.25" customHeight="1" x14ac:dyDescent="0.3">
      <c r="A612" s="3">
        <v>44500</v>
      </c>
      <c r="B612" s="4">
        <f t="shared" si="6"/>
        <v>10</v>
      </c>
      <c r="C612" s="4">
        <f t="shared" si="7"/>
        <v>2021</v>
      </c>
      <c r="D612" s="2">
        <v>90681.65</v>
      </c>
      <c r="E612" s="2">
        <v>-4364.67</v>
      </c>
      <c r="F612" s="2">
        <v>3137.07</v>
      </c>
      <c r="G612" s="2">
        <f t="shared" si="8"/>
        <v>-1227.5999999999999</v>
      </c>
    </row>
    <row r="613" spans="1:7" ht="14.25" customHeight="1" x14ac:dyDescent="0.3">
      <c r="A613" s="3">
        <v>44530</v>
      </c>
      <c r="B613" s="4">
        <f t="shared" si="6"/>
        <v>11</v>
      </c>
      <c r="C613" s="4">
        <f t="shared" si="7"/>
        <v>2021</v>
      </c>
      <c r="D613" s="2">
        <v>46612.08</v>
      </c>
      <c r="E613" s="2">
        <v>2546.5</v>
      </c>
      <c r="F613" s="2">
        <v>-5792.33</v>
      </c>
      <c r="G613" s="2">
        <f t="shared" si="8"/>
        <v>-3245.83</v>
      </c>
    </row>
    <row r="614" spans="1:7" ht="14.25" customHeight="1" x14ac:dyDescent="0.3">
      <c r="A614" s="3">
        <v>44561</v>
      </c>
      <c r="B614" s="4">
        <f t="shared" si="6"/>
        <v>12</v>
      </c>
      <c r="C614" s="4">
        <f t="shared" si="7"/>
        <v>2021</v>
      </c>
      <c r="D614" s="2">
        <v>65896.100000000006</v>
      </c>
      <c r="E614" s="2">
        <v>24045.14</v>
      </c>
      <c r="F614" s="2">
        <v>-10899.11</v>
      </c>
      <c r="G614" s="2">
        <f t="shared" si="8"/>
        <v>13146.029999999999</v>
      </c>
    </row>
    <row r="615" spans="1:7" ht="14.25" customHeight="1" x14ac:dyDescent="0.3">
      <c r="A615" s="3">
        <v>44592</v>
      </c>
      <c r="B615" s="4">
        <f t="shared" si="6"/>
        <v>1</v>
      </c>
      <c r="C615" s="4">
        <f t="shared" si="7"/>
        <v>2022</v>
      </c>
      <c r="D615" s="2">
        <v>60205.54</v>
      </c>
      <c r="E615" s="2">
        <v>-23710.52</v>
      </c>
      <c r="F615" s="2">
        <v>1377.61</v>
      </c>
      <c r="G615" s="2">
        <f t="shared" si="8"/>
        <v>-22332.91</v>
      </c>
    </row>
    <row r="616" spans="1:7" ht="14.25" customHeight="1" x14ac:dyDescent="0.3">
      <c r="A616" s="3">
        <v>44620</v>
      </c>
      <c r="B616" s="4">
        <f t="shared" si="6"/>
        <v>2</v>
      </c>
      <c r="C616" s="4">
        <f t="shared" si="7"/>
        <v>2022</v>
      </c>
      <c r="D616" s="2">
        <v>57650.42</v>
      </c>
      <c r="E616" s="2">
        <v>-30779.78</v>
      </c>
      <c r="F616" s="2">
        <v>-4759.3500000000004</v>
      </c>
      <c r="G616" s="2">
        <f t="shared" si="8"/>
        <v>-35539.129999999997</v>
      </c>
    </row>
    <row r="617" spans="1:7" ht="14.25" customHeight="1" x14ac:dyDescent="0.3">
      <c r="A617" s="3">
        <v>44651</v>
      </c>
      <c r="B617" s="4">
        <f t="shared" si="6"/>
        <v>3</v>
      </c>
      <c r="C617" s="4">
        <f t="shared" si="7"/>
        <v>2022</v>
      </c>
      <c r="D617" s="2">
        <v>41467.440000000002</v>
      </c>
      <c r="E617" s="2">
        <v>-41013.97</v>
      </c>
      <c r="F617" s="2">
        <v>-4599.92</v>
      </c>
      <c r="G617" s="2">
        <f t="shared" si="8"/>
        <v>-45613.89</v>
      </c>
    </row>
    <row r="618" spans="1:7" ht="14.25" customHeight="1" x14ac:dyDescent="0.3">
      <c r="A618" s="3">
        <v>44681</v>
      </c>
      <c r="B618" s="4">
        <f t="shared" si="6"/>
        <v>4</v>
      </c>
      <c r="C618" s="4">
        <f t="shared" si="7"/>
        <v>2022</v>
      </c>
      <c r="D618" s="2">
        <v>30487.73</v>
      </c>
      <c r="E618" s="2">
        <v>-49351.05</v>
      </c>
      <c r="F618" s="2">
        <v>-19113.830000000002</v>
      </c>
      <c r="G618" s="2">
        <f t="shared" si="8"/>
        <v>-68464.88</v>
      </c>
    </row>
    <row r="619" spans="1:7" ht="14.25" customHeight="1" x14ac:dyDescent="0.3">
      <c r="A619" s="3">
        <v>44712</v>
      </c>
      <c r="B619" s="4">
        <f t="shared" si="6"/>
        <v>5</v>
      </c>
      <c r="C619" s="4">
        <f t="shared" si="7"/>
        <v>2022</v>
      </c>
      <c r="D619" s="2">
        <v>7656.76</v>
      </c>
      <c r="E619" s="2">
        <v>-45194.59</v>
      </c>
      <c r="F619" s="2">
        <v>-20561.490000000002</v>
      </c>
      <c r="G619" s="2">
        <f t="shared" si="8"/>
        <v>-65756.08</v>
      </c>
    </row>
    <row r="620" spans="1:7" ht="14.25" customHeight="1" x14ac:dyDescent="0.3">
      <c r="A620" s="3">
        <v>44742</v>
      </c>
      <c r="B620" s="4">
        <f t="shared" si="6"/>
        <v>6</v>
      </c>
      <c r="C620" s="4">
        <f t="shared" si="7"/>
        <v>2022</v>
      </c>
      <c r="D620" s="2">
        <v>16156.17</v>
      </c>
      <c r="E620" s="2">
        <v>-26577.759999999998</v>
      </c>
      <c r="F620" s="2">
        <v>-2346.83</v>
      </c>
      <c r="G620" s="2">
        <f t="shared" si="8"/>
        <v>-28924.589999999997</v>
      </c>
    </row>
    <row r="621" spans="1:7" ht="14.25" customHeight="1" x14ac:dyDescent="0.3">
      <c r="A621" s="3">
        <v>44773</v>
      </c>
      <c r="B621" s="4">
        <f t="shared" si="6"/>
        <v>7</v>
      </c>
      <c r="C621" s="4">
        <f t="shared" si="7"/>
        <v>2022</v>
      </c>
      <c r="D621" s="2">
        <v>69894.149999999994</v>
      </c>
      <c r="E621" s="2">
        <v>-20646.830000000002</v>
      </c>
      <c r="F621" s="2">
        <v>-11901.21</v>
      </c>
      <c r="G621" s="2">
        <f t="shared" si="8"/>
        <v>-32548.04</v>
      </c>
    </row>
    <row r="622" spans="1:7" ht="14.25" customHeight="1" x14ac:dyDescent="0.3">
      <c r="A622" s="3">
        <v>44804</v>
      </c>
      <c r="B622" s="4">
        <f t="shared" si="6"/>
        <v>8</v>
      </c>
      <c r="C622" s="4">
        <f t="shared" si="7"/>
        <v>2022</v>
      </c>
      <c r="D622" s="2">
        <v>182834.93</v>
      </c>
      <c r="E622" s="2">
        <v>9976.82</v>
      </c>
      <c r="F622" s="2">
        <v>-12095.36</v>
      </c>
      <c r="G622" s="2">
        <f t="shared" si="8"/>
        <v>-2118.5400000000009</v>
      </c>
    </row>
    <row r="623" spans="1:7" ht="14.25" customHeight="1" x14ac:dyDescent="0.3">
      <c r="A623" s="3">
        <v>44834</v>
      </c>
      <c r="B623" s="4">
        <f t="shared" si="6"/>
        <v>9</v>
      </c>
      <c r="C623" s="4">
        <f t="shared" si="7"/>
        <v>2022</v>
      </c>
      <c r="D623" s="2">
        <v>117233.41</v>
      </c>
      <c r="E623" s="2">
        <v>1369.81</v>
      </c>
      <c r="F623" s="2">
        <v>-7320.91</v>
      </c>
      <c r="G623" s="2">
        <f t="shared" si="8"/>
        <v>-5951.1</v>
      </c>
    </row>
    <row r="624" spans="1:7" ht="14.25" customHeight="1" x14ac:dyDescent="0.3">
      <c r="A624" s="3">
        <v>44865</v>
      </c>
      <c r="B624" s="4">
        <f t="shared" si="6"/>
        <v>10</v>
      </c>
      <c r="C624" s="4">
        <f t="shared" si="7"/>
        <v>2022</v>
      </c>
      <c r="D624" s="2">
        <v>94091.43</v>
      </c>
      <c r="E624" s="2">
        <v>-2309.96</v>
      </c>
      <c r="F624" s="2">
        <v>1858.7</v>
      </c>
      <c r="G624" s="2">
        <f t="shared" si="8"/>
        <v>-451.26</v>
      </c>
    </row>
    <row r="625" spans="1:7" ht="14.25" customHeight="1" x14ac:dyDescent="0.3">
      <c r="A625" s="3">
        <v>44895</v>
      </c>
      <c r="B625" s="4">
        <f t="shared" si="6"/>
        <v>11</v>
      </c>
      <c r="C625" s="4">
        <f t="shared" si="7"/>
        <v>2022</v>
      </c>
      <c r="D625" s="2">
        <v>18153.45</v>
      </c>
      <c r="E625" s="2">
        <v>13819.92</v>
      </c>
      <c r="F625" s="2">
        <v>-2676.98</v>
      </c>
      <c r="G625" s="2">
        <f t="shared" si="8"/>
        <v>11142.94</v>
      </c>
    </row>
    <row r="626" spans="1:7" ht="14.25" customHeight="1" x14ac:dyDescent="0.3">
      <c r="A626" s="3">
        <v>44926</v>
      </c>
      <c r="B626" s="4">
        <f t="shared" si="6"/>
        <v>12</v>
      </c>
      <c r="C626" s="4">
        <f t="shared" si="7"/>
        <v>2022</v>
      </c>
      <c r="D626" s="2">
        <v>63080.38</v>
      </c>
      <c r="E626" s="2">
        <v>19522.98</v>
      </c>
      <c r="F626" s="2">
        <v>-8390.35</v>
      </c>
      <c r="G626" s="2">
        <f t="shared" si="8"/>
        <v>11132.63</v>
      </c>
    </row>
    <row r="627" spans="1:7" ht="14.25" customHeight="1" x14ac:dyDescent="0.3">
      <c r="D627" s="2"/>
      <c r="E627" s="2"/>
      <c r="F627" s="2"/>
    </row>
    <row r="628" spans="1:7" ht="14.25" customHeight="1" x14ac:dyDescent="0.3">
      <c r="D628" s="2"/>
      <c r="E628" s="2"/>
      <c r="F628" s="2"/>
    </row>
    <row r="629" spans="1:7" ht="14.25" customHeight="1" x14ac:dyDescent="0.3">
      <c r="D629" s="2"/>
      <c r="E629" s="2"/>
      <c r="F629" s="2"/>
    </row>
    <row r="630" spans="1:7" ht="14.25" customHeight="1" x14ac:dyDescent="0.3">
      <c r="D630" s="2"/>
      <c r="E630" s="2"/>
      <c r="F630" s="2"/>
    </row>
    <row r="631" spans="1:7" ht="14.25" customHeight="1" x14ac:dyDescent="0.3">
      <c r="D631" s="2"/>
      <c r="E631" s="2"/>
      <c r="F631" s="2"/>
    </row>
    <row r="632" spans="1:7" ht="14.25" customHeight="1" x14ac:dyDescent="0.3">
      <c r="D632" s="2"/>
      <c r="E632" s="2"/>
      <c r="F632" s="2"/>
    </row>
    <row r="633" spans="1:7" ht="14.25" customHeight="1" x14ac:dyDescent="0.3">
      <c r="D633" s="2"/>
      <c r="E633" s="2"/>
      <c r="F633" s="2"/>
    </row>
    <row r="634" spans="1:7" ht="14.25" customHeight="1" x14ac:dyDescent="0.3">
      <c r="D634" s="2"/>
      <c r="E634" s="2"/>
      <c r="F634" s="2"/>
    </row>
    <row r="635" spans="1:7" ht="14.25" customHeight="1" x14ac:dyDescent="0.3">
      <c r="D635" s="2"/>
      <c r="E635" s="2"/>
      <c r="F635" s="2"/>
    </row>
    <row r="636" spans="1:7" ht="14.25" customHeight="1" x14ac:dyDescent="0.3">
      <c r="D636" s="2"/>
      <c r="E636" s="2"/>
      <c r="F636" s="2"/>
    </row>
    <row r="637" spans="1:7" ht="14.25" customHeight="1" x14ac:dyDescent="0.3">
      <c r="D637" s="2"/>
      <c r="E637" s="2"/>
      <c r="F637" s="2"/>
    </row>
    <row r="638" spans="1:7" ht="14.25" customHeight="1" x14ac:dyDescent="0.3">
      <c r="D638" s="2"/>
      <c r="E638" s="2"/>
      <c r="F638" s="2"/>
    </row>
    <row r="639" spans="1:7" ht="14.25" customHeight="1" x14ac:dyDescent="0.3">
      <c r="D639" s="2"/>
      <c r="E639" s="2"/>
      <c r="F639" s="2"/>
    </row>
    <row r="640" spans="1:7" ht="14.25" customHeight="1" x14ac:dyDescent="0.3">
      <c r="D640" s="2"/>
      <c r="E640" s="2"/>
      <c r="F640" s="2"/>
    </row>
    <row r="641" spans="4:6" ht="14.25" customHeight="1" x14ac:dyDescent="0.3">
      <c r="D641" s="2"/>
      <c r="E641" s="2"/>
      <c r="F641" s="2"/>
    </row>
    <row r="642" spans="4:6" ht="14.25" customHeight="1" x14ac:dyDescent="0.3">
      <c r="D642" s="2"/>
      <c r="E642" s="2"/>
      <c r="F642" s="2"/>
    </row>
    <row r="643" spans="4:6" ht="14.25" customHeight="1" x14ac:dyDescent="0.3">
      <c r="D643" s="2"/>
      <c r="E643" s="2"/>
      <c r="F643" s="2"/>
    </row>
    <row r="644" spans="4:6" ht="14.25" customHeight="1" x14ac:dyDescent="0.3">
      <c r="D644" s="2"/>
      <c r="E644" s="2"/>
      <c r="F644" s="2"/>
    </row>
    <row r="645" spans="4:6" ht="14.25" customHeight="1" x14ac:dyDescent="0.3">
      <c r="D645" s="2"/>
      <c r="E645" s="2"/>
      <c r="F645" s="2"/>
    </row>
    <row r="646" spans="4:6" ht="14.25" customHeight="1" x14ac:dyDescent="0.3">
      <c r="D646" s="2"/>
      <c r="E646" s="2"/>
      <c r="F646" s="2"/>
    </row>
    <row r="647" spans="4:6" ht="14.25" customHeight="1" x14ac:dyDescent="0.3">
      <c r="D647" s="2"/>
      <c r="E647" s="2"/>
      <c r="F647" s="2"/>
    </row>
    <row r="648" spans="4:6" ht="14.25" customHeight="1" x14ac:dyDescent="0.3">
      <c r="D648" s="2"/>
      <c r="E648" s="2"/>
      <c r="F648" s="2"/>
    </row>
    <row r="649" spans="4:6" ht="14.25" customHeight="1" x14ac:dyDescent="0.3">
      <c r="D649" s="2"/>
      <c r="E649" s="2"/>
      <c r="F649" s="2"/>
    </row>
    <row r="650" spans="4:6" ht="14.25" customHeight="1" x14ac:dyDescent="0.3">
      <c r="D650" s="2"/>
      <c r="E650" s="2"/>
      <c r="F650" s="2"/>
    </row>
    <row r="651" spans="4:6" ht="14.25" customHeight="1" x14ac:dyDescent="0.3">
      <c r="D651" s="2"/>
      <c r="E651" s="2"/>
      <c r="F651" s="2"/>
    </row>
    <row r="652" spans="4:6" ht="14.25" customHeight="1" x14ac:dyDescent="0.3">
      <c r="D652" s="2"/>
      <c r="E652" s="2"/>
      <c r="F652" s="2"/>
    </row>
    <row r="653" spans="4:6" ht="14.25" customHeight="1" x14ac:dyDescent="0.3">
      <c r="D653" s="2"/>
      <c r="E653" s="2"/>
      <c r="F653" s="2"/>
    </row>
    <row r="654" spans="4:6" ht="14.25" customHeight="1" x14ac:dyDescent="0.3">
      <c r="D654" s="2"/>
      <c r="E654" s="2"/>
      <c r="F654" s="2"/>
    </row>
    <row r="655" spans="4:6" ht="14.25" customHeight="1" x14ac:dyDescent="0.3">
      <c r="D655" s="2"/>
      <c r="E655" s="2"/>
      <c r="F655" s="2"/>
    </row>
    <row r="656" spans="4:6" ht="14.25" customHeight="1" x14ac:dyDescent="0.3">
      <c r="D656" s="2"/>
      <c r="E656" s="2"/>
      <c r="F656" s="2"/>
    </row>
    <row r="657" spans="4:6" ht="14.25" customHeight="1" x14ac:dyDescent="0.3">
      <c r="D657" s="2"/>
      <c r="E657" s="2"/>
      <c r="F657" s="2"/>
    </row>
    <row r="658" spans="4:6" ht="14.25" customHeight="1" x14ac:dyDescent="0.3">
      <c r="D658" s="2"/>
      <c r="E658" s="2"/>
      <c r="F658" s="2"/>
    </row>
    <row r="659" spans="4:6" ht="14.25" customHeight="1" x14ac:dyDescent="0.3">
      <c r="D659" s="2"/>
      <c r="E659" s="2"/>
      <c r="F659" s="2"/>
    </row>
    <row r="660" spans="4:6" ht="14.25" customHeight="1" x14ac:dyDescent="0.3">
      <c r="D660" s="2"/>
      <c r="E660" s="2"/>
      <c r="F660" s="2"/>
    </row>
    <row r="661" spans="4:6" ht="14.25" customHeight="1" x14ac:dyDescent="0.3">
      <c r="D661" s="2"/>
      <c r="E661" s="2"/>
      <c r="F661" s="2"/>
    </row>
    <row r="662" spans="4:6" ht="14.25" customHeight="1" x14ac:dyDescent="0.3">
      <c r="D662" s="2"/>
      <c r="E662" s="2"/>
      <c r="F662" s="2"/>
    </row>
    <row r="663" spans="4:6" ht="14.25" customHeight="1" x14ac:dyDescent="0.3">
      <c r="D663" s="2"/>
      <c r="E663" s="2"/>
      <c r="F663" s="2"/>
    </row>
    <row r="664" spans="4:6" ht="14.25" customHeight="1" x14ac:dyDescent="0.3">
      <c r="D664" s="2"/>
      <c r="E664" s="2"/>
      <c r="F664" s="2"/>
    </row>
    <row r="665" spans="4:6" ht="14.25" customHeight="1" x14ac:dyDescent="0.3">
      <c r="D665" s="2"/>
      <c r="E665" s="2"/>
      <c r="F665" s="2"/>
    </row>
    <row r="666" spans="4:6" ht="14.25" customHeight="1" x14ac:dyDescent="0.3">
      <c r="D666" s="2"/>
      <c r="E666" s="2"/>
      <c r="F666" s="2"/>
    </row>
    <row r="667" spans="4:6" ht="14.25" customHeight="1" x14ac:dyDescent="0.3">
      <c r="D667" s="2"/>
      <c r="E667" s="2"/>
      <c r="F667" s="2"/>
    </row>
    <row r="668" spans="4:6" ht="14.25" customHeight="1" x14ac:dyDescent="0.3">
      <c r="D668" s="2"/>
      <c r="E668" s="2"/>
      <c r="F668" s="2"/>
    </row>
    <row r="669" spans="4:6" ht="14.25" customHeight="1" x14ac:dyDescent="0.3">
      <c r="D669" s="2"/>
      <c r="E669" s="2"/>
      <c r="F669" s="2"/>
    </row>
    <row r="670" spans="4:6" ht="14.25" customHeight="1" x14ac:dyDescent="0.3">
      <c r="D670" s="2"/>
      <c r="E670" s="2"/>
      <c r="F670" s="2"/>
    </row>
    <row r="671" spans="4:6" ht="14.25" customHeight="1" x14ac:dyDescent="0.3">
      <c r="D671" s="2"/>
      <c r="E671" s="2"/>
      <c r="F671" s="2"/>
    </row>
    <row r="672" spans="4:6" ht="14.25" customHeight="1" x14ac:dyDescent="0.3">
      <c r="D672" s="2"/>
      <c r="E672" s="2"/>
      <c r="F672" s="2"/>
    </row>
    <row r="673" spans="4:6" ht="14.25" customHeight="1" x14ac:dyDescent="0.3">
      <c r="D673" s="2"/>
      <c r="E673" s="2"/>
      <c r="F673" s="2"/>
    </row>
    <row r="674" spans="4:6" ht="14.25" customHeight="1" x14ac:dyDescent="0.3">
      <c r="D674" s="2"/>
      <c r="E674" s="2"/>
      <c r="F674" s="2"/>
    </row>
    <row r="675" spans="4:6" ht="14.25" customHeight="1" x14ac:dyDescent="0.3">
      <c r="D675" s="2"/>
      <c r="E675" s="2"/>
      <c r="F675" s="2"/>
    </row>
    <row r="676" spans="4:6" ht="14.25" customHeight="1" x14ac:dyDescent="0.3">
      <c r="D676" s="2"/>
      <c r="E676" s="2"/>
      <c r="F676" s="2"/>
    </row>
    <row r="677" spans="4:6" ht="14.25" customHeight="1" x14ac:dyDescent="0.3">
      <c r="D677" s="2"/>
      <c r="E677" s="2"/>
      <c r="F677" s="2"/>
    </row>
    <row r="678" spans="4:6" ht="14.25" customHeight="1" x14ac:dyDescent="0.3">
      <c r="D678" s="2"/>
      <c r="E678" s="2"/>
      <c r="F678" s="2"/>
    </row>
    <row r="679" spans="4:6" ht="14.25" customHeight="1" x14ac:dyDescent="0.3">
      <c r="D679" s="2"/>
      <c r="E679" s="2"/>
      <c r="F679" s="2"/>
    </row>
    <row r="680" spans="4:6" ht="14.25" customHeight="1" x14ac:dyDescent="0.3">
      <c r="D680" s="2"/>
      <c r="E680" s="2"/>
      <c r="F680" s="2"/>
    </row>
    <row r="681" spans="4:6" ht="14.25" customHeight="1" x14ac:dyDescent="0.3">
      <c r="D681" s="2"/>
      <c r="E681" s="2"/>
      <c r="F681" s="2"/>
    </row>
    <row r="682" spans="4:6" ht="14.25" customHeight="1" x14ac:dyDescent="0.3">
      <c r="D682" s="2"/>
      <c r="E682" s="2"/>
      <c r="F682" s="2"/>
    </row>
    <row r="683" spans="4:6" ht="14.25" customHeight="1" x14ac:dyDescent="0.3">
      <c r="D683" s="2"/>
      <c r="E683" s="2"/>
      <c r="F683" s="2"/>
    </row>
    <row r="684" spans="4:6" ht="14.25" customHeight="1" x14ac:dyDescent="0.3">
      <c r="D684" s="2"/>
      <c r="E684" s="2"/>
      <c r="F684" s="2"/>
    </row>
    <row r="685" spans="4:6" ht="14.25" customHeight="1" x14ac:dyDescent="0.3">
      <c r="D685" s="2"/>
      <c r="E685" s="2"/>
      <c r="F685" s="2"/>
    </row>
    <row r="686" spans="4:6" ht="14.25" customHeight="1" x14ac:dyDescent="0.3">
      <c r="D686" s="2"/>
      <c r="E686" s="2"/>
      <c r="F686" s="2"/>
    </row>
    <row r="687" spans="4:6" ht="14.25" customHeight="1" x14ac:dyDescent="0.3">
      <c r="D687" s="2"/>
      <c r="E687" s="2"/>
      <c r="F687" s="2"/>
    </row>
    <row r="688" spans="4:6" ht="14.25" customHeight="1" x14ac:dyDescent="0.3">
      <c r="D688" s="2"/>
      <c r="E688" s="2"/>
      <c r="F688" s="2"/>
    </row>
    <row r="689" spans="4:6" ht="14.25" customHeight="1" x14ac:dyDescent="0.3">
      <c r="D689" s="2"/>
      <c r="E689" s="2"/>
      <c r="F689" s="2"/>
    </row>
    <row r="690" spans="4:6" ht="14.25" customHeight="1" x14ac:dyDescent="0.3">
      <c r="D690" s="2"/>
      <c r="E690" s="2"/>
      <c r="F690" s="2"/>
    </row>
    <row r="691" spans="4:6" ht="14.25" customHeight="1" x14ac:dyDescent="0.3">
      <c r="D691" s="2"/>
      <c r="E691" s="2"/>
      <c r="F691" s="2"/>
    </row>
    <row r="692" spans="4:6" ht="14.25" customHeight="1" x14ac:dyDescent="0.3">
      <c r="D692" s="2"/>
      <c r="E692" s="2"/>
      <c r="F692" s="2"/>
    </row>
    <row r="693" spans="4:6" ht="14.25" customHeight="1" x14ac:dyDescent="0.3">
      <c r="D693" s="2"/>
      <c r="E693" s="2"/>
      <c r="F693" s="2"/>
    </row>
    <row r="694" spans="4:6" ht="14.25" customHeight="1" x14ac:dyDescent="0.3">
      <c r="D694" s="2"/>
      <c r="E694" s="2"/>
      <c r="F694" s="2"/>
    </row>
    <row r="695" spans="4:6" ht="14.25" customHeight="1" x14ac:dyDescent="0.3">
      <c r="D695" s="2"/>
      <c r="E695" s="2"/>
      <c r="F695" s="2"/>
    </row>
    <row r="696" spans="4:6" ht="14.25" customHeight="1" x14ac:dyDescent="0.3">
      <c r="D696" s="2"/>
      <c r="E696" s="2"/>
      <c r="F696" s="2"/>
    </row>
    <row r="697" spans="4:6" ht="14.25" customHeight="1" x14ac:dyDescent="0.3">
      <c r="D697" s="2"/>
      <c r="E697" s="2"/>
      <c r="F697" s="2"/>
    </row>
    <row r="698" spans="4:6" ht="14.25" customHeight="1" x14ac:dyDescent="0.3">
      <c r="D698" s="2"/>
      <c r="E698" s="2"/>
      <c r="F698" s="2"/>
    </row>
    <row r="699" spans="4:6" ht="14.25" customHeight="1" x14ac:dyDescent="0.3">
      <c r="D699" s="2"/>
      <c r="E699" s="2"/>
      <c r="F699" s="2"/>
    </row>
    <row r="700" spans="4:6" ht="14.25" customHeight="1" x14ac:dyDescent="0.3">
      <c r="D700" s="2"/>
      <c r="E700" s="2"/>
      <c r="F700" s="2"/>
    </row>
    <row r="701" spans="4:6" ht="14.25" customHeight="1" x14ac:dyDescent="0.3">
      <c r="D701" s="2"/>
      <c r="E701" s="2"/>
      <c r="F701" s="2"/>
    </row>
    <row r="702" spans="4:6" ht="14.25" customHeight="1" x14ac:dyDescent="0.3">
      <c r="D702" s="2"/>
      <c r="E702" s="2"/>
      <c r="F702" s="2"/>
    </row>
    <row r="703" spans="4:6" ht="14.25" customHeight="1" x14ac:dyDescent="0.3">
      <c r="D703" s="2"/>
      <c r="E703" s="2"/>
      <c r="F703" s="2"/>
    </row>
    <row r="704" spans="4:6" ht="14.25" customHeight="1" x14ac:dyDescent="0.3">
      <c r="D704" s="2"/>
      <c r="E704" s="2"/>
      <c r="F704" s="2"/>
    </row>
    <row r="705" spans="4:6" ht="14.25" customHeight="1" x14ac:dyDescent="0.3">
      <c r="D705" s="2"/>
      <c r="E705" s="2"/>
      <c r="F705" s="2"/>
    </row>
    <row r="706" spans="4:6" ht="14.25" customHeight="1" x14ac:dyDescent="0.3">
      <c r="D706" s="2"/>
      <c r="E706" s="2"/>
      <c r="F706" s="2"/>
    </row>
    <row r="707" spans="4:6" ht="14.25" customHeight="1" x14ac:dyDescent="0.3">
      <c r="D707" s="2"/>
      <c r="E707" s="2"/>
      <c r="F707" s="2"/>
    </row>
    <row r="708" spans="4:6" ht="14.25" customHeight="1" x14ac:dyDescent="0.3">
      <c r="D708" s="2"/>
      <c r="E708" s="2"/>
      <c r="F708" s="2"/>
    </row>
    <row r="709" spans="4:6" ht="14.25" customHeight="1" x14ac:dyDescent="0.3">
      <c r="D709" s="2"/>
      <c r="E709" s="2"/>
      <c r="F709" s="2"/>
    </row>
    <row r="710" spans="4:6" ht="14.25" customHeight="1" x14ac:dyDescent="0.3">
      <c r="D710" s="2"/>
      <c r="E710" s="2"/>
      <c r="F710" s="2"/>
    </row>
    <row r="711" spans="4:6" ht="14.25" customHeight="1" x14ac:dyDescent="0.3">
      <c r="D711" s="2"/>
      <c r="E711" s="2"/>
      <c r="F711" s="2"/>
    </row>
    <row r="712" spans="4:6" ht="14.25" customHeight="1" x14ac:dyDescent="0.3">
      <c r="D712" s="2"/>
      <c r="E712" s="2"/>
      <c r="F712" s="2"/>
    </row>
    <row r="713" spans="4:6" ht="14.25" customHeight="1" x14ac:dyDescent="0.3">
      <c r="D713" s="2"/>
      <c r="E713" s="2"/>
      <c r="F713" s="2"/>
    </row>
    <row r="714" spans="4:6" ht="14.25" customHeight="1" x14ac:dyDescent="0.3">
      <c r="D714" s="2"/>
      <c r="E714" s="2"/>
      <c r="F714" s="2"/>
    </row>
    <row r="715" spans="4:6" ht="14.25" customHeight="1" x14ac:dyDescent="0.3">
      <c r="D715" s="2"/>
      <c r="E715" s="2"/>
      <c r="F715" s="2"/>
    </row>
    <row r="716" spans="4:6" ht="14.25" customHeight="1" x14ac:dyDescent="0.3">
      <c r="D716" s="2"/>
      <c r="E716" s="2"/>
      <c r="F716" s="2"/>
    </row>
    <row r="717" spans="4:6" ht="14.25" customHeight="1" x14ac:dyDescent="0.3">
      <c r="D717" s="2"/>
      <c r="E717" s="2"/>
      <c r="F717" s="2"/>
    </row>
    <row r="718" spans="4:6" ht="14.25" customHeight="1" x14ac:dyDescent="0.3">
      <c r="D718" s="2"/>
      <c r="E718" s="2"/>
      <c r="F718" s="2"/>
    </row>
    <row r="719" spans="4:6" ht="14.25" customHeight="1" x14ac:dyDescent="0.3">
      <c r="D719" s="2"/>
      <c r="E719" s="2"/>
      <c r="F719" s="2"/>
    </row>
    <row r="720" spans="4:6" ht="14.25" customHeight="1" x14ac:dyDescent="0.3">
      <c r="D720" s="2"/>
      <c r="E720" s="2"/>
      <c r="F720" s="2"/>
    </row>
    <row r="721" spans="4:6" ht="14.25" customHeight="1" x14ac:dyDescent="0.3">
      <c r="D721" s="2"/>
      <c r="E721" s="2"/>
      <c r="F721" s="2"/>
    </row>
    <row r="722" spans="4:6" ht="14.25" customHeight="1" x14ac:dyDescent="0.3">
      <c r="D722" s="2"/>
      <c r="E722" s="2"/>
      <c r="F722" s="2"/>
    </row>
    <row r="723" spans="4:6" ht="14.25" customHeight="1" x14ac:dyDescent="0.3">
      <c r="D723" s="2"/>
      <c r="E723" s="2"/>
      <c r="F723" s="2"/>
    </row>
    <row r="724" spans="4:6" ht="14.25" customHeight="1" x14ac:dyDescent="0.3">
      <c r="D724" s="2"/>
      <c r="E724" s="2"/>
      <c r="F724" s="2"/>
    </row>
    <row r="725" spans="4:6" ht="14.25" customHeight="1" x14ac:dyDescent="0.3">
      <c r="D725" s="2"/>
      <c r="E725" s="2"/>
      <c r="F725" s="2"/>
    </row>
    <row r="726" spans="4:6" ht="14.25" customHeight="1" x14ac:dyDescent="0.3">
      <c r="D726" s="2"/>
      <c r="E726" s="2"/>
      <c r="F726" s="2"/>
    </row>
    <row r="727" spans="4:6" ht="14.25" customHeight="1" x14ac:dyDescent="0.3">
      <c r="D727" s="2"/>
      <c r="E727" s="2"/>
      <c r="F727" s="2"/>
    </row>
    <row r="728" spans="4:6" ht="14.25" customHeight="1" x14ac:dyDescent="0.3">
      <c r="D728" s="2"/>
      <c r="E728" s="2"/>
      <c r="F728" s="2"/>
    </row>
    <row r="729" spans="4:6" ht="14.25" customHeight="1" x14ac:dyDescent="0.3">
      <c r="D729" s="2"/>
      <c r="E729" s="2"/>
      <c r="F729" s="2"/>
    </row>
    <row r="730" spans="4:6" ht="14.25" customHeight="1" x14ac:dyDescent="0.3">
      <c r="D730" s="2"/>
      <c r="E730" s="2"/>
      <c r="F730" s="2"/>
    </row>
    <row r="731" spans="4:6" ht="14.25" customHeight="1" x14ac:dyDescent="0.3">
      <c r="D731" s="2"/>
      <c r="E731" s="2"/>
      <c r="F731" s="2"/>
    </row>
    <row r="732" spans="4:6" ht="14.25" customHeight="1" x14ac:dyDescent="0.3">
      <c r="D732" s="2"/>
      <c r="E732" s="2"/>
      <c r="F732" s="2"/>
    </row>
    <row r="733" spans="4:6" ht="14.25" customHeight="1" x14ac:dyDescent="0.3">
      <c r="D733" s="2"/>
      <c r="E733" s="2"/>
      <c r="F733" s="2"/>
    </row>
    <row r="734" spans="4:6" ht="14.25" customHeight="1" x14ac:dyDescent="0.3">
      <c r="D734" s="2"/>
      <c r="E734" s="2"/>
      <c r="F734" s="2"/>
    </row>
    <row r="735" spans="4:6" ht="14.25" customHeight="1" x14ac:dyDescent="0.3">
      <c r="D735" s="2"/>
      <c r="E735" s="2"/>
      <c r="F735" s="2"/>
    </row>
    <row r="736" spans="4:6" ht="14.25" customHeight="1" x14ac:dyDescent="0.3">
      <c r="D736" s="2"/>
      <c r="E736" s="2"/>
      <c r="F736" s="2"/>
    </row>
    <row r="737" spans="4:6" ht="14.25" customHeight="1" x14ac:dyDescent="0.3">
      <c r="D737" s="2"/>
      <c r="E737" s="2"/>
      <c r="F737" s="2"/>
    </row>
    <row r="738" spans="4:6" ht="14.25" customHeight="1" x14ac:dyDescent="0.3">
      <c r="D738" s="2"/>
      <c r="E738" s="2"/>
      <c r="F738" s="2"/>
    </row>
    <row r="739" spans="4:6" ht="14.25" customHeight="1" x14ac:dyDescent="0.3">
      <c r="D739" s="2"/>
      <c r="E739" s="2"/>
      <c r="F739" s="2"/>
    </row>
    <row r="740" spans="4:6" ht="14.25" customHeight="1" x14ac:dyDescent="0.3">
      <c r="D740" s="2"/>
      <c r="E740" s="2"/>
      <c r="F740" s="2"/>
    </row>
    <row r="741" spans="4:6" ht="14.25" customHeight="1" x14ac:dyDescent="0.3">
      <c r="D741" s="2"/>
      <c r="E741" s="2"/>
      <c r="F741" s="2"/>
    </row>
    <row r="742" spans="4:6" ht="14.25" customHeight="1" x14ac:dyDescent="0.3">
      <c r="D742" s="2"/>
      <c r="E742" s="2"/>
      <c r="F742" s="2"/>
    </row>
    <row r="743" spans="4:6" ht="14.25" customHeight="1" x14ac:dyDescent="0.3">
      <c r="D743" s="2"/>
      <c r="E743" s="2"/>
      <c r="F743" s="2"/>
    </row>
    <row r="744" spans="4:6" ht="14.25" customHeight="1" x14ac:dyDescent="0.3">
      <c r="D744" s="2"/>
      <c r="E744" s="2"/>
      <c r="F744" s="2"/>
    </row>
    <row r="745" spans="4:6" ht="14.25" customHeight="1" x14ac:dyDescent="0.3">
      <c r="D745" s="2"/>
      <c r="E745" s="2"/>
      <c r="F745" s="2"/>
    </row>
    <row r="746" spans="4:6" ht="14.25" customHeight="1" x14ac:dyDescent="0.3">
      <c r="D746" s="2"/>
      <c r="E746" s="2"/>
      <c r="F746" s="2"/>
    </row>
    <row r="747" spans="4:6" ht="14.25" customHeight="1" x14ac:dyDescent="0.3">
      <c r="D747" s="2"/>
      <c r="E747" s="2"/>
      <c r="F747" s="2"/>
    </row>
    <row r="748" spans="4:6" ht="14.25" customHeight="1" x14ac:dyDescent="0.3">
      <c r="D748" s="2"/>
      <c r="E748" s="2"/>
      <c r="F748" s="2"/>
    </row>
    <row r="749" spans="4:6" ht="14.25" customHeight="1" x14ac:dyDescent="0.3">
      <c r="D749" s="2"/>
      <c r="E749" s="2"/>
      <c r="F749" s="2"/>
    </row>
    <row r="750" spans="4:6" ht="14.25" customHeight="1" x14ac:dyDescent="0.3">
      <c r="D750" s="2"/>
      <c r="E750" s="2"/>
      <c r="F750" s="2"/>
    </row>
    <row r="751" spans="4:6" ht="14.25" customHeight="1" x14ac:dyDescent="0.3">
      <c r="D751" s="2"/>
      <c r="E751" s="2"/>
      <c r="F751" s="2"/>
    </row>
    <row r="752" spans="4:6" ht="14.25" customHeight="1" x14ac:dyDescent="0.3">
      <c r="D752" s="2"/>
      <c r="E752" s="2"/>
      <c r="F752" s="2"/>
    </row>
    <row r="753" spans="4:6" ht="14.25" customHeight="1" x14ac:dyDescent="0.3">
      <c r="D753" s="2"/>
      <c r="E753" s="2"/>
      <c r="F753" s="2"/>
    </row>
    <row r="754" spans="4:6" ht="14.25" customHeight="1" x14ac:dyDescent="0.3">
      <c r="D754" s="2"/>
      <c r="E754" s="2"/>
      <c r="F754" s="2"/>
    </row>
    <row r="755" spans="4:6" ht="14.25" customHeight="1" x14ac:dyDescent="0.3">
      <c r="D755" s="2"/>
      <c r="E755" s="2"/>
      <c r="F755" s="2"/>
    </row>
    <row r="756" spans="4:6" ht="14.25" customHeight="1" x14ac:dyDescent="0.3">
      <c r="D756" s="2"/>
      <c r="E756" s="2"/>
      <c r="F756" s="2"/>
    </row>
    <row r="757" spans="4:6" ht="14.25" customHeight="1" x14ac:dyDescent="0.3">
      <c r="D757" s="2"/>
      <c r="E757" s="2"/>
      <c r="F757" s="2"/>
    </row>
    <row r="758" spans="4:6" ht="14.25" customHeight="1" x14ac:dyDescent="0.3">
      <c r="D758" s="2"/>
      <c r="E758" s="2"/>
      <c r="F758" s="2"/>
    </row>
    <row r="759" spans="4:6" ht="14.25" customHeight="1" x14ac:dyDescent="0.3">
      <c r="D759" s="2"/>
      <c r="E759" s="2"/>
      <c r="F759" s="2"/>
    </row>
    <row r="760" spans="4:6" ht="14.25" customHeight="1" x14ac:dyDescent="0.3">
      <c r="D760" s="2"/>
      <c r="E760" s="2"/>
      <c r="F760" s="2"/>
    </row>
    <row r="761" spans="4:6" ht="14.25" customHeight="1" x14ac:dyDescent="0.3">
      <c r="D761" s="2"/>
      <c r="E761" s="2"/>
      <c r="F761" s="2"/>
    </row>
    <row r="762" spans="4:6" ht="14.25" customHeight="1" x14ac:dyDescent="0.3">
      <c r="D762" s="2"/>
      <c r="E762" s="2"/>
      <c r="F762" s="2"/>
    </row>
    <row r="763" spans="4:6" ht="14.25" customHeight="1" x14ac:dyDescent="0.3">
      <c r="D763" s="2"/>
      <c r="E763" s="2"/>
      <c r="F763" s="2"/>
    </row>
    <row r="764" spans="4:6" ht="14.25" customHeight="1" x14ac:dyDescent="0.3">
      <c r="D764" s="2"/>
      <c r="E764" s="2"/>
      <c r="F764" s="2"/>
    </row>
    <row r="765" spans="4:6" ht="14.25" customHeight="1" x14ac:dyDescent="0.3">
      <c r="D765" s="2"/>
      <c r="E765" s="2"/>
      <c r="F765" s="2"/>
    </row>
    <row r="766" spans="4:6" ht="14.25" customHeight="1" x14ac:dyDescent="0.3">
      <c r="D766" s="2"/>
      <c r="E766" s="2"/>
      <c r="F766" s="2"/>
    </row>
    <row r="767" spans="4:6" ht="14.25" customHeight="1" x14ac:dyDescent="0.3">
      <c r="D767" s="2"/>
      <c r="E767" s="2"/>
      <c r="F767" s="2"/>
    </row>
    <row r="768" spans="4:6" ht="14.25" customHeight="1" x14ac:dyDescent="0.3">
      <c r="D768" s="2"/>
      <c r="E768" s="2"/>
      <c r="F768" s="2"/>
    </row>
    <row r="769" spans="4:6" ht="14.25" customHeight="1" x14ac:dyDescent="0.3">
      <c r="D769" s="2"/>
      <c r="E769" s="2"/>
      <c r="F769" s="2"/>
    </row>
    <row r="770" spans="4:6" ht="14.25" customHeight="1" x14ac:dyDescent="0.3">
      <c r="D770" s="2"/>
      <c r="E770" s="2"/>
      <c r="F770" s="2"/>
    </row>
    <row r="771" spans="4:6" ht="14.25" customHeight="1" x14ac:dyDescent="0.3">
      <c r="D771" s="2"/>
      <c r="E771" s="2"/>
      <c r="F771" s="2"/>
    </row>
    <row r="772" spans="4:6" ht="14.25" customHeight="1" x14ac:dyDescent="0.3">
      <c r="D772" s="2"/>
      <c r="E772" s="2"/>
      <c r="F772" s="2"/>
    </row>
    <row r="773" spans="4:6" ht="14.25" customHeight="1" x14ac:dyDescent="0.3">
      <c r="D773" s="2"/>
      <c r="E773" s="2"/>
      <c r="F773" s="2"/>
    </row>
    <row r="774" spans="4:6" ht="14.25" customHeight="1" x14ac:dyDescent="0.3">
      <c r="D774" s="2"/>
      <c r="E774" s="2"/>
      <c r="F774" s="2"/>
    </row>
    <row r="775" spans="4:6" ht="14.25" customHeight="1" x14ac:dyDescent="0.3">
      <c r="D775" s="2"/>
      <c r="E775" s="2"/>
      <c r="F775" s="2"/>
    </row>
    <row r="776" spans="4:6" ht="14.25" customHeight="1" x14ac:dyDescent="0.3">
      <c r="D776" s="2"/>
      <c r="E776" s="2"/>
      <c r="F776" s="2"/>
    </row>
    <row r="777" spans="4:6" ht="14.25" customHeight="1" x14ac:dyDescent="0.3">
      <c r="D777" s="2"/>
      <c r="E777" s="2"/>
      <c r="F777" s="2"/>
    </row>
    <row r="778" spans="4:6" ht="14.25" customHeight="1" x14ac:dyDescent="0.3">
      <c r="D778" s="2"/>
      <c r="E778" s="2"/>
      <c r="F778" s="2"/>
    </row>
    <row r="779" spans="4:6" ht="14.25" customHeight="1" x14ac:dyDescent="0.3">
      <c r="D779" s="2"/>
      <c r="E779" s="2"/>
      <c r="F779" s="2"/>
    </row>
    <row r="780" spans="4:6" ht="14.25" customHeight="1" x14ac:dyDescent="0.3">
      <c r="D780" s="2"/>
      <c r="E780" s="2"/>
      <c r="F780" s="2"/>
    </row>
    <row r="781" spans="4:6" ht="14.25" customHeight="1" x14ac:dyDescent="0.3">
      <c r="D781" s="2"/>
      <c r="E781" s="2"/>
      <c r="F781" s="2"/>
    </row>
    <row r="782" spans="4:6" ht="14.25" customHeight="1" x14ac:dyDescent="0.3">
      <c r="D782" s="2"/>
      <c r="E782" s="2"/>
      <c r="F782" s="2"/>
    </row>
    <row r="783" spans="4:6" ht="14.25" customHeight="1" x14ac:dyDescent="0.3">
      <c r="D783" s="2"/>
      <c r="E783" s="2"/>
      <c r="F783" s="2"/>
    </row>
    <row r="784" spans="4:6" ht="14.25" customHeight="1" x14ac:dyDescent="0.3">
      <c r="D784" s="2"/>
      <c r="E784" s="2"/>
      <c r="F784" s="2"/>
    </row>
    <row r="785" spans="4:6" ht="14.25" customHeight="1" x14ac:dyDescent="0.3">
      <c r="D785" s="2"/>
      <c r="E785" s="2"/>
      <c r="F785" s="2"/>
    </row>
    <row r="786" spans="4:6" ht="14.25" customHeight="1" x14ac:dyDescent="0.3">
      <c r="D786" s="2"/>
      <c r="E786" s="2"/>
      <c r="F786" s="2"/>
    </row>
    <row r="787" spans="4:6" ht="14.25" customHeight="1" x14ac:dyDescent="0.3">
      <c r="D787" s="2"/>
      <c r="E787" s="2"/>
      <c r="F787" s="2"/>
    </row>
    <row r="788" spans="4:6" ht="14.25" customHeight="1" x14ac:dyDescent="0.3">
      <c r="D788" s="2"/>
      <c r="E788" s="2"/>
      <c r="F788" s="2"/>
    </row>
    <row r="789" spans="4:6" ht="14.25" customHeight="1" x14ac:dyDescent="0.3">
      <c r="D789" s="2"/>
      <c r="E789" s="2"/>
      <c r="F789" s="2"/>
    </row>
    <row r="790" spans="4:6" ht="14.25" customHeight="1" x14ac:dyDescent="0.3">
      <c r="D790" s="2"/>
      <c r="E790" s="2"/>
      <c r="F790" s="2"/>
    </row>
    <row r="791" spans="4:6" ht="14.25" customHeight="1" x14ac:dyDescent="0.3">
      <c r="D791" s="2"/>
      <c r="E791" s="2"/>
      <c r="F791" s="2"/>
    </row>
    <row r="792" spans="4:6" ht="14.25" customHeight="1" x14ac:dyDescent="0.3">
      <c r="D792" s="2"/>
      <c r="E792" s="2"/>
      <c r="F792" s="2"/>
    </row>
    <row r="793" spans="4:6" ht="14.25" customHeight="1" x14ac:dyDescent="0.3">
      <c r="D793" s="2"/>
      <c r="E793" s="2"/>
      <c r="F793" s="2"/>
    </row>
    <row r="794" spans="4:6" ht="14.25" customHeight="1" x14ac:dyDescent="0.3">
      <c r="D794" s="2"/>
      <c r="E794" s="2"/>
      <c r="F794" s="2"/>
    </row>
    <row r="795" spans="4:6" ht="14.25" customHeight="1" x14ac:dyDescent="0.3">
      <c r="D795" s="2"/>
      <c r="E795" s="2"/>
      <c r="F795" s="2"/>
    </row>
    <row r="796" spans="4:6" ht="14.25" customHeight="1" x14ac:dyDescent="0.3">
      <c r="D796" s="2"/>
      <c r="E796" s="2"/>
      <c r="F796" s="2"/>
    </row>
    <row r="797" spans="4:6" ht="14.25" customHeight="1" x14ac:dyDescent="0.3">
      <c r="D797" s="2"/>
      <c r="E797" s="2"/>
      <c r="F797" s="2"/>
    </row>
    <row r="798" spans="4:6" ht="14.25" customHeight="1" x14ac:dyDescent="0.3">
      <c r="D798" s="2"/>
      <c r="E798" s="2"/>
      <c r="F798" s="2"/>
    </row>
    <row r="799" spans="4:6" ht="14.25" customHeight="1" x14ac:dyDescent="0.3">
      <c r="D799" s="2"/>
      <c r="E799" s="2"/>
      <c r="F799" s="2"/>
    </row>
    <row r="800" spans="4:6" ht="14.25" customHeight="1" x14ac:dyDescent="0.3">
      <c r="D800" s="2"/>
      <c r="E800" s="2"/>
      <c r="F800" s="2"/>
    </row>
    <row r="801" spans="4:6" ht="14.25" customHeight="1" x14ac:dyDescent="0.3">
      <c r="D801" s="2"/>
      <c r="E801" s="2"/>
      <c r="F801" s="2"/>
    </row>
    <row r="802" spans="4:6" ht="14.25" customHeight="1" x14ac:dyDescent="0.3">
      <c r="D802" s="2"/>
      <c r="E802" s="2"/>
      <c r="F802" s="2"/>
    </row>
    <row r="803" spans="4:6" ht="14.25" customHeight="1" x14ac:dyDescent="0.3">
      <c r="D803" s="2"/>
      <c r="E803" s="2"/>
      <c r="F803" s="2"/>
    </row>
    <row r="804" spans="4:6" ht="14.25" customHeight="1" x14ac:dyDescent="0.3">
      <c r="D804" s="2"/>
      <c r="E804" s="2"/>
      <c r="F804" s="2"/>
    </row>
    <row r="805" spans="4:6" ht="14.25" customHeight="1" x14ac:dyDescent="0.3">
      <c r="D805" s="2"/>
      <c r="E805" s="2"/>
      <c r="F805" s="2"/>
    </row>
    <row r="806" spans="4:6" ht="14.25" customHeight="1" x14ac:dyDescent="0.3">
      <c r="D806" s="2"/>
      <c r="E806" s="2"/>
      <c r="F806" s="2"/>
    </row>
    <row r="807" spans="4:6" ht="14.25" customHeight="1" x14ac:dyDescent="0.3">
      <c r="D807" s="2"/>
      <c r="E807" s="2"/>
      <c r="F807" s="2"/>
    </row>
    <row r="808" spans="4:6" ht="14.25" customHeight="1" x14ac:dyDescent="0.3">
      <c r="D808" s="2"/>
      <c r="E808" s="2"/>
      <c r="F808" s="2"/>
    </row>
    <row r="809" spans="4:6" ht="14.25" customHeight="1" x14ac:dyDescent="0.3">
      <c r="D809" s="2"/>
      <c r="E809" s="2"/>
      <c r="F809" s="2"/>
    </row>
    <row r="810" spans="4:6" ht="14.25" customHeight="1" x14ac:dyDescent="0.3">
      <c r="D810" s="2"/>
      <c r="E810" s="2"/>
      <c r="F810" s="2"/>
    </row>
    <row r="811" spans="4:6" ht="14.25" customHeight="1" x14ac:dyDescent="0.3">
      <c r="D811" s="2"/>
      <c r="E811" s="2"/>
      <c r="F811" s="2"/>
    </row>
    <row r="812" spans="4:6" ht="14.25" customHeight="1" x14ac:dyDescent="0.3">
      <c r="D812" s="2"/>
      <c r="E812" s="2"/>
      <c r="F812" s="2"/>
    </row>
    <row r="813" spans="4:6" ht="14.25" customHeight="1" x14ac:dyDescent="0.3">
      <c r="D813" s="2"/>
      <c r="E813" s="2"/>
      <c r="F813" s="2"/>
    </row>
    <row r="814" spans="4:6" ht="14.25" customHeight="1" x14ac:dyDescent="0.3">
      <c r="D814" s="2"/>
      <c r="E814" s="2"/>
      <c r="F814" s="2"/>
    </row>
    <row r="815" spans="4:6" ht="14.25" customHeight="1" x14ac:dyDescent="0.3">
      <c r="D815" s="2"/>
      <c r="E815" s="2"/>
      <c r="F815" s="2"/>
    </row>
    <row r="816" spans="4:6" ht="14.25" customHeight="1" x14ac:dyDescent="0.3">
      <c r="D816" s="2"/>
      <c r="E816" s="2"/>
      <c r="F816" s="2"/>
    </row>
    <row r="817" spans="4:6" ht="14.25" customHeight="1" x14ac:dyDescent="0.3">
      <c r="D817" s="2"/>
      <c r="E817" s="2"/>
      <c r="F817" s="2"/>
    </row>
    <row r="818" spans="4:6" ht="14.25" customHeight="1" x14ac:dyDescent="0.3">
      <c r="D818" s="2"/>
      <c r="E818" s="2"/>
      <c r="F818" s="2"/>
    </row>
    <row r="819" spans="4:6" ht="14.25" customHeight="1" x14ac:dyDescent="0.3">
      <c r="D819" s="2"/>
      <c r="E819" s="2"/>
      <c r="F819" s="2"/>
    </row>
    <row r="820" spans="4:6" ht="14.25" customHeight="1" x14ac:dyDescent="0.3">
      <c r="D820" s="2"/>
      <c r="E820" s="2"/>
      <c r="F820" s="2"/>
    </row>
    <row r="821" spans="4:6" ht="14.25" customHeight="1" x14ac:dyDescent="0.3">
      <c r="D821" s="2"/>
      <c r="E821" s="2"/>
      <c r="F821" s="2"/>
    </row>
    <row r="822" spans="4:6" ht="14.25" customHeight="1" x14ac:dyDescent="0.3">
      <c r="D822" s="2"/>
      <c r="E822" s="2"/>
      <c r="F822" s="2"/>
    </row>
    <row r="823" spans="4:6" ht="14.25" customHeight="1" x14ac:dyDescent="0.3">
      <c r="D823" s="2"/>
      <c r="E823" s="2"/>
      <c r="F823" s="2"/>
    </row>
    <row r="824" spans="4:6" ht="14.25" customHeight="1" x14ac:dyDescent="0.3">
      <c r="D824" s="2"/>
      <c r="E824" s="2"/>
      <c r="F824" s="2"/>
    </row>
    <row r="825" spans="4:6" ht="14.25" customHeight="1" x14ac:dyDescent="0.3">
      <c r="D825" s="2"/>
      <c r="E825" s="2"/>
      <c r="F825" s="2"/>
    </row>
    <row r="826" spans="4:6" ht="14.25" customHeight="1" x14ac:dyDescent="0.3">
      <c r="D826" s="2"/>
      <c r="E826" s="2"/>
      <c r="F826" s="2"/>
    </row>
    <row r="827" spans="4:6" ht="14.25" customHeight="1" x14ac:dyDescent="0.3">
      <c r="D827" s="2"/>
      <c r="E827" s="2"/>
      <c r="F827" s="2"/>
    </row>
    <row r="828" spans="4:6" ht="14.25" customHeight="1" x14ac:dyDescent="0.3">
      <c r="D828" s="2"/>
      <c r="E828" s="2"/>
      <c r="F828" s="2"/>
    </row>
    <row r="829" spans="4:6" ht="14.25" customHeight="1" x14ac:dyDescent="0.3">
      <c r="D829" s="2"/>
      <c r="E829" s="2"/>
      <c r="F829" s="2"/>
    </row>
    <row r="830" spans="4:6" ht="14.25" customHeight="1" x14ac:dyDescent="0.3">
      <c r="D830" s="2"/>
      <c r="E830" s="2"/>
      <c r="F830" s="2"/>
    </row>
    <row r="831" spans="4:6" ht="14.25" customHeight="1" x14ac:dyDescent="0.3">
      <c r="D831" s="2"/>
      <c r="E831" s="2"/>
      <c r="F831" s="2"/>
    </row>
    <row r="832" spans="4:6" ht="14.25" customHeight="1" x14ac:dyDescent="0.3">
      <c r="D832" s="2"/>
      <c r="E832" s="2"/>
      <c r="F832" s="2"/>
    </row>
    <row r="833" spans="4:6" ht="14.25" customHeight="1" x14ac:dyDescent="0.3">
      <c r="D833" s="2"/>
      <c r="E833" s="2"/>
      <c r="F833" s="2"/>
    </row>
    <row r="834" spans="4:6" ht="14.25" customHeight="1" x14ac:dyDescent="0.3">
      <c r="D834" s="2"/>
      <c r="E834" s="2"/>
      <c r="F834" s="2"/>
    </row>
    <row r="835" spans="4:6" ht="14.25" customHeight="1" x14ac:dyDescent="0.3">
      <c r="D835" s="2"/>
      <c r="E835" s="2"/>
      <c r="F835" s="2"/>
    </row>
    <row r="836" spans="4:6" ht="14.25" customHeight="1" x14ac:dyDescent="0.3">
      <c r="D836" s="2"/>
      <c r="E836" s="2"/>
      <c r="F836" s="2"/>
    </row>
    <row r="837" spans="4:6" ht="14.25" customHeight="1" x14ac:dyDescent="0.3">
      <c r="D837" s="2"/>
      <c r="E837" s="2"/>
      <c r="F837" s="2"/>
    </row>
    <row r="838" spans="4:6" ht="14.25" customHeight="1" x14ac:dyDescent="0.3">
      <c r="D838" s="2"/>
      <c r="E838" s="2"/>
      <c r="F838" s="2"/>
    </row>
    <row r="839" spans="4:6" ht="14.25" customHeight="1" x14ac:dyDescent="0.3">
      <c r="D839" s="2"/>
      <c r="E839" s="2"/>
      <c r="F839" s="2"/>
    </row>
    <row r="840" spans="4:6" ht="14.25" customHeight="1" x14ac:dyDescent="0.3">
      <c r="D840" s="2"/>
      <c r="E840" s="2"/>
      <c r="F840" s="2"/>
    </row>
    <row r="841" spans="4:6" ht="14.25" customHeight="1" x14ac:dyDescent="0.3">
      <c r="D841" s="2"/>
      <c r="E841" s="2"/>
      <c r="F841" s="2"/>
    </row>
    <row r="842" spans="4:6" ht="14.25" customHeight="1" x14ac:dyDescent="0.3">
      <c r="D842" s="2"/>
      <c r="E842" s="2"/>
      <c r="F842" s="2"/>
    </row>
    <row r="843" spans="4:6" ht="14.25" customHeight="1" x14ac:dyDescent="0.3">
      <c r="D843" s="2"/>
      <c r="E843" s="2"/>
      <c r="F843" s="2"/>
    </row>
    <row r="844" spans="4:6" ht="14.25" customHeight="1" x14ac:dyDescent="0.3">
      <c r="D844" s="2"/>
      <c r="E844" s="2"/>
      <c r="F844" s="2"/>
    </row>
    <row r="845" spans="4:6" ht="14.25" customHeight="1" x14ac:dyDescent="0.3">
      <c r="D845" s="2"/>
      <c r="E845" s="2"/>
      <c r="F845" s="2"/>
    </row>
    <row r="846" spans="4:6" ht="14.25" customHeight="1" x14ac:dyDescent="0.3">
      <c r="D846" s="2"/>
      <c r="E846" s="2"/>
      <c r="F846" s="2"/>
    </row>
    <row r="847" spans="4:6" ht="14.25" customHeight="1" x14ac:dyDescent="0.3">
      <c r="D847" s="2"/>
      <c r="E847" s="2"/>
      <c r="F847" s="2"/>
    </row>
    <row r="848" spans="4:6" ht="14.25" customHeight="1" x14ac:dyDescent="0.3">
      <c r="D848" s="2"/>
      <c r="E848" s="2"/>
      <c r="F848" s="2"/>
    </row>
    <row r="849" spans="4:6" ht="14.25" customHeight="1" x14ac:dyDescent="0.3">
      <c r="D849" s="2"/>
      <c r="E849" s="2"/>
      <c r="F849" s="2"/>
    </row>
    <row r="850" spans="4:6" ht="14.25" customHeight="1" x14ac:dyDescent="0.3">
      <c r="D850" s="2"/>
      <c r="E850" s="2"/>
      <c r="F850" s="2"/>
    </row>
    <row r="851" spans="4:6" ht="14.25" customHeight="1" x14ac:dyDescent="0.3">
      <c r="D851" s="2"/>
      <c r="E851" s="2"/>
      <c r="F851" s="2"/>
    </row>
    <row r="852" spans="4:6" ht="14.25" customHeight="1" x14ac:dyDescent="0.3">
      <c r="D852" s="2"/>
      <c r="E852" s="2"/>
      <c r="F852" s="2"/>
    </row>
    <row r="853" spans="4:6" ht="14.25" customHeight="1" x14ac:dyDescent="0.3">
      <c r="D853" s="2"/>
      <c r="E853" s="2"/>
      <c r="F853" s="2"/>
    </row>
    <row r="854" spans="4:6" ht="14.25" customHeight="1" x14ac:dyDescent="0.3">
      <c r="D854" s="2"/>
      <c r="E854" s="2"/>
      <c r="F854" s="2"/>
    </row>
    <row r="855" spans="4:6" ht="14.25" customHeight="1" x14ac:dyDescent="0.3">
      <c r="D855" s="2"/>
      <c r="E855" s="2"/>
      <c r="F855" s="2"/>
    </row>
    <row r="856" spans="4:6" ht="14.25" customHeight="1" x14ac:dyDescent="0.3">
      <c r="D856" s="2"/>
      <c r="E856" s="2"/>
      <c r="F856" s="2"/>
    </row>
    <row r="857" spans="4:6" ht="14.25" customHeight="1" x14ac:dyDescent="0.3">
      <c r="D857" s="2"/>
      <c r="E857" s="2"/>
      <c r="F857" s="2"/>
    </row>
    <row r="858" spans="4:6" ht="14.25" customHeight="1" x14ac:dyDescent="0.3">
      <c r="D858" s="2"/>
      <c r="E858" s="2"/>
      <c r="F858" s="2"/>
    </row>
    <row r="859" spans="4:6" ht="14.25" customHeight="1" x14ac:dyDescent="0.3">
      <c r="D859" s="2"/>
      <c r="E859" s="2"/>
      <c r="F859" s="2"/>
    </row>
    <row r="860" spans="4:6" ht="14.25" customHeight="1" x14ac:dyDescent="0.3">
      <c r="D860" s="2"/>
      <c r="E860" s="2"/>
      <c r="F860" s="2"/>
    </row>
    <row r="861" spans="4:6" ht="14.25" customHeight="1" x14ac:dyDescent="0.3">
      <c r="D861" s="2"/>
      <c r="E861" s="2"/>
      <c r="F861" s="2"/>
    </row>
    <row r="862" spans="4:6" ht="14.25" customHeight="1" x14ac:dyDescent="0.3">
      <c r="D862" s="2"/>
      <c r="E862" s="2"/>
      <c r="F862" s="2"/>
    </row>
    <row r="863" spans="4:6" ht="14.25" customHeight="1" x14ac:dyDescent="0.3">
      <c r="D863" s="2"/>
      <c r="E863" s="2"/>
      <c r="F863" s="2"/>
    </row>
    <row r="864" spans="4:6" ht="14.25" customHeight="1" x14ac:dyDescent="0.3">
      <c r="D864" s="2"/>
      <c r="E864" s="2"/>
      <c r="F864" s="2"/>
    </row>
    <row r="865" spans="4:6" ht="14.25" customHeight="1" x14ac:dyDescent="0.3">
      <c r="D865" s="2"/>
      <c r="E865" s="2"/>
      <c r="F865" s="2"/>
    </row>
    <row r="866" spans="4:6" ht="14.25" customHeight="1" x14ac:dyDescent="0.3">
      <c r="D866" s="2"/>
      <c r="E866" s="2"/>
      <c r="F866" s="2"/>
    </row>
    <row r="867" spans="4:6" ht="14.25" customHeight="1" x14ac:dyDescent="0.3">
      <c r="D867" s="2"/>
      <c r="E867" s="2"/>
      <c r="F867" s="2"/>
    </row>
    <row r="868" spans="4:6" ht="14.25" customHeight="1" x14ac:dyDescent="0.3">
      <c r="D868" s="2"/>
      <c r="E868" s="2"/>
      <c r="F868" s="2"/>
    </row>
    <row r="869" spans="4:6" ht="14.25" customHeight="1" x14ac:dyDescent="0.3">
      <c r="D869" s="2"/>
      <c r="E869" s="2"/>
      <c r="F869" s="2"/>
    </row>
    <row r="870" spans="4:6" ht="14.25" customHeight="1" x14ac:dyDescent="0.3">
      <c r="D870" s="2"/>
      <c r="E870" s="2"/>
      <c r="F870" s="2"/>
    </row>
    <row r="871" spans="4:6" ht="14.25" customHeight="1" x14ac:dyDescent="0.3">
      <c r="D871" s="2"/>
      <c r="E871" s="2"/>
      <c r="F871" s="2"/>
    </row>
    <row r="872" spans="4:6" ht="14.25" customHeight="1" x14ac:dyDescent="0.3">
      <c r="D872" s="2"/>
      <c r="E872" s="2"/>
      <c r="F872" s="2"/>
    </row>
    <row r="873" spans="4:6" ht="14.25" customHeight="1" x14ac:dyDescent="0.3">
      <c r="D873" s="2"/>
      <c r="E873" s="2"/>
      <c r="F873" s="2"/>
    </row>
    <row r="874" spans="4:6" ht="14.25" customHeight="1" x14ac:dyDescent="0.3">
      <c r="D874" s="2"/>
      <c r="E874" s="2"/>
      <c r="F874" s="2"/>
    </row>
    <row r="875" spans="4:6" ht="14.25" customHeight="1" x14ac:dyDescent="0.3">
      <c r="D875" s="2"/>
      <c r="E875" s="2"/>
      <c r="F875" s="2"/>
    </row>
    <row r="876" spans="4:6" ht="14.25" customHeight="1" x14ac:dyDescent="0.3">
      <c r="D876" s="2"/>
      <c r="E876" s="2"/>
      <c r="F876" s="2"/>
    </row>
    <row r="877" spans="4:6" ht="14.25" customHeight="1" x14ac:dyDescent="0.3">
      <c r="D877" s="2"/>
      <c r="E877" s="2"/>
      <c r="F877" s="2"/>
    </row>
    <row r="878" spans="4:6" ht="14.25" customHeight="1" x14ac:dyDescent="0.3">
      <c r="D878" s="2"/>
      <c r="E878" s="2"/>
      <c r="F878" s="2"/>
    </row>
    <row r="879" spans="4:6" ht="14.25" customHeight="1" x14ac:dyDescent="0.3">
      <c r="D879" s="2"/>
      <c r="E879" s="2"/>
      <c r="F879" s="2"/>
    </row>
    <row r="880" spans="4:6" ht="14.25" customHeight="1" x14ac:dyDescent="0.3">
      <c r="D880" s="2"/>
      <c r="E880" s="2"/>
      <c r="F880" s="2"/>
    </row>
    <row r="881" spans="4:6" ht="14.25" customHeight="1" x14ac:dyDescent="0.3">
      <c r="D881" s="2"/>
      <c r="E881" s="2"/>
      <c r="F881" s="2"/>
    </row>
    <row r="882" spans="4:6" ht="14.25" customHeight="1" x14ac:dyDescent="0.3">
      <c r="D882" s="2"/>
      <c r="E882" s="2"/>
      <c r="F882" s="2"/>
    </row>
    <row r="883" spans="4:6" ht="14.25" customHeight="1" x14ac:dyDescent="0.3">
      <c r="D883" s="2"/>
      <c r="E883" s="2"/>
      <c r="F883" s="2"/>
    </row>
    <row r="884" spans="4:6" ht="14.25" customHeight="1" x14ac:dyDescent="0.3">
      <c r="D884" s="2"/>
      <c r="E884" s="2"/>
      <c r="F884" s="2"/>
    </row>
    <row r="885" spans="4:6" ht="14.25" customHeight="1" x14ac:dyDescent="0.3">
      <c r="D885" s="2"/>
      <c r="E885" s="2"/>
      <c r="F885" s="2"/>
    </row>
    <row r="886" spans="4:6" ht="14.25" customHeight="1" x14ac:dyDescent="0.3">
      <c r="D886" s="2"/>
      <c r="E886" s="2"/>
      <c r="F886" s="2"/>
    </row>
    <row r="887" spans="4:6" ht="14.25" customHeight="1" x14ac:dyDescent="0.3">
      <c r="D887" s="2"/>
      <c r="E887" s="2"/>
      <c r="F887" s="2"/>
    </row>
    <row r="888" spans="4:6" ht="14.25" customHeight="1" x14ac:dyDescent="0.3">
      <c r="D888" s="2"/>
      <c r="E888" s="2"/>
      <c r="F888" s="2"/>
    </row>
    <row r="889" spans="4:6" ht="14.25" customHeight="1" x14ac:dyDescent="0.3">
      <c r="D889" s="2"/>
      <c r="E889" s="2"/>
      <c r="F889" s="2"/>
    </row>
    <row r="890" spans="4:6" ht="14.25" customHeight="1" x14ac:dyDescent="0.3">
      <c r="D890" s="2"/>
      <c r="E890" s="2"/>
      <c r="F890" s="2"/>
    </row>
    <row r="891" spans="4:6" ht="14.25" customHeight="1" x14ac:dyDescent="0.3">
      <c r="D891" s="2"/>
      <c r="E891" s="2"/>
      <c r="F891" s="2"/>
    </row>
    <row r="892" spans="4:6" ht="14.25" customHeight="1" x14ac:dyDescent="0.3">
      <c r="D892" s="2"/>
      <c r="E892" s="2"/>
      <c r="F892" s="2"/>
    </row>
    <row r="893" spans="4:6" ht="14.25" customHeight="1" x14ac:dyDescent="0.3">
      <c r="D893" s="2"/>
      <c r="E893" s="2"/>
      <c r="F893" s="2"/>
    </row>
    <row r="894" spans="4:6" ht="14.25" customHeight="1" x14ac:dyDescent="0.3">
      <c r="D894" s="2"/>
      <c r="E894" s="2"/>
      <c r="F894" s="2"/>
    </row>
    <row r="895" spans="4:6" ht="14.25" customHeight="1" x14ac:dyDescent="0.3">
      <c r="D895" s="2"/>
      <c r="E895" s="2"/>
      <c r="F895" s="2"/>
    </row>
    <row r="896" spans="4:6" ht="14.25" customHeight="1" x14ac:dyDescent="0.3">
      <c r="D896" s="2"/>
      <c r="E896" s="2"/>
      <c r="F896" s="2"/>
    </row>
    <row r="897" spans="4:6" ht="14.25" customHeight="1" x14ac:dyDescent="0.3">
      <c r="D897" s="2"/>
      <c r="E897" s="2"/>
      <c r="F897" s="2"/>
    </row>
    <row r="898" spans="4:6" ht="14.25" customHeight="1" x14ac:dyDescent="0.3">
      <c r="D898" s="2"/>
      <c r="E898" s="2"/>
      <c r="F898" s="2"/>
    </row>
    <row r="899" spans="4:6" ht="14.25" customHeight="1" x14ac:dyDescent="0.3">
      <c r="D899" s="2"/>
      <c r="E899" s="2"/>
      <c r="F899" s="2"/>
    </row>
    <row r="900" spans="4:6" ht="14.25" customHeight="1" x14ac:dyDescent="0.3">
      <c r="D900" s="2"/>
      <c r="E900" s="2"/>
      <c r="F900" s="2"/>
    </row>
    <row r="901" spans="4:6" ht="14.25" customHeight="1" x14ac:dyDescent="0.3">
      <c r="D901" s="2"/>
      <c r="E901" s="2"/>
      <c r="F901" s="2"/>
    </row>
    <row r="902" spans="4:6" ht="14.25" customHeight="1" x14ac:dyDescent="0.3">
      <c r="D902" s="2"/>
      <c r="E902" s="2"/>
      <c r="F902" s="2"/>
    </row>
    <row r="903" spans="4:6" ht="14.25" customHeight="1" x14ac:dyDescent="0.3">
      <c r="D903" s="2"/>
      <c r="E903" s="2"/>
      <c r="F903" s="2"/>
    </row>
    <row r="904" spans="4:6" ht="14.25" customHeight="1" x14ac:dyDescent="0.3">
      <c r="D904" s="2"/>
      <c r="E904" s="2"/>
      <c r="F904" s="2"/>
    </row>
    <row r="905" spans="4:6" ht="14.25" customHeight="1" x14ac:dyDescent="0.3">
      <c r="D905" s="2"/>
      <c r="E905" s="2"/>
      <c r="F905" s="2"/>
    </row>
    <row r="906" spans="4:6" ht="14.25" customHeight="1" x14ac:dyDescent="0.3">
      <c r="D906" s="2"/>
      <c r="E906" s="2"/>
      <c r="F906" s="2"/>
    </row>
    <row r="907" spans="4:6" ht="14.25" customHeight="1" x14ac:dyDescent="0.3">
      <c r="D907" s="2"/>
      <c r="E907" s="2"/>
      <c r="F907" s="2"/>
    </row>
    <row r="908" spans="4:6" ht="14.25" customHeight="1" x14ac:dyDescent="0.3">
      <c r="D908" s="2"/>
      <c r="E908" s="2"/>
      <c r="F908" s="2"/>
    </row>
    <row r="909" spans="4:6" ht="14.25" customHeight="1" x14ac:dyDescent="0.3">
      <c r="D909" s="2"/>
      <c r="E909" s="2"/>
      <c r="F909" s="2"/>
    </row>
    <row r="910" spans="4:6" ht="14.25" customHeight="1" x14ac:dyDescent="0.3">
      <c r="D910" s="2"/>
      <c r="E910" s="2"/>
      <c r="F910" s="2"/>
    </row>
    <row r="911" spans="4:6" ht="14.25" customHeight="1" x14ac:dyDescent="0.3">
      <c r="D911" s="2"/>
      <c r="E911" s="2"/>
      <c r="F911" s="2"/>
    </row>
    <row r="912" spans="4:6" ht="14.25" customHeight="1" x14ac:dyDescent="0.3">
      <c r="D912" s="2"/>
      <c r="E912" s="2"/>
      <c r="F912" s="2"/>
    </row>
    <row r="913" spans="4:6" ht="14.25" customHeight="1" x14ac:dyDescent="0.3">
      <c r="D913" s="2"/>
      <c r="E913" s="2"/>
      <c r="F913" s="2"/>
    </row>
    <row r="914" spans="4:6" ht="14.25" customHeight="1" x14ac:dyDescent="0.3">
      <c r="D914" s="2"/>
      <c r="E914" s="2"/>
      <c r="F914" s="2"/>
    </row>
    <row r="915" spans="4:6" ht="14.25" customHeight="1" x14ac:dyDescent="0.3">
      <c r="D915" s="2"/>
      <c r="E915" s="2"/>
      <c r="F915" s="2"/>
    </row>
    <row r="916" spans="4:6" ht="14.25" customHeight="1" x14ac:dyDescent="0.3">
      <c r="D916" s="2"/>
      <c r="E916" s="2"/>
      <c r="F916" s="2"/>
    </row>
    <row r="917" spans="4:6" ht="14.25" customHeight="1" x14ac:dyDescent="0.3">
      <c r="D917" s="2"/>
      <c r="E917" s="2"/>
      <c r="F917" s="2"/>
    </row>
    <row r="918" spans="4:6" ht="14.25" customHeight="1" x14ac:dyDescent="0.3">
      <c r="D918" s="2"/>
      <c r="E918" s="2"/>
      <c r="F918" s="2"/>
    </row>
    <row r="919" spans="4:6" ht="14.25" customHeight="1" x14ac:dyDescent="0.3">
      <c r="D919" s="2"/>
      <c r="E919" s="2"/>
      <c r="F919" s="2"/>
    </row>
    <row r="920" spans="4:6" ht="14.25" customHeight="1" x14ac:dyDescent="0.3">
      <c r="D920" s="2"/>
      <c r="E920" s="2"/>
      <c r="F920" s="2"/>
    </row>
    <row r="921" spans="4:6" ht="14.25" customHeight="1" x14ac:dyDescent="0.3">
      <c r="D921" s="2"/>
      <c r="E921" s="2"/>
      <c r="F921" s="2"/>
    </row>
    <row r="922" spans="4:6" ht="14.25" customHeight="1" x14ac:dyDescent="0.3">
      <c r="D922" s="2"/>
      <c r="E922" s="2"/>
      <c r="F922" s="2"/>
    </row>
    <row r="923" spans="4:6" ht="14.25" customHeight="1" x14ac:dyDescent="0.3">
      <c r="D923" s="2"/>
      <c r="E923" s="2"/>
      <c r="F923" s="2"/>
    </row>
    <row r="924" spans="4:6" ht="14.25" customHeight="1" x14ac:dyDescent="0.3">
      <c r="D924" s="2"/>
      <c r="E924" s="2"/>
      <c r="F924" s="2"/>
    </row>
    <row r="925" spans="4:6" ht="14.25" customHeight="1" x14ac:dyDescent="0.3">
      <c r="D925" s="2"/>
      <c r="E925" s="2"/>
      <c r="F925" s="2"/>
    </row>
    <row r="926" spans="4:6" ht="14.25" customHeight="1" x14ac:dyDescent="0.3">
      <c r="D926" s="2"/>
      <c r="E926" s="2"/>
      <c r="F926" s="2"/>
    </row>
    <row r="927" spans="4:6" ht="14.25" customHeight="1" x14ac:dyDescent="0.3">
      <c r="D927" s="2"/>
      <c r="E927" s="2"/>
      <c r="F927" s="2"/>
    </row>
    <row r="928" spans="4:6" ht="14.25" customHeight="1" x14ac:dyDescent="0.3">
      <c r="D928" s="2"/>
      <c r="E928" s="2"/>
      <c r="F928" s="2"/>
    </row>
    <row r="929" spans="4:6" ht="14.25" customHeight="1" x14ac:dyDescent="0.3">
      <c r="D929" s="2"/>
      <c r="E929" s="2"/>
      <c r="F929" s="2"/>
    </row>
    <row r="930" spans="4:6" ht="14.25" customHeight="1" x14ac:dyDescent="0.3">
      <c r="D930" s="2"/>
      <c r="E930" s="2"/>
      <c r="F930" s="2"/>
    </row>
    <row r="931" spans="4:6" ht="14.25" customHeight="1" x14ac:dyDescent="0.3">
      <c r="D931" s="2"/>
      <c r="E931" s="2"/>
      <c r="F931" s="2"/>
    </row>
    <row r="932" spans="4:6" ht="14.25" customHeight="1" x14ac:dyDescent="0.3">
      <c r="D932" s="2"/>
      <c r="E932" s="2"/>
      <c r="F932" s="2"/>
    </row>
    <row r="933" spans="4:6" ht="14.25" customHeight="1" x14ac:dyDescent="0.3">
      <c r="D933" s="2"/>
      <c r="E933" s="2"/>
      <c r="F933" s="2"/>
    </row>
    <row r="934" spans="4:6" ht="14.25" customHeight="1" x14ac:dyDescent="0.3">
      <c r="D934" s="2"/>
      <c r="E934" s="2"/>
      <c r="F934" s="2"/>
    </row>
    <row r="935" spans="4:6" ht="14.25" customHeight="1" x14ac:dyDescent="0.3">
      <c r="D935" s="2"/>
      <c r="E935" s="2"/>
      <c r="F935" s="2"/>
    </row>
    <row r="936" spans="4:6" ht="14.25" customHeight="1" x14ac:dyDescent="0.3">
      <c r="D936" s="2"/>
      <c r="E936" s="2"/>
      <c r="F936" s="2"/>
    </row>
    <row r="937" spans="4:6" ht="14.25" customHeight="1" x14ac:dyDescent="0.3">
      <c r="D937" s="2"/>
      <c r="E937" s="2"/>
      <c r="F937" s="2"/>
    </row>
    <row r="938" spans="4:6" ht="14.25" customHeight="1" x14ac:dyDescent="0.3">
      <c r="D938" s="2"/>
      <c r="E938" s="2"/>
      <c r="F938" s="2"/>
    </row>
    <row r="939" spans="4:6" ht="14.25" customHeight="1" x14ac:dyDescent="0.3">
      <c r="D939" s="2"/>
      <c r="E939" s="2"/>
      <c r="F939" s="2"/>
    </row>
    <row r="940" spans="4:6" ht="14.25" customHeight="1" x14ac:dyDescent="0.3">
      <c r="D940" s="2"/>
      <c r="E940" s="2"/>
      <c r="F940" s="2"/>
    </row>
    <row r="941" spans="4:6" ht="14.25" customHeight="1" x14ac:dyDescent="0.3">
      <c r="D941" s="2"/>
      <c r="E941" s="2"/>
      <c r="F941" s="2"/>
    </row>
    <row r="942" spans="4:6" ht="14.25" customHeight="1" x14ac:dyDescent="0.3">
      <c r="D942" s="2"/>
      <c r="E942" s="2"/>
      <c r="F942" s="2"/>
    </row>
    <row r="943" spans="4:6" ht="14.25" customHeight="1" x14ac:dyDescent="0.3">
      <c r="D943" s="2"/>
      <c r="E943" s="2"/>
      <c r="F943" s="2"/>
    </row>
    <row r="944" spans="4:6" ht="14.25" customHeight="1" x14ac:dyDescent="0.3">
      <c r="D944" s="2"/>
      <c r="E944" s="2"/>
      <c r="F944" s="2"/>
    </row>
    <row r="945" spans="4:6" ht="14.25" customHeight="1" x14ac:dyDescent="0.3">
      <c r="D945" s="2"/>
      <c r="E945" s="2"/>
      <c r="F945" s="2"/>
    </row>
    <row r="946" spans="4:6" ht="14.25" customHeight="1" x14ac:dyDescent="0.3">
      <c r="D946" s="2"/>
      <c r="E946" s="2"/>
      <c r="F946" s="2"/>
    </row>
    <row r="947" spans="4:6" ht="14.25" customHeight="1" x14ac:dyDescent="0.3">
      <c r="D947" s="2"/>
      <c r="E947" s="2"/>
      <c r="F947" s="2"/>
    </row>
    <row r="948" spans="4:6" ht="14.25" customHeight="1" x14ac:dyDescent="0.3">
      <c r="D948" s="2"/>
      <c r="E948" s="2"/>
      <c r="F948" s="2"/>
    </row>
    <row r="949" spans="4:6" ht="14.25" customHeight="1" x14ac:dyDescent="0.3">
      <c r="D949" s="2"/>
      <c r="E949" s="2"/>
      <c r="F949" s="2"/>
    </row>
    <row r="950" spans="4:6" ht="14.25" customHeight="1" x14ac:dyDescent="0.3">
      <c r="D950" s="2"/>
      <c r="E950" s="2"/>
      <c r="F950" s="2"/>
    </row>
    <row r="951" spans="4:6" ht="14.25" customHeight="1" x14ac:dyDescent="0.3">
      <c r="D951" s="2"/>
      <c r="E951" s="2"/>
      <c r="F951" s="2"/>
    </row>
    <row r="952" spans="4:6" ht="14.25" customHeight="1" x14ac:dyDescent="0.3">
      <c r="D952" s="2"/>
      <c r="E952" s="2"/>
      <c r="F952" s="2"/>
    </row>
    <row r="953" spans="4:6" ht="14.25" customHeight="1" x14ac:dyDescent="0.3">
      <c r="D953" s="2"/>
      <c r="E953" s="2"/>
      <c r="F953" s="2"/>
    </row>
    <row r="954" spans="4:6" ht="14.25" customHeight="1" x14ac:dyDescent="0.3">
      <c r="D954" s="2"/>
      <c r="E954" s="2"/>
      <c r="F954" s="2"/>
    </row>
    <row r="955" spans="4:6" ht="14.25" customHeight="1" x14ac:dyDescent="0.3">
      <c r="D955" s="2"/>
      <c r="E955" s="2"/>
      <c r="F955" s="2"/>
    </row>
    <row r="956" spans="4:6" ht="14.25" customHeight="1" x14ac:dyDescent="0.3">
      <c r="D956" s="2"/>
      <c r="E956" s="2"/>
      <c r="F956" s="2"/>
    </row>
    <row r="957" spans="4:6" ht="14.25" customHeight="1" x14ac:dyDescent="0.3">
      <c r="D957" s="2"/>
      <c r="E957" s="2"/>
      <c r="F957" s="2"/>
    </row>
    <row r="958" spans="4:6" ht="14.25" customHeight="1" x14ac:dyDescent="0.3">
      <c r="D958" s="2"/>
      <c r="E958" s="2"/>
      <c r="F958" s="2"/>
    </row>
    <row r="959" spans="4:6" ht="14.25" customHeight="1" x14ac:dyDescent="0.3">
      <c r="D959" s="2"/>
      <c r="E959" s="2"/>
      <c r="F959" s="2"/>
    </row>
    <row r="960" spans="4:6" ht="14.25" customHeight="1" x14ac:dyDescent="0.3">
      <c r="D960" s="2"/>
      <c r="E960" s="2"/>
      <c r="F960" s="2"/>
    </row>
    <row r="961" spans="4:6" ht="14.25" customHeight="1" x14ac:dyDescent="0.3">
      <c r="D961" s="2"/>
      <c r="E961" s="2"/>
      <c r="F961" s="2"/>
    </row>
    <row r="962" spans="4:6" ht="14.25" customHeight="1" x14ac:dyDescent="0.3">
      <c r="D962" s="2"/>
      <c r="E962" s="2"/>
      <c r="F962" s="2"/>
    </row>
    <row r="963" spans="4:6" ht="14.25" customHeight="1" x14ac:dyDescent="0.3">
      <c r="D963" s="2"/>
      <c r="E963" s="2"/>
      <c r="F963" s="2"/>
    </row>
    <row r="964" spans="4:6" ht="14.25" customHeight="1" x14ac:dyDescent="0.3">
      <c r="D964" s="2"/>
      <c r="E964" s="2"/>
      <c r="F964" s="2"/>
    </row>
    <row r="965" spans="4:6" ht="14.25" customHeight="1" x14ac:dyDescent="0.3">
      <c r="D965" s="2"/>
      <c r="E965" s="2"/>
      <c r="F965" s="2"/>
    </row>
    <row r="966" spans="4:6" ht="14.25" customHeight="1" x14ac:dyDescent="0.3">
      <c r="D966" s="2"/>
      <c r="E966" s="2"/>
      <c r="F966" s="2"/>
    </row>
    <row r="967" spans="4:6" ht="14.25" customHeight="1" x14ac:dyDescent="0.3">
      <c r="D967" s="2"/>
      <c r="E967" s="2"/>
      <c r="F967" s="2"/>
    </row>
    <row r="968" spans="4:6" ht="14.25" customHeight="1" x14ac:dyDescent="0.3">
      <c r="D968" s="2"/>
      <c r="E968" s="2"/>
      <c r="F968" s="2"/>
    </row>
    <row r="969" spans="4:6" ht="14.25" customHeight="1" x14ac:dyDescent="0.3">
      <c r="D969" s="2"/>
      <c r="E969" s="2"/>
      <c r="F969" s="2"/>
    </row>
    <row r="970" spans="4:6" ht="14.25" customHeight="1" x14ac:dyDescent="0.3">
      <c r="D970" s="2"/>
      <c r="E970" s="2"/>
      <c r="F970" s="2"/>
    </row>
    <row r="971" spans="4:6" ht="14.25" customHeight="1" x14ac:dyDescent="0.3">
      <c r="D971" s="2"/>
      <c r="E971" s="2"/>
      <c r="F971" s="2"/>
    </row>
    <row r="972" spans="4:6" ht="14.25" customHeight="1" x14ac:dyDescent="0.3">
      <c r="D972" s="2"/>
      <c r="E972" s="2"/>
      <c r="F972" s="2"/>
    </row>
    <row r="973" spans="4:6" ht="14.25" customHeight="1" x14ac:dyDescent="0.3">
      <c r="D973" s="2"/>
      <c r="E973" s="2"/>
      <c r="F973" s="2"/>
    </row>
    <row r="974" spans="4:6" ht="14.25" customHeight="1" x14ac:dyDescent="0.3">
      <c r="D974" s="2"/>
      <c r="E974" s="2"/>
      <c r="F974" s="2"/>
    </row>
    <row r="975" spans="4:6" ht="14.25" customHeight="1" x14ac:dyDescent="0.3">
      <c r="D975" s="2"/>
      <c r="E975" s="2"/>
      <c r="F975" s="2"/>
    </row>
    <row r="976" spans="4:6" ht="14.25" customHeight="1" x14ac:dyDescent="0.3">
      <c r="D976" s="2"/>
      <c r="E976" s="2"/>
      <c r="F976" s="2"/>
    </row>
    <row r="977" spans="4:6" ht="14.25" customHeight="1" x14ac:dyDescent="0.3">
      <c r="D977" s="2"/>
      <c r="E977" s="2"/>
      <c r="F977" s="2"/>
    </row>
    <row r="978" spans="4:6" ht="14.25" customHeight="1" x14ac:dyDescent="0.3">
      <c r="D978" s="2"/>
      <c r="E978" s="2"/>
      <c r="F978" s="2"/>
    </row>
    <row r="979" spans="4:6" ht="14.25" customHeight="1" x14ac:dyDescent="0.3">
      <c r="D979" s="2"/>
      <c r="E979" s="2"/>
      <c r="F979" s="2"/>
    </row>
    <row r="980" spans="4:6" ht="14.25" customHeight="1" x14ac:dyDescent="0.3">
      <c r="D980" s="2"/>
      <c r="E980" s="2"/>
      <c r="F980" s="2"/>
    </row>
    <row r="981" spans="4:6" ht="14.25" customHeight="1" x14ac:dyDescent="0.3">
      <c r="D981" s="2"/>
      <c r="E981" s="2"/>
      <c r="F981" s="2"/>
    </row>
    <row r="982" spans="4:6" ht="14.25" customHeight="1" x14ac:dyDescent="0.3">
      <c r="D982" s="2"/>
      <c r="E982" s="2"/>
      <c r="F982" s="2"/>
    </row>
    <row r="983" spans="4:6" ht="14.25" customHeight="1" x14ac:dyDescent="0.3">
      <c r="D983" s="2"/>
      <c r="E983" s="2"/>
      <c r="F983" s="2"/>
    </row>
    <row r="984" spans="4:6" ht="14.25" customHeight="1" x14ac:dyDescent="0.3">
      <c r="D984" s="2"/>
      <c r="E984" s="2"/>
      <c r="F984" s="2"/>
    </row>
    <row r="985" spans="4:6" ht="14.25" customHeight="1" x14ac:dyDescent="0.3">
      <c r="D985" s="2"/>
      <c r="E985" s="2"/>
      <c r="F985" s="2"/>
    </row>
    <row r="986" spans="4:6" ht="14.25" customHeight="1" x14ac:dyDescent="0.3">
      <c r="D986" s="2"/>
      <c r="E986" s="2"/>
      <c r="F986" s="2"/>
    </row>
    <row r="987" spans="4:6" ht="14.25" customHeight="1" x14ac:dyDescent="0.3">
      <c r="D987" s="2"/>
      <c r="E987" s="2"/>
      <c r="F987" s="2"/>
    </row>
    <row r="988" spans="4:6" ht="14.25" customHeight="1" x14ac:dyDescent="0.3">
      <c r="D988" s="2"/>
      <c r="E988" s="2"/>
      <c r="F988" s="2"/>
    </row>
    <row r="989" spans="4:6" ht="14.25" customHeight="1" x14ac:dyDescent="0.3">
      <c r="D989" s="2"/>
      <c r="E989" s="2"/>
      <c r="F989" s="2"/>
    </row>
    <row r="990" spans="4:6" ht="14.25" customHeight="1" x14ac:dyDescent="0.3">
      <c r="D990" s="2"/>
      <c r="E990" s="2"/>
      <c r="F990" s="2"/>
    </row>
    <row r="991" spans="4:6" ht="14.25" customHeight="1" x14ac:dyDescent="0.3">
      <c r="D991" s="2"/>
      <c r="E991" s="2"/>
      <c r="F991" s="2"/>
    </row>
    <row r="992" spans="4:6" ht="14.25" customHeight="1" x14ac:dyDescent="0.3">
      <c r="D992" s="2"/>
      <c r="E992" s="2"/>
      <c r="F992" s="2"/>
    </row>
    <row r="993" spans="4:6" ht="14.25" customHeight="1" x14ac:dyDescent="0.3">
      <c r="D993" s="2"/>
      <c r="E993" s="2"/>
      <c r="F993" s="2"/>
    </row>
    <row r="994" spans="4:6" ht="14.25" customHeight="1" x14ac:dyDescent="0.3">
      <c r="D994" s="2"/>
      <c r="E994" s="2"/>
      <c r="F994" s="2"/>
    </row>
    <row r="995" spans="4:6" ht="14.25" customHeight="1" x14ac:dyDescent="0.3">
      <c r="D995" s="2"/>
      <c r="E995" s="2"/>
      <c r="F995" s="2"/>
    </row>
    <row r="996" spans="4:6" ht="14.25" customHeight="1" x14ac:dyDescent="0.3">
      <c r="D996" s="2"/>
      <c r="E996" s="2"/>
      <c r="F996" s="2"/>
    </row>
    <row r="997" spans="4:6" ht="14.25" customHeight="1" x14ac:dyDescent="0.3">
      <c r="D997" s="2"/>
      <c r="E997" s="2"/>
      <c r="F997" s="2"/>
    </row>
    <row r="998" spans="4:6" ht="14.25" customHeight="1" x14ac:dyDescent="0.3">
      <c r="D998" s="2"/>
      <c r="E998" s="2"/>
      <c r="F998" s="2"/>
    </row>
    <row r="999" spans="4:6" ht="14.25" customHeight="1" x14ac:dyDescent="0.3">
      <c r="D999" s="2"/>
      <c r="E999" s="2"/>
      <c r="F999" s="2"/>
    </row>
    <row r="1000" spans="4:6" ht="14.25" customHeight="1" x14ac:dyDescent="0.3">
      <c r="D1000" s="2"/>
      <c r="E1000" s="2"/>
      <c r="F1000" s="2"/>
    </row>
    <row r="1001" spans="4:6" ht="14.25" customHeight="1" x14ac:dyDescent="0.3">
      <c r="D1001" s="2"/>
      <c r="E1001" s="2"/>
      <c r="F1001" s="2"/>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4.4414062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X565"/>
  <sheetViews>
    <sheetView workbookViewId="0"/>
  </sheetViews>
  <sheetFormatPr defaultColWidth="14.44140625" defaultRowHeight="15" customHeight="1" x14ac:dyDescent="0.3"/>
  <cols>
    <col min="1" max="1" width="11.33203125" customWidth="1"/>
    <col min="2" max="2" width="32" customWidth="1"/>
    <col min="3" max="8" width="8.6640625" customWidth="1"/>
    <col min="9" max="9" width="36.88671875" customWidth="1"/>
    <col min="10" max="23" width="8.6640625" customWidth="1"/>
    <col min="24" max="24" width="10.5546875" customWidth="1"/>
    <col min="25" max="25" width="34.33203125" customWidth="1"/>
    <col min="26" max="26" width="29" customWidth="1"/>
    <col min="27" max="50" width="8.6640625" customWidth="1"/>
  </cols>
  <sheetData>
    <row r="1" spans="1:50" ht="14.25" customHeight="1" x14ac:dyDescent="0.3">
      <c r="A1" s="1" t="s">
        <v>0</v>
      </c>
      <c r="B1" s="2" t="s">
        <v>13</v>
      </c>
      <c r="C1" s="1" t="s">
        <v>14</v>
      </c>
      <c r="E1" s="8" t="s">
        <v>15</v>
      </c>
      <c r="F1" s="8" t="s">
        <v>16</v>
      </c>
      <c r="G1" s="8" t="s">
        <v>17</v>
      </c>
      <c r="H1" s="8" t="s">
        <v>18</v>
      </c>
      <c r="I1" s="8" t="s">
        <v>19</v>
      </c>
      <c r="Y1" s="2" t="s">
        <v>20</v>
      </c>
      <c r="Z1" s="1" t="s">
        <v>21</v>
      </c>
      <c r="AA1" s="1" t="s">
        <v>22</v>
      </c>
      <c r="AR1" s="8" t="s">
        <v>15</v>
      </c>
      <c r="AS1" s="8" t="s">
        <v>16</v>
      </c>
      <c r="AT1" s="8" t="s">
        <v>17</v>
      </c>
      <c r="AU1" s="8" t="s">
        <v>18</v>
      </c>
      <c r="AV1" s="8" t="s">
        <v>19</v>
      </c>
      <c r="AX1" s="1" t="s">
        <v>23</v>
      </c>
    </row>
    <row r="2" spans="1:50" ht="14.25" customHeight="1" x14ac:dyDescent="0.3">
      <c r="A2" s="3">
        <v>27790</v>
      </c>
      <c r="B2" s="2">
        <v>50172.11</v>
      </c>
      <c r="C2" s="9">
        <f t="shared" ref="C2:C256" si="0">SUM(E2:I2)</f>
        <v>42672</v>
      </c>
      <c r="E2" s="9">
        <v>1154</v>
      </c>
      <c r="F2" s="9">
        <v>142</v>
      </c>
      <c r="G2" s="9">
        <v>25143</v>
      </c>
      <c r="H2" s="9">
        <v>9608</v>
      </c>
      <c r="I2" s="9">
        <v>6625</v>
      </c>
      <c r="X2" s="3">
        <v>28156</v>
      </c>
      <c r="Y2" s="2">
        <v>-8185.55</v>
      </c>
      <c r="Z2" s="9">
        <v>-8034</v>
      </c>
      <c r="AA2" s="10"/>
      <c r="AQ2" s="11">
        <v>25964</v>
      </c>
      <c r="AR2" s="9">
        <v>1527</v>
      </c>
      <c r="AS2" s="9">
        <v>46</v>
      </c>
      <c r="AT2" s="9">
        <v>50751</v>
      </c>
      <c r="AU2" s="9">
        <v>10429</v>
      </c>
      <c r="AV2" s="9">
        <v>33689</v>
      </c>
      <c r="AX2" s="2">
        <f t="shared" ref="AX2:AX121" si="1">SUM(AR2:AV2)</f>
        <v>96442</v>
      </c>
    </row>
    <row r="3" spans="1:50" ht="14.25" customHeight="1" x14ac:dyDescent="0.3">
      <c r="A3" s="3">
        <v>27819</v>
      </c>
      <c r="B3" s="2">
        <v>79485.97</v>
      </c>
      <c r="C3" s="9">
        <f t="shared" si="0"/>
        <v>72803</v>
      </c>
      <c r="E3" s="9">
        <v>2945</v>
      </c>
      <c r="F3" s="9">
        <v>12489</v>
      </c>
      <c r="G3" s="9">
        <v>9934</v>
      </c>
      <c r="H3" s="9">
        <v>17183</v>
      </c>
      <c r="I3" s="9">
        <v>30252</v>
      </c>
      <c r="X3" s="3">
        <v>28184</v>
      </c>
      <c r="Y3" s="2">
        <v>-43278.89</v>
      </c>
      <c r="Z3" s="9">
        <v>-43119</v>
      </c>
      <c r="AQ3" s="11">
        <v>25992</v>
      </c>
      <c r="AR3" s="9">
        <v>1149</v>
      </c>
      <c r="AS3" s="9">
        <v>5</v>
      </c>
      <c r="AT3" s="9">
        <v>12670</v>
      </c>
      <c r="AU3" s="9">
        <v>9277</v>
      </c>
      <c r="AV3" s="9">
        <v>-39342</v>
      </c>
      <c r="AX3" s="2">
        <f t="shared" si="1"/>
        <v>-16241</v>
      </c>
    </row>
    <row r="4" spans="1:50" ht="14.25" customHeight="1" x14ac:dyDescent="0.3">
      <c r="A4" s="3">
        <v>27850</v>
      </c>
      <c r="B4" s="2">
        <v>51865.72</v>
      </c>
      <c r="C4" s="9">
        <f t="shared" si="0"/>
        <v>45983</v>
      </c>
      <c r="E4" s="9">
        <v>1535</v>
      </c>
      <c r="F4" s="9">
        <v>17823</v>
      </c>
      <c r="G4" s="9">
        <v>16681</v>
      </c>
      <c r="H4" s="9">
        <v>6899</v>
      </c>
      <c r="I4" s="9">
        <v>3045</v>
      </c>
      <c r="X4" s="3">
        <v>28215</v>
      </c>
      <c r="Y4" s="2">
        <v>-29927.759999999998</v>
      </c>
      <c r="Z4" s="9">
        <v>-29863</v>
      </c>
      <c r="AQ4" s="11">
        <v>26023</v>
      </c>
      <c r="AR4" s="9">
        <v>1196</v>
      </c>
      <c r="AS4" s="9">
        <v>0</v>
      </c>
      <c r="AT4" s="9">
        <v>3049</v>
      </c>
      <c r="AU4" s="9">
        <v>8559</v>
      </c>
      <c r="AV4" s="9">
        <v>-7298</v>
      </c>
      <c r="AX4" s="2">
        <f t="shared" si="1"/>
        <v>5506</v>
      </c>
    </row>
    <row r="5" spans="1:50" ht="14.25" customHeight="1" x14ac:dyDescent="0.3">
      <c r="A5" s="3">
        <v>27880</v>
      </c>
      <c r="B5" s="2">
        <v>62827.69</v>
      </c>
      <c r="C5" s="9">
        <f t="shared" si="0"/>
        <v>59513</v>
      </c>
      <c r="E5" s="9">
        <v>1545</v>
      </c>
      <c r="F5" s="9">
        <v>35504</v>
      </c>
      <c r="G5" s="9">
        <v>-3370</v>
      </c>
      <c r="H5" s="9">
        <v>7761</v>
      </c>
      <c r="I5" s="9">
        <v>18073</v>
      </c>
      <c r="X5" s="3">
        <v>28245</v>
      </c>
      <c r="Y5" s="2">
        <v>-25025.5</v>
      </c>
      <c r="Z5" s="9">
        <v>-25467</v>
      </c>
      <c r="AQ5" s="11">
        <v>26053</v>
      </c>
      <c r="AR5" s="9">
        <v>345</v>
      </c>
      <c r="AS5" s="9">
        <v>0</v>
      </c>
      <c r="AT5" s="9">
        <v>-10918</v>
      </c>
      <c r="AU5" s="9">
        <v>5107</v>
      </c>
      <c r="AV5" s="9">
        <v>-20225</v>
      </c>
      <c r="AX5" s="2">
        <f t="shared" si="1"/>
        <v>-25691</v>
      </c>
    </row>
    <row r="6" spans="1:50" ht="14.25" customHeight="1" x14ac:dyDescent="0.3">
      <c r="A6" s="3">
        <v>27911</v>
      </c>
      <c r="B6" s="2">
        <v>59580</v>
      </c>
      <c r="C6" s="9">
        <f t="shared" si="0"/>
        <v>60250</v>
      </c>
      <c r="E6" s="9">
        <v>630</v>
      </c>
      <c r="F6" s="9">
        <v>9729</v>
      </c>
      <c r="G6" s="9">
        <v>22368</v>
      </c>
      <c r="H6" s="9">
        <v>9051</v>
      </c>
      <c r="I6" s="9">
        <v>18472</v>
      </c>
      <c r="X6" s="3">
        <v>28276</v>
      </c>
      <c r="Y6" s="2">
        <v>-13509.56</v>
      </c>
      <c r="Z6" s="9">
        <v>-13489</v>
      </c>
      <c r="AQ6" s="11">
        <v>26084</v>
      </c>
      <c r="AR6" s="9">
        <v>416</v>
      </c>
      <c r="AS6" s="9">
        <v>0</v>
      </c>
      <c r="AT6" s="9">
        <v>7121</v>
      </c>
      <c r="AU6" s="9">
        <v>8660</v>
      </c>
      <c r="AV6" s="9">
        <v>32985</v>
      </c>
      <c r="AX6" s="2">
        <f t="shared" si="1"/>
        <v>49182</v>
      </c>
    </row>
    <row r="7" spans="1:50" ht="14.25" customHeight="1" x14ac:dyDescent="0.3">
      <c r="A7" s="3">
        <v>27941</v>
      </c>
      <c r="B7" s="2">
        <v>64911.25</v>
      </c>
      <c r="C7" s="9">
        <f t="shared" si="0"/>
        <v>68492</v>
      </c>
      <c r="E7" s="9">
        <v>205</v>
      </c>
      <c r="F7" s="9">
        <v>0</v>
      </c>
      <c r="G7" s="9">
        <v>3325</v>
      </c>
      <c r="H7" s="9">
        <v>3808</v>
      </c>
      <c r="I7" s="9">
        <v>61154</v>
      </c>
      <c r="X7" s="3">
        <v>28306</v>
      </c>
      <c r="Y7" s="2">
        <v>-49480.59</v>
      </c>
      <c r="Z7" s="9">
        <v>-49395</v>
      </c>
      <c r="AQ7" s="11">
        <v>26114</v>
      </c>
      <c r="AR7" s="9">
        <v>198</v>
      </c>
      <c r="AS7" s="9">
        <v>0</v>
      </c>
      <c r="AT7" s="9">
        <v>1547</v>
      </c>
      <c r="AU7" s="9">
        <v>3747</v>
      </c>
      <c r="AV7" s="9">
        <v>15543</v>
      </c>
      <c r="AX7" s="2">
        <f t="shared" si="1"/>
        <v>21035</v>
      </c>
    </row>
    <row r="8" spans="1:50" ht="14.25" customHeight="1" x14ac:dyDescent="0.3">
      <c r="A8" s="3">
        <v>27972</v>
      </c>
      <c r="B8" s="2">
        <v>104010.04</v>
      </c>
      <c r="C8" s="9">
        <f t="shared" si="0"/>
        <v>82837</v>
      </c>
      <c r="E8" s="9">
        <v>434</v>
      </c>
      <c r="F8" s="9">
        <v>19123</v>
      </c>
      <c r="G8" s="9">
        <v>21204</v>
      </c>
      <c r="H8" s="9">
        <v>4923</v>
      </c>
      <c r="I8" s="9">
        <v>37153</v>
      </c>
      <c r="X8" s="3">
        <v>28337</v>
      </c>
      <c r="Y8" s="2">
        <v>-63423.97</v>
      </c>
      <c r="Z8" s="9">
        <v>-63765</v>
      </c>
      <c r="AQ8" s="11">
        <v>26145</v>
      </c>
      <c r="AR8" s="9">
        <v>1002</v>
      </c>
      <c r="AS8" s="9">
        <v>130</v>
      </c>
      <c r="AT8" s="9">
        <v>-11049</v>
      </c>
      <c r="AU8" s="9">
        <v>3935</v>
      </c>
      <c r="AV8" s="9">
        <v>47193</v>
      </c>
      <c r="AX8" s="2">
        <f t="shared" si="1"/>
        <v>41211</v>
      </c>
    </row>
    <row r="9" spans="1:50" ht="14.25" customHeight="1" x14ac:dyDescent="0.3">
      <c r="A9" s="3">
        <v>28003</v>
      </c>
      <c r="B9" s="2">
        <v>12449.39</v>
      </c>
      <c r="C9" s="9">
        <f t="shared" si="0"/>
        <v>-6573</v>
      </c>
      <c r="E9" s="9">
        <v>277</v>
      </c>
      <c r="F9" s="9">
        <v>4022</v>
      </c>
      <c r="G9" s="9">
        <v>-1861</v>
      </c>
      <c r="H9" s="9">
        <v>4629</v>
      </c>
      <c r="I9" s="9">
        <v>-13640</v>
      </c>
      <c r="X9" s="3">
        <v>28368</v>
      </c>
      <c r="Y9" s="2">
        <v>29493.61</v>
      </c>
      <c r="Z9" s="9">
        <v>29247</v>
      </c>
      <c r="AQ9" s="11">
        <v>26176</v>
      </c>
      <c r="AR9" s="9">
        <v>6492</v>
      </c>
      <c r="AS9" s="9">
        <v>60540</v>
      </c>
      <c r="AT9" s="9">
        <v>-11099</v>
      </c>
      <c r="AU9" s="9">
        <v>18781</v>
      </c>
      <c r="AV9" s="9">
        <v>73641</v>
      </c>
      <c r="AX9" s="2">
        <f t="shared" si="1"/>
        <v>148355</v>
      </c>
    </row>
    <row r="10" spans="1:50" ht="14.25" customHeight="1" x14ac:dyDescent="0.3">
      <c r="A10" s="3">
        <v>28033</v>
      </c>
      <c r="B10" s="2">
        <v>82759.86</v>
      </c>
      <c r="C10" s="9">
        <f t="shared" si="0"/>
        <v>79006</v>
      </c>
      <c r="E10" s="9">
        <v>371</v>
      </c>
      <c r="F10" s="9">
        <v>7667</v>
      </c>
      <c r="G10" s="9">
        <v>12272</v>
      </c>
      <c r="H10" s="9">
        <v>6589</v>
      </c>
      <c r="I10" s="9">
        <v>52107</v>
      </c>
      <c r="X10" s="3">
        <v>28398</v>
      </c>
      <c r="Y10" s="2">
        <v>21676.41</v>
      </c>
      <c r="Z10" s="9">
        <v>25845</v>
      </c>
      <c r="AQ10" s="11">
        <v>26206</v>
      </c>
      <c r="AR10" s="9">
        <v>653</v>
      </c>
      <c r="AS10" s="9">
        <v>16173</v>
      </c>
      <c r="AT10" s="9">
        <v>8006</v>
      </c>
      <c r="AU10" s="9">
        <v>4951</v>
      </c>
      <c r="AV10" s="9">
        <v>-7055</v>
      </c>
      <c r="AX10" s="2">
        <f t="shared" si="1"/>
        <v>22728</v>
      </c>
    </row>
    <row r="11" spans="1:50" ht="14.25" customHeight="1" x14ac:dyDescent="0.3">
      <c r="A11" s="3">
        <v>28064</v>
      </c>
      <c r="B11" s="2">
        <v>71076.84</v>
      </c>
      <c r="C11" s="9">
        <f t="shared" si="0"/>
        <v>86245</v>
      </c>
      <c r="E11" s="9">
        <v>518</v>
      </c>
      <c r="F11" s="9">
        <v>509</v>
      </c>
      <c r="G11" s="9">
        <v>25908</v>
      </c>
      <c r="H11" s="9">
        <v>12877</v>
      </c>
      <c r="I11" s="9">
        <v>46433</v>
      </c>
      <c r="X11" s="3">
        <v>28429</v>
      </c>
      <c r="Y11" s="2">
        <v>3125.54</v>
      </c>
      <c r="Z11" s="9">
        <v>3324</v>
      </c>
      <c r="AQ11" s="11">
        <v>26237</v>
      </c>
      <c r="AR11" s="9">
        <v>2546</v>
      </c>
      <c r="AS11" s="9">
        <v>75449</v>
      </c>
      <c r="AT11" s="9">
        <v>13125</v>
      </c>
      <c r="AU11" s="9">
        <v>9374</v>
      </c>
      <c r="AV11" s="9">
        <v>-8015</v>
      </c>
      <c r="AX11" s="2">
        <f t="shared" si="1"/>
        <v>92479</v>
      </c>
    </row>
    <row r="12" spans="1:50" ht="14.25" customHeight="1" x14ac:dyDescent="0.3">
      <c r="A12" s="3">
        <v>28094</v>
      </c>
      <c r="B12" s="2">
        <v>-27853.78</v>
      </c>
      <c r="C12" s="9">
        <f t="shared" si="0"/>
        <v>-23786</v>
      </c>
      <c r="E12" s="9">
        <v>789</v>
      </c>
      <c r="F12" s="9">
        <v>77</v>
      </c>
      <c r="G12" s="9">
        <v>4449</v>
      </c>
      <c r="H12" s="9">
        <v>6766</v>
      </c>
      <c r="I12" s="9">
        <v>-35867</v>
      </c>
      <c r="X12" s="3">
        <v>28459</v>
      </c>
      <c r="Y12" s="2">
        <v>-862.5</v>
      </c>
      <c r="Z12" s="9">
        <v>-787</v>
      </c>
      <c r="AQ12" s="11">
        <v>26267</v>
      </c>
      <c r="AR12" s="9">
        <v>1232</v>
      </c>
      <c r="AS12" s="9">
        <v>6062</v>
      </c>
      <c r="AT12" s="9">
        <v>15099</v>
      </c>
      <c r="AU12" s="9">
        <v>9719</v>
      </c>
      <c r="AV12" s="9">
        <v>24249</v>
      </c>
      <c r="AX12" s="2">
        <f t="shared" si="1"/>
        <v>56361</v>
      </c>
    </row>
    <row r="13" spans="1:50" ht="14.25" customHeight="1" x14ac:dyDescent="0.3">
      <c r="A13" s="3">
        <v>28125</v>
      </c>
      <c r="B13" s="2">
        <v>20276.86</v>
      </c>
      <c r="C13" s="9">
        <f t="shared" si="0"/>
        <v>21272</v>
      </c>
      <c r="E13" s="9">
        <v>652</v>
      </c>
      <c r="F13" s="9">
        <v>0</v>
      </c>
      <c r="G13" s="9">
        <v>17754</v>
      </c>
      <c r="H13" s="9">
        <v>7087</v>
      </c>
      <c r="I13" s="9">
        <v>-4221</v>
      </c>
      <c r="X13" s="3">
        <v>28490</v>
      </c>
      <c r="Y13" s="2">
        <v>8092.59</v>
      </c>
      <c r="Z13" s="9">
        <v>8151</v>
      </c>
      <c r="AQ13" s="11">
        <v>26298</v>
      </c>
      <c r="AR13" s="9">
        <v>2774</v>
      </c>
      <c r="AS13" s="9">
        <v>28209</v>
      </c>
      <c r="AT13" s="9">
        <v>26181</v>
      </c>
      <c r="AU13" s="9">
        <v>21035</v>
      </c>
      <c r="AV13" s="9">
        <v>-41754</v>
      </c>
      <c r="AX13" s="2">
        <f t="shared" si="1"/>
        <v>36445</v>
      </c>
    </row>
    <row r="14" spans="1:50" ht="14.25" customHeight="1" x14ac:dyDescent="0.3">
      <c r="A14" s="3">
        <v>28156</v>
      </c>
      <c r="B14" s="2">
        <v>69802.95</v>
      </c>
      <c r="C14" s="9">
        <f t="shared" si="0"/>
        <v>59024</v>
      </c>
      <c r="E14" s="9">
        <v>908</v>
      </c>
      <c r="F14" s="9">
        <v>3332</v>
      </c>
      <c r="G14" s="9">
        <v>19561</v>
      </c>
      <c r="H14" s="9">
        <v>8755</v>
      </c>
      <c r="I14" s="9">
        <v>26468</v>
      </c>
      <c r="X14" s="3">
        <v>28521</v>
      </c>
      <c r="Y14" s="2">
        <v>8539.7199999999993</v>
      </c>
      <c r="Z14" s="9">
        <v>8614</v>
      </c>
      <c r="AQ14" s="11">
        <v>26329</v>
      </c>
      <c r="AR14" s="9">
        <v>1058</v>
      </c>
      <c r="AS14" s="9">
        <v>6904</v>
      </c>
      <c r="AT14" s="9">
        <v>26530</v>
      </c>
      <c r="AU14" s="9">
        <v>10594</v>
      </c>
      <c r="AV14" s="9">
        <v>27185</v>
      </c>
      <c r="AX14" s="2">
        <f t="shared" si="1"/>
        <v>72271</v>
      </c>
    </row>
    <row r="15" spans="1:50" ht="14.25" customHeight="1" x14ac:dyDescent="0.3">
      <c r="A15" s="3">
        <v>28184</v>
      </c>
      <c r="B15" s="2">
        <v>32124.33</v>
      </c>
      <c r="C15" s="9">
        <f t="shared" si="0"/>
        <v>26916</v>
      </c>
      <c r="E15" s="9">
        <v>972</v>
      </c>
      <c r="F15" s="9">
        <v>560</v>
      </c>
      <c r="G15" s="9">
        <v>14475</v>
      </c>
      <c r="H15" s="9">
        <v>6585</v>
      </c>
      <c r="I15" s="9">
        <v>4324</v>
      </c>
      <c r="X15" s="3">
        <v>28549</v>
      </c>
      <c r="Y15" s="2">
        <v>-40796.35</v>
      </c>
      <c r="Z15" s="9">
        <v>-40728</v>
      </c>
      <c r="AQ15" s="11">
        <v>26358</v>
      </c>
      <c r="AR15" s="9">
        <v>1054</v>
      </c>
      <c r="AS15" s="9">
        <v>322</v>
      </c>
      <c r="AT15" s="9">
        <v>25460</v>
      </c>
      <c r="AU15" s="9">
        <v>9021</v>
      </c>
      <c r="AV15" s="9">
        <v>24551</v>
      </c>
      <c r="AX15" s="2">
        <f t="shared" si="1"/>
        <v>60408</v>
      </c>
    </row>
    <row r="16" spans="1:50" ht="14.25" customHeight="1" x14ac:dyDescent="0.3">
      <c r="A16" s="3">
        <v>28215</v>
      </c>
      <c r="B16" s="2">
        <v>10149.82</v>
      </c>
      <c r="C16" s="9">
        <f t="shared" si="0"/>
        <v>5244</v>
      </c>
      <c r="E16" s="9">
        <v>559</v>
      </c>
      <c r="F16" s="9">
        <v>29</v>
      </c>
      <c r="G16" s="9">
        <v>32774</v>
      </c>
      <c r="H16" s="9">
        <v>5248</v>
      </c>
      <c r="I16" s="9">
        <v>-33366</v>
      </c>
      <c r="X16" s="3">
        <v>28580</v>
      </c>
      <c r="Y16" s="2">
        <v>-54416.1</v>
      </c>
      <c r="Z16" s="9">
        <v>-54254</v>
      </c>
      <c r="AQ16" s="11">
        <v>26389</v>
      </c>
      <c r="AR16" s="9">
        <v>545</v>
      </c>
      <c r="AS16" s="9">
        <v>0</v>
      </c>
      <c r="AT16" s="9">
        <v>-14409</v>
      </c>
      <c r="AU16" s="9">
        <v>5657</v>
      </c>
      <c r="AV16" s="9">
        <v>-23586</v>
      </c>
      <c r="AX16" s="2">
        <f t="shared" si="1"/>
        <v>-31793</v>
      </c>
    </row>
    <row r="17" spans="1:50" ht="14.25" customHeight="1" x14ac:dyDescent="0.3">
      <c r="A17" s="3">
        <v>28245</v>
      </c>
      <c r="B17" s="2">
        <v>34366</v>
      </c>
      <c r="C17" s="9">
        <f t="shared" si="0"/>
        <v>34233</v>
      </c>
      <c r="E17" s="9">
        <v>389</v>
      </c>
      <c r="F17" s="9">
        <v>4995</v>
      </c>
      <c r="G17" s="9">
        <v>20083</v>
      </c>
      <c r="H17" s="9">
        <v>3973</v>
      </c>
      <c r="I17" s="9">
        <v>4793</v>
      </c>
      <c r="X17" s="3">
        <v>28610</v>
      </c>
      <c r="Y17" s="2">
        <v>-25453.77</v>
      </c>
      <c r="Z17" s="9">
        <v>-25781</v>
      </c>
      <c r="AQ17" s="11">
        <v>26419</v>
      </c>
      <c r="AR17" s="9">
        <v>311</v>
      </c>
      <c r="AS17" s="9">
        <v>0</v>
      </c>
      <c r="AT17" s="9">
        <v>10836</v>
      </c>
      <c r="AU17" s="9">
        <v>3838</v>
      </c>
      <c r="AV17" s="9">
        <v>-35820</v>
      </c>
      <c r="AX17" s="2">
        <f t="shared" si="1"/>
        <v>-20835</v>
      </c>
    </row>
    <row r="18" spans="1:50" ht="14.25" customHeight="1" x14ac:dyDescent="0.3">
      <c r="A18" s="3">
        <v>28276</v>
      </c>
      <c r="B18" s="2">
        <v>26136.85</v>
      </c>
      <c r="C18" s="9">
        <f t="shared" si="0"/>
        <v>29599</v>
      </c>
      <c r="E18" s="9">
        <v>468</v>
      </c>
      <c r="F18" s="9">
        <v>3</v>
      </c>
      <c r="G18" s="9">
        <v>14107</v>
      </c>
      <c r="H18" s="9">
        <v>6131</v>
      </c>
      <c r="I18" s="9">
        <v>8890</v>
      </c>
      <c r="X18" s="3">
        <v>28641</v>
      </c>
      <c r="Y18" s="2">
        <v>-27127.45</v>
      </c>
      <c r="Z18" s="9">
        <v>-26796</v>
      </c>
      <c r="AQ18" s="11">
        <v>26450</v>
      </c>
      <c r="AR18" s="9">
        <v>267</v>
      </c>
      <c r="AS18" s="9">
        <v>0</v>
      </c>
      <c r="AT18" s="9">
        <v>10007</v>
      </c>
      <c r="AU18" s="9">
        <v>3578</v>
      </c>
      <c r="AV18" s="9">
        <v>-28420</v>
      </c>
      <c r="AX18" s="2">
        <f t="shared" si="1"/>
        <v>-14568</v>
      </c>
    </row>
    <row r="19" spans="1:50" ht="14.25" customHeight="1" x14ac:dyDescent="0.3">
      <c r="A19" s="3">
        <v>28306</v>
      </c>
      <c r="B19" s="2">
        <v>-25948.33</v>
      </c>
      <c r="C19" s="9">
        <f t="shared" si="0"/>
        <v>-20974</v>
      </c>
      <c r="E19" s="9">
        <v>351</v>
      </c>
      <c r="F19" s="9">
        <v>0</v>
      </c>
      <c r="G19" s="9">
        <v>5877</v>
      </c>
      <c r="H19" s="9">
        <v>6046</v>
      </c>
      <c r="I19" s="9">
        <v>-33248</v>
      </c>
      <c r="X19" s="3">
        <v>28671</v>
      </c>
      <c r="Y19" s="2">
        <v>-54757.1</v>
      </c>
      <c r="Z19" s="9">
        <v>-54370</v>
      </c>
      <c r="AQ19" s="11">
        <v>26480</v>
      </c>
      <c r="AR19" s="9">
        <v>3469</v>
      </c>
      <c r="AS19" s="9">
        <v>182</v>
      </c>
      <c r="AT19" s="9">
        <v>23999</v>
      </c>
      <c r="AU19" s="9">
        <v>14981</v>
      </c>
      <c r="AV19" s="9">
        <v>5983</v>
      </c>
      <c r="AX19" s="2">
        <f t="shared" si="1"/>
        <v>48614</v>
      </c>
    </row>
    <row r="20" spans="1:50" ht="14.25" customHeight="1" x14ac:dyDescent="0.3">
      <c r="A20" s="3">
        <v>28337</v>
      </c>
      <c r="B20" s="2">
        <v>44898.73</v>
      </c>
      <c r="C20" s="9">
        <f t="shared" si="0"/>
        <v>24314</v>
      </c>
      <c r="E20" s="9">
        <v>828</v>
      </c>
      <c r="F20" s="9">
        <v>16440</v>
      </c>
      <c r="G20" s="9">
        <v>23115</v>
      </c>
      <c r="H20" s="9">
        <v>7176</v>
      </c>
      <c r="I20" s="9">
        <v>-23245</v>
      </c>
      <c r="X20" s="3">
        <v>28702</v>
      </c>
      <c r="Y20" s="2">
        <v>-54036.09</v>
      </c>
      <c r="Z20" s="9">
        <v>-53414</v>
      </c>
      <c r="AQ20" s="11">
        <v>26511</v>
      </c>
      <c r="AR20" s="9">
        <v>444</v>
      </c>
      <c r="AS20" s="9">
        <v>8777</v>
      </c>
      <c r="AT20" s="9">
        <v>-52441</v>
      </c>
      <c r="AU20" s="9">
        <v>4066</v>
      </c>
      <c r="AV20" s="9">
        <v>5195</v>
      </c>
      <c r="AX20" s="2">
        <f t="shared" si="1"/>
        <v>-33959</v>
      </c>
    </row>
    <row r="21" spans="1:50" ht="14.25" customHeight="1" x14ac:dyDescent="0.3">
      <c r="A21" s="3">
        <v>28368</v>
      </c>
      <c r="B21" s="2">
        <v>83800.44</v>
      </c>
      <c r="C21" s="9">
        <f t="shared" si="0"/>
        <v>62979</v>
      </c>
      <c r="E21" s="9">
        <v>1339</v>
      </c>
      <c r="F21" s="9">
        <v>36163</v>
      </c>
      <c r="G21" s="9">
        <v>29738</v>
      </c>
      <c r="H21" s="9">
        <v>6736</v>
      </c>
      <c r="I21" s="9">
        <v>-10997</v>
      </c>
      <c r="X21" s="3">
        <v>28733</v>
      </c>
      <c r="Y21" s="2">
        <v>-1866.57</v>
      </c>
      <c r="Z21" s="9">
        <v>-1654</v>
      </c>
      <c r="AQ21" s="11">
        <v>26542</v>
      </c>
      <c r="AR21" s="9">
        <v>2922</v>
      </c>
      <c r="AS21" s="9">
        <v>5196</v>
      </c>
      <c r="AT21" s="9">
        <v>-17143</v>
      </c>
      <c r="AU21" s="9">
        <v>11250</v>
      </c>
      <c r="AV21" s="9">
        <v>14767</v>
      </c>
      <c r="AX21" s="2">
        <f t="shared" si="1"/>
        <v>16992</v>
      </c>
    </row>
    <row r="22" spans="1:50" ht="14.25" customHeight="1" x14ac:dyDescent="0.3">
      <c r="A22" s="3">
        <v>28398</v>
      </c>
      <c r="B22" s="2">
        <v>39815.589999999997</v>
      </c>
      <c r="C22" s="9">
        <f t="shared" si="0"/>
        <v>35178</v>
      </c>
      <c r="E22" s="9">
        <v>507</v>
      </c>
      <c r="F22" s="9">
        <v>7465</v>
      </c>
      <c r="G22" s="9">
        <v>-9321</v>
      </c>
      <c r="H22" s="9">
        <v>4060</v>
      </c>
      <c r="I22" s="9">
        <v>32467</v>
      </c>
      <c r="X22" s="3">
        <v>28763</v>
      </c>
      <c r="Y22" s="2">
        <v>-11871.18</v>
      </c>
      <c r="Z22" s="9">
        <v>-594</v>
      </c>
      <c r="AQ22" s="11">
        <v>26572</v>
      </c>
      <c r="AR22" s="9">
        <v>2728</v>
      </c>
      <c r="AS22" s="9">
        <v>1476</v>
      </c>
      <c r="AT22" s="9">
        <v>9719</v>
      </c>
      <c r="AU22" s="9">
        <v>23802</v>
      </c>
      <c r="AV22" s="9">
        <v>25700</v>
      </c>
      <c r="AX22" s="2">
        <f t="shared" si="1"/>
        <v>63425</v>
      </c>
    </row>
    <row r="23" spans="1:50" ht="14.25" customHeight="1" x14ac:dyDescent="0.3">
      <c r="A23" s="3">
        <v>28429</v>
      </c>
      <c r="B23" s="2">
        <v>105419.52</v>
      </c>
      <c r="C23" s="9">
        <f t="shared" si="0"/>
        <v>122381</v>
      </c>
      <c r="E23" s="9">
        <v>767</v>
      </c>
      <c r="F23" s="9">
        <v>6025</v>
      </c>
      <c r="G23" s="9">
        <v>32957</v>
      </c>
      <c r="H23" s="9">
        <v>4401</v>
      </c>
      <c r="I23" s="9">
        <v>78231</v>
      </c>
      <c r="X23" s="3">
        <v>28794</v>
      </c>
      <c r="Y23" s="2">
        <v>18991.990000000002</v>
      </c>
      <c r="Z23" s="9">
        <v>19249</v>
      </c>
      <c r="AQ23" s="11">
        <v>26603</v>
      </c>
      <c r="AR23" s="9">
        <v>10656</v>
      </c>
      <c r="AS23" s="9">
        <v>257766</v>
      </c>
      <c r="AT23" s="9">
        <v>17276</v>
      </c>
      <c r="AU23" s="9">
        <v>17462</v>
      </c>
      <c r="AV23" s="9">
        <v>54059</v>
      </c>
      <c r="AX23" s="2">
        <f t="shared" si="1"/>
        <v>357219</v>
      </c>
    </row>
    <row r="24" spans="1:50" ht="14.25" customHeight="1" x14ac:dyDescent="0.3">
      <c r="A24" s="3">
        <v>28459</v>
      </c>
      <c r="B24" s="2">
        <v>-8068.58</v>
      </c>
      <c r="C24" s="9">
        <f t="shared" si="0"/>
        <v>-1174</v>
      </c>
      <c r="E24" s="9">
        <v>855</v>
      </c>
      <c r="F24" s="9">
        <v>605</v>
      </c>
      <c r="G24" s="9">
        <v>-4237</v>
      </c>
      <c r="H24" s="9">
        <v>6242</v>
      </c>
      <c r="I24" s="9">
        <v>-4639</v>
      </c>
      <c r="X24" s="3">
        <v>28824</v>
      </c>
      <c r="Y24" s="2">
        <v>3125.38</v>
      </c>
      <c r="Z24" s="9">
        <v>3295</v>
      </c>
      <c r="AQ24" s="11">
        <v>26633</v>
      </c>
      <c r="AR24" s="9">
        <v>1866</v>
      </c>
      <c r="AS24" s="9">
        <v>12101</v>
      </c>
      <c r="AT24" s="9">
        <v>44644</v>
      </c>
      <c r="AU24" s="9">
        <v>12524</v>
      </c>
      <c r="AV24" s="9">
        <v>9966</v>
      </c>
      <c r="AX24" s="2">
        <f t="shared" si="1"/>
        <v>81101</v>
      </c>
    </row>
    <row r="25" spans="1:50" ht="14.25" customHeight="1" x14ac:dyDescent="0.3">
      <c r="A25" s="3">
        <v>28490</v>
      </c>
      <c r="B25" s="2">
        <v>13782.92</v>
      </c>
      <c r="C25" s="9">
        <f t="shared" si="0"/>
        <v>15368</v>
      </c>
      <c r="E25" s="9">
        <v>1105</v>
      </c>
      <c r="F25" s="9">
        <v>168</v>
      </c>
      <c r="G25" s="9">
        <v>-20751</v>
      </c>
      <c r="H25" s="9">
        <v>7726</v>
      </c>
      <c r="I25" s="9">
        <v>27120</v>
      </c>
      <c r="X25" s="3">
        <v>28855</v>
      </c>
      <c r="Y25" s="2">
        <v>14789.92</v>
      </c>
      <c r="Z25" s="9">
        <v>2408</v>
      </c>
      <c r="AQ25" s="11">
        <v>26664</v>
      </c>
      <c r="AR25" s="9">
        <v>1441</v>
      </c>
      <c r="AS25" s="9">
        <v>6401</v>
      </c>
      <c r="AT25" s="9">
        <v>44858</v>
      </c>
      <c r="AU25" s="9">
        <v>11599</v>
      </c>
      <c r="AV25" s="9">
        <v>-53631</v>
      </c>
      <c r="AX25" s="2">
        <f t="shared" si="1"/>
        <v>10668</v>
      </c>
    </row>
    <row r="26" spans="1:50" ht="14.25" customHeight="1" x14ac:dyDescent="0.3">
      <c r="A26" s="3">
        <v>28521</v>
      </c>
      <c r="B26" s="2">
        <v>91380.26</v>
      </c>
      <c r="C26" s="9">
        <f t="shared" si="0"/>
        <v>81011</v>
      </c>
      <c r="E26" s="9">
        <v>1698</v>
      </c>
      <c r="F26" s="9">
        <v>603</v>
      </c>
      <c r="G26" s="9">
        <v>-19855</v>
      </c>
      <c r="H26" s="9">
        <v>15144</v>
      </c>
      <c r="I26" s="9">
        <v>83421</v>
      </c>
      <c r="X26" s="3">
        <v>28886</v>
      </c>
      <c r="Y26" s="2">
        <v>11139.12</v>
      </c>
      <c r="Z26" s="9">
        <v>11111</v>
      </c>
      <c r="AQ26" s="11">
        <v>26695</v>
      </c>
      <c r="AR26" s="9">
        <v>925</v>
      </c>
      <c r="AS26" s="9">
        <v>12298</v>
      </c>
      <c r="AT26" s="9">
        <v>10995</v>
      </c>
      <c r="AU26" s="9">
        <v>11236</v>
      </c>
      <c r="AV26" s="9">
        <v>-31564</v>
      </c>
      <c r="AX26" s="2">
        <f t="shared" si="1"/>
        <v>3890</v>
      </c>
    </row>
    <row r="27" spans="1:50" ht="14.25" customHeight="1" x14ac:dyDescent="0.3">
      <c r="A27" s="3">
        <v>28549</v>
      </c>
      <c r="B27" s="2">
        <v>96983.23</v>
      </c>
      <c r="C27" s="9">
        <f t="shared" si="0"/>
        <v>90184</v>
      </c>
      <c r="E27" s="9">
        <v>2039</v>
      </c>
      <c r="F27" s="9">
        <v>5256</v>
      </c>
      <c r="G27" s="9">
        <v>-17134</v>
      </c>
      <c r="H27" s="9">
        <v>21529</v>
      </c>
      <c r="I27" s="9">
        <v>78494</v>
      </c>
      <c r="X27" s="3">
        <v>28914</v>
      </c>
      <c r="Y27" s="2">
        <v>-34577</v>
      </c>
      <c r="Z27" s="9">
        <v>-34567</v>
      </c>
      <c r="AQ27" s="11">
        <v>26723</v>
      </c>
      <c r="AR27" s="9">
        <v>3193</v>
      </c>
      <c r="AS27" s="9">
        <v>24762</v>
      </c>
      <c r="AT27" s="9">
        <v>47337</v>
      </c>
      <c r="AU27" s="9">
        <v>14293</v>
      </c>
      <c r="AV27" s="9">
        <v>9624</v>
      </c>
      <c r="AX27" s="2">
        <f t="shared" si="1"/>
        <v>99209</v>
      </c>
    </row>
    <row r="28" spans="1:50" ht="14.25" customHeight="1" x14ac:dyDescent="0.3">
      <c r="A28" s="3">
        <v>28580</v>
      </c>
      <c r="B28" s="2">
        <v>333940</v>
      </c>
      <c r="C28" s="9">
        <f t="shared" si="0"/>
        <v>326222</v>
      </c>
      <c r="E28" s="9">
        <v>5081</v>
      </c>
      <c r="F28" s="9">
        <v>115164</v>
      </c>
      <c r="G28" s="9">
        <v>-5502</v>
      </c>
      <c r="H28" s="9">
        <v>105096</v>
      </c>
      <c r="I28" s="9">
        <v>106383</v>
      </c>
      <c r="X28" s="3">
        <v>28945</v>
      </c>
      <c r="Y28" s="2">
        <v>-45351.94</v>
      </c>
      <c r="Z28" s="9">
        <v>-45392</v>
      </c>
      <c r="AQ28" s="11">
        <v>26754</v>
      </c>
      <c r="AR28" s="9">
        <v>5651</v>
      </c>
      <c r="AS28" s="9">
        <v>86965</v>
      </c>
      <c r="AT28" s="9">
        <v>16930</v>
      </c>
      <c r="AU28" s="9">
        <v>33941</v>
      </c>
      <c r="AV28" s="9">
        <v>-26686</v>
      </c>
      <c r="AX28" s="2">
        <f t="shared" si="1"/>
        <v>116801</v>
      </c>
    </row>
    <row r="29" spans="1:50" ht="14.25" customHeight="1" x14ac:dyDescent="0.3">
      <c r="A29" s="3">
        <v>28610</v>
      </c>
      <c r="B29" s="2">
        <v>140747.9</v>
      </c>
      <c r="C29" s="9">
        <f t="shared" si="0"/>
        <v>138040</v>
      </c>
      <c r="E29" s="9">
        <v>1932</v>
      </c>
      <c r="F29" s="9">
        <v>47072</v>
      </c>
      <c r="G29" s="9">
        <v>-59913</v>
      </c>
      <c r="H29" s="9">
        <v>50394</v>
      </c>
      <c r="I29" s="9">
        <v>98555</v>
      </c>
      <c r="X29" s="3">
        <v>28975</v>
      </c>
      <c r="Y29" s="2">
        <v>-30184.87</v>
      </c>
      <c r="Z29" s="9">
        <v>-30209</v>
      </c>
      <c r="AQ29" s="11">
        <v>26784</v>
      </c>
      <c r="AR29" s="9">
        <v>3221</v>
      </c>
      <c r="AS29" s="9">
        <v>236215</v>
      </c>
      <c r="AT29" s="9">
        <v>-1223</v>
      </c>
      <c r="AU29" s="9">
        <v>66994</v>
      </c>
      <c r="AV29" s="9">
        <v>-9105</v>
      </c>
      <c r="AX29" s="2">
        <f t="shared" si="1"/>
        <v>296102</v>
      </c>
    </row>
    <row r="30" spans="1:50" ht="14.25" customHeight="1" x14ac:dyDescent="0.3">
      <c r="A30" s="3">
        <v>28641</v>
      </c>
      <c r="B30" s="2">
        <v>65436.73</v>
      </c>
      <c r="C30" s="9">
        <f t="shared" si="0"/>
        <v>67567</v>
      </c>
      <c r="E30" s="9">
        <v>415</v>
      </c>
      <c r="F30" s="9">
        <v>2285</v>
      </c>
      <c r="G30" s="9">
        <v>-69642</v>
      </c>
      <c r="H30" s="9">
        <v>29359</v>
      </c>
      <c r="I30" s="9">
        <v>105150</v>
      </c>
      <c r="X30" s="3">
        <v>29006</v>
      </c>
      <c r="Y30" s="2">
        <v>-23298.02</v>
      </c>
      <c r="Z30" s="9">
        <v>-23502</v>
      </c>
      <c r="AQ30" s="11">
        <v>26815</v>
      </c>
      <c r="AR30" s="9">
        <v>1213</v>
      </c>
      <c r="AS30" s="9">
        <v>177197</v>
      </c>
      <c r="AT30" s="9">
        <v>19500</v>
      </c>
      <c r="AU30" s="9">
        <v>116549</v>
      </c>
      <c r="AV30" s="9">
        <v>94648</v>
      </c>
      <c r="AX30" s="2">
        <f t="shared" si="1"/>
        <v>409107</v>
      </c>
    </row>
    <row r="31" spans="1:50" ht="14.25" customHeight="1" x14ac:dyDescent="0.3">
      <c r="A31" s="3">
        <v>28671</v>
      </c>
      <c r="B31" s="2">
        <v>18002.18</v>
      </c>
      <c r="C31" s="9">
        <f t="shared" si="0"/>
        <v>21485</v>
      </c>
      <c r="E31" s="9">
        <v>196</v>
      </c>
      <c r="F31" s="9">
        <v>202</v>
      </c>
      <c r="G31" s="9">
        <v>7575</v>
      </c>
      <c r="H31" s="9">
        <v>5058</v>
      </c>
      <c r="I31" s="9">
        <v>8454</v>
      </c>
      <c r="X31" s="3">
        <v>29036</v>
      </c>
      <c r="Y31" s="2">
        <v>-76411.91</v>
      </c>
      <c r="Z31" s="9">
        <v>-55424</v>
      </c>
      <c r="AQ31" s="11">
        <v>26845</v>
      </c>
      <c r="AR31" s="9">
        <v>520</v>
      </c>
      <c r="AS31" s="9">
        <v>1860</v>
      </c>
      <c r="AT31" s="9">
        <v>18070</v>
      </c>
      <c r="AU31" s="9">
        <v>23508</v>
      </c>
      <c r="AV31" s="9">
        <v>60815</v>
      </c>
      <c r="AX31" s="2">
        <f t="shared" si="1"/>
        <v>104773</v>
      </c>
    </row>
    <row r="32" spans="1:50" ht="14.25" customHeight="1" x14ac:dyDescent="0.3">
      <c r="A32" s="3">
        <v>28702</v>
      </c>
      <c r="B32" s="2">
        <v>38638.36</v>
      </c>
      <c r="C32" s="9">
        <f t="shared" si="0"/>
        <v>17623</v>
      </c>
      <c r="E32" s="9">
        <v>309</v>
      </c>
      <c r="F32" s="9">
        <v>0</v>
      </c>
      <c r="G32" s="9">
        <v>-4852</v>
      </c>
      <c r="H32" s="9">
        <v>4038</v>
      </c>
      <c r="I32" s="9">
        <v>18128</v>
      </c>
      <c r="X32" s="3">
        <v>29067</v>
      </c>
      <c r="Y32" s="2">
        <v>-39513.919999999998</v>
      </c>
      <c r="Z32" s="9">
        <v>-40341</v>
      </c>
      <c r="AQ32" s="11">
        <v>26876</v>
      </c>
      <c r="AR32" s="9">
        <v>260</v>
      </c>
      <c r="AS32" s="9">
        <v>39</v>
      </c>
      <c r="AT32" s="9">
        <v>14338</v>
      </c>
      <c r="AU32" s="9">
        <v>4752</v>
      </c>
      <c r="AV32" s="9">
        <v>35246</v>
      </c>
      <c r="AX32" s="2">
        <f t="shared" si="1"/>
        <v>54635</v>
      </c>
    </row>
    <row r="33" spans="1:50" ht="14.25" customHeight="1" x14ac:dyDescent="0.3">
      <c r="A33" s="3">
        <v>28733</v>
      </c>
      <c r="B33" s="2">
        <v>12994.06</v>
      </c>
      <c r="C33" s="9">
        <f t="shared" si="0"/>
        <v>-7907</v>
      </c>
      <c r="E33" s="9">
        <v>336</v>
      </c>
      <c r="F33" s="9">
        <v>243</v>
      </c>
      <c r="G33" s="9">
        <v>26396</v>
      </c>
      <c r="H33" s="9">
        <v>3933</v>
      </c>
      <c r="I33" s="9">
        <v>-38815</v>
      </c>
      <c r="X33" s="3">
        <v>29098</v>
      </c>
      <c r="Y33" s="2">
        <v>8972.49</v>
      </c>
      <c r="Z33" s="9">
        <v>8739</v>
      </c>
      <c r="AQ33" s="11">
        <v>26907</v>
      </c>
      <c r="AR33" s="9">
        <v>1812</v>
      </c>
      <c r="AS33" s="9">
        <v>205</v>
      </c>
      <c r="AT33" s="9">
        <v>17163</v>
      </c>
      <c r="AU33" s="9">
        <v>4810</v>
      </c>
      <c r="AV33" s="9">
        <v>-8600</v>
      </c>
      <c r="AX33" s="2">
        <f t="shared" si="1"/>
        <v>15390</v>
      </c>
    </row>
    <row r="34" spans="1:50" ht="14.25" customHeight="1" x14ac:dyDescent="0.3">
      <c r="A34" s="3">
        <v>28763</v>
      </c>
      <c r="B34" s="2">
        <v>65741.94</v>
      </c>
      <c r="C34" s="9">
        <f t="shared" si="0"/>
        <v>61402</v>
      </c>
      <c r="E34" s="9">
        <v>300</v>
      </c>
      <c r="F34" s="9">
        <v>1212</v>
      </c>
      <c r="G34" s="9">
        <v>44504</v>
      </c>
      <c r="H34" s="9">
        <v>3638</v>
      </c>
      <c r="I34" s="9">
        <v>11748</v>
      </c>
      <c r="X34" s="3">
        <v>29128</v>
      </c>
      <c r="Y34" s="2">
        <v>5467.67</v>
      </c>
      <c r="Z34" s="9">
        <v>5066</v>
      </c>
      <c r="AQ34" s="11">
        <v>26937</v>
      </c>
      <c r="AR34" s="9">
        <v>658</v>
      </c>
      <c r="AS34" s="9">
        <v>46</v>
      </c>
      <c r="AT34" s="9">
        <v>24505</v>
      </c>
      <c r="AU34" s="9">
        <v>3346</v>
      </c>
      <c r="AV34" s="9">
        <v>19483</v>
      </c>
      <c r="AX34" s="2">
        <f t="shared" si="1"/>
        <v>48038</v>
      </c>
    </row>
    <row r="35" spans="1:50" ht="14.25" customHeight="1" x14ac:dyDescent="0.3">
      <c r="A35" s="3">
        <v>28794</v>
      </c>
      <c r="B35" s="2">
        <v>76363.039999999994</v>
      </c>
      <c r="C35" s="9">
        <f t="shared" si="0"/>
        <v>92728</v>
      </c>
      <c r="E35" s="9">
        <v>735</v>
      </c>
      <c r="F35" s="9">
        <v>7341</v>
      </c>
      <c r="G35" s="9">
        <v>14595</v>
      </c>
      <c r="H35" s="9">
        <v>5050</v>
      </c>
      <c r="I35" s="9">
        <v>65007</v>
      </c>
      <c r="X35" s="3">
        <v>29159</v>
      </c>
      <c r="Y35" s="2">
        <v>12707.57</v>
      </c>
      <c r="Z35" s="9">
        <v>12666</v>
      </c>
      <c r="AQ35" s="11">
        <v>26968</v>
      </c>
      <c r="AR35" s="9">
        <v>460</v>
      </c>
      <c r="AS35" s="9">
        <v>0</v>
      </c>
      <c r="AT35" s="9">
        <v>5471</v>
      </c>
      <c r="AU35" s="9">
        <v>5213</v>
      </c>
      <c r="AV35" s="9">
        <v>19619</v>
      </c>
      <c r="AX35" s="2">
        <f t="shared" si="1"/>
        <v>30763</v>
      </c>
    </row>
    <row r="36" spans="1:50" ht="14.25" customHeight="1" x14ac:dyDescent="0.3">
      <c r="A36" s="3">
        <v>28824</v>
      </c>
      <c r="B36" s="2">
        <v>76521.119999999995</v>
      </c>
      <c r="C36" s="9">
        <f t="shared" si="0"/>
        <v>81486</v>
      </c>
      <c r="E36" s="9">
        <v>6500</v>
      </c>
      <c r="F36" s="9">
        <v>35922</v>
      </c>
      <c r="G36" s="9">
        <v>7878</v>
      </c>
      <c r="H36" s="9">
        <v>12409</v>
      </c>
      <c r="I36" s="9">
        <v>18777</v>
      </c>
      <c r="X36" s="3">
        <v>29189</v>
      </c>
      <c r="Y36" s="2">
        <v>7586.89</v>
      </c>
      <c r="Z36" s="9">
        <v>7532</v>
      </c>
      <c r="AQ36" s="11">
        <v>26998</v>
      </c>
      <c r="AR36" s="9">
        <v>952</v>
      </c>
      <c r="AS36" s="9">
        <v>0</v>
      </c>
      <c r="AT36" s="9">
        <v>31577</v>
      </c>
      <c r="AU36" s="9">
        <v>10756</v>
      </c>
      <c r="AV36" s="9">
        <v>42712</v>
      </c>
      <c r="AX36" s="2">
        <f t="shared" si="1"/>
        <v>85997</v>
      </c>
    </row>
    <row r="37" spans="1:50" ht="14.25" customHeight="1" x14ac:dyDescent="0.3">
      <c r="A37" s="3">
        <v>28855</v>
      </c>
      <c r="B37" s="2">
        <v>221905.92000000001</v>
      </c>
      <c r="C37" s="9">
        <f t="shared" si="0"/>
        <v>221277</v>
      </c>
      <c r="E37" s="9">
        <v>819</v>
      </c>
      <c r="F37" s="9">
        <v>103857</v>
      </c>
      <c r="G37" s="9">
        <v>60507</v>
      </c>
      <c r="H37" s="9">
        <v>13944</v>
      </c>
      <c r="I37" s="9">
        <v>42150</v>
      </c>
      <c r="X37" s="3">
        <v>29220</v>
      </c>
      <c r="Y37" s="2">
        <v>-1508.75</v>
      </c>
      <c r="Z37" s="9">
        <v>-1583</v>
      </c>
      <c r="AQ37" s="11">
        <v>27029</v>
      </c>
      <c r="AR37" s="9">
        <v>1343</v>
      </c>
      <c r="AS37" s="9">
        <v>0</v>
      </c>
      <c r="AT37" s="9">
        <v>19880</v>
      </c>
      <c r="AU37" s="9">
        <v>11038</v>
      </c>
      <c r="AV37" s="9">
        <v>23328</v>
      </c>
      <c r="AX37" s="2">
        <f t="shared" si="1"/>
        <v>55589</v>
      </c>
    </row>
    <row r="38" spans="1:50" ht="14.25" customHeight="1" x14ac:dyDescent="0.3">
      <c r="A38" s="3">
        <v>28886</v>
      </c>
      <c r="B38" s="2">
        <v>89509.17</v>
      </c>
      <c r="C38" s="9">
        <f t="shared" si="0"/>
        <v>80521</v>
      </c>
      <c r="E38" s="9">
        <v>826</v>
      </c>
      <c r="F38" s="9">
        <v>15410</v>
      </c>
      <c r="G38" s="9">
        <v>22382</v>
      </c>
      <c r="H38" s="9">
        <v>12290</v>
      </c>
      <c r="I38" s="9">
        <v>29613</v>
      </c>
      <c r="X38" s="3">
        <v>29251</v>
      </c>
      <c r="Y38" s="2">
        <v>-37.79</v>
      </c>
      <c r="Z38" s="9">
        <v>72</v>
      </c>
      <c r="AQ38" s="11">
        <v>27060</v>
      </c>
      <c r="AR38" s="9">
        <v>1335</v>
      </c>
      <c r="AS38" s="9">
        <v>656</v>
      </c>
      <c r="AT38" s="9">
        <v>28574</v>
      </c>
      <c r="AU38" s="9">
        <v>14128</v>
      </c>
      <c r="AV38" s="9">
        <v>39655</v>
      </c>
      <c r="AX38" s="2">
        <f t="shared" si="1"/>
        <v>84348</v>
      </c>
    </row>
    <row r="39" spans="1:50" ht="14.25" customHeight="1" x14ac:dyDescent="0.3">
      <c r="A39" s="3">
        <v>28914</v>
      </c>
      <c r="B39" s="2">
        <v>180269.36</v>
      </c>
      <c r="C39" s="9">
        <f t="shared" si="0"/>
        <v>173188</v>
      </c>
      <c r="E39" s="9">
        <v>2838</v>
      </c>
      <c r="F39" s="9">
        <v>45366</v>
      </c>
      <c r="G39" s="9">
        <v>36132</v>
      </c>
      <c r="H39" s="9">
        <v>18004</v>
      </c>
      <c r="I39" s="9">
        <v>70848</v>
      </c>
      <c r="X39" s="3">
        <v>29280</v>
      </c>
      <c r="Y39" s="2">
        <v>-26273.47</v>
      </c>
      <c r="Z39" s="9">
        <v>-26178</v>
      </c>
      <c r="AQ39" s="11">
        <v>27088</v>
      </c>
      <c r="AR39" s="9">
        <v>1404</v>
      </c>
      <c r="AS39" s="9">
        <v>62</v>
      </c>
      <c r="AT39" s="9">
        <v>25766</v>
      </c>
      <c r="AU39" s="9">
        <v>9019</v>
      </c>
      <c r="AV39" s="9">
        <v>8451</v>
      </c>
      <c r="AX39" s="2">
        <f t="shared" si="1"/>
        <v>44702</v>
      </c>
    </row>
    <row r="40" spans="1:50" ht="14.25" customHeight="1" x14ac:dyDescent="0.3">
      <c r="A40" s="3">
        <v>28945</v>
      </c>
      <c r="B40" s="2">
        <v>225743.22</v>
      </c>
      <c r="C40" s="9">
        <f t="shared" si="0"/>
        <v>217708</v>
      </c>
      <c r="E40" s="9">
        <v>13285</v>
      </c>
      <c r="F40" s="9">
        <v>78575</v>
      </c>
      <c r="G40" s="9">
        <v>21792</v>
      </c>
      <c r="H40" s="9">
        <v>37103</v>
      </c>
      <c r="I40" s="9">
        <v>66953</v>
      </c>
      <c r="X40" s="3">
        <v>29311</v>
      </c>
      <c r="Y40" s="2">
        <v>-93441.17</v>
      </c>
      <c r="Z40" s="9">
        <v>-93815</v>
      </c>
      <c r="AQ40" s="11">
        <v>27119</v>
      </c>
      <c r="AR40" s="9">
        <v>1426</v>
      </c>
      <c r="AS40" s="9">
        <v>8060</v>
      </c>
      <c r="AT40" s="9">
        <v>35737</v>
      </c>
      <c r="AU40" s="9">
        <v>9888</v>
      </c>
      <c r="AV40" s="9">
        <v>35855</v>
      </c>
      <c r="AX40" s="2">
        <f t="shared" si="1"/>
        <v>90966</v>
      </c>
    </row>
    <row r="41" spans="1:50" ht="14.25" customHeight="1" x14ac:dyDescent="0.3">
      <c r="A41" s="3">
        <v>28975</v>
      </c>
      <c r="B41" s="2">
        <v>272872.25</v>
      </c>
      <c r="C41" s="9">
        <f t="shared" si="0"/>
        <v>270532</v>
      </c>
      <c r="E41" s="9">
        <v>5552</v>
      </c>
      <c r="F41" s="9">
        <v>158678</v>
      </c>
      <c r="G41" s="9">
        <v>-5572</v>
      </c>
      <c r="H41" s="9">
        <v>75068</v>
      </c>
      <c r="I41" s="9">
        <v>36806</v>
      </c>
      <c r="X41" s="3">
        <v>29341</v>
      </c>
      <c r="Y41" s="2">
        <v>-29726.1</v>
      </c>
      <c r="Z41" s="9">
        <v>-29678</v>
      </c>
      <c r="AQ41" s="11">
        <v>27149</v>
      </c>
      <c r="AR41" s="9">
        <v>515</v>
      </c>
      <c r="AS41" s="9">
        <v>3999</v>
      </c>
      <c r="AT41" s="9">
        <v>7545</v>
      </c>
      <c r="AU41" s="9">
        <v>5516</v>
      </c>
      <c r="AV41" s="9">
        <v>13138</v>
      </c>
      <c r="AX41" s="2">
        <f t="shared" si="1"/>
        <v>30713</v>
      </c>
    </row>
    <row r="42" spans="1:50" ht="14.25" customHeight="1" x14ac:dyDescent="0.3">
      <c r="A42" s="3">
        <v>29006</v>
      </c>
      <c r="B42" s="2">
        <v>196232.36</v>
      </c>
      <c r="C42" s="9">
        <f t="shared" si="0"/>
        <v>201729</v>
      </c>
      <c r="E42" s="9">
        <v>2408</v>
      </c>
      <c r="F42" s="9">
        <v>21945</v>
      </c>
      <c r="G42" s="9">
        <v>60242</v>
      </c>
      <c r="H42" s="9">
        <v>95885</v>
      </c>
      <c r="I42" s="9">
        <v>21249</v>
      </c>
      <c r="X42" s="3">
        <v>29372</v>
      </c>
      <c r="Y42" s="2">
        <v>-15155.67</v>
      </c>
      <c r="Z42" s="9">
        <v>-15343</v>
      </c>
      <c r="AQ42" s="11">
        <v>27180</v>
      </c>
      <c r="AR42" s="9">
        <v>270</v>
      </c>
      <c r="AS42" s="9">
        <v>0</v>
      </c>
      <c r="AT42" s="9">
        <v>12126</v>
      </c>
      <c r="AU42" s="9">
        <v>4094</v>
      </c>
      <c r="AV42" s="9">
        <v>-5603</v>
      </c>
      <c r="AX42" s="2">
        <f t="shared" si="1"/>
        <v>10887</v>
      </c>
    </row>
    <row r="43" spans="1:50" ht="14.25" customHeight="1" x14ac:dyDescent="0.3">
      <c r="A43" s="3">
        <v>29036</v>
      </c>
      <c r="B43" s="2">
        <v>35854.519999999997</v>
      </c>
      <c r="C43" s="9">
        <f t="shared" si="0"/>
        <v>44553</v>
      </c>
      <c r="E43" s="9">
        <v>655</v>
      </c>
      <c r="F43" s="9">
        <v>1628</v>
      </c>
      <c r="G43" s="9">
        <v>15270</v>
      </c>
      <c r="H43" s="9">
        <v>23197</v>
      </c>
      <c r="I43" s="9">
        <v>3803</v>
      </c>
      <c r="X43" s="3">
        <v>29402</v>
      </c>
      <c r="Y43" s="2">
        <v>-88573.26</v>
      </c>
      <c r="Z43" s="9">
        <v>-88863</v>
      </c>
      <c r="AQ43" s="11">
        <v>27210</v>
      </c>
      <c r="AR43" s="9">
        <v>212</v>
      </c>
      <c r="AS43" s="9">
        <v>0</v>
      </c>
      <c r="AT43" s="9">
        <v>18452</v>
      </c>
      <c r="AU43" s="9">
        <v>3745</v>
      </c>
      <c r="AV43" s="9">
        <v>26848</v>
      </c>
      <c r="AX43" s="2">
        <f t="shared" si="1"/>
        <v>49257</v>
      </c>
    </row>
    <row r="44" spans="1:50" ht="14.25" customHeight="1" x14ac:dyDescent="0.3">
      <c r="A44" s="3">
        <v>29067</v>
      </c>
      <c r="B44" s="2">
        <v>20966.16</v>
      </c>
      <c r="C44" s="9">
        <f t="shared" si="0"/>
        <v>3482</v>
      </c>
      <c r="E44" s="9">
        <v>392</v>
      </c>
      <c r="F44" s="9">
        <v>0</v>
      </c>
      <c r="G44" s="9">
        <v>-2257</v>
      </c>
      <c r="H44" s="9">
        <v>4239</v>
      </c>
      <c r="I44" s="9">
        <v>1108</v>
      </c>
      <c r="X44" s="3">
        <v>29433</v>
      </c>
      <c r="Y44" s="2">
        <v>-19726.03</v>
      </c>
      <c r="Z44" s="9">
        <v>-19759</v>
      </c>
      <c r="AQ44" s="11">
        <v>27241</v>
      </c>
      <c r="AR44" s="9">
        <v>1175</v>
      </c>
      <c r="AS44" s="9">
        <v>6643</v>
      </c>
      <c r="AT44" s="9">
        <v>710</v>
      </c>
      <c r="AU44" s="9">
        <v>4689</v>
      </c>
      <c r="AV44" s="9">
        <v>886</v>
      </c>
      <c r="AX44" s="2">
        <f t="shared" si="1"/>
        <v>14103</v>
      </c>
    </row>
    <row r="45" spans="1:50" ht="14.25" customHeight="1" x14ac:dyDescent="0.3">
      <c r="A45" s="3">
        <v>29098</v>
      </c>
      <c r="B45" s="2">
        <v>66973.08</v>
      </c>
      <c r="C45" s="9">
        <f t="shared" si="0"/>
        <v>49516</v>
      </c>
      <c r="E45" s="9">
        <v>1577</v>
      </c>
      <c r="F45" s="9">
        <v>3986</v>
      </c>
      <c r="G45" s="9">
        <v>9471</v>
      </c>
      <c r="H45" s="9">
        <v>7791</v>
      </c>
      <c r="I45" s="9">
        <v>26691</v>
      </c>
      <c r="X45" s="3">
        <v>29464</v>
      </c>
      <c r="Y45" s="2">
        <v>-35257.43</v>
      </c>
      <c r="Z45" s="9">
        <v>-36059</v>
      </c>
      <c r="AQ45" s="11">
        <v>27272</v>
      </c>
      <c r="AR45" s="9">
        <v>970</v>
      </c>
      <c r="AS45" s="9">
        <v>6042</v>
      </c>
      <c r="AT45" s="9">
        <v>8855</v>
      </c>
      <c r="AU45" s="9">
        <v>4907</v>
      </c>
      <c r="AV45" s="9">
        <v>4956</v>
      </c>
      <c r="AX45" s="2">
        <f t="shared" si="1"/>
        <v>25730</v>
      </c>
    </row>
    <row r="46" spans="1:50" ht="14.25" customHeight="1" x14ac:dyDescent="0.3">
      <c r="A46" s="3">
        <v>29128</v>
      </c>
      <c r="B46" s="2">
        <v>59820.76</v>
      </c>
      <c r="C46" s="9">
        <f t="shared" si="0"/>
        <v>61379</v>
      </c>
      <c r="E46" s="9">
        <v>266</v>
      </c>
      <c r="F46" s="9">
        <v>0</v>
      </c>
      <c r="G46" s="9">
        <v>22563</v>
      </c>
      <c r="H46" s="9">
        <v>3919</v>
      </c>
      <c r="I46" s="9">
        <v>34631</v>
      </c>
      <c r="X46" s="3">
        <v>29494</v>
      </c>
      <c r="Y46" s="2">
        <v>-1309.45</v>
      </c>
      <c r="Z46" s="9">
        <v>-1765</v>
      </c>
      <c r="AQ46" s="11">
        <v>27302</v>
      </c>
      <c r="AR46" s="9">
        <v>658</v>
      </c>
      <c r="AS46" s="9">
        <v>2801</v>
      </c>
      <c r="AT46" s="9">
        <v>-1219</v>
      </c>
      <c r="AU46" s="9">
        <v>7484</v>
      </c>
      <c r="AV46" s="9">
        <v>65552</v>
      </c>
      <c r="AX46" s="2">
        <f t="shared" si="1"/>
        <v>75276</v>
      </c>
    </row>
    <row r="47" spans="1:50" ht="14.25" customHeight="1" x14ac:dyDescent="0.3">
      <c r="A47" s="3">
        <v>29159</v>
      </c>
      <c r="B47" s="2">
        <v>-37202.980000000003</v>
      </c>
      <c r="C47" s="9">
        <f t="shared" si="0"/>
        <v>-15429</v>
      </c>
      <c r="E47" s="9">
        <v>628</v>
      </c>
      <c r="F47" s="9">
        <v>267</v>
      </c>
      <c r="G47" s="9">
        <v>57</v>
      </c>
      <c r="H47" s="9">
        <v>5675</v>
      </c>
      <c r="I47" s="9">
        <v>-22056</v>
      </c>
      <c r="X47" s="3">
        <v>29525</v>
      </c>
      <c r="Y47" s="2">
        <v>-12803.6</v>
      </c>
      <c r="Z47" s="9">
        <v>-13833</v>
      </c>
      <c r="AQ47" s="11">
        <v>27333</v>
      </c>
      <c r="AR47" s="9">
        <v>2326</v>
      </c>
      <c r="AS47" s="9">
        <v>11019</v>
      </c>
      <c r="AT47" s="9">
        <v>-6800</v>
      </c>
      <c r="AU47" s="9">
        <v>9136</v>
      </c>
      <c r="AV47" s="9">
        <v>61059</v>
      </c>
      <c r="AX47" s="2">
        <f t="shared" si="1"/>
        <v>76740</v>
      </c>
    </row>
    <row r="48" spans="1:50" ht="14.25" customHeight="1" x14ac:dyDescent="0.3">
      <c r="A48" s="3">
        <v>29189</v>
      </c>
      <c r="B48" s="2">
        <v>48075.67</v>
      </c>
      <c r="C48" s="9">
        <f t="shared" si="0"/>
        <v>56739</v>
      </c>
      <c r="E48" s="9">
        <v>1529</v>
      </c>
      <c r="F48" s="9">
        <v>1870</v>
      </c>
      <c r="G48" s="9">
        <v>8045</v>
      </c>
      <c r="H48" s="9">
        <v>10175</v>
      </c>
      <c r="I48" s="9">
        <v>35120</v>
      </c>
      <c r="X48" s="3">
        <v>29555</v>
      </c>
      <c r="Y48" s="2">
        <v>-15116.35</v>
      </c>
      <c r="Z48" s="9">
        <v>-15659</v>
      </c>
      <c r="AQ48" s="11">
        <v>27363</v>
      </c>
      <c r="AR48" s="9">
        <v>2229</v>
      </c>
      <c r="AS48" s="9">
        <v>11845</v>
      </c>
      <c r="AT48" s="9">
        <v>16114</v>
      </c>
      <c r="AU48" s="9">
        <v>11304</v>
      </c>
      <c r="AV48" s="9">
        <v>77366</v>
      </c>
      <c r="AX48" s="2">
        <f t="shared" si="1"/>
        <v>118858</v>
      </c>
    </row>
    <row r="49" spans="1:50" ht="14.25" customHeight="1" x14ac:dyDescent="0.3">
      <c r="A49" s="3">
        <v>29220</v>
      </c>
      <c r="B49" s="2">
        <v>137246.14000000001</v>
      </c>
      <c r="C49" s="9">
        <f t="shared" si="0"/>
        <v>140757</v>
      </c>
      <c r="E49" s="9">
        <v>1474</v>
      </c>
      <c r="F49" s="9">
        <v>388</v>
      </c>
      <c r="G49" s="9">
        <v>39731</v>
      </c>
      <c r="H49" s="9">
        <v>11917</v>
      </c>
      <c r="I49" s="9">
        <v>87247</v>
      </c>
      <c r="X49" s="3">
        <v>29586</v>
      </c>
      <c r="Y49" s="2">
        <v>17145.34</v>
      </c>
      <c r="Z49" s="9">
        <v>16999</v>
      </c>
      <c r="AQ49" s="11">
        <v>27394</v>
      </c>
      <c r="AR49" s="9">
        <v>1069</v>
      </c>
      <c r="AS49" s="9">
        <v>0</v>
      </c>
      <c r="AT49" s="9">
        <v>17000</v>
      </c>
      <c r="AU49" s="9">
        <v>8965</v>
      </c>
      <c r="AV49" s="9">
        <v>52721</v>
      </c>
      <c r="AX49" s="2">
        <f t="shared" si="1"/>
        <v>79755</v>
      </c>
    </row>
    <row r="50" spans="1:50" ht="14.25" customHeight="1" x14ac:dyDescent="0.3">
      <c r="A50" s="3">
        <v>29251</v>
      </c>
      <c r="B50" s="2">
        <v>78726.149999999994</v>
      </c>
      <c r="C50" s="9">
        <f t="shared" si="0"/>
        <v>71247</v>
      </c>
      <c r="E50" s="9">
        <v>3096</v>
      </c>
      <c r="F50" s="9">
        <v>8259</v>
      </c>
      <c r="G50" s="9">
        <v>-15700</v>
      </c>
      <c r="H50" s="9">
        <v>36766</v>
      </c>
      <c r="I50" s="9">
        <v>38826</v>
      </c>
      <c r="X50" s="3">
        <v>29617</v>
      </c>
      <c r="Y50" s="2">
        <v>40492.33</v>
      </c>
      <c r="Z50" s="9">
        <v>40468</v>
      </c>
      <c r="AQ50" s="11">
        <v>27425</v>
      </c>
      <c r="AR50" s="9">
        <v>1056</v>
      </c>
      <c r="AS50" s="9">
        <v>12</v>
      </c>
      <c r="AT50" s="9">
        <v>34139</v>
      </c>
      <c r="AU50" s="9">
        <v>8590</v>
      </c>
      <c r="AV50" s="9">
        <v>15373</v>
      </c>
      <c r="AX50" s="2">
        <f t="shared" si="1"/>
        <v>59170</v>
      </c>
    </row>
    <row r="51" spans="1:50" ht="14.25" customHeight="1" x14ac:dyDescent="0.3">
      <c r="A51" s="3">
        <v>29280</v>
      </c>
      <c r="B51" s="2">
        <v>502611.73</v>
      </c>
      <c r="C51" s="9">
        <f t="shared" si="0"/>
        <v>497037</v>
      </c>
      <c r="E51" s="9">
        <v>13892</v>
      </c>
      <c r="F51" s="9">
        <v>121277</v>
      </c>
      <c r="G51" s="9">
        <v>85670</v>
      </c>
      <c r="H51" s="9">
        <v>134013</v>
      </c>
      <c r="I51" s="9">
        <v>142185</v>
      </c>
      <c r="X51" s="3">
        <v>29645</v>
      </c>
      <c r="Y51" s="2">
        <v>-31531.93</v>
      </c>
      <c r="Z51" s="9">
        <v>-31464</v>
      </c>
      <c r="AQ51" s="11">
        <v>27453</v>
      </c>
      <c r="AR51" s="9">
        <v>1601</v>
      </c>
      <c r="AS51" s="9">
        <v>53</v>
      </c>
      <c r="AT51" s="9">
        <v>8124</v>
      </c>
      <c r="AU51" s="9">
        <v>8957</v>
      </c>
      <c r="AV51" s="9">
        <v>31121</v>
      </c>
      <c r="AX51" s="2">
        <f t="shared" si="1"/>
        <v>49856</v>
      </c>
    </row>
    <row r="52" spans="1:50" ht="14.25" customHeight="1" x14ac:dyDescent="0.3">
      <c r="A52" s="3">
        <v>29311</v>
      </c>
      <c r="B52" s="2">
        <v>182829.86</v>
      </c>
      <c r="C52" s="9">
        <f t="shared" si="0"/>
        <v>175077</v>
      </c>
      <c r="E52" s="9">
        <v>5425</v>
      </c>
      <c r="F52" s="9">
        <v>45725</v>
      </c>
      <c r="G52" s="9">
        <v>14185</v>
      </c>
      <c r="H52" s="9">
        <v>42714</v>
      </c>
      <c r="I52" s="9">
        <v>67028</v>
      </c>
      <c r="X52" s="3">
        <v>29676</v>
      </c>
      <c r="Y52" s="2">
        <v>-34798.33</v>
      </c>
      <c r="Z52" s="9">
        <v>-35438</v>
      </c>
      <c r="AQ52" s="11">
        <v>27484</v>
      </c>
      <c r="AR52" s="9">
        <v>2176</v>
      </c>
      <c r="AS52" s="9">
        <v>14155</v>
      </c>
      <c r="AT52" s="9">
        <v>24251</v>
      </c>
      <c r="AU52" s="9">
        <v>12855</v>
      </c>
      <c r="AV52" s="9">
        <v>59522</v>
      </c>
      <c r="AX52" s="2">
        <f t="shared" si="1"/>
        <v>112959</v>
      </c>
    </row>
    <row r="53" spans="1:50" ht="14.25" customHeight="1" x14ac:dyDescent="0.3">
      <c r="A53" s="3">
        <v>29341</v>
      </c>
      <c r="B53" s="2">
        <v>194839.99</v>
      </c>
      <c r="C53" s="9">
        <f t="shared" si="0"/>
        <v>190364</v>
      </c>
      <c r="E53" s="9">
        <v>3896</v>
      </c>
      <c r="F53" s="9">
        <v>104225</v>
      </c>
      <c r="G53" s="9">
        <v>-6488</v>
      </c>
      <c r="H53" s="9">
        <v>56257</v>
      </c>
      <c r="I53" s="9">
        <v>32474</v>
      </c>
      <c r="X53" s="3">
        <v>29706</v>
      </c>
      <c r="Y53" s="2">
        <v>-9349.64</v>
      </c>
      <c r="Z53" s="9">
        <v>-11321</v>
      </c>
      <c r="AQ53" s="11">
        <v>27514</v>
      </c>
      <c r="AR53" s="9">
        <v>1319</v>
      </c>
      <c r="AS53" s="9">
        <v>32783</v>
      </c>
      <c r="AT53" s="9">
        <v>11379</v>
      </c>
      <c r="AU53" s="9">
        <v>7224</v>
      </c>
      <c r="AV53" s="9">
        <v>13813</v>
      </c>
      <c r="AX53" s="2">
        <f t="shared" si="1"/>
        <v>66518</v>
      </c>
    </row>
    <row r="54" spans="1:50" ht="14.25" customHeight="1" x14ac:dyDescent="0.3">
      <c r="A54" s="3">
        <v>29372</v>
      </c>
      <c r="B54" s="2">
        <v>189359.19</v>
      </c>
      <c r="C54" s="9">
        <f t="shared" si="0"/>
        <v>190950</v>
      </c>
      <c r="E54" s="9">
        <v>2279</v>
      </c>
      <c r="F54" s="9">
        <v>36849</v>
      </c>
      <c r="G54" s="9">
        <v>3040</v>
      </c>
      <c r="H54" s="9">
        <v>91345</v>
      </c>
      <c r="I54" s="9">
        <v>57437</v>
      </c>
      <c r="X54" s="3">
        <v>29737</v>
      </c>
      <c r="Y54" s="2">
        <v>-3227.45</v>
      </c>
      <c r="Z54" s="9">
        <v>-3297</v>
      </c>
      <c r="AQ54" s="11">
        <v>27545</v>
      </c>
      <c r="AR54" s="9">
        <v>465</v>
      </c>
      <c r="AS54" s="9">
        <v>6185</v>
      </c>
      <c r="AT54" s="9">
        <v>15246</v>
      </c>
      <c r="AU54" s="9">
        <v>14951</v>
      </c>
      <c r="AV54" s="9">
        <v>43180</v>
      </c>
      <c r="AX54" s="2">
        <f t="shared" si="1"/>
        <v>80027</v>
      </c>
    </row>
    <row r="55" spans="1:50" ht="14.25" customHeight="1" x14ac:dyDescent="0.3">
      <c r="A55" s="3">
        <v>29402</v>
      </c>
      <c r="B55" s="2">
        <v>50365.81</v>
      </c>
      <c r="C55" s="9">
        <f t="shared" si="0"/>
        <v>54494</v>
      </c>
      <c r="E55" s="9">
        <v>565</v>
      </c>
      <c r="F55" s="9">
        <v>94</v>
      </c>
      <c r="G55" s="9">
        <v>-9308</v>
      </c>
      <c r="H55" s="9">
        <v>27179</v>
      </c>
      <c r="I55" s="9">
        <v>35964</v>
      </c>
      <c r="X55" s="3">
        <v>29767</v>
      </c>
      <c r="Y55" s="2">
        <v>-63794.62</v>
      </c>
      <c r="Z55" s="9">
        <v>-64032</v>
      </c>
      <c r="AQ55" s="11">
        <v>27575</v>
      </c>
      <c r="AR55" s="9">
        <v>263</v>
      </c>
      <c r="AS55" s="9">
        <v>0</v>
      </c>
      <c r="AT55" s="9">
        <v>7572</v>
      </c>
      <c r="AU55" s="9">
        <v>5250</v>
      </c>
      <c r="AV55" s="9">
        <v>11350</v>
      </c>
      <c r="AX55" s="2">
        <f t="shared" si="1"/>
        <v>24435</v>
      </c>
    </row>
    <row r="56" spans="1:50" ht="14.25" customHeight="1" x14ac:dyDescent="0.3">
      <c r="A56" s="3">
        <v>29433</v>
      </c>
      <c r="B56" s="2">
        <v>106157.69</v>
      </c>
      <c r="C56" s="9">
        <f t="shared" si="0"/>
        <v>83565</v>
      </c>
      <c r="E56" s="9">
        <v>681</v>
      </c>
      <c r="F56" s="9">
        <v>14</v>
      </c>
      <c r="G56" s="9">
        <v>-23704</v>
      </c>
      <c r="H56" s="9">
        <v>8698</v>
      </c>
      <c r="I56" s="9">
        <v>97876</v>
      </c>
      <c r="X56" s="3">
        <v>29798</v>
      </c>
      <c r="Y56" s="2">
        <v>-36117.82</v>
      </c>
      <c r="Z56" s="9">
        <v>-38269</v>
      </c>
      <c r="AQ56" s="11">
        <v>27606</v>
      </c>
      <c r="AR56" s="9">
        <v>2665</v>
      </c>
      <c r="AS56" s="9">
        <v>9863</v>
      </c>
      <c r="AT56" s="9">
        <v>12661</v>
      </c>
      <c r="AU56" s="9">
        <v>8658</v>
      </c>
      <c r="AV56" s="9">
        <v>8278</v>
      </c>
      <c r="AX56" s="2">
        <f t="shared" si="1"/>
        <v>42125</v>
      </c>
    </row>
    <row r="57" spans="1:50" ht="14.25" customHeight="1" x14ac:dyDescent="0.3">
      <c r="A57" s="3">
        <v>29464</v>
      </c>
      <c r="B57" s="2">
        <v>41257.82</v>
      </c>
      <c r="C57" s="9">
        <f t="shared" si="0"/>
        <v>19333</v>
      </c>
      <c r="E57" s="9">
        <v>1432</v>
      </c>
      <c r="F57" s="9">
        <v>4670</v>
      </c>
      <c r="G57" s="9">
        <v>39120</v>
      </c>
      <c r="H57" s="9">
        <v>6528</v>
      </c>
      <c r="I57" s="9">
        <v>-32417</v>
      </c>
      <c r="X57" s="3">
        <v>29829</v>
      </c>
      <c r="Y57" s="2">
        <v>-15142.06</v>
      </c>
      <c r="Z57" s="9">
        <v>-16749</v>
      </c>
      <c r="AQ57" s="11">
        <v>27637</v>
      </c>
      <c r="AR57" s="9">
        <v>1204</v>
      </c>
      <c r="AS57" s="9">
        <v>979</v>
      </c>
      <c r="AT57" s="9">
        <v>5156</v>
      </c>
      <c r="AU57" s="9">
        <v>11419</v>
      </c>
      <c r="AV57" s="9">
        <v>28924</v>
      </c>
      <c r="AX57" s="2">
        <f t="shared" si="1"/>
        <v>47682</v>
      </c>
    </row>
    <row r="58" spans="1:50" ht="14.25" customHeight="1" x14ac:dyDescent="0.3">
      <c r="A58" s="3">
        <v>29494</v>
      </c>
      <c r="B58" s="2">
        <v>61861.279999999999</v>
      </c>
      <c r="C58" s="9">
        <f t="shared" si="0"/>
        <v>61144</v>
      </c>
      <c r="E58" s="9">
        <v>12386</v>
      </c>
      <c r="F58" s="9">
        <v>9683</v>
      </c>
      <c r="G58" s="9">
        <v>16410</v>
      </c>
      <c r="H58" s="9">
        <v>18982</v>
      </c>
      <c r="I58" s="9">
        <v>3683</v>
      </c>
      <c r="X58" s="3">
        <v>29859</v>
      </c>
      <c r="Y58" s="2">
        <v>14303.56</v>
      </c>
      <c r="Z58" s="9">
        <v>14386</v>
      </c>
      <c r="AQ58" s="11">
        <v>27667</v>
      </c>
      <c r="AR58" s="9">
        <v>2248</v>
      </c>
      <c r="AS58" s="9">
        <v>25529</v>
      </c>
      <c r="AT58" s="9">
        <v>-2191</v>
      </c>
      <c r="AU58" s="9">
        <v>3900</v>
      </c>
      <c r="AV58" s="9">
        <v>38043</v>
      </c>
      <c r="AX58" s="2">
        <f t="shared" si="1"/>
        <v>67529</v>
      </c>
    </row>
    <row r="59" spans="1:50" ht="14.25" customHeight="1" x14ac:dyDescent="0.3">
      <c r="A59" s="3">
        <v>29525</v>
      </c>
      <c r="B59" s="2">
        <v>24951.57</v>
      </c>
      <c r="C59" s="9">
        <f t="shared" si="0"/>
        <v>43639</v>
      </c>
      <c r="E59" s="9">
        <v>1351</v>
      </c>
      <c r="F59" s="9">
        <v>0</v>
      </c>
      <c r="G59" s="9">
        <v>-13490</v>
      </c>
      <c r="H59" s="9">
        <v>14100</v>
      </c>
      <c r="I59" s="9">
        <v>41678</v>
      </c>
      <c r="X59" s="3">
        <v>29890</v>
      </c>
      <c r="Y59" s="2">
        <v>25649.06</v>
      </c>
      <c r="Z59" s="9">
        <v>25811</v>
      </c>
      <c r="AQ59" s="11">
        <v>27698</v>
      </c>
      <c r="AR59" s="9">
        <v>446</v>
      </c>
      <c r="AS59" s="9">
        <v>177</v>
      </c>
      <c r="AT59" s="9">
        <v>11119</v>
      </c>
      <c r="AU59" s="9">
        <v>5812</v>
      </c>
      <c r="AV59" s="9">
        <v>27219</v>
      </c>
      <c r="AX59" s="2">
        <f t="shared" si="1"/>
        <v>44773</v>
      </c>
    </row>
    <row r="60" spans="1:50" ht="14.25" customHeight="1" x14ac:dyDescent="0.3">
      <c r="A60" s="3">
        <v>29555</v>
      </c>
      <c r="B60" s="2">
        <v>55674.01</v>
      </c>
      <c r="C60" s="9">
        <f t="shared" si="0"/>
        <v>63385</v>
      </c>
      <c r="E60" s="9">
        <v>1392</v>
      </c>
      <c r="F60" s="9">
        <v>0</v>
      </c>
      <c r="G60" s="9">
        <v>-12560</v>
      </c>
      <c r="H60" s="9">
        <v>16171</v>
      </c>
      <c r="I60" s="9">
        <v>58382</v>
      </c>
      <c r="X60" s="3">
        <v>29920</v>
      </c>
      <c r="Y60" s="2">
        <v>5956.51</v>
      </c>
      <c r="Z60" s="9">
        <v>5901</v>
      </c>
      <c r="AQ60" s="11">
        <v>27728</v>
      </c>
      <c r="AR60" s="9">
        <v>993</v>
      </c>
      <c r="AS60" s="9">
        <v>0</v>
      </c>
      <c r="AT60" s="9">
        <v>15370</v>
      </c>
      <c r="AU60" s="9">
        <v>6555</v>
      </c>
      <c r="AV60" s="9">
        <v>7749</v>
      </c>
      <c r="AX60" s="2">
        <f t="shared" si="1"/>
        <v>30667</v>
      </c>
    </row>
    <row r="61" spans="1:50" ht="14.25" customHeight="1" x14ac:dyDescent="0.3">
      <c r="A61" s="3">
        <v>29586</v>
      </c>
      <c r="B61" s="2">
        <v>64824.08</v>
      </c>
      <c r="C61" s="9">
        <f t="shared" si="0"/>
        <v>67594</v>
      </c>
      <c r="E61" s="9">
        <v>1619</v>
      </c>
      <c r="F61" s="9">
        <v>8</v>
      </c>
      <c r="G61" s="9">
        <v>-18824</v>
      </c>
      <c r="H61" s="9">
        <v>16665</v>
      </c>
      <c r="I61" s="9">
        <v>68126</v>
      </c>
      <c r="X61" s="3">
        <v>29951</v>
      </c>
      <c r="Y61" s="2">
        <v>-13081.41</v>
      </c>
      <c r="Z61" s="9">
        <v>-12960</v>
      </c>
      <c r="AQ61" s="11">
        <v>27759</v>
      </c>
      <c r="AR61" s="9">
        <v>1359</v>
      </c>
      <c r="AS61" s="9">
        <v>892</v>
      </c>
      <c r="AT61" s="9">
        <v>1299</v>
      </c>
      <c r="AU61" s="9">
        <v>8380</v>
      </c>
      <c r="AV61" s="9">
        <v>31181</v>
      </c>
      <c r="AX61" s="2">
        <f t="shared" si="1"/>
        <v>43111</v>
      </c>
    </row>
    <row r="62" spans="1:50" ht="14.25" customHeight="1" x14ac:dyDescent="0.3">
      <c r="A62" s="3">
        <v>29617</v>
      </c>
      <c r="B62" s="2">
        <v>33813.25</v>
      </c>
      <c r="C62" s="9">
        <f t="shared" si="0"/>
        <v>33858</v>
      </c>
      <c r="E62" s="9">
        <v>1482</v>
      </c>
      <c r="F62" s="9">
        <v>65</v>
      </c>
      <c r="G62" s="9">
        <v>-30189</v>
      </c>
      <c r="H62" s="9">
        <v>13983</v>
      </c>
      <c r="I62" s="9">
        <v>48517</v>
      </c>
      <c r="X62" s="3">
        <v>29982</v>
      </c>
      <c r="Y62" s="2">
        <v>-4758.5200000000004</v>
      </c>
      <c r="Z62" s="9">
        <v>-4759</v>
      </c>
      <c r="AQ62" s="11">
        <v>27790</v>
      </c>
      <c r="AR62" s="9">
        <v>1154</v>
      </c>
      <c r="AS62" s="9">
        <v>142</v>
      </c>
      <c r="AT62" s="9">
        <v>25143</v>
      </c>
      <c r="AU62" s="9">
        <v>9608</v>
      </c>
      <c r="AV62" s="9">
        <v>6625</v>
      </c>
      <c r="AX62" s="2">
        <f t="shared" si="1"/>
        <v>42672</v>
      </c>
    </row>
    <row r="63" spans="1:50" ht="14.25" customHeight="1" x14ac:dyDescent="0.3">
      <c r="A63" s="3">
        <v>29645</v>
      </c>
      <c r="B63" s="2">
        <v>58247.39</v>
      </c>
      <c r="C63" s="9">
        <f t="shared" si="0"/>
        <v>58301</v>
      </c>
      <c r="E63" s="9">
        <v>1224</v>
      </c>
      <c r="F63" s="9">
        <v>73</v>
      </c>
      <c r="G63" s="9">
        <v>-25555</v>
      </c>
      <c r="H63" s="9">
        <v>13696</v>
      </c>
      <c r="I63" s="9">
        <v>68863</v>
      </c>
      <c r="X63" s="3">
        <v>30010</v>
      </c>
      <c r="Y63" s="2">
        <v>-59207.13</v>
      </c>
      <c r="Z63" s="9">
        <v>-58792</v>
      </c>
      <c r="AQ63" s="11">
        <v>27819</v>
      </c>
      <c r="AR63" s="9">
        <v>2945</v>
      </c>
      <c r="AS63" s="9">
        <v>12489</v>
      </c>
      <c r="AT63" s="9">
        <v>9934</v>
      </c>
      <c r="AU63" s="9">
        <v>17183</v>
      </c>
      <c r="AV63" s="9">
        <v>30252</v>
      </c>
      <c r="AX63" s="2">
        <f t="shared" si="1"/>
        <v>72803</v>
      </c>
    </row>
    <row r="64" spans="1:50" ht="14.25" customHeight="1" x14ac:dyDescent="0.3">
      <c r="A64" s="3">
        <v>29676</v>
      </c>
      <c r="B64" s="2">
        <v>65948.59</v>
      </c>
      <c r="C64" s="9">
        <f t="shared" si="0"/>
        <v>65999</v>
      </c>
      <c r="E64" s="9">
        <v>1817</v>
      </c>
      <c r="F64" s="9">
        <v>47</v>
      </c>
      <c r="G64" s="9">
        <v>12793</v>
      </c>
      <c r="H64" s="9">
        <v>20523</v>
      </c>
      <c r="I64" s="9">
        <v>30819</v>
      </c>
      <c r="X64" s="3">
        <v>30041</v>
      </c>
      <c r="Y64" s="2">
        <v>-42108.7</v>
      </c>
      <c r="Z64" s="9">
        <v>-42007</v>
      </c>
      <c r="AQ64" s="11">
        <v>27850</v>
      </c>
      <c r="AR64" s="9">
        <v>1535</v>
      </c>
      <c r="AS64" s="9">
        <v>17823</v>
      </c>
      <c r="AT64" s="9">
        <v>16681</v>
      </c>
      <c r="AU64" s="9">
        <v>6899</v>
      </c>
      <c r="AV64" s="9">
        <v>3045</v>
      </c>
      <c r="AX64" s="2">
        <f t="shared" si="1"/>
        <v>45983</v>
      </c>
    </row>
    <row r="65" spans="1:50" ht="14.25" customHeight="1" x14ac:dyDescent="0.3">
      <c r="A65" s="3">
        <v>29706</v>
      </c>
      <c r="B65" s="2">
        <v>40240.239999999998</v>
      </c>
      <c r="C65" s="9">
        <f t="shared" si="0"/>
        <v>40310</v>
      </c>
      <c r="E65" s="9">
        <v>1105</v>
      </c>
      <c r="F65" s="9">
        <v>1822</v>
      </c>
      <c r="G65" s="9">
        <v>5939</v>
      </c>
      <c r="H65" s="9">
        <v>24958</v>
      </c>
      <c r="I65" s="9">
        <v>6486</v>
      </c>
      <c r="X65" s="3">
        <v>30071</v>
      </c>
      <c r="Y65" s="2">
        <v>-26697.22</v>
      </c>
      <c r="Z65" s="9">
        <v>-26884</v>
      </c>
      <c r="AQ65" s="11">
        <v>27880</v>
      </c>
      <c r="AR65" s="9">
        <v>1545</v>
      </c>
      <c r="AS65" s="9">
        <v>35504</v>
      </c>
      <c r="AT65" s="9">
        <v>-3370</v>
      </c>
      <c r="AU65" s="9">
        <v>7761</v>
      </c>
      <c r="AV65" s="9">
        <v>18073</v>
      </c>
      <c r="AX65" s="2">
        <f t="shared" si="1"/>
        <v>59513</v>
      </c>
    </row>
    <row r="66" spans="1:50" ht="14.25" customHeight="1" x14ac:dyDescent="0.3">
      <c r="A66" s="3">
        <v>29737</v>
      </c>
      <c r="B66" s="2">
        <v>52403.87</v>
      </c>
      <c r="C66" s="9">
        <f t="shared" si="0"/>
        <v>52479</v>
      </c>
      <c r="E66" s="9">
        <v>861</v>
      </c>
      <c r="F66" s="9">
        <v>76</v>
      </c>
      <c r="G66" s="9">
        <v>-10755</v>
      </c>
      <c r="H66" s="9">
        <v>13073</v>
      </c>
      <c r="I66" s="9">
        <v>49224</v>
      </c>
      <c r="X66" s="3">
        <v>30102</v>
      </c>
      <c r="Y66" s="2">
        <v>-13581.08</v>
      </c>
      <c r="Z66" s="9">
        <v>-13574</v>
      </c>
      <c r="AQ66" s="11">
        <v>27911</v>
      </c>
      <c r="AR66" s="9">
        <v>630</v>
      </c>
      <c r="AS66" s="9">
        <v>9729</v>
      </c>
      <c r="AT66" s="9">
        <v>22368</v>
      </c>
      <c r="AU66" s="9">
        <v>9051</v>
      </c>
      <c r="AV66" s="9">
        <v>18472</v>
      </c>
      <c r="AX66" s="2">
        <f t="shared" si="1"/>
        <v>60250</v>
      </c>
    </row>
    <row r="67" spans="1:50" ht="14.25" customHeight="1" x14ac:dyDescent="0.3">
      <c r="A67" s="3">
        <v>29767</v>
      </c>
      <c r="B67" s="2">
        <v>34176.74</v>
      </c>
      <c r="C67" s="9">
        <f t="shared" si="0"/>
        <v>34234</v>
      </c>
      <c r="E67" s="9">
        <v>688</v>
      </c>
      <c r="F67" s="9">
        <v>7</v>
      </c>
      <c r="G67" s="9">
        <v>-7697</v>
      </c>
      <c r="H67" s="9">
        <v>6179</v>
      </c>
      <c r="I67" s="9">
        <v>35057</v>
      </c>
      <c r="X67" s="3">
        <v>30132</v>
      </c>
      <c r="Y67" s="2">
        <v>-22107.29</v>
      </c>
      <c r="Z67" s="9">
        <v>-21741</v>
      </c>
      <c r="AQ67" s="11">
        <v>27941</v>
      </c>
      <c r="AR67" s="9">
        <v>205</v>
      </c>
      <c r="AS67" s="9">
        <v>0</v>
      </c>
      <c r="AT67" s="9">
        <v>3325</v>
      </c>
      <c r="AU67" s="9">
        <v>3808</v>
      </c>
      <c r="AV67" s="9">
        <v>61154</v>
      </c>
      <c r="AX67" s="2">
        <f t="shared" si="1"/>
        <v>68492</v>
      </c>
    </row>
    <row r="68" spans="1:50" ht="14.25" customHeight="1" x14ac:dyDescent="0.3">
      <c r="A68" s="3">
        <v>29798</v>
      </c>
      <c r="B68" s="2">
        <v>-1399.15</v>
      </c>
      <c r="C68" s="9">
        <f t="shared" si="0"/>
        <v>-1374</v>
      </c>
      <c r="E68" s="9">
        <v>2723</v>
      </c>
      <c r="F68" s="9">
        <v>20828</v>
      </c>
      <c r="G68" s="9">
        <v>-26547</v>
      </c>
      <c r="H68" s="9">
        <v>8174</v>
      </c>
      <c r="I68" s="9">
        <v>-6552</v>
      </c>
      <c r="X68" s="3">
        <v>30163</v>
      </c>
      <c r="Y68" s="2">
        <v>-38566.080000000002</v>
      </c>
      <c r="Z68" s="9">
        <v>-36689</v>
      </c>
      <c r="AQ68" s="11">
        <v>27972</v>
      </c>
      <c r="AR68" s="9">
        <v>434</v>
      </c>
      <c r="AS68" s="9">
        <v>19123</v>
      </c>
      <c r="AT68" s="9">
        <v>21204</v>
      </c>
      <c r="AU68" s="9">
        <v>4923</v>
      </c>
      <c r="AV68" s="9">
        <v>37153</v>
      </c>
      <c r="AX68" s="2">
        <f t="shared" si="1"/>
        <v>82837</v>
      </c>
    </row>
    <row r="69" spans="1:50" ht="14.25" customHeight="1" x14ac:dyDescent="0.3">
      <c r="A69" s="3">
        <v>29829</v>
      </c>
      <c r="B69" s="2">
        <v>105203.39</v>
      </c>
      <c r="C69" s="9">
        <f t="shared" si="0"/>
        <v>105232</v>
      </c>
      <c r="E69" s="9">
        <v>4168</v>
      </c>
      <c r="F69" s="9">
        <v>5157</v>
      </c>
      <c r="G69" s="9">
        <v>-6549</v>
      </c>
      <c r="H69" s="9">
        <v>9533</v>
      </c>
      <c r="I69" s="9">
        <v>92923</v>
      </c>
      <c r="X69" s="3">
        <v>30194</v>
      </c>
      <c r="Y69" s="2">
        <v>5081.18</v>
      </c>
      <c r="Z69" s="9">
        <v>5425</v>
      </c>
      <c r="AQ69" s="11">
        <v>28003</v>
      </c>
      <c r="AR69" s="9">
        <v>277</v>
      </c>
      <c r="AS69" s="9">
        <v>4022</v>
      </c>
      <c r="AT69" s="9">
        <v>-1861</v>
      </c>
      <c r="AU69" s="9">
        <v>4629</v>
      </c>
      <c r="AV69" s="9">
        <v>-13640</v>
      </c>
      <c r="AX69" s="2">
        <f t="shared" si="1"/>
        <v>-6573</v>
      </c>
    </row>
    <row r="70" spans="1:50" ht="14.25" customHeight="1" x14ac:dyDescent="0.3">
      <c r="A70" s="3">
        <v>29859</v>
      </c>
      <c r="B70" s="2">
        <v>84073.19</v>
      </c>
      <c r="C70" s="9">
        <f t="shared" si="0"/>
        <v>84092</v>
      </c>
      <c r="E70" s="9">
        <v>2662</v>
      </c>
      <c r="F70" s="9">
        <v>13065</v>
      </c>
      <c r="G70" s="9">
        <v>-455</v>
      </c>
      <c r="H70" s="9">
        <v>6809</v>
      </c>
      <c r="I70" s="9">
        <v>62011</v>
      </c>
      <c r="X70" s="3">
        <v>30224</v>
      </c>
      <c r="Y70" s="2">
        <v>-4500.0600000000004</v>
      </c>
      <c r="Z70" s="9">
        <v>-5026</v>
      </c>
      <c r="AQ70" s="11">
        <v>28033</v>
      </c>
      <c r="AR70" s="9">
        <v>371</v>
      </c>
      <c r="AS70" s="9">
        <v>7667</v>
      </c>
      <c r="AT70" s="9">
        <v>12272</v>
      </c>
      <c r="AU70" s="9">
        <v>6589</v>
      </c>
      <c r="AV70" s="9">
        <v>52107</v>
      </c>
      <c r="AX70" s="2">
        <f t="shared" si="1"/>
        <v>79006</v>
      </c>
    </row>
    <row r="71" spans="1:50" ht="14.25" customHeight="1" x14ac:dyDescent="0.3">
      <c r="A71" s="3">
        <v>29890</v>
      </c>
      <c r="B71" s="2">
        <v>83759.179999999993</v>
      </c>
      <c r="C71" s="9">
        <f t="shared" si="0"/>
        <v>83901</v>
      </c>
      <c r="E71" s="9">
        <v>3023</v>
      </c>
      <c r="F71" s="9">
        <v>26009</v>
      </c>
      <c r="G71" s="9">
        <v>24422</v>
      </c>
      <c r="H71" s="9">
        <v>11468</v>
      </c>
      <c r="I71" s="9">
        <v>18979</v>
      </c>
      <c r="X71" s="3">
        <v>30255</v>
      </c>
      <c r="Y71" s="2">
        <v>771.11</v>
      </c>
      <c r="Z71" s="9">
        <v>1103</v>
      </c>
      <c r="AQ71" s="11">
        <v>28064</v>
      </c>
      <c r="AR71" s="9">
        <v>518</v>
      </c>
      <c r="AS71" s="9">
        <v>509</v>
      </c>
      <c r="AT71" s="9">
        <v>25908</v>
      </c>
      <c r="AU71" s="9">
        <v>12877</v>
      </c>
      <c r="AV71" s="9">
        <v>46433</v>
      </c>
      <c r="AX71" s="2">
        <f t="shared" si="1"/>
        <v>86245</v>
      </c>
    </row>
    <row r="72" spans="1:50" ht="14.25" customHeight="1" x14ac:dyDescent="0.3">
      <c r="A72" s="3">
        <v>29920</v>
      </c>
      <c r="B72" s="2">
        <v>86478.17</v>
      </c>
      <c r="C72" s="9">
        <f t="shared" si="0"/>
        <v>86526</v>
      </c>
      <c r="E72" s="9">
        <v>1458</v>
      </c>
      <c r="F72" s="9">
        <v>33</v>
      </c>
      <c r="G72" s="9">
        <v>9695</v>
      </c>
      <c r="H72" s="9">
        <v>11167</v>
      </c>
      <c r="I72" s="9">
        <v>64173</v>
      </c>
      <c r="X72" s="3">
        <v>30285</v>
      </c>
      <c r="Y72" s="2">
        <v>17583.11</v>
      </c>
      <c r="Z72" s="9">
        <v>17439</v>
      </c>
      <c r="AQ72" s="11">
        <v>28094</v>
      </c>
      <c r="AR72" s="9">
        <v>789</v>
      </c>
      <c r="AS72" s="9">
        <v>77</v>
      </c>
      <c r="AT72" s="9">
        <v>4449</v>
      </c>
      <c r="AU72" s="9">
        <v>6766</v>
      </c>
      <c r="AV72" s="9">
        <v>-35867</v>
      </c>
      <c r="AX72" s="2">
        <f t="shared" si="1"/>
        <v>-23786</v>
      </c>
    </row>
    <row r="73" spans="1:50" ht="14.25" customHeight="1" x14ac:dyDescent="0.3">
      <c r="A73" s="3">
        <v>29951</v>
      </c>
      <c r="B73" s="2">
        <v>63999.839999999997</v>
      </c>
      <c r="C73" s="9">
        <f t="shared" si="0"/>
        <v>64026</v>
      </c>
      <c r="E73" s="9">
        <v>1472</v>
      </c>
      <c r="F73" s="9">
        <v>1329</v>
      </c>
      <c r="G73" s="9">
        <v>36432</v>
      </c>
      <c r="H73" s="9">
        <v>12085</v>
      </c>
      <c r="I73" s="9">
        <v>12708</v>
      </c>
      <c r="X73" s="3">
        <v>30316</v>
      </c>
      <c r="Y73" s="2">
        <v>-31750.03</v>
      </c>
      <c r="Z73" s="9">
        <v>-32077</v>
      </c>
      <c r="AQ73" s="11">
        <v>28125</v>
      </c>
      <c r="AR73" s="9">
        <v>652</v>
      </c>
      <c r="AS73" s="9">
        <v>0</v>
      </c>
      <c r="AT73" s="9">
        <v>17754</v>
      </c>
      <c r="AU73" s="9">
        <v>7087</v>
      </c>
      <c r="AV73" s="9">
        <v>-4221</v>
      </c>
      <c r="AX73" s="2">
        <f t="shared" si="1"/>
        <v>21272</v>
      </c>
    </row>
    <row r="74" spans="1:50" ht="14.25" customHeight="1" x14ac:dyDescent="0.3">
      <c r="A74" s="3">
        <v>29982</v>
      </c>
      <c r="B74" s="2">
        <v>61949.04</v>
      </c>
      <c r="C74" s="9">
        <f t="shared" si="0"/>
        <v>61989</v>
      </c>
      <c r="E74" s="9">
        <v>1291</v>
      </c>
      <c r="F74" s="9">
        <v>3288</v>
      </c>
      <c r="G74" s="9">
        <v>23665</v>
      </c>
      <c r="H74" s="9">
        <v>14303</v>
      </c>
      <c r="I74" s="9">
        <v>19442</v>
      </c>
      <c r="X74" s="3">
        <v>30347</v>
      </c>
      <c r="Y74" s="2">
        <v>-120420.15</v>
      </c>
      <c r="Z74" s="9">
        <v>-121030</v>
      </c>
      <c r="AQ74" s="11">
        <v>28156</v>
      </c>
      <c r="AR74" s="9">
        <v>908</v>
      </c>
      <c r="AS74" s="9">
        <v>3332</v>
      </c>
      <c r="AT74" s="9">
        <v>19561</v>
      </c>
      <c r="AU74" s="9">
        <v>8755</v>
      </c>
      <c r="AV74" s="9">
        <v>26468</v>
      </c>
      <c r="AX74" s="2">
        <f t="shared" si="1"/>
        <v>59024</v>
      </c>
    </row>
    <row r="75" spans="1:50" ht="14.25" customHeight="1" x14ac:dyDescent="0.3">
      <c r="A75" s="3">
        <v>30010</v>
      </c>
      <c r="B75" s="2">
        <v>118884.91</v>
      </c>
      <c r="C75" s="9">
        <f t="shared" si="0"/>
        <v>118916</v>
      </c>
      <c r="E75" s="9">
        <v>1892</v>
      </c>
      <c r="F75" s="9">
        <v>21818</v>
      </c>
      <c r="G75" s="9">
        <v>34663</v>
      </c>
      <c r="H75" s="9">
        <v>13680</v>
      </c>
      <c r="I75" s="9">
        <v>46863</v>
      </c>
      <c r="X75" s="3">
        <v>30375</v>
      </c>
      <c r="Y75" s="2">
        <v>75613.41</v>
      </c>
      <c r="Z75" s="9">
        <v>75565</v>
      </c>
      <c r="AQ75" s="11">
        <v>28184</v>
      </c>
      <c r="AR75" s="9">
        <v>972</v>
      </c>
      <c r="AS75" s="9">
        <v>560</v>
      </c>
      <c r="AT75" s="9">
        <v>14475</v>
      </c>
      <c r="AU75" s="9">
        <v>6585</v>
      </c>
      <c r="AV75" s="9">
        <v>4324</v>
      </c>
      <c r="AX75" s="2">
        <f t="shared" si="1"/>
        <v>26916</v>
      </c>
    </row>
    <row r="76" spans="1:50" ht="14.25" customHeight="1" x14ac:dyDescent="0.3">
      <c r="A76" s="3">
        <v>30041</v>
      </c>
      <c r="B76" s="2">
        <v>122061.77</v>
      </c>
      <c r="C76" s="9">
        <f t="shared" si="0"/>
        <v>122156</v>
      </c>
      <c r="E76" s="9">
        <v>1807</v>
      </c>
      <c r="F76" s="9">
        <v>71117</v>
      </c>
      <c r="G76" s="9">
        <v>5244</v>
      </c>
      <c r="H76" s="9">
        <v>22132</v>
      </c>
      <c r="I76" s="9">
        <v>21856</v>
      </c>
      <c r="X76" s="3">
        <v>30406</v>
      </c>
      <c r="Y76" s="2">
        <v>-24685.38</v>
      </c>
      <c r="Z76" s="9">
        <v>-24736</v>
      </c>
      <c r="AQ76" s="11">
        <v>28215</v>
      </c>
      <c r="AR76" s="9">
        <v>559</v>
      </c>
      <c r="AS76" s="9">
        <v>29</v>
      </c>
      <c r="AT76" s="9">
        <v>32774</v>
      </c>
      <c r="AU76" s="9">
        <v>5248</v>
      </c>
      <c r="AV76" s="9">
        <v>-33366</v>
      </c>
      <c r="AX76" s="2">
        <f t="shared" si="1"/>
        <v>5244</v>
      </c>
    </row>
    <row r="77" spans="1:50" ht="14.25" customHeight="1" x14ac:dyDescent="0.3">
      <c r="A77" s="3">
        <v>30071</v>
      </c>
      <c r="B77" s="2">
        <v>79067.12</v>
      </c>
      <c r="C77" s="9">
        <f t="shared" si="0"/>
        <v>79117</v>
      </c>
      <c r="E77" s="9">
        <v>1367</v>
      </c>
      <c r="F77" s="9">
        <v>32307</v>
      </c>
      <c r="G77" s="9">
        <v>11232</v>
      </c>
      <c r="H77" s="9">
        <v>21086</v>
      </c>
      <c r="I77" s="9">
        <v>13125</v>
      </c>
      <c r="X77" s="3">
        <v>30436</v>
      </c>
      <c r="Y77" s="2">
        <v>-94261.01</v>
      </c>
      <c r="Z77" s="9">
        <v>-94478</v>
      </c>
      <c r="AQ77" s="11">
        <v>28245</v>
      </c>
      <c r="AR77" s="9">
        <v>389</v>
      </c>
      <c r="AS77" s="9">
        <v>4995</v>
      </c>
      <c r="AT77" s="9">
        <v>20083</v>
      </c>
      <c r="AU77" s="9">
        <v>3973</v>
      </c>
      <c r="AV77" s="9">
        <v>4793</v>
      </c>
      <c r="AX77" s="2">
        <f t="shared" si="1"/>
        <v>34233</v>
      </c>
    </row>
    <row r="78" spans="1:50" ht="14.25" customHeight="1" x14ac:dyDescent="0.3">
      <c r="A78" s="3">
        <v>30102</v>
      </c>
      <c r="B78" s="2">
        <v>104413.47</v>
      </c>
      <c r="C78" s="9">
        <f t="shared" si="0"/>
        <v>104568</v>
      </c>
      <c r="E78" s="9">
        <v>754</v>
      </c>
      <c r="F78" s="9">
        <v>3152</v>
      </c>
      <c r="G78" s="9">
        <v>22792</v>
      </c>
      <c r="H78" s="9">
        <v>22034</v>
      </c>
      <c r="I78" s="9">
        <v>55836</v>
      </c>
      <c r="X78" s="3">
        <v>30467</v>
      </c>
      <c r="Y78" s="2">
        <v>-52529.599999999999</v>
      </c>
      <c r="Z78" s="9">
        <v>-52550</v>
      </c>
      <c r="AQ78" s="11">
        <v>28276</v>
      </c>
      <c r="AR78" s="9">
        <v>468</v>
      </c>
      <c r="AS78" s="9">
        <v>3</v>
      </c>
      <c r="AT78" s="9">
        <v>14107</v>
      </c>
      <c r="AU78" s="9">
        <v>6131</v>
      </c>
      <c r="AV78" s="9">
        <v>8890</v>
      </c>
      <c r="AX78" s="2">
        <f t="shared" si="1"/>
        <v>29599</v>
      </c>
    </row>
    <row r="79" spans="1:50" ht="14.25" customHeight="1" x14ac:dyDescent="0.3">
      <c r="A79" s="3">
        <v>30132</v>
      </c>
      <c r="B79" s="2">
        <v>29072.46</v>
      </c>
      <c r="C79" s="9">
        <f t="shared" si="0"/>
        <v>29493</v>
      </c>
      <c r="E79" s="9">
        <v>227</v>
      </c>
      <c r="F79" s="9">
        <v>0</v>
      </c>
      <c r="G79" s="9">
        <v>12447</v>
      </c>
      <c r="H79" s="9">
        <v>5722</v>
      </c>
      <c r="I79" s="9">
        <v>11097</v>
      </c>
      <c r="X79" s="3">
        <v>30497</v>
      </c>
      <c r="Y79" s="2">
        <v>-145121.25</v>
      </c>
      <c r="Z79" s="9">
        <v>-145151</v>
      </c>
      <c r="AQ79" s="11">
        <v>28306</v>
      </c>
      <c r="AR79" s="9">
        <v>351</v>
      </c>
      <c r="AS79" s="9">
        <v>0</v>
      </c>
      <c r="AT79" s="9">
        <v>5877</v>
      </c>
      <c r="AU79" s="9">
        <v>6046</v>
      </c>
      <c r="AV79" s="9">
        <v>-33248</v>
      </c>
      <c r="AX79" s="2">
        <f t="shared" si="1"/>
        <v>-20974</v>
      </c>
    </row>
    <row r="80" spans="1:50" ht="14.25" customHeight="1" x14ac:dyDescent="0.3">
      <c r="A80" s="3">
        <v>30163</v>
      </c>
      <c r="B80" s="2">
        <v>49843.67</v>
      </c>
      <c r="C80" s="9">
        <f t="shared" si="0"/>
        <v>49913</v>
      </c>
      <c r="E80" s="9">
        <v>414</v>
      </c>
      <c r="F80" s="9">
        <v>200</v>
      </c>
      <c r="G80" s="9">
        <v>28423</v>
      </c>
      <c r="H80" s="9">
        <v>5885</v>
      </c>
      <c r="I80" s="9">
        <v>14991</v>
      </c>
      <c r="X80" s="3">
        <v>30528</v>
      </c>
      <c r="Y80" s="2">
        <v>-36480.28</v>
      </c>
      <c r="Z80" s="9">
        <v>-35927</v>
      </c>
      <c r="AQ80" s="11">
        <v>28337</v>
      </c>
      <c r="AR80" s="9">
        <v>828</v>
      </c>
      <c r="AS80" s="9">
        <v>16440</v>
      </c>
      <c r="AT80" s="9">
        <v>23115</v>
      </c>
      <c r="AU80" s="9">
        <v>7176</v>
      </c>
      <c r="AV80" s="9">
        <v>-23245</v>
      </c>
      <c r="AX80" s="2">
        <f t="shared" si="1"/>
        <v>24314</v>
      </c>
    </row>
    <row r="81" spans="1:50" ht="14.25" customHeight="1" x14ac:dyDescent="0.3">
      <c r="A81" s="3">
        <v>30194</v>
      </c>
      <c r="B81" s="2">
        <v>96565.66</v>
      </c>
      <c r="C81" s="9">
        <f t="shared" si="0"/>
        <v>96543</v>
      </c>
      <c r="E81" s="9">
        <v>3720</v>
      </c>
      <c r="F81" s="9">
        <v>42486</v>
      </c>
      <c r="G81" s="9">
        <v>1834</v>
      </c>
      <c r="H81" s="9">
        <v>14342</v>
      </c>
      <c r="I81" s="9">
        <v>34161</v>
      </c>
      <c r="X81" s="3">
        <v>30559</v>
      </c>
      <c r="Y81" s="2">
        <v>-16428.77</v>
      </c>
      <c r="Z81" s="9">
        <v>-15480</v>
      </c>
      <c r="AQ81" s="11">
        <v>28368</v>
      </c>
      <c r="AR81" s="9">
        <v>1339</v>
      </c>
      <c r="AS81" s="9">
        <v>36163</v>
      </c>
      <c r="AT81" s="9">
        <v>29738</v>
      </c>
      <c r="AU81" s="9">
        <v>6736</v>
      </c>
      <c r="AV81" s="9">
        <v>-10997</v>
      </c>
      <c r="AX81" s="2">
        <f t="shared" si="1"/>
        <v>62979</v>
      </c>
    </row>
    <row r="82" spans="1:50" ht="14.25" customHeight="1" x14ac:dyDescent="0.3">
      <c r="A82" s="3">
        <v>30224</v>
      </c>
      <c r="B82" s="2">
        <v>119014</v>
      </c>
      <c r="C82" s="9">
        <f t="shared" si="0"/>
        <v>119171</v>
      </c>
      <c r="E82" s="9">
        <v>1380</v>
      </c>
      <c r="F82" s="9">
        <v>25837</v>
      </c>
      <c r="G82" s="9">
        <v>26693</v>
      </c>
      <c r="H82" s="9">
        <v>11266</v>
      </c>
      <c r="I82" s="9">
        <v>53995</v>
      </c>
      <c r="X82" s="3">
        <v>30589</v>
      </c>
      <c r="Y82" s="2">
        <v>-45348.65</v>
      </c>
      <c r="Z82" s="9">
        <v>-44991</v>
      </c>
      <c r="AQ82" s="11">
        <v>28398</v>
      </c>
      <c r="AR82" s="9">
        <v>507</v>
      </c>
      <c r="AS82" s="9">
        <v>7465</v>
      </c>
      <c r="AT82" s="9">
        <v>-9321</v>
      </c>
      <c r="AU82" s="9">
        <v>4060</v>
      </c>
      <c r="AV82" s="9">
        <v>32467</v>
      </c>
      <c r="AX82" s="2">
        <f t="shared" si="1"/>
        <v>35178</v>
      </c>
    </row>
    <row r="83" spans="1:50" ht="14.25" customHeight="1" x14ac:dyDescent="0.3">
      <c r="A83" s="3">
        <v>30255</v>
      </c>
      <c r="B83" s="2">
        <v>23312.27</v>
      </c>
      <c r="C83" s="9">
        <f t="shared" si="0"/>
        <v>23457</v>
      </c>
      <c r="E83" s="9">
        <v>1131</v>
      </c>
      <c r="F83" s="9">
        <v>395</v>
      </c>
      <c r="G83" s="9">
        <v>-41751</v>
      </c>
      <c r="H83" s="9">
        <v>12073</v>
      </c>
      <c r="I83" s="9">
        <v>51609</v>
      </c>
      <c r="X83" s="3">
        <v>30620</v>
      </c>
      <c r="Y83" s="2">
        <v>4673.38</v>
      </c>
      <c r="Z83" s="9">
        <v>5033</v>
      </c>
      <c r="AQ83" s="11">
        <v>28429</v>
      </c>
      <c r="AR83" s="9">
        <v>767</v>
      </c>
      <c r="AS83" s="9">
        <v>6025</v>
      </c>
      <c r="AT83" s="9">
        <v>32957</v>
      </c>
      <c r="AU83" s="9">
        <v>4401</v>
      </c>
      <c r="AV83" s="9">
        <v>78231</v>
      </c>
      <c r="AX83" s="2">
        <f t="shared" si="1"/>
        <v>122381</v>
      </c>
    </row>
    <row r="84" spans="1:50" ht="14.25" customHeight="1" x14ac:dyDescent="0.3">
      <c r="A84" s="3">
        <v>30285</v>
      </c>
      <c r="B84" s="2">
        <v>70568.7</v>
      </c>
      <c r="C84" s="9">
        <f t="shared" si="0"/>
        <v>70618</v>
      </c>
      <c r="E84" s="9">
        <v>1406</v>
      </c>
      <c r="F84" s="9">
        <v>3221</v>
      </c>
      <c r="G84" s="9">
        <v>-37950</v>
      </c>
      <c r="H84" s="9">
        <v>17494</v>
      </c>
      <c r="I84" s="9">
        <v>86447</v>
      </c>
      <c r="X84" s="3">
        <v>30650</v>
      </c>
      <c r="Y84" s="2">
        <v>-56331.199999999997</v>
      </c>
      <c r="Z84" s="9">
        <v>-55566</v>
      </c>
      <c r="AQ84" s="11">
        <v>28459</v>
      </c>
      <c r="AR84" s="9">
        <v>855</v>
      </c>
      <c r="AS84" s="9">
        <v>605</v>
      </c>
      <c r="AT84" s="9">
        <v>-4237</v>
      </c>
      <c r="AU84" s="9">
        <v>6242</v>
      </c>
      <c r="AV84" s="9">
        <v>-4639</v>
      </c>
      <c r="AX84" s="2">
        <f t="shared" si="1"/>
        <v>-1174</v>
      </c>
    </row>
    <row r="85" spans="1:50" ht="14.25" customHeight="1" x14ac:dyDescent="0.3">
      <c r="A85" s="3">
        <v>30316</v>
      </c>
      <c r="B85" s="2">
        <v>135102.65</v>
      </c>
      <c r="C85" s="9">
        <f t="shared" si="0"/>
        <v>135140</v>
      </c>
      <c r="E85" s="9">
        <v>2571</v>
      </c>
      <c r="F85" s="9">
        <v>27352</v>
      </c>
      <c r="G85" s="9">
        <v>-17725</v>
      </c>
      <c r="H85" s="9">
        <v>31002</v>
      </c>
      <c r="I85" s="9">
        <v>91940</v>
      </c>
      <c r="X85" s="3">
        <v>30681</v>
      </c>
      <c r="Y85" s="2">
        <v>-93246.58</v>
      </c>
      <c r="Z85" s="9">
        <v>-92479</v>
      </c>
      <c r="AQ85" s="11">
        <v>28490</v>
      </c>
      <c r="AR85" s="9">
        <v>1105</v>
      </c>
      <c r="AS85" s="9">
        <v>168</v>
      </c>
      <c r="AT85" s="9">
        <v>-20751</v>
      </c>
      <c r="AU85" s="9">
        <v>7726</v>
      </c>
      <c r="AV85" s="9">
        <v>27120</v>
      </c>
      <c r="AX85" s="2">
        <f t="shared" si="1"/>
        <v>15368</v>
      </c>
    </row>
    <row r="86" spans="1:50" ht="14.25" customHeight="1" x14ac:dyDescent="0.3">
      <c r="A86" s="3">
        <v>30347</v>
      </c>
      <c r="B86" s="2">
        <v>58725.72</v>
      </c>
      <c r="C86" s="9">
        <f t="shared" si="0"/>
        <v>64768</v>
      </c>
      <c r="E86" s="9">
        <v>2130</v>
      </c>
      <c r="F86" s="9">
        <v>8846</v>
      </c>
      <c r="G86" s="9">
        <v>-17800</v>
      </c>
      <c r="H86" s="9">
        <v>17929</v>
      </c>
      <c r="I86" s="9">
        <v>53663</v>
      </c>
      <c r="X86" s="3">
        <v>30712</v>
      </c>
      <c r="Y86" s="2">
        <v>-132337.62</v>
      </c>
      <c r="Z86" s="9">
        <v>-131601</v>
      </c>
      <c r="AQ86" s="11">
        <v>28521</v>
      </c>
      <c r="AR86" s="9">
        <v>1698</v>
      </c>
      <c r="AS86" s="9">
        <v>603</v>
      </c>
      <c r="AT86" s="9">
        <v>-19855</v>
      </c>
      <c r="AU86" s="9">
        <v>15144</v>
      </c>
      <c r="AV86" s="9">
        <v>83421</v>
      </c>
      <c r="AX86" s="2">
        <f t="shared" si="1"/>
        <v>81011</v>
      </c>
    </row>
    <row r="87" spans="1:50" ht="14.25" customHeight="1" x14ac:dyDescent="0.3">
      <c r="A87" s="3">
        <v>30375</v>
      </c>
      <c r="B87" s="2">
        <v>96288.12</v>
      </c>
      <c r="C87" s="9">
        <f t="shared" si="0"/>
        <v>100237</v>
      </c>
      <c r="E87" s="9">
        <v>2906</v>
      </c>
      <c r="F87" s="9">
        <v>17111</v>
      </c>
      <c r="G87" s="9">
        <v>9397</v>
      </c>
      <c r="H87" s="9">
        <v>19297</v>
      </c>
      <c r="I87" s="9">
        <v>51526</v>
      </c>
      <c r="X87" s="3">
        <v>30741</v>
      </c>
      <c r="Y87" s="2">
        <v>-7179.95</v>
      </c>
      <c r="Z87" s="9">
        <v>-6425</v>
      </c>
      <c r="AQ87" s="11">
        <v>28549</v>
      </c>
      <c r="AR87" s="9">
        <v>2039</v>
      </c>
      <c r="AS87" s="9">
        <v>5256</v>
      </c>
      <c r="AT87" s="9">
        <v>-17134</v>
      </c>
      <c r="AU87" s="9">
        <v>21529</v>
      </c>
      <c r="AV87" s="9">
        <v>78494</v>
      </c>
      <c r="AX87" s="2">
        <f t="shared" si="1"/>
        <v>90184</v>
      </c>
    </row>
    <row r="88" spans="1:50" ht="14.25" customHeight="1" x14ac:dyDescent="0.3">
      <c r="A88" s="3">
        <v>30406</v>
      </c>
      <c r="B88" s="2">
        <v>240991.08</v>
      </c>
      <c r="C88" s="9">
        <f t="shared" si="0"/>
        <v>242856</v>
      </c>
      <c r="E88" s="9">
        <v>4822</v>
      </c>
      <c r="F88" s="9">
        <v>83143</v>
      </c>
      <c r="G88" s="9">
        <v>9145</v>
      </c>
      <c r="H88" s="9">
        <v>101139</v>
      </c>
      <c r="I88" s="9">
        <v>44607</v>
      </c>
      <c r="X88" s="3">
        <v>30772</v>
      </c>
      <c r="Y88" s="2">
        <v>-25778.53</v>
      </c>
      <c r="Z88" s="9">
        <v>-24693</v>
      </c>
      <c r="AQ88" s="11">
        <v>28580</v>
      </c>
      <c r="AR88" s="9">
        <v>5081</v>
      </c>
      <c r="AS88" s="9">
        <v>115164</v>
      </c>
      <c r="AT88" s="9">
        <v>-5502</v>
      </c>
      <c r="AU88" s="9">
        <v>105096</v>
      </c>
      <c r="AV88" s="9">
        <v>106383</v>
      </c>
      <c r="AX88" s="2">
        <f t="shared" si="1"/>
        <v>326222</v>
      </c>
    </row>
    <row r="89" spans="1:50" ht="14.25" customHeight="1" x14ac:dyDescent="0.3">
      <c r="A89" s="3">
        <v>30436</v>
      </c>
      <c r="B89" s="2">
        <v>124263.02</v>
      </c>
      <c r="C89" s="9">
        <f t="shared" si="0"/>
        <v>125654</v>
      </c>
      <c r="E89" s="9">
        <v>2398</v>
      </c>
      <c r="F89" s="9">
        <v>93584</v>
      </c>
      <c r="G89" s="9">
        <v>-63335</v>
      </c>
      <c r="H89" s="9">
        <v>67555</v>
      </c>
      <c r="I89" s="9">
        <v>25452</v>
      </c>
      <c r="X89" s="3">
        <v>30802</v>
      </c>
      <c r="Y89" s="2">
        <v>-33208.620000000003</v>
      </c>
      <c r="Z89" s="9">
        <v>-31755</v>
      </c>
      <c r="AQ89" s="11">
        <v>28610</v>
      </c>
      <c r="AR89" s="9">
        <v>1932</v>
      </c>
      <c r="AS89" s="9">
        <v>47072</v>
      </c>
      <c r="AT89" s="9">
        <v>-59913</v>
      </c>
      <c r="AU89" s="9">
        <v>50394</v>
      </c>
      <c r="AV89" s="9">
        <v>98555</v>
      </c>
      <c r="AX89" s="2">
        <f t="shared" si="1"/>
        <v>138040</v>
      </c>
    </row>
    <row r="90" spans="1:50" ht="14.25" customHeight="1" x14ac:dyDescent="0.3">
      <c r="A90" s="3">
        <v>30467</v>
      </c>
      <c r="B90" s="2">
        <v>215107.5</v>
      </c>
      <c r="C90" s="9">
        <f t="shared" si="0"/>
        <v>222422</v>
      </c>
      <c r="E90" s="9">
        <v>1454</v>
      </c>
      <c r="F90" s="9">
        <v>41702</v>
      </c>
      <c r="G90" s="9">
        <v>10198</v>
      </c>
      <c r="H90" s="9">
        <v>120040</v>
      </c>
      <c r="I90" s="9">
        <v>49028</v>
      </c>
      <c r="X90" s="3">
        <v>30833</v>
      </c>
      <c r="Y90" s="2">
        <v>-80344.17</v>
      </c>
      <c r="Z90" s="9">
        <v>-79788</v>
      </c>
      <c r="AQ90" s="11">
        <v>28641</v>
      </c>
      <c r="AR90" s="9">
        <v>415</v>
      </c>
      <c r="AS90" s="9">
        <v>2285</v>
      </c>
      <c r="AT90" s="9">
        <v>-69642</v>
      </c>
      <c r="AU90" s="9">
        <v>29359</v>
      </c>
      <c r="AV90" s="9">
        <v>105150</v>
      </c>
      <c r="AX90" s="2">
        <f t="shared" si="1"/>
        <v>67567</v>
      </c>
    </row>
    <row r="91" spans="1:50" ht="14.25" customHeight="1" x14ac:dyDescent="0.3">
      <c r="A91" s="3">
        <v>30497</v>
      </c>
      <c r="B91" s="2">
        <v>-8043.06</v>
      </c>
      <c r="C91" s="9">
        <f t="shared" si="0"/>
        <v>4128</v>
      </c>
      <c r="E91" s="9">
        <v>677</v>
      </c>
      <c r="F91" s="9">
        <v>13</v>
      </c>
      <c r="G91" s="9">
        <v>11011</v>
      </c>
      <c r="H91" s="9">
        <v>66587</v>
      </c>
      <c r="I91" s="9">
        <v>-74160</v>
      </c>
      <c r="X91" s="3">
        <v>30863</v>
      </c>
      <c r="Y91" s="2">
        <v>-71817.98</v>
      </c>
      <c r="Z91" s="9">
        <v>-70620</v>
      </c>
      <c r="AQ91" s="11">
        <v>28671</v>
      </c>
      <c r="AR91" s="9">
        <v>196</v>
      </c>
      <c r="AS91" s="9">
        <v>202</v>
      </c>
      <c r="AT91" s="9">
        <v>7575</v>
      </c>
      <c r="AU91" s="9">
        <v>5058</v>
      </c>
      <c r="AV91" s="9">
        <v>8454</v>
      </c>
      <c r="AX91" s="2">
        <f t="shared" si="1"/>
        <v>21485</v>
      </c>
    </row>
    <row r="92" spans="1:50" ht="14.25" customHeight="1" x14ac:dyDescent="0.3">
      <c r="A92" s="3">
        <v>30528</v>
      </c>
      <c r="B92" s="2">
        <v>182779.87</v>
      </c>
      <c r="C92" s="9">
        <f t="shared" si="0"/>
        <v>195702</v>
      </c>
      <c r="E92" s="9">
        <v>2144</v>
      </c>
      <c r="F92" s="9">
        <v>9463</v>
      </c>
      <c r="G92" s="9">
        <v>34407</v>
      </c>
      <c r="H92" s="9">
        <v>16381</v>
      </c>
      <c r="I92" s="9">
        <v>133307</v>
      </c>
      <c r="X92" s="3">
        <v>30894</v>
      </c>
      <c r="Y92" s="2">
        <v>-38226.959999999999</v>
      </c>
      <c r="Z92" s="9">
        <v>-37305</v>
      </c>
      <c r="AQ92" s="11">
        <v>28702</v>
      </c>
      <c r="AR92" s="9">
        <v>309</v>
      </c>
      <c r="AS92" s="9">
        <v>0</v>
      </c>
      <c r="AT92" s="9">
        <v>-4852</v>
      </c>
      <c r="AU92" s="9">
        <v>4038</v>
      </c>
      <c r="AV92" s="9">
        <v>18128</v>
      </c>
      <c r="AX92" s="2">
        <f t="shared" si="1"/>
        <v>17623</v>
      </c>
    </row>
    <row r="93" spans="1:50" ht="14.25" customHeight="1" x14ac:dyDescent="0.3">
      <c r="A93" s="3">
        <v>30559</v>
      </c>
      <c r="B93" s="2">
        <v>144322.97</v>
      </c>
      <c r="C93" s="9">
        <f t="shared" si="0"/>
        <v>151502</v>
      </c>
      <c r="E93" s="9">
        <v>3295</v>
      </c>
      <c r="F93" s="9">
        <v>21366</v>
      </c>
      <c r="G93" s="9">
        <v>-29819</v>
      </c>
      <c r="H93" s="9">
        <v>23772</v>
      </c>
      <c r="I93" s="9">
        <v>132888</v>
      </c>
      <c r="X93" s="3">
        <v>30925</v>
      </c>
      <c r="Y93" s="2">
        <v>-15093.54</v>
      </c>
      <c r="Z93" s="9">
        <v>-14837</v>
      </c>
      <c r="AQ93" s="11">
        <v>28733</v>
      </c>
      <c r="AR93" s="9">
        <v>336</v>
      </c>
      <c r="AS93" s="9">
        <v>243</v>
      </c>
      <c r="AT93" s="9">
        <v>26396</v>
      </c>
      <c r="AU93" s="9">
        <v>3933</v>
      </c>
      <c r="AV93" s="9">
        <v>-38815</v>
      </c>
      <c r="AX93" s="2">
        <f t="shared" si="1"/>
        <v>-7907</v>
      </c>
    </row>
    <row r="94" spans="1:50" ht="14.25" customHeight="1" x14ac:dyDescent="0.3">
      <c r="A94" s="3">
        <v>30589</v>
      </c>
      <c r="B94" s="2">
        <v>42783.44</v>
      </c>
      <c r="C94" s="9">
        <f t="shared" si="0"/>
        <v>48378</v>
      </c>
      <c r="E94" s="9">
        <v>1923</v>
      </c>
      <c r="F94" s="9">
        <v>17083</v>
      </c>
      <c r="G94" s="9">
        <v>-31106</v>
      </c>
      <c r="H94" s="9">
        <v>11316</v>
      </c>
      <c r="I94" s="9">
        <v>49162</v>
      </c>
      <c r="X94" s="3">
        <v>30955</v>
      </c>
      <c r="Y94" s="2">
        <v>-49987.42</v>
      </c>
      <c r="Z94" s="9">
        <v>-49913</v>
      </c>
      <c r="AQ94" s="11">
        <v>28763</v>
      </c>
      <c r="AR94" s="9">
        <v>300</v>
      </c>
      <c r="AS94" s="9">
        <v>1212</v>
      </c>
      <c r="AT94" s="9">
        <v>44504</v>
      </c>
      <c r="AU94" s="9">
        <v>3638</v>
      </c>
      <c r="AV94" s="9">
        <v>11748</v>
      </c>
      <c r="AX94" s="2">
        <f t="shared" si="1"/>
        <v>61402</v>
      </c>
    </row>
    <row r="95" spans="1:50" ht="14.25" customHeight="1" x14ac:dyDescent="0.3">
      <c r="A95" s="3">
        <v>30620</v>
      </c>
      <c r="B95" s="2">
        <v>156332.64000000001</v>
      </c>
      <c r="C95" s="9">
        <f t="shared" si="0"/>
        <v>154277</v>
      </c>
      <c r="E95" s="9">
        <v>1904</v>
      </c>
      <c r="F95" s="9">
        <v>42351</v>
      </c>
      <c r="G95" s="9">
        <v>-2405</v>
      </c>
      <c r="H95" s="9">
        <v>19692</v>
      </c>
      <c r="I95" s="9">
        <v>92735</v>
      </c>
      <c r="X95" s="3">
        <v>30986</v>
      </c>
      <c r="Y95" s="2">
        <v>-43092.38</v>
      </c>
      <c r="Z95" s="9">
        <v>-42949</v>
      </c>
      <c r="AQ95" s="11">
        <v>28794</v>
      </c>
      <c r="AR95" s="9">
        <v>735</v>
      </c>
      <c r="AS95" s="9">
        <v>7341</v>
      </c>
      <c r="AT95" s="9">
        <v>14595</v>
      </c>
      <c r="AU95" s="9">
        <v>5050</v>
      </c>
      <c r="AV95" s="9">
        <v>65007</v>
      </c>
      <c r="AX95" s="2">
        <f t="shared" si="1"/>
        <v>92728</v>
      </c>
    </row>
    <row r="96" spans="1:50" ht="14.25" customHeight="1" x14ac:dyDescent="0.3">
      <c r="A96" s="3">
        <v>30650</v>
      </c>
      <c r="B96" s="2">
        <v>109827.71</v>
      </c>
      <c r="C96" s="9">
        <f t="shared" si="0"/>
        <v>104683</v>
      </c>
      <c r="E96" s="9">
        <v>1807</v>
      </c>
      <c r="F96" s="9">
        <v>2512</v>
      </c>
      <c r="G96" s="9">
        <v>22854</v>
      </c>
      <c r="H96" s="9">
        <v>18746</v>
      </c>
      <c r="I96" s="9">
        <v>58764</v>
      </c>
      <c r="X96" s="3">
        <v>31016</v>
      </c>
      <c r="Y96" s="2">
        <v>-30107.75</v>
      </c>
      <c r="Z96" s="9">
        <v>-30129</v>
      </c>
      <c r="AQ96" s="11">
        <v>28824</v>
      </c>
      <c r="AR96" s="9">
        <v>6500</v>
      </c>
      <c r="AS96" s="9">
        <v>35922</v>
      </c>
      <c r="AT96" s="9">
        <v>7878</v>
      </c>
      <c r="AU96" s="9">
        <v>12409</v>
      </c>
      <c r="AV96" s="9">
        <v>18777</v>
      </c>
      <c r="AX96" s="2">
        <f t="shared" si="1"/>
        <v>81486</v>
      </c>
    </row>
    <row r="97" spans="1:50" ht="14.25" customHeight="1" x14ac:dyDescent="0.3">
      <c r="A97" s="3">
        <v>30681</v>
      </c>
      <c r="B97" s="2">
        <v>155779.93</v>
      </c>
      <c r="C97" s="9">
        <f t="shared" si="0"/>
        <v>151779</v>
      </c>
      <c r="E97" s="9">
        <v>1670</v>
      </c>
      <c r="F97" s="9">
        <v>14083</v>
      </c>
      <c r="G97" s="9">
        <v>31056</v>
      </c>
      <c r="H97" s="9">
        <v>23976</v>
      </c>
      <c r="I97" s="9">
        <v>80994</v>
      </c>
      <c r="X97" s="3">
        <v>31047</v>
      </c>
      <c r="Y97" s="2">
        <v>-29280.97</v>
      </c>
      <c r="Z97" s="9">
        <v>-29240</v>
      </c>
      <c r="AQ97" s="11">
        <v>28855</v>
      </c>
      <c r="AR97" s="9">
        <v>819</v>
      </c>
      <c r="AS97" s="9">
        <v>103857</v>
      </c>
      <c r="AT97" s="9">
        <v>60507</v>
      </c>
      <c r="AU97" s="9">
        <v>13944</v>
      </c>
      <c r="AV97" s="9">
        <v>42150</v>
      </c>
      <c r="AX97" s="2">
        <f t="shared" si="1"/>
        <v>221277</v>
      </c>
    </row>
    <row r="98" spans="1:50" ht="14.25" customHeight="1" x14ac:dyDescent="0.3">
      <c r="A98" s="3">
        <v>30712</v>
      </c>
      <c r="B98" s="2">
        <v>92602.75</v>
      </c>
      <c r="C98" s="9">
        <f t="shared" si="0"/>
        <v>92602</v>
      </c>
      <c r="E98" s="9">
        <v>1527</v>
      </c>
      <c r="F98" s="9">
        <v>9614</v>
      </c>
      <c r="G98" s="9">
        <v>21982</v>
      </c>
      <c r="H98" s="9">
        <v>18024</v>
      </c>
      <c r="I98" s="9">
        <v>41455</v>
      </c>
      <c r="X98" s="3">
        <v>31078</v>
      </c>
      <c r="Y98" s="2">
        <v>-58228.24</v>
      </c>
      <c r="Z98" s="9">
        <v>-58239</v>
      </c>
      <c r="AQ98" s="11">
        <v>28886</v>
      </c>
      <c r="AR98" s="9">
        <v>826</v>
      </c>
      <c r="AS98" s="9">
        <v>15410</v>
      </c>
      <c r="AT98" s="9">
        <v>22382</v>
      </c>
      <c r="AU98" s="9">
        <v>12290</v>
      </c>
      <c r="AV98" s="9">
        <v>29613</v>
      </c>
      <c r="AX98" s="2">
        <f t="shared" si="1"/>
        <v>80521</v>
      </c>
    </row>
    <row r="99" spans="1:50" ht="14.25" customHeight="1" x14ac:dyDescent="0.3">
      <c r="A99" s="3">
        <v>30741</v>
      </c>
      <c r="B99" s="2">
        <v>82822.03</v>
      </c>
      <c r="C99" s="9">
        <f t="shared" si="0"/>
        <v>82821</v>
      </c>
      <c r="E99" s="9">
        <v>1301</v>
      </c>
      <c r="F99" s="9">
        <v>513</v>
      </c>
      <c r="G99" s="9">
        <v>25160</v>
      </c>
      <c r="H99" s="9">
        <v>14739</v>
      </c>
      <c r="I99" s="9">
        <v>41108</v>
      </c>
      <c r="X99" s="3">
        <v>31106</v>
      </c>
      <c r="Y99" s="2">
        <v>-64895.95</v>
      </c>
      <c r="Z99" s="9">
        <v>-64824</v>
      </c>
      <c r="AQ99" s="11">
        <v>28914</v>
      </c>
      <c r="AR99" s="9">
        <v>2838</v>
      </c>
      <c r="AS99" s="9">
        <v>45366</v>
      </c>
      <c r="AT99" s="9">
        <v>36132</v>
      </c>
      <c r="AU99" s="9">
        <v>18004</v>
      </c>
      <c r="AV99" s="9">
        <v>70848</v>
      </c>
      <c r="AX99" s="2">
        <f t="shared" si="1"/>
        <v>173188</v>
      </c>
    </row>
    <row r="100" spans="1:50" ht="14.25" customHeight="1" x14ac:dyDescent="0.3">
      <c r="A100" s="3">
        <v>30772</v>
      </c>
      <c r="B100" s="2">
        <v>90302.9</v>
      </c>
      <c r="C100" s="9">
        <f t="shared" si="0"/>
        <v>90302</v>
      </c>
      <c r="E100" s="9">
        <v>1144</v>
      </c>
      <c r="F100" s="9">
        <v>4047</v>
      </c>
      <c r="G100" s="9">
        <v>26146</v>
      </c>
      <c r="H100" s="9">
        <v>13837</v>
      </c>
      <c r="I100" s="9">
        <v>45128</v>
      </c>
      <c r="X100" s="3">
        <v>31137</v>
      </c>
      <c r="Y100" s="2">
        <v>-20970.87</v>
      </c>
      <c r="Z100" s="9">
        <v>-20355</v>
      </c>
      <c r="AQ100" s="11">
        <v>28945</v>
      </c>
      <c r="AR100" s="9">
        <v>13285</v>
      </c>
      <c r="AS100" s="9">
        <v>78575</v>
      </c>
      <c r="AT100" s="9">
        <v>21792</v>
      </c>
      <c r="AU100" s="9">
        <v>37103</v>
      </c>
      <c r="AV100" s="9">
        <v>66953</v>
      </c>
      <c r="AX100" s="2">
        <f t="shared" si="1"/>
        <v>217708</v>
      </c>
    </row>
    <row r="101" spans="1:50" ht="14.25" customHeight="1" x14ac:dyDescent="0.3">
      <c r="A101" s="3">
        <v>30802</v>
      </c>
      <c r="B101" s="2">
        <v>119967.13</v>
      </c>
      <c r="C101" s="9">
        <f t="shared" si="0"/>
        <v>119968</v>
      </c>
      <c r="E101" s="9">
        <v>814</v>
      </c>
      <c r="F101" s="9">
        <v>1449</v>
      </c>
      <c r="G101" s="9">
        <v>29075</v>
      </c>
      <c r="H101" s="9">
        <v>16846</v>
      </c>
      <c r="I101" s="9">
        <v>71784</v>
      </c>
      <c r="X101" s="3">
        <v>31167</v>
      </c>
      <c r="Y101" s="2">
        <v>-50462.55</v>
      </c>
      <c r="Z101" s="9">
        <v>-49883</v>
      </c>
      <c r="AQ101" s="11">
        <v>28975</v>
      </c>
      <c r="AR101" s="9">
        <v>5552</v>
      </c>
      <c r="AS101" s="9">
        <v>158678</v>
      </c>
      <c r="AT101" s="9">
        <v>-5572</v>
      </c>
      <c r="AU101" s="9">
        <v>75068</v>
      </c>
      <c r="AV101" s="9">
        <v>36806</v>
      </c>
      <c r="AX101" s="2">
        <f t="shared" si="1"/>
        <v>270532</v>
      </c>
    </row>
    <row r="102" spans="1:50" ht="14.25" customHeight="1" x14ac:dyDescent="0.3">
      <c r="A102" s="3">
        <v>30833</v>
      </c>
      <c r="B102" s="2">
        <v>46113.95</v>
      </c>
      <c r="C102" s="9">
        <f t="shared" si="0"/>
        <v>46114</v>
      </c>
      <c r="E102" s="9">
        <v>274</v>
      </c>
      <c r="F102" s="9">
        <v>0</v>
      </c>
      <c r="G102" s="9">
        <v>-35383</v>
      </c>
      <c r="H102" s="9">
        <v>13803</v>
      </c>
      <c r="I102" s="9">
        <v>67420</v>
      </c>
      <c r="X102" s="3">
        <v>31198</v>
      </c>
      <c r="Y102" s="2">
        <v>-118304.24</v>
      </c>
      <c r="Z102" s="9">
        <v>-118145</v>
      </c>
      <c r="AQ102" s="11">
        <v>29006</v>
      </c>
      <c r="AR102" s="9">
        <v>2408</v>
      </c>
      <c r="AS102" s="9">
        <v>21945</v>
      </c>
      <c r="AT102" s="9">
        <v>60242</v>
      </c>
      <c r="AU102" s="9">
        <v>95885</v>
      </c>
      <c r="AV102" s="9">
        <v>21249</v>
      </c>
      <c r="AX102" s="2">
        <f t="shared" si="1"/>
        <v>201729</v>
      </c>
    </row>
    <row r="103" spans="1:50" ht="14.25" customHeight="1" x14ac:dyDescent="0.3">
      <c r="A103" s="3">
        <v>30863</v>
      </c>
      <c r="B103" s="2">
        <v>45321.74</v>
      </c>
      <c r="C103" s="9">
        <f t="shared" si="0"/>
        <v>45362</v>
      </c>
      <c r="E103" s="9">
        <v>209</v>
      </c>
      <c r="F103" s="9">
        <v>0</v>
      </c>
      <c r="G103" s="9">
        <v>-19252</v>
      </c>
      <c r="H103" s="9">
        <v>5695</v>
      </c>
      <c r="I103" s="9">
        <v>58710</v>
      </c>
      <c r="X103" s="3">
        <v>31228</v>
      </c>
      <c r="Y103" s="2">
        <v>-97959.88</v>
      </c>
      <c r="Z103" s="9">
        <v>-97957</v>
      </c>
      <c r="AQ103" s="11">
        <v>29036</v>
      </c>
      <c r="AR103" s="9">
        <v>655</v>
      </c>
      <c r="AS103" s="9">
        <v>1628</v>
      </c>
      <c r="AT103" s="9">
        <v>15270</v>
      </c>
      <c r="AU103" s="9">
        <v>23197</v>
      </c>
      <c r="AV103" s="9">
        <v>3803</v>
      </c>
      <c r="AX103" s="2">
        <f t="shared" si="1"/>
        <v>44553</v>
      </c>
    </row>
    <row r="104" spans="1:50" ht="14.25" customHeight="1" x14ac:dyDescent="0.3">
      <c r="A104" s="3">
        <v>30894</v>
      </c>
      <c r="B104" s="2">
        <v>209216.43</v>
      </c>
      <c r="C104" s="9">
        <f t="shared" si="0"/>
        <v>209216</v>
      </c>
      <c r="E104" s="9">
        <v>2749</v>
      </c>
      <c r="F104" s="9">
        <v>17496</v>
      </c>
      <c r="G104" s="9">
        <v>-50395</v>
      </c>
      <c r="H104" s="9">
        <v>18135</v>
      </c>
      <c r="I104" s="9">
        <v>221231</v>
      </c>
      <c r="X104" s="3">
        <v>31259</v>
      </c>
      <c r="Y104" s="2">
        <v>-78781.039999999994</v>
      </c>
      <c r="Z104" s="9">
        <v>-78760</v>
      </c>
      <c r="AQ104" s="11">
        <v>29067</v>
      </c>
      <c r="AR104" s="9">
        <v>392</v>
      </c>
      <c r="AS104" s="9">
        <v>0</v>
      </c>
      <c r="AT104" s="9">
        <v>-2257</v>
      </c>
      <c r="AU104" s="9">
        <v>4239</v>
      </c>
      <c r="AV104" s="9">
        <v>1108</v>
      </c>
      <c r="AX104" s="2">
        <f t="shared" si="1"/>
        <v>3482</v>
      </c>
    </row>
    <row r="105" spans="1:50" ht="14.25" customHeight="1" x14ac:dyDescent="0.3">
      <c r="A105" s="3">
        <v>30925</v>
      </c>
      <c r="B105" s="2">
        <v>209505.97</v>
      </c>
      <c r="C105" s="9">
        <f t="shared" si="0"/>
        <v>209506</v>
      </c>
      <c r="E105" s="9">
        <v>3398</v>
      </c>
      <c r="F105" s="9">
        <v>75594</v>
      </c>
      <c r="G105" s="9">
        <v>-28414</v>
      </c>
      <c r="H105" s="9">
        <v>18516</v>
      </c>
      <c r="I105" s="9">
        <v>140412</v>
      </c>
      <c r="X105" s="3">
        <v>31290</v>
      </c>
      <c r="Y105" s="2">
        <v>-77116.639999999999</v>
      </c>
      <c r="Z105" s="9">
        <v>-77656</v>
      </c>
      <c r="AQ105" s="11">
        <v>29098</v>
      </c>
      <c r="AR105" s="9">
        <v>1577</v>
      </c>
      <c r="AS105" s="9">
        <v>3986</v>
      </c>
      <c r="AT105" s="9">
        <v>9471</v>
      </c>
      <c r="AU105" s="9">
        <v>7791</v>
      </c>
      <c r="AV105" s="9">
        <v>26691</v>
      </c>
      <c r="AX105" s="2">
        <f t="shared" si="1"/>
        <v>49516</v>
      </c>
    </row>
    <row r="106" spans="1:50" ht="14.25" customHeight="1" x14ac:dyDescent="0.3">
      <c r="A106" s="3">
        <v>30955</v>
      </c>
      <c r="B106" s="2">
        <v>99646.28</v>
      </c>
      <c r="C106" s="9">
        <f t="shared" si="0"/>
        <v>99645</v>
      </c>
      <c r="E106" s="9">
        <v>1416</v>
      </c>
      <c r="F106" s="9">
        <v>44828</v>
      </c>
      <c r="G106" s="9">
        <v>6911</v>
      </c>
      <c r="H106" s="9">
        <v>9358</v>
      </c>
      <c r="I106" s="9">
        <v>37132</v>
      </c>
      <c r="X106" s="3">
        <v>31320</v>
      </c>
      <c r="Y106" s="2">
        <v>8854.82</v>
      </c>
      <c r="Z106" s="9">
        <v>8851</v>
      </c>
      <c r="AQ106" s="11">
        <v>29128</v>
      </c>
      <c r="AR106" s="9">
        <v>266</v>
      </c>
      <c r="AS106" s="9">
        <v>0</v>
      </c>
      <c r="AT106" s="9">
        <v>22563</v>
      </c>
      <c r="AU106" s="9">
        <v>3919</v>
      </c>
      <c r="AV106" s="9">
        <v>34631</v>
      </c>
      <c r="AX106" s="2">
        <f t="shared" si="1"/>
        <v>61379</v>
      </c>
    </row>
    <row r="107" spans="1:50" ht="14.25" customHeight="1" x14ac:dyDescent="0.3">
      <c r="A107" s="3">
        <v>30986</v>
      </c>
      <c r="B107" s="2">
        <v>124794.3</v>
      </c>
      <c r="C107" s="9">
        <f t="shared" si="0"/>
        <v>124795</v>
      </c>
      <c r="E107" s="9">
        <v>1851</v>
      </c>
      <c r="F107" s="9">
        <v>23407</v>
      </c>
      <c r="G107" s="9">
        <v>17228</v>
      </c>
      <c r="H107" s="9">
        <v>11397</v>
      </c>
      <c r="I107" s="9">
        <v>70912</v>
      </c>
      <c r="X107" s="3">
        <v>31351</v>
      </c>
      <c r="Y107" s="2">
        <v>28411.37</v>
      </c>
      <c r="Z107" s="9">
        <v>28406</v>
      </c>
      <c r="AQ107" s="11">
        <v>29159</v>
      </c>
      <c r="AR107" s="9">
        <v>628</v>
      </c>
      <c r="AS107" s="9">
        <v>267</v>
      </c>
      <c r="AT107" s="9">
        <v>57</v>
      </c>
      <c r="AU107" s="9">
        <v>5675</v>
      </c>
      <c r="AV107" s="9">
        <v>-22056</v>
      </c>
      <c r="AX107" s="2">
        <f t="shared" si="1"/>
        <v>-15429</v>
      </c>
    </row>
    <row r="108" spans="1:50" ht="14.25" customHeight="1" x14ac:dyDescent="0.3">
      <c r="A108" s="3">
        <v>31016</v>
      </c>
      <c r="B108" s="2">
        <v>104222.92</v>
      </c>
      <c r="C108" s="9">
        <f t="shared" si="0"/>
        <v>104223</v>
      </c>
      <c r="E108" s="9">
        <v>1248</v>
      </c>
      <c r="F108" s="9">
        <v>207</v>
      </c>
      <c r="G108" s="9">
        <v>10247</v>
      </c>
      <c r="H108" s="9">
        <v>13309</v>
      </c>
      <c r="I108" s="9">
        <v>79212</v>
      </c>
      <c r="X108" s="3">
        <v>31381</v>
      </c>
      <c r="Y108" s="2">
        <v>-24337.82</v>
      </c>
      <c r="Z108" s="9">
        <v>-24349</v>
      </c>
      <c r="AQ108" s="11">
        <v>29189</v>
      </c>
      <c r="AR108" s="9">
        <v>1529</v>
      </c>
      <c r="AS108" s="9">
        <v>1870</v>
      </c>
      <c r="AT108" s="9">
        <v>8045</v>
      </c>
      <c r="AU108" s="9">
        <v>10175</v>
      </c>
      <c r="AV108" s="9">
        <v>35120</v>
      </c>
      <c r="AX108" s="2">
        <f t="shared" si="1"/>
        <v>56739</v>
      </c>
    </row>
    <row r="109" spans="1:50" ht="14.25" customHeight="1" x14ac:dyDescent="0.3">
      <c r="A109" s="3">
        <v>31047</v>
      </c>
      <c r="B109" s="2">
        <v>129338.97</v>
      </c>
      <c r="C109" s="9">
        <f t="shared" si="0"/>
        <v>129339</v>
      </c>
      <c r="E109" s="9">
        <v>1329</v>
      </c>
      <c r="F109" s="9">
        <v>18978</v>
      </c>
      <c r="G109" s="9">
        <v>11428</v>
      </c>
      <c r="H109" s="9">
        <v>16899</v>
      </c>
      <c r="I109" s="9">
        <v>80705</v>
      </c>
      <c r="X109" s="3">
        <v>31412</v>
      </c>
      <c r="Y109" s="2">
        <v>-52757.18</v>
      </c>
      <c r="Z109" s="9">
        <v>-52772</v>
      </c>
      <c r="AQ109" s="11">
        <v>29220</v>
      </c>
      <c r="AR109" s="9">
        <v>1474</v>
      </c>
      <c r="AS109" s="9">
        <v>388</v>
      </c>
      <c r="AT109" s="9">
        <v>39731</v>
      </c>
      <c r="AU109" s="9">
        <v>11917</v>
      </c>
      <c r="AV109" s="9">
        <v>87247</v>
      </c>
      <c r="AX109" s="2">
        <f t="shared" si="1"/>
        <v>140757</v>
      </c>
    </row>
    <row r="110" spans="1:50" ht="14.25" customHeight="1" x14ac:dyDescent="0.3">
      <c r="A110" s="3">
        <v>31078</v>
      </c>
      <c r="B110" s="2">
        <v>124033.69</v>
      </c>
      <c r="C110" s="9">
        <f t="shared" si="0"/>
        <v>124034</v>
      </c>
      <c r="E110" s="9">
        <v>1646</v>
      </c>
      <c r="F110" s="9">
        <v>27263</v>
      </c>
      <c r="G110" s="9">
        <v>16710</v>
      </c>
      <c r="H110" s="9">
        <v>17685</v>
      </c>
      <c r="I110" s="9">
        <v>60730</v>
      </c>
      <c r="X110" s="3">
        <v>31443</v>
      </c>
      <c r="Y110" s="2">
        <v>-60306.82</v>
      </c>
      <c r="Z110" s="9">
        <v>-60324</v>
      </c>
      <c r="AQ110" s="11">
        <v>29251</v>
      </c>
      <c r="AR110" s="9">
        <v>3096</v>
      </c>
      <c r="AS110" s="9">
        <v>8259</v>
      </c>
      <c r="AT110" s="9">
        <v>-15700</v>
      </c>
      <c r="AU110" s="9">
        <v>36766</v>
      </c>
      <c r="AV110" s="9">
        <v>38826</v>
      </c>
      <c r="AX110" s="2">
        <f t="shared" si="1"/>
        <v>71247</v>
      </c>
    </row>
    <row r="111" spans="1:50" ht="14.25" customHeight="1" x14ac:dyDescent="0.3">
      <c r="A111" s="3">
        <v>31106</v>
      </c>
      <c r="B111" s="2">
        <v>102145.41</v>
      </c>
      <c r="C111" s="9">
        <f t="shared" si="0"/>
        <v>102144</v>
      </c>
      <c r="E111" s="9">
        <v>1788</v>
      </c>
      <c r="F111" s="9">
        <v>22506</v>
      </c>
      <c r="G111" s="9">
        <v>2481</v>
      </c>
      <c r="H111" s="9">
        <v>15652</v>
      </c>
      <c r="I111" s="9">
        <v>59717</v>
      </c>
      <c r="X111" s="3">
        <v>31471</v>
      </c>
      <c r="Y111" s="2">
        <v>-23875.9</v>
      </c>
      <c r="Z111" s="9">
        <v>-23886</v>
      </c>
      <c r="AQ111" s="11">
        <v>29280</v>
      </c>
      <c r="AR111" s="9">
        <v>13892</v>
      </c>
      <c r="AS111" s="9">
        <v>121277</v>
      </c>
      <c r="AT111" s="9">
        <v>85670</v>
      </c>
      <c r="AU111" s="9">
        <v>134013</v>
      </c>
      <c r="AV111" s="9">
        <v>142185</v>
      </c>
      <c r="AX111" s="2">
        <f t="shared" si="1"/>
        <v>497037</v>
      </c>
    </row>
    <row r="112" spans="1:50" ht="14.25" customHeight="1" x14ac:dyDescent="0.3">
      <c r="A112" s="3">
        <v>31137</v>
      </c>
      <c r="B112" s="2">
        <v>171417.04</v>
      </c>
      <c r="C112" s="9">
        <f t="shared" si="0"/>
        <v>171417</v>
      </c>
      <c r="E112" s="9">
        <v>1966</v>
      </c>
      <c r="F112" s="9">
        <v>94976</v>
      </c>
      <c r="G112" s="9">
        <v>3818</v>
      </c>
      <c r="H112" s="9">
        <v>22193</v>
      </c>
      <c r="I112" s="9">
        <v>48464</v>
      </c>
      <c r="X112" s="3">
        <v>31502</v>
      </c>
      <c r="Y112" s="2">
        <v>-80751.05</v>
      </c>
      <c r="Z112" s="9">
        <v>-80766</v>
      </c>
      <c r="AQ112" s="11">
        <v>29311</v>
      </c>
      <c r="AR112" s="9">
        <v>5425</v>
      </c>
      <c r="AS112" s="9">
        <v>45725</v>
      </c>
      <c r="AT112" s="9">
        <v>14185</v>
      </c>
      <c r="AU112" s="9">
        <v>42714</v>
      </c>
      <c r="AV112" s="9">
        <v>67028</v>
      </c>
      <c r="AX112" s="2">
        <f t="shared" si="1"/>
        <v>175077</v>
      </c>
    </row>
    <row r="113" spans="1:50" ht="14.25" customHeight="1" x14ac:dyDescent="0.3">
      <c r="A113" s="3">
        <v>31167</v>
      </c>
      <c r="B113" s="2">
        <v>135551.53</v>
      </c>
      <c r="C113" s="9">
        <f t="shared" si="0"/>
        <v>135552</v>
      </c>
      <c r="E113" s="9">
        <v>1411</v>
      </c>
      <c r="F113" s="9">
        <v>49254</v>
      </c>
      <c r="G113" s="9">
        <v>-24285</v>
      </c>
      <c r="H113" s="9">
        <v>36234</v>
      </c>
      <c r="I113" s="9">
        <v>72938</v>
      </c>
      <c r="X113" s="3">
        <v>31532</v>
      </c>
      <c r="Y113" s="2">
        <v>-39679.99</v>
      </c>
      <c r="Z113" s="9">
        <v>-39690</v>
      </c>
      <c r="AQ113" s="11">
        <v>29341</v>
      </c>
      <c r="AR113" s="9">
        <v>3896</v>
      </c>
      <c r="AS113" s="9">
        <v>104225</v>
      </c>
      <c r="AT113" s="9">
        <v>-6488</v>
      </c>
      <c r="AU113" s="9">
        <v>56257</v>
      </c>
      <c r="AV113" s="9">
        <v>32474</v>
      </c>
      <c r="AX113" s="2">
        <f t="shared" si="1"/>
        <v>190364</v>
      </c>
    </row>
    <row r="114" spans="1:50" ht="14.25" customHeight="1" x14ac:dyDescent="0.3">
      <c r="A114" s="3">
        <v>31198</v>
      </c>
      <c r="B114" s="2">
        <v>145.31</v>
      </c>
      <c r="C114" s="9">
        <f t="shared" si="0"/>
        <v>147</v>
      </c>
      <c r="E114" s="9">
        <v>483</v>
      </c>
      <c r="F114" s="9">
        <v>19861</v>
      </c>
      <c r="G114" s="9">
        <v>-56245</v>
      </c>
      <c r="H114" s="9">
        <v>21178</v>
      </c>
      <c r="I114" s="9">
        <v>14870</v>
      </c>
      <c r="X114" s="3">
        <v>31563</v>
      </c>
      <c r="Y114" s="2">
        <v>-138191.32999999999</v>
      </c>
      <c r="Z114" s="9">
        <v>-138203</v>
      </c>
      <c r="AQ114" s="11">
        <v>29372</v>
      </c>
      <c r="AR114" s="9">
        <v>2279</v>
      </c>
      <c r="AS114" s="9">
        <v>36849</v>
      </c>
      <c r="AT114" s="9">
        <v>3040</v>
      </c>
      <c r="AU114" s="9">
        <v>91345</v>
      </c>
      <c r="AV114" s="9">
        <v>57437</v>
      </c>
      <c r="AX114" s="2">
        <f t="shared" si="1"/>
        <v>190950</v>
      </c>
    </row>
    <row r="115" spans="1:50" ht="14.25" customHeight="1" x14ac:dyDescent="0.3">
      <c r="A115" s="3">
        <v>31228</v>
      </c>
      <c r="B115" s="2">
        <v>107921.95</v>
      </c>
      <c r="C115" s="9">
        <f t="shared" si="0"/>
        <v>107922</v>
      </c>
      <c r="E115" s="9">
        <v>321</v>
      </c>
      <c r="F115" s="9">
        <v>0</v>
      </c>
      <c r="G115" s="9">
        <v>-6471</v>
      </c>
      <c r="H115" s="9">
        <v>5050</v>
      </c>
      <c r="I115" s="9">
        <v>109022</v>
      </c>
      <c r="X115" s="3">
        <v>31593</v>
      </c>
      <c r="Y115" s="2">
        <v>8884.58</v>
      </c>
      <c r="Z115" s="9">
        <v>8901</v>
      </c>
      <c r="AQ115" s="11">
        <v>29402</v>
      </c>
      <c r="AR115" s="9">
        <v>565</v>
      </c>
      <c r="AS115" s="9">
        <v>94</v>
      </c>
      <c r="AT115" s="9">
        <v>-9308</v>
      </c>
      <c r="AU115" s="9">
        <v>27179</v>
      </c>
      <c r="AV115" s="9">
        <v>35964</v>
      </c>
      <c r="AX115" s="2">
        <f t="shared" si="1"/>
        <v>54494</v>
      </c>
    </row>
    <row r="116" spans="1:50" ht="14.25" customHeight="1" x14ac:dyDescent="0.3">
      <c r="A116" s="3">
        <v>31259</v>
      </c>
      <c r="B116" s="2">
        <v>44979.25</v>
      </c>
      <c r="C116" s="9">
        <f t="shared" si="0"/>
        <v>44979</v>
      </c>
      <c r="E116" s="9">
        <v>1394</v>
      </c>
      <c r="F116" s="9">
        <v>2009</v>
      </c>
      <c r="G116" s="9">
        <v>-15504</v>
      </c>
      <c r="H116" s="9">
        <v>5629</v>
      </c>
      <c r="I116" s="9">
        <v>51451</v>
      </c>
      <c r="X116" s="3">
        <v>31624</v>
      </c>
      <c r="Y116" s="2">
        <v>-21682.31</v>
      </c>
      <c r="Z116" s="9">
        <v>-21679</v>
      </c>
      <c r="AQ116" s="11">
        <v>29433</v>
      </c>
      <c r="AR116" s="9">
        <v>681</v>
      </c>
      <c r="AS116" s="9">
        <v>14</v>
      </c>
      <c r="AT116" s="9">
        <v>-23704</v>
      </c>
      <c r="AU116" s="9">
        <v>8698</v>
      </c>
      <c r="AV116" s="9">
        <v>97876</v>
      </c>
      <c r="AX116" s="2">
        <f t="shared" si="1"/>
        <v>83565</v>
      </c>
    </row>
    <row r="117" spans="1:50" ht="14.25" customHeight="1" x14ac:dyDescent="0.3">
      <c r="A117" s="3">
        <v>31290</v>
      </c>
      <c r="B117" s="2">
        <v>-19389.34</v>
      </c>
      <c r="C117" s="9">
        <f t="shared" si="0"/>
        <v>-19389</v>
      </c>
      <c r="E117" s="9">
        <v>766</v>
      </c>
      <c r="F117" s="9">
        <v>6388</v>
      </c>
      <c r="G117" s="9">
        <v>-31353</v>
      </c>
      <c r="H117" s="9">
        <v>4699</v>
      </c>
      <c r="I117" s="9">
        <v>111</v>
      </c>
      <c r="X117" s="3">
        <v>31655</v>
      </c>
      <c r="Y117" s="2">
        <v>-51414.1</v>
      </c>
      <c r="Z117" s="9">
        <v>-51411</v>
      </c>
      <c r="AQ117" s="11">
        <v>29464</v>
      </c>
      <c r="AR117" s="9">
        <v>1432</v>
      </c>
      <c r="AS117" s="9">
        <v>4670</v>
      </c>
      <c r="AT117" s="9">
        <v>39120</v>
      </c>
      <c r="AU117" s="9">
        <v>6528</v>
      </c>
      <c r="AV117" s="9">
        <v>-32417</v>
      </c>
      <c r="AX117" s="2">
        <f t="shared" si="1"/>
        <v>19333</v>
      </c>
    </row>
    <row r="118" spans="1:50" ht="14.25" customHeight="1" x14ac:dyDescent="0.3">
      <c r="A118" s="3">
        <v>31320</v>
      </c>
      <c r="B118" s="2">
        <v>59352.95</v>
      </c>
      <c r="C118" s="9">
        <f t="shared" si="0"/>
        <v>59353</v>
      </c>
      <c r="E118" s="9">
        <v>1103</v>
      </c>
      <c r="F118" s="9">
        <v>9822</v>
      </c>
      <c r="G118" s="9">
        <v>3355</v>
      </c>
      <c r="H118" s="9">
        <v>5389</v>
      </c>
      <c r="I118" s="9">
        <v>39684</v>
      </c>
      <c r="X118" s="3">
        <v>31685</v>
      </c>
      <c r="Y118" s="2">
        <v>-45326.61</v>
      </c>
      <c r="Z118" s="9">
        <v>-45051</v>
      </c>
      <c r="AQ118" s="11">
        <v>29494</v>
      </c>
      <c r="AR118" s="9">
        <v>12386</v>
      </c>
      <c r="AS118" s="9">
        <v>9683</v>
      </c>
      <c r="AT118" s="9">
        <v>16410</v>
      </c>
      <c r="AU118" s="9">
        <v>18982</v>
      </c>
      <c r="AV118" s="9">
        <v>3683</v>
      </c>
      <c r="AX118" s="2">
        <f t="shared" si="1"/>
        <v>61144</v>
      </c>
    </row>
    <row r="119" spans="1:50" ht="14.25" customHeight="1" x14ac:dyDescent="0.3">
      <c r="A119" s="3">
        <v>31351</v>
      </c>
      <c r="B119" s="2">
        <v>96410.75</v>
      </c>
      <c r="C119" s="9">
        <f t="shared" si="0"/>
        <v>96412</v>
      </c>
      <c r="E119" s="9">
        <v>2323</v>
      </c>
      <c r="F119" s="9">
        <v>3004</v>
      </c>
      <c r="G119" s="9">
        <v>26865</v>
      </c>
      <c r="H119" s="9">
        <v>7954</v>
      </c>
      <c r="I119" s="9">
        <v>56266</v>
      </c>
      <c r="X119" s="3">
        <v>31716</v>
      </c>
      <c r="Y119" s="2">
        <v>15293.06</v>
      </c>
      <c r="Z119" s="9">
        <v>15286</v>
      </c>
      <c r="AQ119" s="11">
        <v>29525</v>
      </c>
      <c r="AR119" s="9">
        <v>1351</v>
      </c>
      <c r="AS119" s="9">
        <v>0</v>
      </c>
      <c r="AT119" s="9">
        <v>-13490</v>
      </c>
      <c r="AU119" s="9">
        <v>14100</v>
      </c>
      <c r="AV119" s="9">
        <v>41678</v>
      </c>
      <c r="AX119" s="2">
        <f t="shared" si="1"/>
        <v>43639</v>
      </c>
    </row>
    <row r="120" spans="1:50" ht="14.25" customHeight="1" x14ac:dyDescent="0.3">
      <c r="A120" s="3">
        <v>31381</v>
      </c>
      <c r="B120" s="2">
        <v>88068.5</v>
      </c>
      <c r="C120" s="9">
        <f t="shared" si="0"/>
        <v>88068</v>
      </c>
      <c r="E120" s="9">
        <v>1480</v>
      </c>
      <c r="F120" s="9">
        <v>10888</v>
      </c>
      <c r="G120" s="9">
        <v>23532</v>
      </c>
      <c r="H120" s="9">
        <v>13321</v>
      </c>
      <c r="I120" s="9">
        <v>38847</v>
      </c>
      <c r="X120" s="3">
        <v>31746</v>
      </c>
      <c r="Y120" s="2">
        <v>-14114.01</v>
      </c>
      <c r="Z120" s="9">
        <v>-14118</v>
      </c>
      <c r="AQ120" s="11">
        <v>29555</v>
      </c>
      <c r="AR120" s="9">
        <v>1392</v>
      </c>
      <c r="AS120" s="9">
        <v>0</v>
      </c>
      <c r="AT120" s="9">
        <v>-12560</v>
      </c>
      <c r="AU120" s="9">
        <v>16171</v>
      </c>
      <c r="AV120" s="9">
        <v>58382</v>
      </c>
      <c r="AX120" s="2">
        <f t="shared" si="1"/>
        <v>63385</v>
      </c>
    </row>
    <row r="121" spans="1:50" ht="14.25" customHeight="1" x14ac:dyDescent="0.3">
      <c r="A121" s="3">
        <v>31412</v>
      </c>
      <c r="B121" s="2">
        <v>88961.73</v>
      </c>
      <c r="C121" s="9">
        <f t="shared" si="0"/>
        <v>88962</v>
      </c>
      <c r="E121" s="9">
        <v>1522</v>
      </c>
      <c r="F121" s="9">
        <v>6698</v>
      </c>
      <c r="G121" s="9">
        <v>26610</v>
      </c>
      <c r="H121" s="9">
        <v>16036</v>
      </c>
      <c r="I121" s="9">
        <v>38096</v>
      </c>
      <c r="X121" s="3">
        <v>31777</v>
      </c>
      <c r="Y121" s="2">
        <v>-68425.279999999999</v>
      </c>
      <c r="Z121" s="9">
        <v>-68433</v>
      </c>
      <c r="AQ121" s="11">
        <v>29586</v>
      </c>
      <c r="AR121" s="9">
        <v>1619</v>
      </c>
      <c r="AS121" s="9">
        <v>8</v>
      </c>
      <c r="AT121" s="9">
        <v>-18824</v>
      </c>
      <c r="AU121" s="9">
        <v>16665</v>
      </c>
      <c r="AV121" s="9">
        <v>68126</v>
      </c>
      <c r="AX121" s="2">
        <f t="shared" si="1"/>
        <v>67594</v>
      </c>
    </row>
    <row r="122" spans="1:50" ht="14.25" customHeight="1" x14ac:dyDescent="0.3">
      <c r="A122" s="3">
        <v>31443</v>
      </c>
      <c r="B122" s="2">
        <v>59624.58</v>
      </c>
      <c r="C122" s="9">
        <f t="shared" si="0"/>
        <v>59625</v>
      </c>
      <c r="E122" s="9">
        <v>1341</v>
      </c>
      <c r="F122" s="9">
        <v>172</v>
      </c>
      <c r="G122" s="9">
        <v>42520</v>
      </c>
      <c r="H122" s="9">
        <v>14533</v>
      </c>
      <c r="I122" s="9">
        <v>1059</v>
      </c>
      <c r="X122" s="3">
        <v>31808</v>
      </c>
      <c r="Y122" s="2">
        <v>-43218.400000000001</v>
      </c>
      <c r="Z122" s="9">
        <v>-44664</v>
      </c>
    </row>
    <row r="123" spans="1:50" ht="14.25" customHeight="1" x14ac:dyDescent="0.3">
      <c r="A123" s="3">
        <v>31471</v>
      </c>
      <c r="B123" s="2">
        <v>116138.27</v>
      </c>
      <c r="C123" s="9">
        <f t="shared" si="0"/>
        <v>116139</v>
      </c>
      <c r="E123" s="9">
        <v>1630</v>
      </c>
      <c r="F123" s="9">
        <v>9531</v>
      </c>
      <c r="G123" s="9">
        <v>44970</v>
      </c>
      <c r="H123" s="9">
        <v>17324</v>
      </c>
      <c r="I123" s="9">
        <v>42684</v>
      </c>
      <c r="X123" s="3">
        <v>31836</v>
      </c>
      <c r="Y123" s="2">
        <v>15349.14</v>
      </c>
      <c r="Z123" s="9">
        <v>15640</v>
      </c>
    </row>
    <row r="124" spans="1:50" ht="14.25" customHeight="1" x14ac:dyDescent="0.3">
      <c r="A124" s="3">
        <v>31502</v>
      </c>
      <c r="B124" s="2">
        <v>101526</v>
      </c>
      <c r="C124" s="9">
        <f t="shared" si="0"/>
        <v>101526</v>
      </c>
      <c r="E124" s="9">
        <v>1587</v>
      </c>
      <c r="F124" s="9">
        <v>20329</v>
      </c>
      <c r="G124" s="9">
        <v>39968</v>
      </c>
      <c r="H124" s="9">
        <v>16534</v>
      </c>
      <c r="I124" s="9">
        <v>23108</v>
      </c>
      <c r="X124" s="3">
        <v>31867</v>
      </c>
      <c r="Y124" s="2">
        <v>22236.44</v>
      </c>
      <c r="Z124" s="9">
        <v>22189</v>
      </c>
    </row>
    <row r="125" spans="1:50" ht="14.25" customHeight="1" x14ac:dyDescent="0.3">
      <c r="A125" s="3">
        <v>31532</v>
      </c>
      <c r="B125" s="2">
        <v>112785.58</v>
      </c>
      <c r="C125" s="9">
        <f t="shared" si="0"/>
        <v>112786</v>
      </c>
      <c r="E125" s="9">
        <v>1019</v>
      </c>
      <c r="F125" s="9">
        <v>10053</v>
      </c>
      <c r="G125" s="9">
        <v>39506</v>
      </c>
      <c r="H125" s="9">
        <v>14331</v>
      </c>
      <c r="I125" s="9">
        <v>47877</v>
      </c>
      <c r="X125" s="3">
        <v>31897</v>
      </c>
      <c r="Y125" s="2">
        <v>-1919.86</v>
      </c>
      <c r="Z125" s="9">
        <v>-78</v>
      </c>
    </row>
    <row r="126" spans="1:50" ht="14.25" customHeight="1" x14ac:dyDescent="0.3">
      <c r="A126" s="3">
        <v>31563</v>
      </c>
      <c r="B126" s="2">
        <v>-76389.06</v>
      </c>
      <c r="C126" s="9">
        <f t="shared" si="0"/>
        <v>-76389</v>
      </c>
      <c r="E126" s="9">
        <v>270</v>
      </c>
      <c r="F126" s="9">
        <v>0</v>
      </c>
      <c r="G126" s="9">
        <v>-2453</v>
      </c>
      <c r="H126" s="9">
        <v>11264</v>
      </c>
      <c r="I126" s="9">
        <v>-85470</v>
      </c>
      <c r="X126" s="3">
        <v>31928</v>
      </c>
      <c r="Y126" s="2">
        <v>-16032.72</v>
      </c>
      <c r="Z126" s="9">
        <v>-14845</v>
      </c>
    </row>
    <row r="127" spans="1:50" ht="14.25" customHeight="1" x14ac:dyDescent="0.3">
      <c r="A127" s="3">
        <v>31593</v>
      </c>
      <c r="B127" s="2">
        <v>75914.36</v>
      </c>
      <c r="C127" s="9">
        <f t="shared" si="0"/>
        <v>75915</v>
      </c>
      <c r="E127" s="9">
        <v>250</v>
      </c>
      <c r="F127" s="9">
        <v>0</v>
      </c>
      <c r="G127" s="9">
        <v>18394</v>
      </c>
      <c r="H127" s="9">
        <v>5500</v>
      </c>
      <c r="I127" s="9">
        <v>51771</v>
      </c>
      <c r="X127" s="3">
        <v>31958</v>
      </c>
      <c r="Y127" s="2">
        <v>-38042.71</v>
      </c>
      <c r="Z127" s="9">
        <v>-38024</v>
      </c>
    </row>
    <row r="128" spans="1:50" ht="14.25" customHeight="1" x14ac:dyDescent="0.3">
      <c r="A128" s="3">
        <v>31624</v>
      </c>
      <c r="B128" s="2">
        <v>-71767.429999999993</v>
      </c>
      <c r="C128" s="9">
        <f t="shared" si="0"/>
        <v>-71767</v>
      </c>
      <c r="E128" s="9">
        <v>1282</v>
      </c>
      <c r="F128" s="9">
        <v>15571</v>
      </c>
      <c r="G128" s="9">
        <v>-27366</v>
      </c>
      <c r="H128" s="9">
        <v>5211</v>
      </c>
      <c r="I128" s="9">
        <v>-66465</v>
      </c>
      <c r="X128" s="3">
        <v>31989</v>
      </c>
      <c r="Y128" s="2">
        <v>-28289.29</v>
      </c>
      <c r="Z128" s="9">
        <v>-33841</v>
      </c>
    </row>
    <row r="129" spans="1:26" ht="14.25" customHeight="1" x14ac:dyDescent="0.3">
      <c r="A129" s="3">
        <v>31655</v>
      </c>
      <c r="B129" s="2">
        <v>50836.2</v>
      </c>
      <c r="C129" s="9">
        <f t="shared" si="0"/>
        <v>50836</v>
      </c>
      <c r="E129" s="9">
        <v>2257</v>
      </c>
      <c r="F129" s="9">
        <v>8169</v>
      </c>
      <c r="G129" s="9">
        <v>15755</v>
      </c>
      <c r="H129" s="9">
        <v>6343</v>
      </c>
      <c r="I129" s="9">
        <v>18312</v>
      </c>
      <c r="X129" s="3">
        <v>32020</v>
      </c>
      <c r="Y129" s="2">
        <v>-22390.14</v>
      </c>
      <c r="Z129" s="9">
        <v>-22017</v>
      </c>
    </row>
    <row r="130" spans="1:26" ht="14.25" customHeight="1" x14ac:dyDescent="0.3">
      <c r="A130" s="3">
        <v>31685</v>
      </c>
      <c r="B130" s="2">
        <v>59920.56</v>
      </c>
      <c r="C130" s="9">
        <f t="shared" si="0"/>
        <v>59920</v>
      </c>
      <c r="E130" s="9">
        <v>3494</v>
      </c>
      <c r="F130" s="9">
        <v>12422</v>
      </c>
      <c r="G130" s="9">
        <v>27917</v>
      </c>
      <c r="H130" s="9">
        <v>14977</v>
      </c>
      <c r="I130" s="9">
        <v>1110</v>
      </c>
      <c r="X130" s="3">
        <v>32050</v>
      </c>
      <c r="Y130" s="2">
        <v>-12705.14</v>
      </c>
      <c r="Z130" s="9">
        <v>-12494</v>
      </c>
    </row>
    <row r="131" spans="1:26" ht="14.25" customHeight="1" x14ac:dyDescent="0.3">
      <c r="A131" s="3">
        <v>31716</v>
      </c>
      <c r="B131" s="2">
        <v>106465.79</v>
      </c>
      <c r="C131" s="9">
        <f t="shared" si="0"/>
        <v>106465</v>
      </c>
      <c r="E131" s="9">
        <v>2067</v>
      </c>
      <c r="F131" s="9">
        <v>13763</v>
      </c>
      <c r="G131" s="9">
        <v>-7302</v>
      </c>
      <c r="H131" s="9">
        <v>16933</v>
      </c>
      <c r="I131" s="9">
        <v>81004</v>
      </c>
      <c r="X131" s="3">
        <v>32081</v>
      </c>
      <c r="Y131" s="2">
        <v>7479.29</v>
      </c>
      <c r="Z131" s="9">
        <v>7496</v>
      </c>
    </row>
    <row r="132" spans="1:26" ht="14.25" customHeight="1" x14ac:dyDescent="0.3">
      <c r="A132" s="3">
        <v>31746</v>
      </c>
      <c r="B132" s="2">
        <v>64823.74</v>
      </c>
      <c r="C132" s="9">
        <f t="shared" si="0"/>
        <v>64824</v>
      </c>
      <c r="E132" s="9">
        <v>1543</v>
      </c>
      <c r="F132" s="9">
        <v>11181</v>
      </c>
      <c r="G132" s="9">
        <v>-16692</v>
      </c>
      <c r="H132" s="9">
        <v>13728</v>
      </c>
      <c r="I132" s="9">
        <v>55064</v>
      </c>
      <c r="X132" s="3">
        <v>32111</v>
      </c>
      <c r="Y132" s="2">
        <v>1411.37</v>
      </c>
      <c r="Z132" s="9">
        <v>-1263</v>
      </c>
    </row>
    <row r="133" spans="1:26" ht="14.25" customHeight="1" x14ac:dyDescent="0.3">
      <c r="A133" s="3">
        <v>31777</v>
      </c>
      <c r="B133" s="2">
        <v>75401.91</v>
      </c>
      <c r="C133" s="9">
        <f t="shared" si="0"/>
        <v>75402</v>
      </c>
      <c r="E133" s="9">
        <v>1369</v>
      </c>
      <c r="F133" s="9">
        <v>9300</v>
      </c>
      <c r="G133" s="9">
        <v>-157</v>
      </c>
      <c r="H133" s="9">
        <v>10518</v>
      </c>
      <c r="I133" s="9">
        <v>54372</v>
      </c>
      <c r="X133" s="3">
        <v>32142</v>
      </c>
      <c r="Y133" s="2">
        <v>-26192.959999999999</v>
      </c>
      <c r="Z133" s="9">
        <v>-27046</v>
      </c>
    </row>
    <row r="134" spans="1:26" ht="14.25" customHeight="1" x14ac:dyDescent="0.3">
      <c r="A134" s="3">
        <v>31808</v>
      </c>
      <c r="B134" s="2">
        <v>30186.23</v>
      </c>
      <c r="C134" s="9">
        <f t="shared" si="0"/>
        <v>30187</v>
      </c>
      <c r="E134" s="9">
        <v>1188</v>
      </c>
      <c r="F134" s="9">
        <v>8701</v>
      </c>
      <c r="G134" s="9">
        <v>-10683</v>
      </c>
      <c r="H134" s="9">
        <v>8684</v>
      </c>
      <c r="I134" s="9">
        <v>22297</v>
      </c>
      <c r="X134" s="3">
        <v>32173</v>
      </c>
      <c r="Y134" s="2">
        <v>963.53</v>
      </c>
      <c r="Z134" s="9">
        <v>297767</v>
      </c>
    </row>
    <row r="135" spans="1:26" ht="14.25" customHeight="1" x14ac:dyDescent="0.3">
      <c r="A135" s="3">
        <v>31836</v>
      </c>
      <c r="B135" s="2">
        <v>107712.28</v>
      </c>
      <c r="C135" s="9">
        <f t="shared" si="0"/>
        <v>107712</v>
      </c>
      <c r="E135" s="9">
        <v>1607</v>
      </c>
      <c r="F135" s="9">
        <v>13511</v>
      </c>
      <c r="G135" s="9">
        <v>1939</v>
      </c>
      <c r="H135" s="9">
        <v>8192</v>
      </c>
      <c r="I135" s="9">
        <v>82463</v>
      </c>
      <c r="X135" s="3">
        <v>32202</v>
      </c>
      <c r="Y135" s="2">
        <v>-20807.64</v>
      </c>
      <c r="Z135" s="9">
        <v>-20550</v>
      </c>
    </row>
    <row r="136" spans="1:26" ht="14.25" customHeight="1" x14ac:dyDescent="0.3">
      <c r="A136" s="3">
        <v>31867</v>
      </c>
      <c r="B136" s="2">
        <v>27058.68</v>
      </c>
      <c r="C136" s="9">
        <f t="shared" si="0"/>
        <v>27059</v>
      </c>
      <c r="E136" s="9">
        <v>1543</v>
      </c>
      <c r="F136" s="9">
        <v>31853</v>
      </c>
      <c r="G136" s="9">
        <v>-32166</v>
      </c>
      <c r="H136" s="9">
        <v>11064</v>
      </c>
      <c r="I136" s="9">
        <v>14765</v>
      </c>
      <c r="X136" s="3">
        <v>32233</v>
      </c>
      <c r="Y136" s="2">
        <v>-24801.67</v>
      </c>
      <c r="Z136" s="9">
        <v>-25812</v>
      </c>
    </row>
    <row r="137" spans="1:26" ht="14.25" customHeight="1" x14ac:dyDescent="0.3">
      <c r="A137" s="3">
        <v>31897</v>
      </c>
      <c r="B137" s="2">
        <v>98364.32</v>
      </c>
      <c r="C137" s="9">
        <f t="shared" si="0"/>
        <v>98364</v>
      </c>
      <c r="E137" s="9">
        <v>764</v>
      </c>
      <c r="F137" s="9">
        <v>38007</v>
      </c>
      <c r="G137" s="9">
        <v>-7850</v>
      </c>
      <c r="H137" s="9">
        <v>20019</v>
      </c>
      <c r="I137" s="9">
        <v>47424</v>
      </c>
      <c r="X137" s="3">
        <v>32263</v>
      </c>
      <c r="Y137" s="2">
        <v>-7206.04</v>
      </c>
      <c r="Z137" s="9">
        <v>-6786</v>
      </c>
    </row>
    <row r="138" spans="1:26" ht="14.25" customHeight="1" x14ac:dyDescent="0.3">
      <c r="A138" s="3">
        <v>31928</v>
      </c>
      <c r="B138" s="2">
        <v>52806.42</v>
      </c>
      <c r="C138" s="9">
        <f t="shared" si="0"/>
        <v>52806</v>
      </c>
      <c r="E138" s="9">
        <v>1105</v>
      </c>
      <c r="F138" s="9">
        <v>7915</v>
      </c>
      <c r="G138" s="9">
        <v>15614</v>
      </c>
      <c r="H138" s="9">
        <v>11843</v>
      </c>
      <c r="I138" s="9">
        <v>16329</v>
      </c>
      <c r="X138" s="3">
        <v>32294</v>
      </c>
      <c r="Y138" s="2">
        <v>-40975.99</v>
      </c>
      <c r="Z138" s="9">
        <v>-36893</v>
      </c>
    </row>
    <row r="139" spans="1:26" ht="14.25" customHeight="1" x14ac:dyDescent="0.3">
      <c r="A139" s="3">
        <v>31958</v>
      </c>
      <c r="B139" s="2">
        <v>74783.19</v>
      </c>
      <c r="C139" s="9">
        <f t="shared" si="0"/>
        <v>74784</v>
      </c>
      <c r="E139" s="9">
        <v>249</v>
      </c>
      <c r="F139" s="9">
        <v>565</v>
      </c>
      <c r="G139" s="9">
        <v>30247</v>
      </c>
      <c r="H139" s="9">
        <v>6058</v>
      </c>
      <c r="I139" s="9">
        <v>37665</v>
      </c>
      <c r="X139" s="3">
        <v>32324</v>
      </c>
      <c r="Y139" s="2">
        <v>-46710.13</v>
      </c>
      <c r="Z139" s="9">
        <v>-46254</v>
      </c>
    </row>
    <row r="140" spans="1:26" ht="14.25" customHeight="1" x14ac:dyDescent="0.3">
      <c r="A140" s="3">
        <v>31989</v>
      </c>
      <c r="B140" s="2">
        <v>56711.4</v>
      </c>
      <c r="C140" s="9">
        <f t="shared" si="0"/>
        <v>56712</v>
      </c>
      <c r="E140" s="9">
        <v>506</v>
      </c>
      <c r="F140" s="9">
        <v>1097</v>
      </c>
      <c r="G140" s="9">
        <v>38066</v>
      </c>
      <c r="H140" s="9">
        <v>9342</v>
      </c>
      <c r="I140" s="9">
        <v>7701</v>
      </c>
      <c r="X140" s="3">
        <v>32355</v>
      </c>
      <c r="Y140" s="2">
        <v>-64233.96</v>
      </c>
      <c r="Z140" s="9">
        <v>-62854</v>
      </c>
    </row>
    <row r="141" spans="1:26" ht="14.25" customHeight="1" x14ac:dyDescent="0.3">
      <c r="A141" s="3">
        <v>32020</v>
      </c>
      <c r="B141" s="2">
        <v>140162.12</v>
      </c>
      <c r="C141" s="9">
        <f t="shared" si="0"/>
        <v>140161</v>
      </c>
      <c r="E141" s="9">
        <v>3790</v>
      </c>
      <c r="F141" s="9">
        <v>25835</v>
      </c>
      <c r="G141" s="9">
        <v>37018</v>
      </c>
      <c r="H141" s="9">
        <v>8632</v>
      </c>
      <c r="I141" s="9">
        <v>64886</v>
      </c>
      <c r="X141" s="3">
        <v>32386</v>
      </c>
      <c r="Y141" s="2">
        <v>-5844.88</v>
      </c>
      <c r="Z141" s="9">
        <v>-4929</v>
      </c>
    </row>
    <row r="142" spans="1:26" ht="14.25" customHeight="1" x14ac:dyDescent="0.3">
      <c r="A142" s="3">
        <v>32050</v>
      </c>
      <c r="B142" s="2">
        <v>65544.69</v>
      </c>
      <c r="C142" s="9">
        <f t="shared" si="0"/>
        <v>65545</v>
      </c>
      <c r="E142" s="9">
        <v>656</v>
      </c>
      <c r="F142" s="9">
        <v>223</v>
      </c>
      <c r="G142" s="9">
        <v>23518</v>
      </c>
      <c r="H142" s="9">
        <v>5359</v>
      </c>
      <c r="I142" s="9">
        <v>35789</v>
      </c>
      <c r="X142" s="3">
        <v>32416</v>
      </c>
      <c r="Y142" s="2">
        <v>-21931.48</v>
      </c>
      <c r="Z142" s="9">
        <v>-18379</v>
      </c>
    </row>
    <row r="143" spans="1:26" ht="14.25" customHeight="1" x14ac:dyDescent="0.3">
      <c r="A143" s="3">
        <v>32081</v>
      </c>
      <c r="B143" s="2">
        <v>95416.5</v>
      </c>
      <c r="C143" s="9">
        <f t="shared" si="0"/>
        <v>95417</v>
      </c>
      <c r="E143" s="9">
        <v>1617</v>
      </c>
      <c r="F143" s="9">
        <v>901</v>
      </c>
      <c r="G143" s="9">
        <v>41218</v>
      </c>
      <c r="H143" s="9">
        <v>11030</v>
      </c>
      <c r="I143" s="9">
        <v>40651</v>
      </c>
      <c r="X143" s="3">
        <v>32447</v>
      </c>
      <c r="Y143" s="2">
        <v>-7488.36</v>
      </c>
      <c r="Z143" s="9">
        <v>-8525</v>
      </c>
    </row>
    <row r="144" spans="1:26" ht="14.25" customHeight="1" x14ac:dyDescent="0.3">
      <c r="A144" s="3">
        <v>32111</v>
      </c>
      <c r="B144" s="2">
        <v>138234.67000000001</v>
      </c>
      <c r="C144" s="9">
        <f t="shared" si="0"/>
        <v>138235</v>
      </c>
      <c r="E144" s="9">
        <v>3445</v>
      </c>
      <c r="F144" s="9">
        <v>44811</v>
      </c>
      <c r="G144" s="9">
        <v>20748</v>
      </c>
      <c r="H144" s="9">
        <v>21053</v>
      </c>
      <c r="I144" s="9">
        <v>48178</v>
      </c>
      <c r="X144" s="3">
        <v>32477</v>
      </c>
      <c r="Y144" s="2">
        <v>5432.04</v>
      </c>
      <c r="Z144" s="9">
        <v>4656</v>
      </c>
    </row>
    <row r="145" spans="1:26" ht="14.25" customHeight="1" x14ac:dyDescent="0.3">
      <c r="A145" s="3">
        <v>32142</v>
      </c>
      <c r="B145" s="2">
        <v>76135.16</v>
      </c>
      <c r="C145" s="9">
        <f t="shared" si="0"/>
        <v>76135</v>
      </c>
      <c r="E145" s="9">
        <v>902</v>
      </c>
      <c r="F145" s="9">
        <v>15</v>
      </c>
      <c r="G145" s="9">
        <v>38097</v>
      </c>
      <c r="H145" s="9">
        <v>12292</v>
      </c>
      <c r="I145" s="9">
        <v>24829</v>
      </c>
      <c r="X145" s="3">
        <v>32508</v>
      </c>
      <c r="Y145" s="2">
        <v>-1996.12</v>
      </c>
      <c r="Z145" s="9">
        <v>-2126</v>
      </c>
    </row>
    <row r="146" spans="1:26" ht="14.25" customHeight="1" x14ac:dyDescent="0.3">
      <c r="A146" s="3">
        <v>32173</v>
      </c>
      <c r="B146" s="2">
        <v>80263.13</v>
      </c>
      <c r="C146" s="9">
        <f t="shared" si="0"/>
        <v>80263</v>
      </c>
      <c r="E146" s="9">
        <v>972</v>
      </c>
      <c r="F146" s="9">
        <v>2134</v>
      </c>
      <c r="G146" s="9">
        <v>34639</v>
      </c>
      <c r="H146" s="9">
        <v>15120</v>
      </c>
      <c r="I146" s="9">
        <v>27398</v>
      </c>
      <c r="X146" s="3">
        <v>32539</v>
      </c>
      <c r="Y146" s="2">
        <v>-22263.46</v>
      </c>
      <c r="Z146" s="9">
        <v>-23779</v>
      </c>
    </row>
    <row r="147" spans="1:26" ht="14.25" customHeight="1" x14ac:dyDescent="0.3">
      <c r="A147" s="3">
        <v>32202</v>
      </c>
      <c r="B147" s="2">
        <v>95329.95</v>
      </c>
      <c r="C147" s="9">
        <f t="shared" si="0"/>
        <v>95330</v>
      </c>
      <c r="E147" s="9">
        <v>1311</v>
      </c>
      <c r="F147" s="9">
        <v>32398</v>
      </c>
      <c r="G147" s="9">
        <v>11157</v>
      </c>
      <c r="H147" s="9">
        <v>14420</v>
      </c>
      <c r="I147" s="9">
        <v>36044</v>
      </c>
      <c r="X147" s="3">
        <v>32567</v>
      </c>
      <c r="Y147" s="2">
        <v>-41153.879999999997</v>
      </c>
      <c r="Z147" s="9">
        <v>-39451</v>
      </c>
    </row>
    <row r="148" spans="1:26" ht="14.25" customHeight="1" x14ac:dyDescent="0.3">
      <c r="A148" s="3">
        <v>32233</v>
      </c>
      <c r="B148" s="2">
        <v>42291.3</v>
      </c>
      <c r="C148" s="9">
        <f t="shared" si="0"/>
        <v>42292</v>
      </c>
      <c r="E148" s="9">
        <v>932</v>
      </c>
      <c r="F148" s="9">
        <v>18576</v>
      </c>
      <c r="G148" s="9">
        <v>20697</v>
      </c>
      <c r="H148" s="9">
        <v>14348</v>
      </c>
      <c r="I148" s="9">
        <v>-12261</v>
      </c>
      <c r="X148" s="3">
        <v>32598</v>
      </c>
      <c r="Y148" s="2">
        <v>-17360.13</v>
      </c>
      <c r="Z148" s="9">
        <v>-15296</v>
      </c>
    </row>
    <row r="149" spans="1:26" ht="14.25" customHeight="1" x14ac:dyDescent="0.3">
      <c r="A149" s="3">
        <v>32263</v>
      </c>
      <c r="B149" s="2">
        <v>122963.33</v>
      </c>
      <c r="C149" s="9">
        <f t="shared" si="0"/>
        <v>122964</v>
      </c>
      <c r="E149" s="9">
        <v>1843</v>
      </c>
      <c r="F149" s="9">
        <v>29248</v>
      </c>
      <c r="G149" s="9">
        <v>29722</v>
      </c>
      <c r="H149" s="9">
        <v>31256</v>
      </c>
      <c r="I149" s="9">
        <v>30895</v>
      </c>
      <c r="X149" s="3">
        <v>32628</v>
      </c>
      <c r="Y149" s="2">
        <v>-49616.68</v>
      </c>
      <c r="Z149" s="9">
        <v>-46338</v>
      </c>
    </row>
    <row r="150" spans="1:26" ht="14.25" customHeight="1" x14ac:dyDescent="0.3">
      <c r="A150" s="3">
        <v>32294</v>
      </c>
      <c r="B150" s="2">
        <v>76201.320000000007</v>
      </c>
      <c r="C150" s="9">
        <f t="shared" si="0"/>
        <v>76200</v>
      </c>
      <c r="E150" s="9">
        <v>601</v>
      </c>
      <c r="F150" s="9">
        <v>4192</v>
      </c>
      <c r="G150" s="9">
        <v>22161</v>
      </c>
      <c r="H150" s="9">
        <v>24700</v>
      </c>
      <c r="I150" s="9">
        <v>24546</v>
      </c>
      <c r="X150" s="3">
        <v>32659</v>
      </c>
      <c r="Y150" s="2">
        <v>-17804.04</v>
      </c>
      <c r="Z150" s="9">
        <v>-15260</v>
      </c>
    </row>
    <row r="151" spans="1:26" ht="14.25" customHeight="1" x14ac:dyDescent="0.3">
      <c r="A151" s="3">
        <v>32324</v>
      </c>
      <c r="B151" s="2">
        <v>16873.09</v>
      </c>
      <c r="C151" s="9">
        <f t="shared" si="0"/>
        <v>16874</v>
      </c>
      <c r="E151" s="9">
        <v>324</v>
      </c>
      <c r="F151" s="9">
        <v>868</v>
      </c>
      <c r="G151" s="9">
        <v>16580</v>
      </c>
      <c r="H151" s="9">
        <v>8947</v>
      </c>
      <c r="I151" s="9">
        <v>-9845</v>
      </c>
      <c r="X151" s="3">
        <v>32689</v>
      </c>
      <c r="Y151" s="2">
        <v>-50164.26</v>
      </c>
      <c r="Z151" s="9">
        <v>-50960</v>
      </c>
    </row>
    <row r="152" spans="1:26" ht="14.25" customHeight="1" x14ac:dyDescent="0.3">
      <c r="A152" s="3">
        <v>32355</v>
      </c>
      <c r="B152" s="2">
        <v>18525.27</v>
      </c>
      <c r="C152" s="9">
        <f t="shared" si="0"/>
        <v>18525</v>
      </c>
      <c r="E152" s="9">
        <v>311</v>
      </c>
      <c r="F152" s="9">
        <v>1922</v>
      </c>
      <c r="G152" s="9">
        <v>16670</v>
      </c>
      <c r="H152" s="9">
        <v>5169</v>
      </c>
      <c r="I152" s="9">
        <v>-5547</v>
      </c>
      <c r="X152" s="3">
        <v>32720</v>
      </c>
      <c r="Y152" s="2">
        <v>-49395.74</v>
      </c>
      <c r="Z152" s="9">
        <v>-48430</v>
      </c>
    </row>
    <row r="153" spans="1:26" ht="14.25" customHeight="1" x14ac:dyDescent="0.3">
      <c r="A153" s="3">
        <v>32386</v>
      </c>
      <c r="B153" s="2">
        <v>71650.84</v>
      </c>
      <c r="C153" s="9">
        <f t="shared" si="0"/>
        <v>71651</v>
      </c>
      <c r="E153" s="9">
        <v>2335</v>
      </c>
      <c r="F153" s="9">
        <v>30521</v>
      </c>
      <c r="G153" s="9">
        <v>-447</v>
      </c>
      <c r="H153" s="9">
        <v>20769</v>
      </c>
      <c r="I153" s="9">
        <v>18473</v>
      </c>
      <c r="X153" s="3">
        <v>32751</v>
      </c>
      <c r="Y153" s="2">
        <v>-16213.44</v>
      </c>
      <c r="Z153" s="9">
        <v>-18450</v>
      </c>
    </row>
    <row r="154" spans="1:26" ht="14.25" customHeight="1" x14ac:dyDescent="0.3">
      <c r="A154" s="3">
        <v>32416</v>
      </c>
      <c r="B154" s="2">
        <v>67505.53</v>
      </c>
      <c r="C154" s="9">
        <f t="shared" si="0"/>
        <v>67506</v>
      </c>
      <c r="E154" s="9">
        <v>958</v>
      </c>
      <c r="F154" s="9">
        <v>15541</v>
      </c>
      <c r="G154" s="9">
        <v>14324</v>
      </c>
      <c r="H154" s="9">
        <v>11068</v>
      </c>
      <c r="I154" s="9">
        <v>25615</v>
      </c>
      <c r="X154" s="3">
        <v>32781</v>
      </c>
      <c r="Y154" s="2">
        <v>-11677.81</v>
      </c>
      <c r="Z154" s="9">
        <v>-14886</v>
      </c>
    </row>
    <row r="155" spans="1:26" ht="14.25" customHeight="1" x14ac:dyDescent="0.3">
      <c r="A155" s="3">
        <v>32447</v>
      </c>
      <c r="B155" s="2">
        <v>115658.15</v>
      </c>
      <c r="C155" s="9">
        <f t="shared" si="0"/>
        <v>115658</v>
      </c>
      <c r="E155" s="9">
        <v>781</v>
      </c>
      <c r="F155" s="9">
        <v>0</v>
      </c>
      <c r="G155" s="9">
        <v>27364</v>
      </c>
      <c r="H155" s="9">
        <v>7426</v>
      </c>
      <c r="I155" s="9">
        <v>80087</v>
      </c>
      <c r="X155" s="3">
        <v>32812</v>
      </c>
      <c r="Y155" s="2">
        <v>-21609.19</v>
      </c>
      <c r="Z155" s="9">
        <v>-22007</v>
      </c>
    </row>
    <row r="156" spans="1:26" ht="14.25" customHeight="1" x14ac:dyDescent="0.3">
      <c r="A156" s="3">
        <v>32477</v>
      </c>
      <c r="B156" s="2">
        <v>49136.800000000003</v>
      </c>
      <c r="C156" s="9">
        <f t="shared" si="0"/>
        <v>49138</v>
      </c>
      <c r="E156" s="9">
        <v>1256</v>
      </c>
      <c r="F156" s="9">
        <v>64</v>
      </c>
      <c r="G156" s="9">
        <v>25715</v>
      </c>
      <c r="H156" s="9">
        <v>9348</v>
      </c>
      <c r="I156" s="9">
        <v>12755</v>
      </c>
      <c r="X156" s="3">
        <v>32842</v>
      </c>
      <c r="Y156" s="2">
        <v>11315.27</v>
      </c>
      <c r="Z156" s="9">
        <v>10789</v>
      </c>
    </row>
    <row r="157" spans="1:26" ht="14.25" customHeight="1" x14ac:dyDescent="0.3">
      <c r="A157" s="3">
        <v>32508</v>
      </c>
      <c r="B157" s="2">
        <v>64922.73</v>
      </c>
      <c r="C157" s="9">
        <f t="shared" si="0"/>
        <v>64924</v>
      </c>
      <c r="E157" s="9">
        <v>1143</v>
      </c>
      <c r="F157" s="9">
        <v>30</v>
      </c>
      <c r="G157" s="9">
        <v>22033</v>
      </c>
      <c r="H157" s="9">
        <v>13220</v>
      </c>
      <c r="I157" s="9">
        <v>28498</v>
      </c>
      <c r="X157" s="3">
        <v>32873</v>
      </c>
      <c r="Y157" s="2">
        <v>1087.32</v>
      </c>
      <c r="Z157" s="9">
        <v>245</v>
      </c>
    </row>
    <row r="158" spans="1:26" ht="14.25" customHeight="1" x14ac:dyDescent="0.3">
      <c r="A158" s="3">
        <v>32539</v>
      </c>
      <c r="B158" s="2">
        <v>78573.97</v>
      </c>
      <c r="C158" s="9">
        <f t="shared" si="0"/>
        <v>78573</v>
      </c>
      <c r="E158" s="9">
        <v>1192</v>
      </c>
      <c r="F158" s="9">
        <v>142</v>
      </c>
      <c r="G158" s="9">
        <v>10507</v>
      </c>
      <c r="H158" s="9">
        <v>33203</v>
      </c>
      <c r="I158" s="9">
        <v>33529</v>
      </c>
      <c r="X158" s="3">
        <v>32904</v>
      </c>
      <c r="Y158" s="2">
        <v>4605.1499999999996</v>
      </c>
      <c r="Z158" s="9">
        <v>4581</v>
      </c>
    </row>
    <row r="159" spans="1:26" ht="14.25" customHeight="1" x14ac:dyDescent="0.3">
      <c r="A159" s="3">
        <v>32567</v>
      </c>
      <c r="B159" s="2">
        <v>96945.54</v>
      </c>
      <c r="C159" s="9">
        <f t="shared" si="0"/>
        <v>96946</v>
      </c>
      <c r="E159" s="9">
        <v>2430</v>
      </c>
      <c r="F159" s="9">
        <v>452</v>
      </c>
      <c r="G159" s="9">
        <v>23221</v>
      </c>
      <c r="H159" s="9">
        <v>12299</v>
      </c>
      <c r="I159" s="9">
        <v>58544</v>
      </c>
      <c r="X159" s="3">
        <v>32932</v>
      </c>
      <c r="Y159" s="2">
        <v>-33997.410000000003</v>
      </c>
      <c r="Z159" s="9">
        <v>-34450</v>
      </c>
    </row>
    <row r="160" spans="1:26" ht="14.25" customHeight="1" x14ac:dyDescent="0.3">
      <c r="A160" s="3">
        <v>32598</v>
      </c>
      <c r="B160" s="2">
        <v>15747.4</v>
      </c>
      <c r="C160" s="9">
        <f t="shared" si="0"/>
        <v>15747</v>
      </c>
      <c r="E160" s="9">
        <v>1517</v>
      </c>
      <c r="F160" s="9">
        <v>10569</v>
      </c>
      <c r="G160" s="9">
        <v>17189</v>
      </c>
      <c r="H160" s="9">
        <v>16207</v>
      </c>
      <c r="I160" s="9">
        <v>-29735</v>
      </c>
      <c r="X160" s="3">
        <v>32963</v>
      </c>
      <c r="Y160" s="2">
        <v>-33057.870000000003</v>
      </c>
      <c r="Z160" s="9">
        <v>-33441</v>
      </c>
    </row>
    <row r="161" spans="1:26" ht="14.25" customHeight="1" x14ac:dyDescent="0.3">
      <c r="A161" s="3">
        <v>32628</v>
      </c>
      <c r="B161" s="2">
        <v>60728.29</v>
      </c>
      <c r="C161" s="9">
        <f t="shared" si="0"/>
        <v>60728</v>
      </c>
      <c r="E161" s="9">
        <v>382</v>
      </c>
      <c r="F161" s="9">
        <v>3215</v>
      </c>
      <c r="G161" s="9">
        <v>28713</v>
      </c>
      <c r="H161" s="9">
        <v>5155</v>
      </c>
      <c r="I161" s="9">
        <v>23263</v>
      </c>
      <c r="X161" s="3">
        <v>32993</v>
      </c>
      <c r="Y161" s="2">
        <v>-43034.98</v>
      </c>
      <c r="Z161" s="9">
        <v>-43026</v>
      </c>
    </row>
    <row r="162" spans="1:26" ht="14.25" customHeight="1" x14ac:dyDescent="0.3">
      <c r="A162" s="3">
        <v>32659</v>
      </c>
      <c r="B162" s="2">
        <v>-30725.14</v>
      </c>
      <c r="C162" s="9">
        <f t="shared" si="0"/>
        <v>-30724</v>
      </c>
      <c r="E162" s="9">
        <v>336</v>
      </c>
      <c r="F162" s="9">
        <v>0</v>
      </c>
      <c r="G162" s="9">
        <v>13786</v>
      </c>
      <c r="H162" s="9">
        <v>3658</v>
      </c>
      <c r="I162" s="9">
        <v>-48504</v>
      </c>
      <c r="X162" s="3">
        <v>33024</v>
      </c>
      <c r="Y162" s="2">
        <v>-31502.45</v>
      </c>
      <c r="Z162" s="9">
        <v>-31651</v>
      </c>
    </row>
    <row r="163" spans="1:26" ht="14.25" customHeight="1" x14ac:dyDescent="0.3">
      <c r="A163" s="3">
        <v>32689</v>
      </c>
      <c r="B163" s="2">
        <v>13617.63</v>
      </c>
      <c r="C163" s="9">
        <f t="shared" si="0"/>
        <v>13617</v>
      </c>
      <c r="E163" s="9">
        <v>230</v>
      </c>
      <c r="F163" s="9">
        <v>0</v>
      </c>
      <c r="G163" s="9">
        <v>12464</v>
      </c>
      <c r="H163" s="9">
        <v>3697</v>
      </c>
      <c r="I163" s="9">
        <v>-2774</v>
      </c>
      <c r="X163" s="3">
        <v>33054</v>
      </c>
      <c r="Y163" s="2">
        <v>-42654.73</v>
      </c>
      <c r="Z163" s="9">
        <v>-42309</v>
      </c>
    </row>
    <row r="164" spans="1:26" ht="14.25" customHeight="1" x14ac:dyDescent="0.3">
      <c r="A164" s="3">
        <v>32720</v>
      </c>
      <c r="B164" s="2">
        <v>98643.06</v>
      </c>
      <c r="C164" s="9">
        <f t="shared" si="0"/>
        <v>98642</v>
      </c>
      <c r="E164" s="9">
        <v>1148</v>
      </c>
      <c r="F164" s="9">
        <v>2458</v>
      </c>
      <c r="G164" s="9">
        <v>20929</v>
      </c>
      <c r="H164" s="9">
        <v>3786</v>
      </c>
      <c r="I164" s="9">
        <v>70321</v>
      </c>
      <c r="X164" s="3">
        <v>33085</v>
      </c>
      <c r="Y164" s="2">
        <v>-44129.83</v>
      </c>
      <c r="Z164" s="9">
        <v>-44123</v>
      </c>
    </row>
    <row r="165" spans="1:26" ht="14.25" customHeight="1" x14ac:dyDescent="0.3">
      <c r="A165" s="3">
        <v>32751</v>
      </c>
      <c r="B165" s="2">
        <v>70994.820000000007</v>
      </c>
      <c r="C165" s="9">
        <f t="shared" si="0"/>
        <v>70995</v>
      </c>
      <c r="E165" s="9">
        <v>1966</v>
      </c>
      <c r="F165" s="9">
        <v>19542</v>
      </c>
      <c r="G165" s="9">
        <v>19014</v>
      </c>
      <c r="H165" s="9">
        <v>7880</v>
      </c>
      <c r="I165" s="9">
        <v>22593</v>
      </c>
      <c r="X165" s="3">
        <v>33116</v>
      </c>
      <c r="Y165" s="2">
        <v>-13936.5</v>
      </c>
      <c r="Z165" s="9">
        <v>-14202</v>
      </c>
    </row>
    <row r="166" spans="1:26" ht="14.25" customHeight="1" x14ac:dyDescent="0.3">
      <c r="A166" s="3">
        <v>32781</v>
      </c>
      <c r="B166" s="2">
        <v>82907.399999999994</v>
      </c>
      <c r="C166" s="9">
        <f t="shared" si="0"/>
        <v>82907</v>
      </c>
      <c r="E166" s="9">
        <v>274</v>
      </c>
      <c r="F166" s="9">
        <v>4</v>
      </c>
      <c r="G166" s="9">
        <v>24574</v>
      </c>
      <c r="H166" s="9">
        <v>5443</v>
      </c>
      <c r="I166" s="9">
        <v>52612</v>
      </c>
      <c r="X166" s="3">
        <v>33146</v>
      </c>
      <c r="Y166" s="2">
        <v>-16454.98</v>
      </c>
      <c r="Z166" s="9">
        <v>-16098</v>
      </c>
    </row>
    <row r="167" spans="1:26" ht="14.25" customHeight="1" x14ac:dyDescent="0.3">
      <c r="A167" s="3">
        <v>32812</v>
      </c>
      <c r="B167" s="2">
        <v>84844.87</v>
      </c>
      <c r="C167" s="9">
        <f t="shared" si="0"/>
        <v>84844</v>
      </c>
      <c r="E167" s="9">
        <v>483</v>
      </c>
      <c r="F167" s="9">
        <v>155</v>
      </c>
      <c r="G167" s="9">
        <v>31771</v>
      </c>
      <c r="H167" s="9">
        <v>7212</v>
      </c>
      <c r="I167" s="9">
        <v>45223</v>
      </c>
      <c r="X167" s="3">
        <v>33177</v>
      </c>
      <c r="Y167" s="2">
        <v>-2982.92</v>
      </c>
      <c r="Z167" s="9">
        <v>-3129</v>
      </c>
    </row>
    <row r="168" spans="1:26" ht="14.25" customHeight="1" x14ac:dyDescent="0.3">
      <c r="A168" s="3">
        <v>32842</v>
      </c>
      <c r="B168" s="2">
        <v>14975.75</v>
      </c>
      <c r="C168" s="9">
        <f t="shared" si="0"/>
        <v>14980</v>
      </c>
      <c r="E168" s="9">
        <v>726</v>
      </c>
      <c r="F168" s="9">
        <v>0</v>
      </c>
      <c r="G168" s="9">
        <v>26566</v>
      </c>
      <c r="H168" s="9">
        <v>8065</v>
      </c>
      <c r="I168" s="9">
        <v>-20377</v>
      </c>
      <c r="X168" s="3">
        <v>33207</v>
      </c>
      <c r="Y168" s="2">
        <v>8816.93</v>
      </c>
      <c r="Z168" s="9">
        <v>8402</v>
      </c>
    </row>
    <row r="169" spans="1:26" ht="14.25" customHeight="1" x14ac:dyDescent="0.3">
      <c r="A169" s="3">
        <v>32873</v>
      </c>
      <c r="B169" s="2">
        <v>74272.72</v>
      </c>
      <c r="C169" s="9">
        <f t="shared" si="0"/>
        <v>74273</v>
      </c>
      <c r="E169" s="9">
        <v>935</v>
      </c>
      <c r="F169" s="9">
        <v>0</v>
      </c>
      <c r="G169" s="9">
        <v>34629</v>
      </c>
      <c r="H169" s="9">
        <v>9804</v>
      </c>
      <c r="I169" s="9">
        <v>28905</v>
      </c>
      <c r="X169" s="3">
        <v>33238</v>
      </c>
      <c r="Y169" s="2">
        <v>7093.43</v>
      </c>
      <c r="Z169" s="9">
        <v>6584</v>
      </c>
    </row>
    <row r="170" spans="1:26" ht="14.25" customHeight="1" x14ac:dyDescent="0.3">
      <c r="A170" s="3">
        <v>32904</v>
      </c>
      <c r="B170" s="2">
        <v>79035.41</v>
      </c>
      <c r="C170" s="9">
        <f t="shared" si="0"/>
        <v>79040</v>
      </c>
      <c r="E170" s="9">
        <v>958</v>
      </c>
      <c r="F170" s="9">
        <v>21</v>
      </c>
      <c r="G170" s="9">
        <v>18895</v>
      </c>
      <c r="H170" s="9">
        <v>12145</v>
      </c>
      <c r="I170" s="9">
        <v>47021</v>
      </c>
      <c r="X170" s="3">
        <v>33269</v>
      </c>
      <c r="Y170" s="2">
        <v>-1432.15</v>
      </c>
      <c r="Z170" s="9">
        <v>-1456</v>
      </c>
    </row>
    <row r="171" spans="1:26" ht="14.25" customHeight="1" x14ac:dyDescent="0.3">
      <c r="A171" s="3">
        <v>32932</v>
      </c>
      <c r="B171" s="2">
        <v>32010.03</v>
      </c>
      <c r="C171" s="9">
        <f t="shared" si="0"/>
        <v>32011</v>
      </c>
      <c r="E171" s="9">
        <v>1223</v>
      </c>
      <c r="F171" s="9">
        <v>515</v>
      </c>
      <c r="G171" s="9">
        <v>8358</v>
      </c>
      <c r="H171" s="9">
        <v>7976</v>
      </c>
      <c r="I171" s="9">
        <v>13939</v>
      </c>
      <c r="X171" s="3">
        <v>33297</v>
      </c>
      <c r="Y171" s="2">
        <v>-13893.51</v>
      </c>
      <c r="Z171" s="9">
        <v>-13711</v>
      </c>
    </row>
    <row r="172" spans="1:26" ht="14.25" customHeight="1" x14ac:dyDescent="0.3">
      <c r="A172" s="3">
        <v>32963</v>
      </c>
      <c r="B172" s="2">
        <v>39889.85</v>
      </c>
      <c r="C172" s="9">
        <f t="shared" si="0"/>
        <v>39889</v>
      </c>
      <c r="E172" s="9">
        <v>890</v>
      </c>
      <c r="F172" s="9">
        <v>14</v>
      </c>
      <c r="G172" s="9">
        <v>33945</v>
      </c>
      <c r="H172" s="9">
        <v>6188</v>
      </c>
      <c r="I172" s="9">
        <v>-1148</v>
      </c>
      <c r="X172" s="3">
        <v>33328</v>
      </c>
      <c r="Y172" s="2">
        <v>-34946.629999999997</v>
      </c>
      <c r="Z172" s="9">
        <v>-35209</v>
      </c>
    </row>
    <row r="173" spans="1:26" ht="14.25" customHeight="1" x14ac:dyDescent="0.3">
      <c r="A173" s="3">
        <v>32993</v>
      </c>
      <c r="B173" s="2">
        <v>18146.22</v>
      </c>
      <c r="C173" s="9">
        <f t="shared" si="0"/>
        <v>18150</v>
      </c>
      <c r="E173" s="9">
        <v>446</v>
      </c>
      <c r="F173" s="9">
        <v>135</v>
      </c>
      <c r="G173" s="9">
        <v>7432</v>
      </c>
      <c r="H173" s="9">
        <v>4679</v>
      </c>
      <c r="I173" s="9">
        <v>5458</v>
      </c>
      <c r="X173" s="3">
        <v>33358</v>
      </c>
      <c r="Y173" s="2">
        <v>-59116.22</v>
      </c>
      <c r="Z173" s="9">
        <v>-58654</v>
      </c>
    </row>
    <row r="174" spans="1:26" ht="14.25" customHeight="1" x14ac:dyDescent="0.3">
      <c r="A174" s="3">
        <v>33024</v>
      </c>
      <c r="B174" s="2">
        <v>-13298.45</v>
      </c>
      <c r="C174" s="9">
        <f t="shared" si="0"/>
        <v>-13299</v>
      </c>
      <c r="E174" s="9">
        <v>341</v>
      </c>
      <c r="F174" s="9">
        <v>2</v>
      </c>
      <c r="G174" s="9">
        <v>15306</v>
      </c>
      <c r="H174" s="9">
        <v>3068</v>
      </c>
      <c r="I174" s="9">
        <v>-32016</v>
      </c>
      <c r="X174" s="3">
        <v>33389</v>
      </c>
      <c r="Y174" s="2">
        <v>-19012.39</v>
      </c>
      <c r="Z174" s="9">
        <v>-18730</v>
      </c>
    </row>
    <row r="175" spans="1:26" ht="14.25" customHeight="1" x14ac:dyDescent="0.3">
      <c r="A175" s="3">
        <v>33054</v>
      </c>
      <c r="B175" s="2">
        <v>54042.16</v>
      </c>
      <c r="C175" s="9">
        <f t="shared" si="0"/>
        <v>54041</v>
      </c>
      <c r="E175" s="9">
        <v>549</v>
      </c>
      <c r="F175" s="9">
        <v>0</v>
      </c>
      <c r="G175" s="9">
        <v>27199</v>
      </c>
      <c r="H175" s="9">
        <v>3354</v>
      </c>
      <c r="I175" s="9">
        <v>22939</v>
      </c>
      <c r="X175" s="3">
        <v>33419</v>
      </c>
      <c r="Y175" s="2">
        <v>-57844.17</v>
      </c>
      <c r="Z175" s="9">
        <v>-58331</v>
      </c>
    </row>
    <row r="176" spans="1:26" ht="14.25" customHeight="1" x14ac:dyDescent="0.3">
      <c r="A176" s="3">
        <v>33085</v>
      </c>
      <c r="B176" s="2">
        <v>20997.49</v>
      </c>
      <c r="C176" s="9">
        <f t="shared" si="0"/>
        <v>20998</v>
      </c>
      <c r="E176" s="9">
        <v>2128</v>
      </c>
      <c r="F176" s="9">
        <v>7644</v>
      </c>
      <c r="G176" s="9">
        <v>-3782</v>
      </c>
      <c r="H176" s="9">
        <v>3600</v>
      </c>
      <c r="I176" s="9">
        <v>11408</v>
      </c>
      <c r="X176" s="3">
        <v>33450</v>
      </c>
      <c r="Y176" s="2">
        <v>-48299.95</v>
      </c>
      <c r="Z176" s="9">
        <v>-48503</v>
      </c>
    </row>
    <row r="177" spans="1:26" ht="14.25" customHeight="1" x14ac:dyDescent="0.3">
      <c r="A177" s="3">
        <v>33116</v>
      </c>
      <c r="B177" s="2">
        <v>62490.23</v>
      </c>
      <c r="C177" s="9">
        <f t="shared" si="0"/>
        <v>62490</v>
      </c>
      <c r="E177" s="9">
        <v>652</v>
      </c>
      <c r="F177" s="9">
        <v>8723</v>
      </c>
      <c r="G177" s="9">
        <v>18929</v>
      </c>
      <c r="H177" s="9">
        <v>5827</v>
      </c>
      <c r="I177" s="9">
        <v>28359</v>
      </c>
      <c r="X177" s="3">
        <v>33481</v>
      </c>
      <c r="Y177" s="2">
        <v>-23997.5</v>
      </c>
      <c r="Z177" s="9">
        <v>-24216</v>
      </c>
    </row>
    <row r="178" spans="1:26" ht="14.25" customHeight="1" x14ac:dyDescent="0.3">
      <c r="A178" s="3">
        <v>33146</v>
      </c>
      <c r="B178" s="2">
        <v>181016.16</v>
      </c>
      <c r="C178" s="9">
        <f t="shared" si="0"/>
        <v>181016</v>
      </c>
      <c r="E178" s="9">
        <v>1484</v>
      </c>
      <c r="F178" s="9">
        <v>18926</v>
      </c>
      <c r="G178" s="9">
        <v>39530</v>
      </c>
      <c r="H178" s="9">
        <v>10181</v>
      </c>
      <c r="I178" s="9">
        <v>110895</v>
      </c>
      <c r="X178" s="3">
        <v>33511</v>
      </c>
      <c r="Y178" s="2">
        <v>-15520.99</v>
      </c>
      <c r="Z178" s="9">
        <v>-15332</v>
      </c>
    </row>
    <row r="179" spans="1:26" ht="14.25" customHeight="1" x14ac:dyDescent="0.3">
      <c r="A179" s="3">
        <v>33177</v>
      </c>
      <c r="B179" s="2">
        <v>40835.160000000003</v>
      </c>
      <c r="C179" s="9">
        <f t="shared" si="0"/>
        <v>40834</v>
      </c>
      <c r="E179" s="9">
        <v>998</v>
      </c>
      <c r="F179" s="9">
        <v>1722</v>
      </c>
      <c r="G179" s="9">
        <v>26099</v>
      </c>
      <c r="H179" s="9">
        <v>5744</v>
      </c>
      <c r="I179" s="9">
        <v>6271</v>
      </c>
      <c r="X179" s="3">
        <v>33542</v>
      </c>
      <c r="Y179" s="2">
        <v>3169.62</v>
      </c>
      <c r="Z179" s="9">
        <v>2923</v>
      </c>
    </row>
    <row r="180" spans="1:26" ht="14.25" customHeight="1" x14ac:dyDescent="0.3">
      <c r="A180" s="3">
        <v>33207</v>
      </c>
      <c r="B180" s="2">
        <v>29003.67</v>
      </c>
      <c r="C180" s="9">
        <f t="shared" si="0"/>
        <v>29005</v>
      </c>
      <c r="E180" s="9">
        <v>604</v>
      </c>
      <c r="F180" s="9">
        <v>1538</v>
      </c>
      <c r="G180" s="9">
        <v>21839</v>
      </c>
      <c r="H180" s="9">
        <v>6004</v>
      </c>
      <c r="I180" s="9">
        <v>-980</v>
      </c>
      <c r="X180" s="3">
        <v>33572</v>
      </c>
      <c r="Y180" s="2">
        <v>8676.32</v>
      </c>
      <c r="Z180" s="9">
        <v>9023</v>
      </c>
    </row>
    <row r="181" spans="1:26" ht="14.25" customHeight="1" x14ac:dyDescent="0.3">
      <c r="A181" s="3">
        <v>33238</v>
      </c>
      <c r="B181" s="2">
        <v>45471.76</v>
      </c>
      <c r="C181" s="9">
        <f t="shared" si="0"/>
        <v>45472</v>
      </c>
      <c r="E181" s="9">
        <v>616</v>
      </c>
      <c r="F181" s="9">
        <v>2963</v>
      </c>
      <c r="G181" s="9">
        <v>18418</v>
      </c>
      <c r="H181" s="9">
        <v>7333</v>
      </c>
      <c r="I181" s="9">
        <v>16142</v>
      </c>
      <c r="X181" s="3">
        <v>33603</v>
      </c>
      <c r="Y181" s="2">
        <v>18334.5</v>
      </c>
      <c r="Z181" s="9">
        <v>18274</v>
      </c>
    </row>
    <row r="182" spans="1:26" ht="14.25" customHeight="1" x14ac:dyDescent="0.3">
      <c r="A182" s="3">
        <v>33269</v>
      </c>
      <c r="B182" s="2">
        <v>74984.399999999994</v>
      </c>
      <c r="C182" s="9">
        <f t="shared" si="0"/>
        <v>74985</v>
      </c>
      <c r="E182" s="9">
        <v>954</v>
      </c>
      <c r="F182" s="9">
        <v>14321</v>
      </c>
      <c r="G182" s="9">
        <v>30841</v>
      </c>
      <c r="H182" s="9">
        <v>7636</v>
      </c>
      <c r="I182" s="9">
        <v>21233</v>
      </c>
      <c r="X182" s="3">
        <v>33634</v>
      </c>
      <c r="Y182" s="2">
        <v>-16688.599999999999</v>
      </c>
      <c r="Z182" s="9">
        <v>-17337</v>
      </c>
    </row>
    <row r="183" spans="1:26" ht="14.25" customHeight="1" x14ac:dyDescent="0.3">
      <c r="A183" s="3">
        <v>33297</v>
      </c>
      <c r="B183" s="2">
        <v>91865.48</v>
      </c>
      <c r="C183" s="9">
        <f t="shared" si="0"/>
        <v>91865</v>
      </c>
      <c r="E183" s="9">
        <v>1188</v>
      </c>
      <c r="F183" s="9">
        <v>3492</v>
      </c>
      <c r="G183" s="9">
        <v>33779</v>
      </c>
      <c r="H183" s="9">
        <v>6113</v>
      </c>
      <c r="I183" s="9">
        <v>47293</v>
      </c>
      <c r="X183" s="3">
        <v>33663</v>
      </c>
      <c r="Y183" s="2">
        <v>-22573.17</v>
      </c>
      <c r="Z183" s="9">
        <v>-21146</v>
      </c>
    </row>
    <row r="184" spans="1:26" ht="14.25" customHeight="1" x14ac:dyDescent="0.3">
      <c r="A184" s="3">
        <v>33328</v>
      </c>
      <c r="B184" s="2">
        <v>127392.4</v>
      </c>
      <c r="C184" s="9">
        <f t="shared" si="0"/>
        <v>127392</v>
      </c>
      <c r="E184" s="9">
        <v>1642</v>
      </c>
      <c r="F184" s="9">
        <v>29919</v>
      </c>
      <c r="G184" s="9">
        <v>33219</v>
      </c>
      <c r="H184" s="9">
        <v>10062</v>
      </c>
      <c r="I184" s="9">
        <v>52550</v>
      </c>
      <c r="X184" s="3">
        <v>33694</v>
      </c>
      <c r="Y184" s="2">
        <v>-9445.14</v>
      </c>
      <c r="Z184" s="9">
        <v>-6016</v>
      </c>
    </row>
    <row r="185" spans="1:26" ht="14.25" customHeight="1" x14ac:dyDescent="0.3">
      <c r="A185" s="3">
        <v>33358</v>
      </c>
      <c r="B185" s="2">
        <v>88069.63</v>
      </c>
      <c r="C185" s="9">
        <f t="shared" si="0"/>
        <v>88069</v>
      </c>
      <c r="E185" s="9">
        <v>560</v>
      </c>
      <c r="F185" s="9">
        <v>61045</v>
      </c>
      <c r="G185" s="9">
        <v>-1269</v>
      </c>
      <c r="H185" s="9">
        <v>5984</v>
      </c>
      <c r="I185" s="9">
        <v>21749</v>
      </c>
      <c r="X185" s="3">
        <v>33724</v>
      </c>
      <c r="Y185" s="2">
        <v>-58070.12</v>
      </c>
      <c r="Z185" s="9">
        <v>-50367</v>
      </c>
    </row>
    <row r="186" spans="1:26" ht="14.25" customHeight="1" x14ac:dyDescent="0.3">
      <c r="A186" s="3">
        <v>33389</v>
      </c>
      <c r="B186" s="2">
        <v>47882.53</v>
      </c>
      <c r="C186" s="9">
        <f t="shared" si="0"/>
        <v>47883</v>
      </c>
      <c r="E186" s="9">
        <v>255</v>
      </c>
      <c r="F186" s="9">
        <v>3357</v>
      </c>
      <c r="G186" s="9">
        <v>30365</v>
      </c>
      <c r="H186" s="9">
        <v>5115</v>
      </c>
      <c r="I186" s="9">
        <v>8791</v>
      </c>
      <c r="X186" s="3">
        <v>33755</v>
      </c>
      <c r="Y186" s="2">
        <v>-19098.740000000002</v>
      </c>
      <c r="Z186" s="9">
        <v>-14754</v>
      </c>
    </row>
    <row r="187" spans="1:26" ht="14.25" customHeight="1" x14ac:dyDescent="0.3">
      <c r="A187" s="3">
        <v>33419</v>
      </c>
      <c r="B187" s="2">
        <v>101572.17</v>
      </c>
      <c r="C187" s="9">
        <f t="shared" si="0"/>
        <v>101572</v>
      </c>
      <c r="E187" s="9">
        <v>265</v>
      </c>
      <c r="F187" s="9">
        <v>11</v>
      </c>
      <c r="G187" s="9">
        <v>22692</v>
      </c>
      <c r="H187" s="9">
        <v>4088</v>
      </c>
      <c r="I187" s="9">
        <v>74516</v>
      </c>
      <c r="X187" s="3">
        <v>33785</v>
      </c>
      <c r="Y187" s="2">
        <v>-49321.27</v>
      </c>
      <c r="Z187" s="9">
        <v>-43300</v>
      </c>
    </row>
    <row r="188" spans="1:26" ht="14.25" customHeight="1" x14ac:dyDescent="0.3">
      <c r="A188" s="3">
        <v>33450</v>
      </c>
      <c r="B188" s="2">
        <v>-2907.88</v>
      </c>
      <c r="C188" s="9">
        <f t="shared" si="0"/>
        <v>-2907</v>
      </c>
      <c r="E188" s="9">
        <v>233</v>
      </c>
      <c r="F188" s="9">
        <v>3</v>
      </c>
      <c r="G188" s="9">
        <v>2739</v>
      </c>
      <c r="H188" s="9">
        <v>3856</v>
      </c>
      <c r="I188" s="9">
        <v>-9738</v>
      </c>
      <c r="X188" s="3">
        <v>33816</v>
      </c>
      <c r="Y188" s="2">
        <v>-25503.69</v>
      </c>
      <c r="Z188" s="9">
        <v>-25054</v>
      </c>
    </row>
    <row r="189" spans="1:26" ht="14.25" customHeight="1" x14ac:dyDescent="0.3">
      <c r="A189" s="3">
        <v>33481</v>
      </c>
      <c r="B189" s="2">
        <v>90896.95</v>
      </c>
      <c r="C189" s="9">
        <f t="shared" si="0"/>
        <v>90898</v>
      </c>
      <c r="E189" s="9">
        <v>751</v>
      </c>
      <c r="F189" s="9">
        <v>1179</v>
      </c>
      <c r="G189" s="9">
        <v>35558</v>
      </c>
      <c r="H189" s="9">
        <v>4524</v>
      </c>
      <c r="I189" s="9">
        <v>48886</v>
      </c>
      <c r="X189" s="3">
        <v>33847</v>
      </c>
      <c r="Y189" s="2">
        <v>5843.62</v>
      </c>
      <c r="Z189" s="9">
        <v>11187</v>
      </c>
    </row>
    <row r="190" spans="1:26" ht="14.25" customHeight="1" x14ac:dyDescent="0.3">
      <c r="A190" s="3">
        <v>33511</v>
      </c>
      <c r="B190" s="2">
        <v>104963.82</v>
      </c>
      <c r="C190" s="9">
        <f t="shared" si="0"/>
        <v>104964</v>
      </c>
      <c r="E190" s="9">
        <v>1537</v>
      </c>
      <c r="F190" s="9">
        <v>5014</v>
      </c>
      <c r="G190" s="9">
        <v>34129</v>
      </c>
      <c r="H190" s="9">
        <v>6129</v>
      </c>
      <c r="I190" s="9">
        <v>58155</v>
      </c>
      <c r="X190" s="3">
        <v>33877</v>
      </c>
      <c r="Y190" s="2">
        <v>-12745.68</v>
      </c>
      <c r="Z190" s="9">
        <v>-19095</v>
      </c>
    </row>
    <row r="191" spans="1:26" ht="14.25" customHeight="1" x14ac:dyDescent="0.3">
      <c r="A191" s="3">
        <v>33542</v>
      </c>
      <c r="B191" s="2">
        <v>59488.23</v>
      </c>
      <c r="C191" s="9">
        <f t="shared" si="0"/>
        <v>59489</v>
      </c>
      <c r="E191" s="9">
        <v>436</v>
      </c>
      <c r="F191" s="9">
        <v>0</v>
      </c>
      <c r="G191" s="9">
        <v>34215</v>
      </c>
      <c r="H191" s="9">
        <v>5681</v>
      </c>
      <c r="I191" s="9">
        <v>19157</v>
      </c>
      <c r="X191" s="3">
        <v>33908</v>
      </c>
      <c r="Y191" s="2">
        <v>-15058.04</v>
      </c>
      <c r="Z191" s="9">
        <v>-7600</v>
      </c>
    </row>
    <row r="192" spans="1:26" ht="14.25" customHeight="1" x14ac:dyDescent="0.3">
      <c r="A192" s="3">
        <v>33572</v>
      </c>
      <c r="B192" s="2">
        <v>51254.26</v>
      </c>
      <c r="C192" s="9">
        <f t="shared" si="0"/>
        <v>51253</v>
      </c>
      <c r="E192" s="9">
        <v>1313</v>
      </c>
      <c r="F192" s="9">
        <v>425</v>
      </c>
      <c r="G192" s="9">
        <v>24760</v>
      </c>
      <c r="H192" s="9">
        <v>7545</v>
      </c>
      <c r="I192" s="9">
        <v>17210</v>
      </c>
      <c r="X192" s="3">
        <v>33938</v>
      </c>
      <c r="Y192" s="2">
        <v>-7548.6</v>
      </c>
      <c r="Z192" s="9">
        <v>-3670</v>
      </c>
    </row>
    <row r="193" spans="1:26" ht="14.25" customHeight="1" x14ac:dyDescent="0.3">
      <c r="A193" s="3">
        <v>33603</v>
      </c>
      <c r="B193" s="2">
        <v>85366.53</v>
      </c>
      <c r="C193" s="9">
        <f t="shared" si="0"/>
        <v>85367</v>
      </c>
      <c r="E193" s="9">
        <v>1053</v>
      </c>
      <c r="F193" s="9">
        <v>9951</v>
      </c>
      <c r="G193" s="9">
        <v>14027</v>
      </c>
      <c r="H193" s="9">
        <v>8910</v>
      </c>
      <c r="I193" s="9">
        <v>51426</v>
      </c>
      <c r="X193" s="3">
        <v>33969</v>
      </c>
      <c r="Y193" s="2">
        <v>4658.28</v>
      </c>
      <c r="Z193" s="9">
        <v>19505</v>
      </c>
    </row>
    <row r="194" spans="1:26" ht="14.25" customHeight="1" x14ac:dyDescent="0.3">
      <c r="A194" s="3">
        <v>33634</v>
      </c>
      <c r="B194" s="2">
        <v>85156.13</v>
      </c>
      <c r="C194" s="9">
        <f t="shared" si="0"/>
        <v>85156</v>
      </c>
      <c r="E194" s="9">
        <v>820</v>
      </c>
      <c r="F194" s="9">
        <v>3523</v>
      </c>
      <c r="G194" s="9">
        <v>14123</v>
      </c>
      <c r="H194" s="9">
        <v>9798</v>
      </c>
      <c r="I194" s="9">
        <v>56892</v>
      </c>
      <c r="X194" s="3">
        <v>34000</v>
      </c>
      <c r="Y194" s="2">
        <v>33015.449999999997</v>
      </c>
      <c r="Z194" s="9">
        <v>40678</v>
      </c>
    </row>
    <row r="195" spans="1:26" ht="14.25" customHeight="1" x14ac:dyDescent="0.3">
      <c r="A195" s="3">
        <v>33663</v>
      </c>
      <c r="B195" s="2">
        <v>132381.21</v>
      </c>
      <c r="C195" s="9">
        <f t="shared" si="0"/>
        <v>132382</v>
      </c>
      <c r="E195" s="9">
        <v>1890</v>
      </c>
      <c r="F195" s="9">
        <v>17568</v>
      </c>
      <c r="G195" s="9">
        <v>15094</v>
      </c>
      <c r="H195" s="9">
        <v>13954</v>
      </c>
      <c r="I195" s="9">
        <v>83876</v>
      </c>
      <c r="X195" s="3">
        <v>34028</v>
      </c>
      <c r="Y195" s="2">
        <v>-17102.18</v>
      </c>
      <c r="Z195" s="9">
        <v>-15202</v>
      </c>
    </row>
    <row r="196" spans="1:26" ht="14.25" customHeight="1" x14ac:dyDescent="0.3">
      <c r="A196" s="3">
        <v>33694</v>
      </c>
      <c r="B196" s="2">
        <v>192995.42</v>
      </c>
      <c r="C196" s="9">
        <f t="shared" si="0"/>
        <v>192995</v>
      </c>
      <c r="E196" s="9">
        <v>3576</v>
      </c>
      <c r="F196" s="9">
        <v>51971</v>
      </c>
      <c r="G196" s="9">
        <v>8221</v>
      </c>
      <c r="H196" s="9">
        <v>28812</v>
      </c>
      <c r="I196" s="9">
        <v>100415</v>
      </c>
      <c r="X196" s="3">
        <v>34059</v>
      </c>
      <c r="Y196" s="2">
        <v>-51122.92</v>
      </c>
      <c r="Z196" s="9">
        <v>-44723</v>
      </c>
    </row>
    <row r="197" spans="1:26" ht="14.25" customHeight="1" x14ac:dyDescent="0.3">
      <c r="A197" s="3">
        <v>33724</v>
      </c>
      <c r="B197" s="2">
        <v>144862.38</v>
      </c>
      <c r="C197" s="9">
        <f t="shared" si="0"/>
        <v>144863</v>
      </c>
      <c r="E197" s="9">
        <v>1795</v>
      </c>
      <c r="F197" s="9">
        <v>48266</v>
      </c>
      <c r="G197" s="9">
        <v>19777</v>
      </c>
      <c r="H197" s="9">
        <v>24401</v>
      </c>
      <c r="I197" s="9">
        <v>50624</v>
      </c>
      <c r="X197" s="3">
        <v>34089</v>
      </c>
      <c r="Y197" s="2">
        <v>-46224.31</v>
      </c>
      <c r="Z197" s="9">
        <v>-47902</v>
      </c>
    </row>
    <row r="198" spans="1:26" ht="14.25" customHeight="1" x14ac:dyDescent="0.3">
      <c r="A198" s="3">
        <v>33755</v>
      </c>
      <c r="B198" s="2">
        <v>89744.99</v>
      </c>
      <c r="C198" s="9">
        <f t="shared" si="0"/>
        <v>89745</v>
      </c>
      <c r="E198" s="9">
        <v>2701</v>
      </c>
      <c r="F198" s="9">
        <v>14051</v>
      </c>
      <c r="G198" s="9">
        <v>22738</v>
      </c>
      <c r="H198" s="9">
        <v>12988</v>
      </c>
      <c r="I198" s="9">
        <v>37267</v>
      </c>
      <c r="X198" s="3">
        <v>34120</v>
      </c>
      <c r="Y198" s="2">
        <v>-31252.65</v>
      </c>
      <c r="Z198" s="9">
        <v>-35190</v>
      </c>
    </row>
    <row r="199" spans="1:26" ht="14.25" customHeight="1" x14ac:dyDescent="0.3">
      <c r="A199" s="3">
        <v>33785</v>
      </c>
      <c r="B199" s="2">
        <v>10219.469999999999</v>
      </c>
      <c r="C199" s="9">
        <f t="shared" si="0"/>
        <v>10220</v>
      </c>
      <c r="E199" s="9">
        <v>448</v>
      </c>
      <c r="F199" s="9">
        <v>3810</v>
      </c>
      <c r="G199" s="9">
        <v>5183</v>
      </c>
      <c r="H199" s="9">
        <v>4616</v>
      </c>
      <c r="I199" s="9">
        <v>-3837</v>
      </c>
      <c r="X199" s="3">
        <v>34150</v>
      </c>
      <c r="Y199" s="2">
        <v>-51929.760000000002</v>
      </c>
      <c r="Z199" s="9">
        <v>-41870</v>
      </c>
    </row>
    <row r="200" spans="1:26" ht="14.25" customHeight="1" x14ac:dyDescent="0.3">
      <c r="A200" s="3">
        <v>33816</v>
      </c>
      <c r="B200" s="2">
        <v>58028.84</v>
      </c>
      <c r="C200" s="9">
        <f t="shared" si="0"/>
        <v>58028</v>
      </c>
      <c r="E200" s="9">
        <v>527</v>
      </c>
      <c r="F200" s="9">
        <v>14147</v>
      </c>
      <c r="G200" s="9">
        <v>15474</v>
      </c>
      <c r="H200" s="9">
        <v>5827</v>
      </c>
      <c r="I200" s="9">
        <v>22053</v>
      </c>
      <c r="X200" s="3">
        <v>34181</v>
      </c>
      <c r="Y200" s="2">
        <v>-48567.13</v>
      </c>
      <c r="Z200" s="9">
        <v>-51581</v>
      </c>
    </row>
    <row r="201" spans="1:26" ht="14.25" customHeight="1" x14ac:dyDescent="0.3">
      <c r="A201" s="3">
        <v>33847</v>
      </c>
      <c r="B201" s="2">
        <v>124713.06</v>
      </c>
      <c r="C201" s="9">
        <f t="shared" si="0"/>
        <v>124713</v>
      </c>
      <c r="E201" s="9">
        <v>4269</v>
      </c>
      <c r="F201" s="9">
        <v>37356</v>
      </c>
      <c r="G201" s="9">
        <v>26804</v>
      </c>
      <c r="H201" s="9">
        <v>9421</v>
      </c>
      <c r="I201" s="9">
        <v>46863</v>
      </c>
      <c r="X201" s="3">
        <v>34212</v>
      </c>
      <c r="Y201" s="2">
        <v>-37121.29</v>
      </c>
      <c r="Z201" s="9">
        <v>-34167</v>
      </c>
    </row>
    <row r="202" spans="1:26" ht="14.25" customHeight="1" x14ac:dyDescent="0.3">
      <c r="A202" s="3">
        <v>33877</v>
      </c>
      <c r="B202" s="2">
        <v>129278.76</v>
      </c>
      <c r="C202" s="9">
        <f t="shared" si="0"/>
        <v>129278</v>
      </c>
      <c r="E202" s="9">
        <v>1944</v>
      </c>
      <c r="F202" s="9">
        <v>15231</v>
      </c>
      <c r="G202" s="9">
        <v>47525</v>
      </c>
      <c r="H202" s="9">
        <v>6484</v>
      </c>
      <c r="I202" s="9">
        <v>58094</v>
      </c>
      <c r="X202" s="3">
        <v>34242</v>
      </c>
      <c r="Y202" s="2">
        <v>-31333.58</v>
      </c>
      <c r="Z202" s="9">
        <v>-29787</v>
      </c>
    </row>
    <row r="203" spans="1:26" ht="14.25" customHeight="1" x14ac:dyDescent="0.3">
      <c r="A203" s="3">
        <v>33908</v>
      </c>
      <c r="B203" s="2">
        <v>106323.26</v>
      </c>
      <c r="C203" s="9">
        <f t="shared" si="0"/>
        <v>106323</v>
      </c>
      <c r="E203" s="9">
        <v>2872</v>
      </c>
      <c r="F203" s="9">
        <v>3076</v>
      </c>
      <c r="G203" s="9">
        <v>25152</v>
      </c>
      <c r="H203" s="9">
        <v>11855</v>
      </c>
      <c r="I203" s="9">
        <v>63368</v>
      </c>
      <c r="X203" s="3">
        <v>34273</v>
      </c>
      <c r="Y203" s="2">
        <v>-8187.28</v>
      </c>
      <c r="Z203" s="9">
        <v>-3116</v>
      </c>
    </row>
    <row r="204" spans="1:26" ht="14.25" customHeight="1" x14ac:dyDescent="0.3">
      <c r="A204" s="3">
        <v>33938</v>
      </c>
      <c r="B204" s="2">
        <v>61223.06</v>
      </c>
      <c r="C204" s="9">
        <f t="shared" si="0"/>
        <v>61223</v>
      </c>
      <c r="E204" s="9">
        <v>1227</v>
      </c>
      <c r="F204" s="9">
        <v>3606</v>
      </c>
      <c r="G204" s="9">
        <v>15020</v>
      </c>
      <c r="H204" s="9">
        <v>11867</v>
      </c>
      <c r="I204" s="9">
        <v>29503</v>
      </c>
      <c r="X204" s="3">
        <v>34303</v>
      </c>
      <c r="Y204" s="2">
        <v>1332.39</v>
      </c>
      <c r="Z204" s="9">
        <v>4836</v>
      </c>
    </row>
    <row r="205" spans="1:26" ht="14.25" customHeight="1" x14ac:dyDescent="0.3">
      <c r="A205" s="3">
        <v>33969</v>
      </c>
      <c r="B205" s="2">
        <v>120617.69</v>
      </c>
      <c r="C205" s="9">
        <f t="shared" si="0"/>
        <v>120621</v>
      </c>
      <c r="E205" s="9">
        <v>753</v>
      </c>
      <c r="F205" s="9">
        <v>10493</v>
      </c>
      <c r="G205" s="9">
        <v>14757</v>
      </c>
      <c r="H205" s="9">
        <v>12179</v>
      </c>
      <c r="I205" s="9">
        <v>82439</v>
      </c>
      <c r="X205" s="3">
        <v>34334</v>
      </c>
      <c r="Y205" s="2">
        <v>11408.97</v>
      </c>
      <c r="Z205" s="9">
        <v>20116</v>
      </c>
    </row>
    <row r="206" spans="1:26" ht="14.25" customHeight="1" x14ac:dyDescent="0.3">
      <c r="A206" s="3">
        <v>34000</v>
      </c>
      <c r="B206" s="2">
        <v>499500.02</v>
      </c>
      <c r="C206" s="9">
        <f t="shared" si="0"/>
        <v>499500</v>
      </c>
      <c r="E206" s="9">
        <v>4439</v>
      </c>
      <c r="F206" s="9">
        <v>288484</v>
      </c>
      <c r="G206" s="9">
        <v>-3337</v>
      </c>
      <c r="H206" s="9">
        <v>46344</v>
      </c>
      <c r="I206" s="9">
        <v>163570</v>
      </c>
      <c r="X206" s="3">
        <v>34365</v>
      </c>
      <c r="Y206" s="2">
        <v>-30712.71</v>
      </c>
      <c r="Z206" s="9">
        <v>-24197</v>
      </c>
    </row>
    <row r="207" spans="1:26" ht="14.25" customHeight="1" x14ac:dyDescent="0.3">
      <c r="A207" s="3">
        <v>34028</v>
      </c>
      <c r="B207" s="2">
        <v>373328.38</v>
      </c>
      <c r="C207" s="9">
        <f t="shared" si="0"/>
        <v>373333</v>
      </c>
      <c r="E207" s="9">
        <v>7238</v>
      </c>
      <c r="F207" s="9">
        <v>151218</v>
      </c>
      <c r="G207" s="9">
        <v>3098</v>
      </c>
      <c r="H207" s="9">
        <v>71960</v>
      </c>
      <c r="I207" s="9">
        <v>139819</v>
      </c>
      <c r="X207" s="3">
        <v>34393</v>
      </c>
      <c r="Y207" s="2">
        <v>-38901.839999999997</v>
      </c>
      <c r="Z207" s="9">
        <v>-37858</v>
      </c>
    </row>
    <row r="208" spans="1:26" ht="14.25" customHeight="1" x14ac:dyDescent="0.3">
      <c r="A208" s="3">
        <v>34059</v>
      </c>
      <c r="B208" s="2">
        <v>324912.92</v>
      </c>
      <c r="C208" s="9">
        <f t="shared" si="0"/>
        <v>324922</v>
      </c>
      <c r="E208" s="9">
        <v>10982</v>
      </c>
      <c r="F208" s="9">
        <v>84928</v>
      </c>
      <c r="G208" s="9">
        <v>4036</v>
      </c>
      <c r="H208" s="9">
        <v>72940</v>
      </c>
      <c r="I208" s="9">
        <v>152036</v>
      </c>
      <c r="X208" s="3">
        <v>34424</v>
      </c>
      <c r="Y208" s="2">
        <v>-40193.49</v>
      </c>
      <c r="Z208" s="9">
        <v>-37500</v>
      </c>
    </row>
    <row r="209" spans="1:26" ht="14.25" customHeight="1" x14ac:dyDescent="0.3">
      <c r="A209" s="3">
        <v>34089</v>
      </c>
      <c r="B209" s="2">
        <v>202098</v>
      </c>
      <c r="C209" s="9">
        <f t="shared" si="0"/>
        <v>202109</v>
      </c>
      <c r="E209" s="9">
        <v>2535</v>
      </c>
      <c r="F209" s="9">
        <v>38214</v>
      </c>
      <c r="G209" s="9">
        <v>1876</v>
      </c>
      <c r="H209" s="9">
        <v>76879</v>
      </c>
      <c r="I209" s="9">
        <v>82605</v>
      </c>
      <c r="X209" s="3">
        <v>34454</v>
      </c>
      <c r="Y209" s="2">
        <v>-45231.12</v>
      </c>
      <c r="Z209" s="9">
        <v>-39636</v>
      </c>
    </row>
    <row r="210" spans="1:26" ht="14.25" customHeight="1" x14ac:dyDescent="0.3">
      <c r="A210" s="3">
        <v>34120</v>
      </c>
      <c r="B210" s="2">
        <v>152673.78</v>
      </c>
      <c r="C210" s="9">
        <f t="shared" si="0"/>
        <v>152688</v>
      </c>
      <c r="E210" s="9">
        <v>1541</v>
      </c>
      <c r="F210" s="9">
        <v>1804</v>
      </c>
      <c r="G210" s="9">
        <v>27100</v>
      </c>
      <c r="H210" s="9">
        <v>85845</v>
      </c>
      <c r="I210" s="9">
        <v>36398</v>
      </c>
      <c r="X210" s="3">
        <v>34485</v>
      </c>
      <c r="Y210" s="2">
        <v>-147962.18</v>
      </c>
      <c r="Z210" s="9">
        <v>-132987</v>
      </c>
    </row>
    <row r="211" spans="1:26" ht="14.25" customHeight="1" x14ac:dyDescent="0.3">
      <c r="A211" s="3">
        <v>34150</v>
      </c>
      <c r="B211" s="2">
        <v>28838.35</v>
      </c>
      <c r="C211" s="9">
        <f t="shared" si="0"/>
        <v>28855</v>
      </c>
      <c r="E211" s="9">
        <v>675</v>
      </c>
      <c r="F211" s="9">
        <v>0</v>
      </c>
      <c r="G211" s="9">
        <v>16739</v>
      </c>
      <c r="H211" s="9">
        <v>19890</v>
      </c>
      <c r="I211" s="9">
        <v>-8449</v>
      </c>
      <c r="X211" s="3">
        <v>34515</v>
      </c>
      <c r="Y211" s="2">
        <v>-183623.43</v>
      </c>
      <c r="Z211" s="9">
        <v>-181241</v>
      </c>
    </row>
    <row r="212" spans="1:26" ht="14.25" customHeight="1" x14ac:dyDescent="0.3">
      <c r="A212" s="3">
        <v>34181</v>
      </c>
      <c r="B212" s="2">
        <v>-11721.29</v>
      </c>
      <c r="C212" s="9">
        <f t="shared" si="0"/>
        <v>-11697</v>
      </c>
      <c r="E212" s="9">
        <v>364</v>
      </c>
      <c r="F212" s="9">
        <v>0</v>
      </c>
      <c r="G212" s="9">
        <v>-3736</v>
      </c>
      <c r="H212" s="9">
        <v>6115</v>
      </c>
      <c r="I212" s="9">
        <v>-14440</v>
      </c>
      <c r="X212" s="3">
        <v>34546</v>
      </c>
      <c r="Y212" s="2">
        <v>-182991.97</v>
      </c>
      <c r="Z212" s="9">
        <v>-183237</v>
      </c>
    </row>
    <row r="213" spans="1:26" ht="14.25" customHeight="1" x14ac:dyDescent="0.3">
      <c r="A213" s="3">
        <v>34212</v>
      </c>
      <c r="B213" s="2">
        <v>78183.64</v>
      </c>
      <c r="C213" s="9">
        <f t="shared" si="0"/>
        <v>78218</v>
      </c>
      <c r="E213" s="9">
        <v>1728</v>
      </c>
      <c r="F213" s="9">
        <v>5653</v>
      </c>
      <c r="G213" s="9">
        <v>-15117</v>
      </c>
      <c r="H213" s="9">
        <v>7646</v>
      </c>
      <c r="I213" s="9">
        <v>78308</v>
      </c>
      <c r="X213" s="3">
        <v>34577</v>
      </c>
      <c r="Y213" s="2">
        <v>-39379.910000000003</v>
      </c>
      <c r="Z213" s="9">
        <v>-37606</v>
      </c>
    </row>
    <row r="214" spans="1:26" ht="14.25" customHeight="1" x14ac:dyDescent="0.3">
      <c r="A214" s="3">
        <v>34242</v>
      </c>
      <c r="B214" s="2">
        <v>75938.59</v>
      </c>
      <c r="C214" s="9">
        <f t="shared" si="0"/>
        <v>75957</v>
      </c>
      <c r="E214" s="9">
        <v>494</v>
      </c>
      <c r="F214" s="9">
        <v>7046</v>
      </c>
      <c r="G214" s="9">
        <v>-3057</v>
      </c>
      <c r="H214" s="9">
        <v>6565</v>
      </c>
      <c r="I214" s="9">
        <v>64909</v>
      </c>
      <c r="X214" s="3">
        <v>34607</v>
      </c>
      <c r="Y214" s="2">
        <v>-19856.310000000001</v>
      </c>
      <c r="Z214" s="9">
        <v>-14918</v>
      </c>
    </row>
    <row r="215" spans="1:26" ht="14.25" customHeight="1" x14ac:dyDescent="0.3">
      <c r="A215" s="3">
        <v>34273</v>
      </c>
      <c r="B215" s="2">
        <v>77033.66</v>
      </c>
      <c r="C215" s="9">
        <f t="shared" si="0"/>
        <v>77045</v>
      </c>
      <c r="E215" s="9">
        <v>2750</v>
      </c>
      <c r="F215" s="9">
        <v>13702</v>
      </c>
      <c r="G215" s="9">
        <v>16196</v>
      </c>
      <c r="H215" s="9">
        <v>12520</v>
      </c>
      <c r="I215" s="9">
        <v>31877</v>
      </c>
      <c r="X215" s="3">
        <v>34638</v>
      </c>
      <c r="Y215" s="2">
        <v>-13261.67</v>
      </c>
      <c r="Z215" s="9">
        <v>-9189</v>
      </c>
    </row>
    <row r="216" spans="1:26" ht="14.25" customHeight="1" x14ac:dyDescent="0.3">
      <c r="A216" s="3">
        <v>34303</v>
      </c>
      <c r="B216" s="2">
        <v>67588.929999999993</v>
      </c>
      <c r="C216" s="9">
        <f t="shared" si="0"/>
        <v>67595</v>
      </c>
      <c r="E216" s="9">
        <v>1420</v>
      </c>
      <c r="F216" s="9">
        <v>10064</v>
      </c>
      <c r="G216" s="9">
        <v>1785</v>
      </c>
      <c r="H216" s="9">
        <v>13206</v>
      </c>
      <c r="I216" s="9">
        <v>41120</v>
      </c>
      <c r="X216" s="3">
        <v>34668</v>
      </c>
      <c r="Y216" s="2">
        <v>8961.7099999999991</v>
      </c>
      <c r="Z216" s="9">
        <v>12119</v>
      </c>
    </row>
    <row r="217" spans="1:26" ht="14.25" customHeight="1" x14ac:dyDescent="0.3">
      <c r="A217" s="3">
        <v>34334</v>
      </c>
      <c r="B217" s="2">
        <v>62385.97</v>
      </c>
      <c r="C217" s="9">
        <f t="shared" si="0"/>
        <v>62392</v>
      </c>
      <c r="E217" s="9">
        <v>1363</v>
      </c>
      <c r="F217" s="9">
        <v>1936</v>
      </c>
      <c r="G217" s="9">
        <v>1858</v>
      </c>
      <c r="H217" s="9">
        <v>19212</v>
      </c>
      <c r="I217" s="9">
        <v>38023</v>
      </c>
      <c r="X217" s="3">
        <v>34699</v>
      </c>
      <c r="Y217" s="2">
        <v>18883.740000000002</v>
      </c>
      <c r="Z217" s="9">
        <v>34446</v>
      </c>
    </row>
    <row r="218" spans="1:26" ht="14.25" customHeight="1" x14ac:dyDescent="0.3">
      <c r="A218" s="3">
        <v>34365</v>
      </c>
      <c r="B218" s="2">
        <v>63530.48</v>
      </c>
      <c r="C218" s="9">
        <f t="shared" si="0"/>
        <v>63534</v>
      </c>
      <c r="E218" s="9">
        <v>1121</v>
      </c>
      <c r="F218" s="9">
        <v>0</v>
      </c>
      <c r="G218" s="9">
        <v>-6299</v>
      </c>
      <c r="H218" s="9">
        <v>11819</v>
      </c>
      <c r="I218" s="9">
        <v>56893</v>
      </c>
      <c r="X218" s="3">
        <v>34730</v>
      </c>
      <c r="Y218" s="2">
        <v>-2297.0100000000002</v>
      </c>
      <c r="Z218" s="9">
        <v>3310</v>
      </c>
    </row>
    <row r="219" spans="1:26" ht="14.25" customHeight="1" x14ac:dyDescent="0.3">
      <c r="A219" s="3">
        <v>34393</v>
      </c>
      <c r="B219" s="2">
        <v>68048.09</v>
      </c>
      <c r="C219" s="9">
        <f t="shared" si="0"/>
        <v>68051</v>
      </c>
      <c r="E219" s="9">
        <v>1593</v>
      </c>
      <c r="F219" s="9">
        <v>1</v>
      </c>
      <c r="G219" s="9">
        <v>3344</v>
      </c>
      <c r="H219" s="9">
        <v>13979</v>
      </c>
      <c r="I219" s="9">
        <v>49134</v>
      </c>
      <c r="X219" s="3">
        <v>34758</v>
      </c>
      <c r="Y219" s="2">
        <v>-63575.17</v>
      </c>
      <c r="Z219" s="9">
        <v>-57288</v>
      </c>
    </row>
    <row r="220" spans="1:26" ht="14.25" customHeight="1" x14ac:dyDescent="0.3">
      <c r="A220" s="3">
        <v>34424</v>
      </c>
      <c r="B220" s="2">
        <v>81251.72</v>
      </c>
      <c r="C220" s="9">
        <f t="shared" si="0"/>
        <v>81263</v>
      </c>
      <c r="E220" s="9">
        <v>1670</v>
      </c>
      <c r="F220" s="9">
        <v>32818</v>
      </c>
      <c r="G220" s="9">
        <v>1929</v>
      </c>
      <c r="H220" s="9">
        <v>15031</v>
      </c>
      <c r="I220" s="9">
        <v>29815</v>
      </c>
      <c r="X220" s="3">
        <v>34789</v>
      </c>
      <c r="Y220" s="2">
        <v>-34901.980000000003</v>
      </c>
      <c r="Z220" s="9">
        <v>-34237</v>
      </c>
    </row>
    <row r="221" spans="1:26" ht="14.25" customHeight="1" x14ac:dyDescent="0.3">
      <c r="A221" s="3">
        <v>34454</v>
      </c>
      <c r="B221" s="2">
        <v>34749.019999999997</v>
      </c>
      <c r="C221" s="9">
        <f t="shared" si="0"/>
        <v>34764</v>
      </c>
      <c r="E221" s="9">
        <v>751</v>
      </c>
      <c r="F221" s="9">
        <v>8880</v>
      </c>
      <c r="G221" s="9">
        <v>-4435</v>
      </c>
      <c r="H221" s="9">
        <v>13170</v>
      </c>
      <c r="I221" s="9">
        <v>16398</v>
      </c>
      <c r="X221" s="3">
        <v>34819</v>
      </c>
      <c r="Y221" s="2">
        <v>-21337.17</v>
      </c>
      <c r="Z221" s="9">
        <v>-28220</v>
      </c>
    </row>
    <row r="222" spans="1:26" ht="14.25" customHeight="1" x14ac:dyDescent="0.3">
      <c r="A222" s="3">
        <v>34485</v>
      </c>
      <c r="B222" s="2">
        <v>49196.480000000003</v>
      </c>
      <c r="C222" s="9">
        <f t="shared" si="0"/>
        <v>49211</v>
      </c>
      <c r="E222" s="9">
        <v>416</v>
      </c>
      <c r="F222" s="9">
        <v>2670</v>
      </c>
      <c r="G222" s="9">
        <v>980</v>
      </c>
      <c r="H222" s="9">
        <v>12105</v>
      </c>
      <c r="I222" s="9">
        <v>33040</v>
      </c>
      <c r="X222" s="3">
        <v>34850</v>
      </c>
      <c r="Y222" s="2">
        <v>-29909.49</v>
      </c>
      <c r="Z222" s="9">
        <v>-29288</v>
      </c>
    </row>
    <row r="223" spans="1:26" ht="14.25" customHeight="1" x14ac:dyDescent="0.3">
      <c r="A223" s="3">
        <v>34515</v>
      </c>
      <c r="B223" s="2">
        <v>-1937.38</v>
      </c>
      <c r="C223" s="9">
        <f t="shared" si="0"/>
        <v>-1904</v>
      </c>
      <c r="E223" s="9">
        <v>211</v>
      </c>
      <c r="F223" s="9">
        <v>0</v>
      </c>
      <c r="G223" s="9">
        <v>-331</v>
      </c>
      <c r="H223" s="9">
        <v>4427</v>
      </c>
      <c r="I223" s="9">
        <v>-6211</v>
      </c>
      <c r="X223" s="3">
        <v>34880</v>
      </c>
      <c r="Y223" s="2">
        <v>-63558.33</v>
      </c>
      <c r="Z223" s="9">
        <v>-51164</v>
      </c>
    </row>
    <row r="224" spans="1:26" ht="14.25" customHeight="1" x14ac:dyDescent="0.3">
      <c r="A224" s="3">
        <v>34546</v>
      </c>
      <c r="B224" s="2">
        <v>19042.34</v>
      </c>
      <c r="C224" s="9">
        <f t="shared" si="0"/>
        <v>19078</v>
      </c>
      <c r="E224" s="9">
        <v>239</v>
      </c>
      <c r="F224" s="9">
        <v>29</v>
      </c>
      <c r="G224" s="9">
        <v>-1459</v>
      </c>
      <c r="H224" s="9">
        <v>4729</v>
      </c>
      <c r="I224" s="9">
        <v>15540</v>
      </c>
      <c r="X224" s="3">
        <v>34911</v>
      </c>
      <c r="Y224" s="2">
        <v>-65305.97</v>
      </c>
      <c r="Z224" s="9">
        <v>-54077</v>
      </c>
    </row>
    <row r="225" spans="1:26" ht="14.25" customHeight="1" x14ac:dyDescent="0.3">
      <c r="A225" s="3">
        <v>34577</v>
      </c>
      <c r="B225" s="2">
        <v>37627.94</v>
      </c>
      <c r="C225" s="9">
        <f t="shared" si="0"/>
        <v>37672</v>
      </c>
      <c r="E225" s="9">
        <v>1511</v>
      </c>
      <c r="F225" s="9">
        <v>2127</v>
      </c>
      <c r="G225" s="9">
        <v>-13952</v>
      </c>
      <c r="H225" s="9">
        <v>5720</v>
      </c>
      <c r="I225" s="9">
        <v>42266</v>
      </c>
      <c r="X225" s="3">
        <v>34942</v>
      </c>
      <c r="Y225" s="2">
        <v>-27814.97</v>
      </c>
      <c r="Z225" s="9">
        <v>-35012</v>
      </c>
    </row>
    <row r="226" spans="1:26" ht="14.25" customHeight="1" x14ac:dyDescent="0.3">
      <c r="A226" s="3">
        <v>34607</v>
      </c>
      <c r="B226" s="2">
        <v>71959.199999999997</v>
      </c>
      <c r="C226" s="9">
        <f t="shared" si="0"/>
        <v>71993</v>
      </c>
      <c r="E226" s="9">
        <v>2250</v>
      </c>
      <c r="F226" s="9">
        <v>6892</v>
      </c>
      <c r="G226" s="9">
        <v>4663</v>
      </c>
      <c r="H226" s="9">
        <v>6256</v>
      </c>
      <c r="I226" s="9">
        <v>51932</v>
      </c>
      <c r="X226" s="3">
        <v>34972</v>
      </c>
      <c r="Y226" s="2">
        <v>-41415.85</v>
      </c>
      <c r="Z226" s="9">
        <v>-26708</v>
      </c>
    </row>
    <row r="227" spans="1:26" ht="14.25" customHeight="1" x14ac:dyDescent="0.3">
      <c r="A227" s="3">
        <v>34638</v>
      </c>
      <c r="B227" s="2">
        <v>74485.67</v>
      </c>
      <c r="C227" s="9">
        <f t="shared" si="0"/>
        <v>74512</v>
      </c>
      <c r="E227" s="9">
        <v>1589</v>
      </c>
      <c r="F227" s="9">
        <v>5518</v>
      </c>
      <c r="G227" s="9">
        <v>19789</v>
      </c>
      <c r="H227" s="9">
        <v>12371</v>
      </c>
      <c r="I227" s="9">
        <v>35245</v>
      </c>
      <c r="X227" s="3">
        <v>35003</v>
      </c>
      <c r="Y227" s="2">
        <v>8343.83</v>
      </c>
      <c r="Z227" s="9">
        <v>-2828</v>
      </c>
    </row>
    <row r="228" spans="1:26" ht="14.25" customHeight="1" x14ac:dyDescent="0.3">
      <c r="A228" s="3">
        <v>34668</v>
      </c>
      <c r="B228" s="2">
        <v>24794.2</v>
      </c>
      <c r="C228" s="9">
        <f t="shared" si="0"/>
        <v>24810</v>
      </c>
      <c r="E228" s="9">
        <v>936</v>
      </c>
      <c r="F228" s="9">
        <v>318</v>
      </c>
      <c r="G228" s="9">
        <v>12252</v>
      </c>
      <c r="H228" s="9">
        <v>12032</v>
      </c>
      <c r="I228" s="9">
        <v>-728</v>
      </c>
      <c r="X228" s="3">
        <v>35033</v>
      </c>
      <c r="Y228" s="2">
        <v>4502.3100000000004</v>
      </c>
      <c r="Z228" s="9">
        <v>6516</v>
      </c>
    </row>
    <row r="229" spans="1:26" ht="14.25" customHeight="1" x14ac:dyDescent="0.3">
      <c r="A229" s="3">
        <v>34699</v>
      </c>
      <c r="B229" s="2">
        <v>96071.93</v>
      </c>
      <c r="C229" s="9">
        <f t="shared" si="0"/>
        <v>96080</v>
      </c>
      <c r="E229" s="9">
        <v>1311</v>
      </c>
      <c r="F229" s="9">
        <v>6374</v>
      </c>
      <c r="G229" s="9">
        <v>11614</v>
      </c>
      <c r="H229" s="9">
        <v>13910</v>
      </c>
      <c r="I229" s="9">
        <v>62871</v>
      </c>
      <c r="X229" s="3">
        <v>35064</v>
      </c>
      <c r="Y229" s="2">
        <v>6480.62</v>
      </c>
      <c r="Z229" s="9">
        <v>18721</v>
      </c>
    </row>
    <row r="230" spans="1:26" ht="14.25" customHeight="1" x14ac:dyDescent="0.3">
      <c r="A230" s="3">
        <v>34730</v>
      </c>
      <c r="B230" s="2">
        <v>171120.35</v>
      </c>
      <c r="C230" s="9">
        <f t="shared" si="0"/>
        <v>171121</v>
      </c>
      <c r="E230" s="9">
        <v>1803</v>
      </c>
      <c r="F230" s="9">
        <v>3876</v>
      </c>
      <c r="G230" s="9">
        <v>18301</v>
      </c>
      <c r="H230" s="9">
        <v>17911</v>
      </c>
      <c r="I230" s="9">
        <v>129230</v>
      </c>
      <c r="X230" s="3">
        <v>35095</v>
      </c>
      <c r="Y230" s="2">
        <v>-5627.53</v>
      </c>
      <c r="Z230" s="9">
        <v>-14786</v>
      </c>
    </row>
    <row r="231" spans="1:26" ht="14.25" customHeight="1" x14ac:dyDescent="0.3">
      <c r="A231" s="3">
        <v>34758</v>
      </c>
      <c r="B231" s="2">
        <v>162096.95999999999</v>
      </c>
      <c r="C231" s="9">
        <f t="shared" si="0"/>
        <v>162002</v>
      </c>
      <c r="E231" s="9">
        <v>3076</v>
      </c>
      <c r="F231" s="9">
        <v>57219</v>
      </c>
      <c r="G231" s="9">
        <v>11843</v>
      </c>
      <c r="H231" s="9">
        <v>26126</v>
      </c>
      <c r="I231" s="9">
        <v>63738</v>
      </c>
      <c r="X231" s="3">
        <v>35124</v>
      </c>
      <c r="Y231" s="2">
        <v>-26557.040000000001</v>
      </c>
      <c r="Z231" s="9">
        <v>-29024</v>
      </c>
    </row>
    <row r="232" spans="1:26" ht="14.25" customHeight="1" x14ac:dyDescent="0.3">
      <c r="A232" s="3">
        <v>34789</v>
      </c>
      <c r="B232" s="2">
        <v>306362.96000000002</v>
      </c>
      <c r="C232" s="9">
        <f t="shared" si="0"/>
        <v>306371</v>
      </c>
      <c r="E232" s="9">
        <v>4052</v>
      </c>
      <c r="F232" s="9">
        <v>91023</v>
      </c>
      <c r="G232" s="9">
        <v>33949</v>
      </c>
      <c r="H232" s="9">
        <v>111007</v>
      </c>
      <c r="I232" s="9">
        <v>66340</v>
      </c>
      <c r="X232" s="3">
        <v>35155</v>
      </c>
      <c r="Y232" s="2">
        <v>-96095.87</v>
      </c>
      <c r="Z232" s="9">
        <v>-57719</v>
      </c>
    </row>
    <row r="233" spans="1:26" ht="14.25" customHeight="1" x14ac:dyDescent="0.3">
      <c r="A233" s="3">
        <v>34819</v>
      </c>
      <c r="B233" s="2">
        <v>69571.399999999994</v>
      </c>
      <c r="C233" s="9">
        <f t="shared" si="0"/>
        <v>69595</v>
      </c>
      <c r="E233" s="9">
        <v>2069</v>
      </c>
      <c r="F233" s="9">
        <v>1739</v>
      </c>
      <c r="G233" s="9">
        <v>-15312</v>
      </c>
      <c r="H233" s="9">
        <v>32717</v>
      </c>
      <c r="I233" s="9">
        <v>48382</v>
      </c>
      <c r="X233" s="3">
        <v>35185</v>
      </c>
      <c r="Y233" s="2">
        <v>-46392.03</v>
      </c>
      <c r="Z233" s="9">
        <v>-45946</v>
      </c>
    </row>
    <row r="234" spans="1:26" ht="14.25" customHeight="1" x14ac:dyDescent="0.3">
      <c r="A234" s="3">
        <v>34850</v>
      </c>
      <c r="B234" s="2">
        <v>147938.53</v>
      </c>
      <c r="C234" s="9">
        <f t="shared" si="0"/>
        <v>147973</v>
      </c>
      <c r="E234" s="9">
        <v>1210</v>
      </c>
      <c r="F234" s="9">
        <v>2431</v>
      </c>
      <c r="G234" s="9">
        <v>-527</v>
      </c>
      <c r="H234" s="9">
        <v>66446</v>
      </c>
      <c r="I234" s="9">
        <v>78413</v>
      </c>
      <c r="X234" s="3">
        <v>35216</v>
      </c>
      <c r="Y234" s="2">
        <v>-28129.26</v>
      </c>
      <c r="Z234" s="9">
        <v>-26940</v>
      </c>
    </row>
    <row r="235" spans="1:26" ht="14.25" customHeight="1" x14ac:dyDescent="0.3">
      <c r="A235" s="3">
        <v>34880</v>
      </c>
      <c r="B235" s="2">
        <v>87459.59</v>
      </c>
      <c r="C235" s="9">
        <f t="shared" si="0"/>
        <v>87491</v>
      </c>
      <c r="E235" s="9">
        <v>668</v>
      </c>
      <c r="F235" s="9">
        <v>80</v>
      </c>
      <c r="G235" s="9">
        <v>38326</v>
      </c>
      <c r="H235" s="9">
        <v>36343</v>
      </c>
      <c r="I235" s="9">
        <v>12074</v>
      </c>
      <c r="X235" s="3">
        <v>35246</v>
      </c>
      <c r="Y235" s="2">
        <v>-43443.3</v>
      </c>
      <c r="Z235" s="9">
        <v>-47295</v>
      </c>
    </row>
    <row r="236" spans="1:26" ht="14.25" customHeight="1" x14ac:dyDescent="0.3">
      <c r="A236" s="3">
        <v>34911</v>
      </c>
      <c r="B236" s="2">
        <v>82413.789999999994</v>
      </c>
      <c r="C236" s="9">
        <f t="shared" si="0"/>
        <v>82452</v>
      </c>
      <c r="E236" s="9">
        <v>662</v>
      </c>
      <c r="F236" s="9">
        <v>1498</v>
      </c>
      <c r="G236" s="9">
        <v>49409</v>
      </c>
      <c r="H236" s="9">
        <v>10879</v>
      </c>
      <c r="I236" s="9">
        <v>20004</v>
      </c>
      <c r="X236" s="3">
        <v>35277</v>
      </c>
      <c r="Y236" s="2">
        <v>-37942.03</v>
      </c>
      <c r="Z236" s="9">
        <v>-31857</v>
      </c>
    </row>
    <row r="237" spans="1:26" ht="14.25" customHeight="1" x14ac:dyDescent="0.3">
      <c r="A237" s="3">
        <v>34942</v>
      </c>
      <c r="B237" s="2">
        <v>83422.2</v>
      </c>
      <c r="C237" s="9">
        <f t="shared" si="0"/>
        <v>83457</v>
      </c>
      <c r="E237" s="9">
        <v>926</v>
      </c>
      <c r="F237" s="9">
        <v>3304</v>
      </c>
      <c r="G237" s="9">
        <v>46348</v>
      </c>
      <c r="H237" s="9">
        <v>7069</v>
      </c>
      <c r="I237" s="9">
        <v>25810</v>
      </c>
      <c r="X237" s="3">
        <v>35308</v>
      </c>
      <c r="Y237" s="2">
        <v>-14051.73</v>
      </c>
      <c r="Z237" s="9">
        <v>-18445</v>
      </c>
    </row>
    <row r="238" spans="1:26" ht="14.25" customHeight="1" x14ac:dyDescent="0.3">
      <c r="A238" s="3">
        <v>34972</v>
      </c>
      <c r="B238" s="2">
        <v>71524.63</v>
      </c>
      <c r="C238" s="9">
        <f t="shared" si="0"/>
        <v>71553</v>
      </c>
      <c r="E238" s="9">
        <v>997</v>
      </c>
      <c r="F238" s="9">
        <v>8576</v>
      </c>
      <c r="G238" s="9">
        <v>19782</v>
      </c>
      <c r="H238" s="9">
        <v>9846</v>
      </c>
      <c r="I238" s="9">
        <v>32352</v>
      </c>
      <c r="X238" s="3">
        <v>35338</v>
      </c>
      <c r="Y238" s="2">
        <v>-22555.16</v>
      </c>
      <c r="Z238" s="9">
        <v>-15151</v>
      </c>
    </row>
    <row r="239" spans="1:26" ht="14.25" customHeight="1" x14ac:dyDescent="0.3">
      <c r="A239" s="3">
        <v>35003</v>
      </c>
      <c r="B239" s="2">
        <v>78237.3</v>
      </c>
      <c r="C239" s="9">
        <f t="shared" si="0"/>
        <v>78262</v>
      </c>
      <c r="E239" s="9">
        <v>788</v>
      </c>
      <c r="F239" s="9">
        <v>1133</v>
      </c>
      <c r="G239" s="9">
        <v>41318</v>
      </c>
      <c r="H239" s="9">
        <v>7829</v>
      </c>
      <c r="I239" s="9">
        <v>27194</v>
      </c>
      <c r="X239" s="3">
        <v>35369</v>
      </c>
      <c r="Y239" s="2">
        <v>1628.34</v>
      </c>
      <c r="Z239" s="9">
        <v>8646</v>
      </c>
    </row>
    <row r="240" spans="1:26" ht="14.25" customHeight="1" x14ac:dyDescent="0.3">
      <c r="A240" s="3">
        <v>35033</v>
      </c>
      <c r="B240" s="2">
        <v>85946.59</v>
      </c>
      <c r="C240" s="9">
        <f t="shared" si="0"/>
        <v>85973</v>
      </c>
      <c r="E240" s="9">
        <v>1222</v>
      </c>
      <c r="F240" s="9">
        <v>1552</v>
      </c>
      <c r="G240" s="9">
        <v>41060</v>
      </c>
      <c r="H240" s="9">
        <v>17115</v>
      </c>
      <c r="I240" s="9">
        <v>25024</v>
      </c>
      <c r="X240" s="3">
        <v>35399</v>
      </c>
      <c r="Y240" s="2">
        <v>13975.13</v>
      </c>
      <c r="Z240" s="9">
        <v>15315</v>
      </c>
    </row>
    <row r="241" spans="1:26" ht="14.25" customHeight="1" x14ac:dyDescent="0.3">
      <c r="A241" s="3">
        <v>35064</v>
      </c>
      <c r="B241" s="2">
        <v>84128.68</v>
      </c>
      <c r="C241" s="9">
        <f t="shared" si="0"/>
        <v>84151</v>
      </c>
      <c r="E241" s="9">
        <v>1160</v>
      </c>
      <c r="F241" s="9">
        <v>34</v>
      </c>
      <c r="G241" s="9">
        <v>59301</v>
      </c>
      <c r="H241" s="9">
        <v>14703</v>
      </c>
      <c r="I241" s="9">
        <v>8953</v>
      </c>
      <c r="X241" s="3">
        <v>35430</v>
      </c>
      <c r="Y241" s="2">
        <v>-1688.67</v>
      </c>
      <c r="Z241" s="9">
        <v>-6678</v>
      </c>
    </row>
    <row r="242" spans="1:26" ht="14.25" customHeight="1" x14ac:dyDescent="0.3">
      <c r="A242" s="3">
        <v>35095</v>
      </c>
      <c r="B242" s="2">
        <v>49849.91</v>
      </c>
      <c r="C242" s="9">
        <f t="shared" si="0"/>
        <v>49866</v>
      </c>
      <c r="E242" s="9">
        <v>1260</v>
      </c>
      <c r="F242" s="9">
        <v>13</v>
      </c>
      <c r="G242" s="9">
        <v>35619</v>
      </c>
      <c r="H242" s="9">
        <v>12625</v>
      </c>
      <c r="I242" s="9">
        <v>349</v>
      </c>
      <c r="X242" s="3">
        <v>35461</v>
      </c>
      <c r="Y242" s="2">
        <v>-64680.86</v>
      </c>
      <c r="Z242" s="9">
        <v>-68790</v>
      </c>
    </row>
    <row r="243" spans="1:26" ht="14.25" customHeight="1" x14ac:dyDescent="0.3">
      <c r="A243" s="3">
        <v>35124</v>
      </c>
      <c r="B243" s="2">
        <v>47720.32</v>
      </c>
      <c r="C243" s="9">
        <f t="shared" si="0"/>
        <v>47927</v>
      </c>
      <c r="E243" s="9">
        <v>1862</v>
      </c>
      <c r="F243" s="9">
        <v>23</v>
      </c>
      <c r="G243" s="9">
        <v>21122</v>
      </c>
      <c r="H243" s="9">
        <v>19200</v>
      </c>
      <c r="I243" s="9">
        <v>5720</v>
      </c>
      <c r="X243" s="3">
        <v>35489</v>
      </c>
      <c r="Y243" s="2">
        <v>-43094.58</v>
      </c>
      <c r="Z243" s="9">
        <v>-40282</v>
      </c>
    </row>
    <row r="244" spans="1:26" ht="14.25" customHeight="1" x14ac:dyDescent="0.3">
      <c r="A244" s="3">
        <v>35155</v>
      </c>
      <c r="B244" s="2">
        <v>-59510.080000000002</v>
      </c>
      <c r="C244" s="9">
        <f t="shared" si="0"/>
        <v>-59497</v>
      </c>
      <c r="E244" s="9">
        <v>1190</v>
      </c>
      <c r="F244" s="9">
        <v>6</v>
      </c>
      <c r="G244" s="9">
        <v>-4014</v>
      </c>
      <c r="H244" s="9">
        <v>14479</v>
      </c>
      <c r="I244" s="9">
        <v>-71158</v>
      </c>
      <c r="X244" s="3">
        <v>35520</v>
      </c>
      <c r="Y244" s="2">
        <v>-38881.279999999999</v>
      </c>
      <c r="Z244" s="9">
        <v>-40583</v>
      </c>
    </row>
    <row r="245" spans="1:26" ht="14.25" customHeight="1" x14ac:dyDescent="0.3">
      <c r="A245" s="3">
        <v>35185</v>
      </c>
      <c r="B245" s="2">
        <v>113968.7</v>
      </c>
      <c r="C245" s="9">
        <f t="shared" si="0"/>
        <v>113993</v>
      </c>
      <c r="E245" s="9">
        <v>514</v>
      </c>
      <c r="F245" s="9">
        <v>0</v>
      </c>
      <c r="G245" s="9">
        <v>26798</v>
      </c>
      <c r="H245" s="9">
        <v>7676</v>
      </c>
      <c r="I245" s="9">
        <v>79005</v>
      </c>
      <c r="X245" s="3">
        <v>35550</v>
      </c>
      <c r="Y245" s="2">
        <v>-46931.68</v>
      </c>
      <c r="Z245" s="9">
        <v>-41487</v>
      </c>
    </row>
    <row r="246" spans="1:26" ht="14.25" customHeight="1" x14ac:dyDescent="0.3">
      <c r="A246" s="3">
        <v>35216</v>
      </c>
      <c r="B246" s="2">
        <v>29146.87</v>
      </c>
      <c r="C246" s="9">
        <f t="shared" si="0"/>
        <v>29179</v>
      </c>
      <c r="E246" s="9">
        <v>273</v>
      </c>
      <c r="F246" s="9">
        <v>0</v>
      </c>
      <c r="G246" s="9">
        <v>13015</v>
      </c>
      <c r="H246" s="9">
        <v>5728</v>
      </c>
      <c r="I246" s="9">
        <v>10163</v>
      </c>
      <c r="X246" s="3">
        <v>35581</v>
      </c>
      <c r="Y246" s="2">
        <v>-49914.61</v>
      </c>
      <c r="Z246" s="9">
        <v>-48861</v>
      </c>
    </row>
    <row r="247" spans="1:26" ht="14.25" customHeight="1" x14ac:dyDescent="0.3">
      <c r="A247" s="3">
        <v>35246</v>
      </c>
      <c r="B247" s="2">
        <v>10979.6</v>
      </c>
      <c r="C247" s="9">
        <f t="shared" si="0"/>
        <v>11017</v>
      </c>
      <c r="E247" s="9">
        <v>230</v>
      </c>
      <c r="F247" s="9">
        <v>0</v>
      </c>
      <c r="G247" s="9">
        <v>-230</v>
      </c>
      <c r="H247" s="9">
        <v>3767</v>
      </c>
      <c r="I247" s="9">
        <v>7250</v>
      </c>
      <c r="X247" s="3">
        <v>35611</v>
      </c>
      <c r="Y247" s="2">
        <v>-78712.100000000006</v>
      </c>
      <c r="Z247" s="9">
        <v>-74388</v>
      </c>
    </row>
    <row r="248" spans="1:26" ht="14.25" customHeight="1" x14ac:dyDescent="0.3">
      <c r="A248" s="3">
        <v>35277</v>
      </c>
      <c r="B248" s="2">
        <v>66627.009999999995</v>
      </c>
      <c r="C248" s="9">
        <f t="shared" si="0"/>
        <v>66670</v>
      </c>
      <c r="E248" s="9">
        <v>739</v>
      </c>
      <c r="F248" s="9">
        <v>311</v>
      </c>
      <c r="G248" s="9">
        <v>24536</v>
      </c>
      <c r="H248" s="9">
        <v>5681</v>
      </c>
      <c r="I248" s="9">
        <v>35403</v>
      </c>
      <c r="X248" s="3">
        <v>35642</v>
      </c>
      <c r="Y248" s="2">
        <v>-73786.789999999994</v>
      </c>
      <c r="Z248" s="9">
        <v>-72032</v>
      </c>
    </row>
    <row r="249" spans="1:26" ht="14.25" customHeight="1" x14ac:dyDescent="0.3">
      <c r="A249" s="3">
        <v>35308</v>
      </c>
      <c r="B249" s="2">
        <v>48233.9</v>
      </c>
      <c r="C249" s="9">
        <f t="shared" si="0"/>
        <v>48270</v>
      </c>
      <c r="E249" s="9">
        <v>485</v>
      </c>
      <c r="F249" s="9">
        <v>1039</v>
      </c>
      <c r="G249" s="9">
        <v>37292</v>
      </c>
      <c r="H249" s="9">
        <v>4784</v>
      </c>
      <c r="I249" s="9">
        <v>4670</v>
      </c>
      <c r="X249" s="3">
        <v>35673</v>
      </c>
      <c r="Y249" s="2">
        <v>-65381.34</v>
      </c>
      <c r="Z249" s="9">
        <v>-66293</v>
      </c>
    </row>
    <row r="250" spans="1:26" ht="14.25" customHeight="1" x14ac:dyDescent="0.3">
      <c r="A250" s="3">
        <v>35338</v>
      </c>
      <c r="B250" s="2">
        <v>50467.43</v>
      </c>
      <c r="C250" s="9">
        <f t="shared" si="0"/>
        <v>50492</v>
      </c>
      <c r="E250" s="9">
        <v>516</v>
      </c>
      <c r="F250" s="9">
        <v>12978</v>
      </c>
      <c r="G250" s="9">
        <v>18162</v>
      </c>
      <c r="H250" s="9">
        <v>5268</v>
      </c>
      <c r="I250" s="9">
        <v>13568</v>
      </c>
      <c r="X250" s="3">
        <v>35703</v>
      </c>
      <c r="Y250" s="2">
        <v>853.53</v>
      </c>
      <c r="Z250" s="9">
        <v>1703</v>
      </c>
    </row>
    <row r="251" spans="1:26" ht="14.25" customHeight="1" x14ac:dyDescent="0.3">
      <c r="A251" s="3">
        <v>35369</v>
      </c>
      <c r="B251" s="2">
        <v>50007.72</v>
      </c>
      <c r="C251" s="9">
        <f t="shared" si="0"/>
        <v>50028</v>
      </c>
      <c r="E251" s="9">
        <v>1033</v>
      </c>
      <c r="F251" s="9">
        <v>476</v>
      </c>
      <c r="G251" s="9">
        <v>37287</v>
      </c>
      <c r="H251" s="9">
        <v>8237</v>
      </c>
      <c r="I251" s="9">
        <v>2995</v>
      </c>
      <c r="X251" s="3">
        <v>35734</v>
      </c>
      <c r="Y251" s="2">
        <v>-1525.61</v>
      </c>
      <c r="Z251" s="9">
        <v>3258</v>
      </c>
    </row>
    <row r="252" spans="1:26" ht="14.25" customHeight="1" x14ac:dyDescent="0.3">
      <c r="A252" s="3">
        <v>35399</v>
      </c>
      <c r="B252" s="2">
        <v>79647.08</v>
      </c>
      <c r="C252" s="9">
        <f t="shared" si="0"/>
        <v>79660</v>
      </c>
      <c r="E252" s="9">
        <v>1386</v>
      </c>
      <c r="F252" s="9">
        <v>1579</v>
      </c>
      <c r="G252" s="9">
        <v>27361</v>
      </c>
      <c r="H252" s="9">
        <v>14174</v>
      </c>
      <c r="I252" s="9">
        <v>35160</v>
      </c>
      <c r="X252" s="3">
        <v>35764</v>
      </c>
      <c r="Y252" s="2">
        <v>6875.69</v>
      </c>
      <c r="Z252" s="9">
        <v>7466</v>
      </c>
    </row>
    <row r="253" spans="1:26" ht="14.25" customHeight="1" x14ac:dyDescent="0.3">
      <c r="A253" s="3">
        <v>35430</v>
      </c>
      <c r="B253" s="2">
        <v>33952.449999999997</v>
      </c>
      <c r="C253" s="9">
        <f t="shared" si="0"/>
        <v>33960</v>
      </c>
      <c r="E253" s="9">
        <v>1724</v>
      </c>
      <c r="F253" s="9">
        <v>566</v>
      </c>
      <c r="G253" s="9">
        <v>5048</v>
      </c>
      <c r="H253" s="9">
        <v>12008</v>
      </c>
      <c r="I253" s="9">
        <v>14614</v>
      </c>
      <c r="X253" s="3">
        <v>35795</v>
      </c>
      <c r="Y253" s="2">
        <v>-26622.28</v>
      </c>
      <c r="Z253" s="9">
        <v>-1396</v>
      </c>
    </row>
    <row r="254" spans="1:26" ht="14.25" customHeight="1" x14ac:dyDescent="0.3">
      <c r="A254" s="3">
        <v>35461</v>
      </c>
      <c r="B254" s="2">
        <v>57454.99</v>
      </c>
      <c r="C254" s="9">
        <f t="shared" si="0"/>
        <v>57460</v>
      </c>
      <c r="E254" s="9">
        <v>2680</v>
      </c>
      <c r="F254" s="9">
        <v>4925</v>
      </c>
      <c r="G254" s="9">
        <v>6675</v>
      </c>
      <c r="H254" s="9">
        <v>25492</v>
      </c>
      <c r="I254" s="9">
        <v>17688</v>
      </c>
      <c r="X254" s="3">
        <v>35826</v>
      </c>
      <c r="Y254" s="2">
        <v>-113198.95</v>
      </c>
      <c r="Z254" s="9">
        <v>-115054</v>
      </c>
    </row>
    <row r="255" spans="1:26" ht="14.25" customHeight="1" x14ac:dyDescent="0.3">
      <c r="A255" s="3">
        <v>35489</v>
      </c>
      <c r="B255" s="2">
        <v>16261.03</v>
      </c>
      <c r="C255" s="9">
        <f t="shared" si="0"/>
        <v>18793</v>
      </c>
      <c r="E255" s="9">
        <v>1347</v>
      </c>
      <c r="F255" s="9">
        <v>1308</v>
      </c>
      <c r="G255" s="9">
        <v>20948</v>
      </c>
      <c r="H255" s="9">
        <v>14483</v>
      </c>
      <c r="I255" s="9">
        <v>-19293</v>
      </c>
      <c r="X255" s="3">
        <v>35854</v>
      </c>
      <c r="Y255" s="2">
        <v>-46804.41</v>
      </c>
      <c r="Z255" s="9">
        <v>-43168</v>
      </c>
    </row>
    <row r="256" spans="1:26" ht="14.25" customHeight="1" x14ac:dyDescent="0.3">
      <c r="A256" s="3">
        <v>35520</v>
      </c>
      <c r="B256" s="2">
        <v>95528.94</v>
      </c>
      <c r="C256" s="9">
        <f t="shared" si="0"/>
        <v>100897</v>
      </c>
      <c r="E256" s="9">
        <v>1440</v>
      </c>
      <c r="F256" s="9">
        <v>20674</v>
      </c>
      <c r="G256" s="9">
        <v>41158</v>
      </c>
      <c r="H256" s="9">
        <v>12188</v>
      </c>
      <c r="I256" s="9">
        <v>25437</v>
      </c>
      <c r="X256" s="3">
        <v>35885</v>
      </c>
      <c r="Y256" s="2">
        <v>-9183.25</v>
      </c>
      <c r="Z256" s="9">
        <v>-14742</v>
      </c>
    </row>
    <row r="257" spans="1:26" ht="14.25" customHeight="1" x14ac:dyDescent="0.3">
      <c r="A257" s="3">
        <v>35550</v>
      </c>
      <c r="B257" s="2">
        <v>74534.820000000007</v>
      </c>
      <c r="C257" s="9">
        <f t="shared" ref="C257:C511" si="2">SUM(E257:I257)</f>
        <v>67715</v>
      </c>
      <c r="E257" s="9">
        <v>1406</v>
      </c>
      <c r="F257" s="9">
        <v>6447</v>
      </c>
      <c r="G257" s="9">
        <v>21303</v>
      </c>
      <c r="H257" s="9">
        <v>12369</v>
      </c>
      <c r="I257" s="9">
        <v>26190</v>
      </c>
      <c r="X257" s="3">
        <v>35915</v>
      </c>
      <c r="Y257" s="2">
        <v>-10393.91</v>
      </c>
      <c r="Z257" s="9">
        <v>-8678</v>
      </c>
    </row>
    <row r="258" spans="1:26" ht="14.25" customHeight="1" x14ac:dyDescent="0.3">
      <c r="A258" s="3">
        <v>35581</v>
      </c>
      <c r="B258" s="2">
        <v>50060.62</v>
      </c>
      <c r="C258" s="9">
        <f t="shared" si="2"/>
        <v>42023</v>
      </c>
      <c r="E258" s="9">
        <v>452</v>
      </c>
      <c r="F258" s="9">
        <v>7</v>
      </c>
      <c r="G258" s="9">
        <v>15011</v>
      </c>
      <c r="H258" s="9">
        <v>8378</v>
      </c>
      <c r="I258" s="9">
        <v>18175</v>
      </c>
      <c r="X258" s="3">
        <v>35946</v>
      </c>
      <c r="Y258" s="2">
        <v>-34603.410000000003</v>
      </c>
      <c r="Z258" s="9">
        <v>-39397</v>
      </c>
    </row>
    <row r="259" spans="1:26" ht="14.25" customHeight="1" x14ac:dyDescent="0.3">
      <c r="A259" s="3">
        <v>35611</v>
      </c>
      <c r="B259" s="2">
        <v>14526.14</v>
      </c>
      <c r="C259" s="9">
        <f t="shared" si="2"/>
        <v>15345</v>
      </c>
      <c r="E259" s="9">
        <v>449</v>
      </c>
      <c r="F259" s="9">
        <v>0</v>
      </c>
      <c r="G259" s="9">
        <v>31285</v>
      </c>
      <c r="H259" s="9">
        <v>3913</v>
      </c>
      <c r="I259" s="9">
        <v>-20302</v>
      </c>
      <c r="X259" s="3">
        <v>35976</v>
      </c>
      <c r="Y259" s="2">
        <v>-44428.34</v>
      </c>
      <c r="Z259" s="9">
        <v>-52221</v>
      </c>
    </row>
    <row r="260" spans="1:26" ht="14.25" customHeight="1" x14ac:dyDescent="0.3">
      <c r="A260" s="3">
        <v>35642</v>
      </c>
      <c r="B260" s="2">
        <v>58057.49</v>
      </c>
      <c r="C260" s="9">
        <f t="shared" si="2"/>
        <v>46458</v>
      </c>
      <c r="E260" s="9">
        <v>397</v>
      </c>
      <c r="F260" s="9">
        <v>986</v>
      </c>
      <c r="G260" s="9">
        <v>30551</v>
      </c>
      <c r="H260" s="9">
        <v>4374</v>
      </c>
      <c r="I260" s="9">
        <v>10150</v>
      </c>
      <c r="X260" s="3">
        <v>36007</v>
      </c>
      <c r="Y260" s="2">
        <v>-40766.49</v>
      </c>
      <c r="Z260" s="9">
        <v>-43136</v>
      </c>
    </row>
    <row r="261" spans="1:26" ht="14.25" customHeight="1" x14ac:dyDescent="0.3">
      <c r="A261" s="3">
        <v>35673</v>
      </c>
      <c r="B261" s="2">
        <v>133458.84</v>
      </c>
      <c r="C261" s="9">
        <f t="shared" si="2"/>
        <v>123709</v>
      </c>
      <c r="E261" s="9">
        <v>4484</v>
      </c>
      <c r="F261" s="9">
        <v>10384</v>
      </c>
      <c r="G261" s="9">
        <v>35412</v>
      </c>
      <c r="H261" s="9">
        <v>11615</v>
      </c>
      <c r="I261" s="9">
        <v>61814</v>
      </c>
      <c r="X261" s="3">
        <v>36038</v>
      </c>
      <c r="Y261" s="2">
        <v>-36565.730000000003</v>
      </c>
      <c r="Z261" s="9">
        <v>-42199</v>
      </c>
    </row>
    <row r="262" spans="1:26" ht="14.25" customHeight="1" x14ac:dyDescent="0.3">
      <c r="A262" s="3">
        <v>35703</v>
      </c>
      <c r="B262" s="2">
        <v>90963.88</v>
      </c>
      <c r="C262" s="9">
        <f t="shared" si="2"/>
        <v>96990</v>
      </c>
      <c r="E262" s="9">
        <v>11691</v>
      </c>
      <c r="F262" s="9">
        <v>18234</v>
      </c>
      <c r="G262" s="9">
        <v>29321</v>
      </c>
      <c r="H262" s="9">
        <v>25436</v>
      </c>
      <c r="I262" s="9">
        <v>12308</v>
      </c>
      <c r="X262" s="3">
        <v>36068</v>
      </c>
      <c r="Y262" s="2">
        <v>-61966.29</v>
      </c>
      <c r="Z262" s="9">
        <v>-72747</v>
      </c>
    </row>
    <row r="263" spans="1:26" ht="14.25" customHeight="1" x14ac:dyDescent="0.3">
      <c r="A263" s="3">
        <v>35734</v>
      </c>
      <c r="B263" s="2">
        <v>48172.84</v>
      </c>
      <c r="C263" s="9">
        <f t="shared" si="2"/>
        <v>56001</v>
      </c>
      <c r="E263" s="9">
        <v>1865</v>
      </c>
      <c r="F263" s="9">
        <v>5995</v>
      </c>
      <c r="G263" s="9">
        <v>28635</v>
      </c>
      <c r="H263" s="9">
        <v>15302</v>
      </c>
      <c r="I263" s="9">
        <v>4204</v>
      </c>
      <c r="X263" s="3">
        <v>36099</v>
      </c>
      <c r="Y263" s="2">
        <v>558.19000000000005</v>
      </c>
      <c r="Z263" s="9">
        <v>-6075</v>
      </c>
    </row>
    <row r="264" spans="1:26" ht="14.25" customHeight="1" x14ac:dyDescent="0.3">
      <c r="A264" s="3">
        <v>35764</v>
      </c>
      <c r="B264" s="2">
        <v>74884.88</v>
      </c>
      <c r="C264" s="9">
        <f t="shared" si="2"/>
        <v>87264</v>
      </c>
      <c r="E264" s="9">
        <v>1146</v>
      </c>
      <c r="F264" s="9">
        <v>344</v>
      </c>
      <c r="G264" s="9">
        <v>23104</v>
      </c>
      <c r="H264" s="9">
        <v>9441</v>
      </c>
      <c r="I264" s="9">
        <v>53229</v>
      </c>
      <c r="X264" s="3">
        <v>36129</v>
      </c>
      <c r="Y264" s="2">
        <v>-37753.86</v>
      </c>
      <c r="Z264" s="9">
        <v>-47944</v>
      </c>
    </row>
    <row r="265" spans="1:26" ht="14.25" customHeight="1" x14ac:dyDescent="0.3">
      <c r="A265" s="3">
        <v>35795</v>
      </c>
      <c r="B265" s="2">
        <v>19240.150000000001</v>
      </c>
      <c r="C265" s="9">
        <f t="shared" si="2"/>
        <v>35481</v>
      </c>
      <c r="E265" s="9">
        <v>1313</v>
      </c>
      <c r="F265" s="9">
        <v>1301</v>
      </c>
      <c r="G265" s="9">
        <v>12460</v>
      </c>
      <c r="H265" s="9">
        <v>11042</v>
      </c>
      <c r="I265" s="9">
        <v>9365</v>
      </c>
      <c r="X265" s="3">
        <v>36160</v>
      </c>
      <c r="Y265" s="2">
        <v>-69312.08</v>
      </c>
      <c r="Z265" s="9">
        <v>-74682</v>
      </c>
    </row>
    <row r="266" spans="1:26" ht="14.25" customHeight="1" x14ac:dyDescent="0.3">
      <c r="A266" s="3">
        <v>35826</v>
      </c>
      <c r="B266" s="2">
        <v>52732.89</v>
      </c>
      <c r="C266" s="9">
        <f t="shared" si="2"/>
        <v>65001</v>
      </c>
      <c r="E266" s="9">
        <v>1196</v>
      </c>
      <c r="F266" s="9">
        <v>511</v>
      </c>
      <c r="G266" s="9">
        <v>19714</v>
      </c>
      <c r="H266" s="9">
        <v>13093</v>
      </c>
      <c r="I266" s="9">
        <v>30487</v>
      </c>
      <c r="X266" s="3">
        <v>36191</v>
      </c>
      <c r="Y266" s="2">
        <v>36242.400000000001</v>
      </c>
      <c r="Z266" s="9">
        <v>57556</v>
      </c>
    </row>
    <row r="267" spans="1:26" ht="14.25" customHeight="1" x14ac:dyDescent="0.3">
      <c r="A267" s="3">
        <v>35854</v>
      </c>
      <c r="B267" s="2">
        <v>80399.91</v>
      </c>
      <c r="C267" s="9">
        <f t="shared" si="2"/>
        <v>90595</v>
      </c>
      <c r="E267" s="9">
        <v>1329</v>
      </c>
      <c r="F267" s="9">
        <v>952</v>
      </c>
      <c r="G267" s="9">
        <v>14975</v>
      </c>
      <c r="H267" s="9">
        <v>18520</v>
      </c>
      <c r="I267" s="9">
        <v>54819</v>
      </c>
      <c r="X267" s="3">
        <v>36219</v>
      </c>
      <c r="Y267" s="2">
        <v>-20875.310000000001</v>
      </c>
      <c r="Z267" s="9">
        <v>-23685</v>
      </c>
    </row>
    <row r="268" spans="1:26" ht="14.25" customHeight="1" x14ac:dyDescent="0.3">
      <c r="A268" s="3">
        <v>35885</v>
      </c>
      <c r="B268" s="2">
        <v>117326.7</v>
      </c>
      <c r="C268" s="9">
        <f t="shared" si="2"/>
        <v>132827</v>
      </c>
      <c r="E268" s="9">
        <v>1611</v>
      </c>
      <c r="F268" s="9">
        <v>34647</v>
      </c>
      <c r="G268" s="9">
        <v>12733</v>
      </c>
      <c r="H268" s="9">
        <v>26458</v>
      </c>
      <c r="I268" s="9">
        <v>57378</v>
      </c>
      <c r="X268" s="3">
        <v>36250</v>
      </c>
      <c r="Y268" s="2">
        <v>-13153.33</v>
      </c>
      <c r="Z268" s="9">
        <v>-20112</v>
      </c>
    </row>
    <row r="269" spans="1:26" ht="14.25" customHeight="1" x14ac:dyDescent="0.3">
      <c r="A269" s="3">
        <v>35915</v>
      </c>
      <c r="B269" s="2">
        <v>156175.13</v>
      </c>
      <c r="C269" s="9">
        <f t="shared" si="2"/>
        <v>158396</v>
      </c>
      <c r="E269" s="9">
        <v>1248</v>
      </c>
      <c r="F269" s="9">
        <v>52161</v>
      </c>
      <c r="G269" s="9">
        <v>16885</v>
      </c>
      <c r="H269" s="9">
        <v>40447</v>
      </c>
      <c r="I269" s="9">
        <v>47655</v>
      </c>
      <c r="X269" s="3">
        <v>36280</v>
      </c>
      <c r="Y269" s="2">
        <v>-22183.34</v>
      </c>
      <c r="Z269" s="9">
        <v>-24458</v>
      </c>
    </row>
    <row r="270" spans="1:26" ht="14.25" customHeight="1" x14ac:dyDescent="0.3">
      <c r="A270" s="3">
        <v>35946</v>
      </c>
      <c r="B270" s="2">
        <v>148493.73000000001</v>
      </c>
      <c r="C270" s="9">
        <f t="shared" si="2"/>
        <v>153175</v>
      </c>
      <c r="E270" s="9">
        <v>509</v>
      </c>
      <c r="F270" s="9">
        <v>12245</v>
      </c>
      <c r="G270" s="9">
        <v>28383</v>
      </c>
      <c r="H270" s="9">
        <v>61664</v>
      </c>
      <c r="I270" s="9">
        <v>50374</v>
      </c>
      <c r="X270" s="3">
        <v>36311</v>
      </c>
      <c r="Y270" s="2">
        <v>-27749.11</v>
      </c>
      <c r="Z270" s="9">
        <v>-38697</v>
      </c>
    </row>
    <row r="271" spans="1:26" ht="14.25" customHeight="1" x14ac:dyDescent="0.3">
      <c r="A271" s="3">
        <v>35976</v>
      </c>
      <c r="B271" s="2">
        <v>51600.1</v>
      </c>
      <c r="C271" s="9">
        <f t="shared" si="2"/>
        <v>74871</v>
      </c>
      <c r="E271" s="9">
        <v>367</v>
      </c>
      <c r="F271" s="9">
        <v>0</v>
      </c>
      <c r="G271" s="9">
        <v>14905</v>
      </c>
      <c r="H271" s="9">
        <v>23387</v>
      </c>
      <c r="I271" s="9">
        <v>36212</v>
      </c>
      <c r="X271" s="3">
        <v>36341</v>
      </c>
      <c r="Y271" s="2">
        <v>-46623.39</v>
      </c>
      <c r="Z271" s="9">
        <v>-59922</v>
      </c>
    </row>
    <row r="272" spans="1:26" ht="14.25" customHeight="1" x14ac:dyDescent="0.3">
      <c r="A272" s="3">
        <v>36007</v>
      </c>
      <c r="B272" s="2">
        <v>96426.33</v>
      </c>
      <c r="C272" s="9">
        <f t="shared" si="2"/>
        <v>108923</v>
      </c>
      <c r="E272" s="9">
        <v>2100</v>
      </c>
      <c r="F272" s="9">
        <v>7208</v>
      </c>
      <c r="G272" s="9">
        <v>23815</v>
      </c>
      <c r="H272" s="9">
        <v>14160</v>
      </c>
      <c r="I272" s="9">
        <v>61640</v>
      </c>
      <c r="X272" s="3">
        <v>36372</v>
      </c>
      <c r="Y272" s="2">
        <v>-6457.08</v>
      </c>
      <c r="Z272" s="9">
        <v>-19815</v>
      </c>
    </row>
    <row r="273" spans="1:26" ht="14.25" customHeight="1" x14ac:dyDescent="0.3">
      <c r="A273" s="3">
        <v>36038</v>
      </c>
      <c r="B273" s="2">
        <v>84729.74</v>
      </c>
      <c r="C273" s="9">
        <f t="shared" si="2"/>
        <v>77309</v>
      </c>
      <c r="E273" s="9">
        <v>785</v>
      </c>
      <c r="F273" s="9">
        <v>5161</v>
      </c>
      <c r="G273" s="9">
        <v>14880</v>
      </c>
      <c r="H273" s="9">
        <v>7779</v>
      </c>
      <c r="I273" s="9">
        <v>48704</v>
      </c>
      <c r="X273" s="3">
        <v>36403</v>
      </c>
      <c r="Y273" s="2">
        <v>-19854.37</v>
      </c>
      <c r="Z273" s="9">
        <v>-24670</v>
      </c>
    </row>
    <row r="274" spans="1:26" ht="14.25" customHeight="1" x14ac:dyDescent="0.3">
      <c r="A274" s="3">
        <v>36068</v>
      </c>
      <c r="B274" s="2">
        <v>158295.57999999999</v>
      </c>
      <c r="C274" s="9">
        <f t="shared" si="2"/>
        <v>138396</v>
      </c>
      <c r="E274" s="9">
        <v>6367</v>
      </c>
      <c r="F274" s="9">
        <v>10203</v>
      </c>
      <c r="G274" s="9">
        <v>19529</v>
      </c>
      <c r="H274" s="9">
        <v>32561</v>
      </c>
      <c r="I274" s="9">
        <v>69736</v>
      </c>
      <c r="X274" s="3">
        <v>36433</v>
      </c>
      <c r="Y274" s="2">
        <v>-54049.02</v>
      </c>
      <c r="Z274" s="9">
        <v>-60059</v>
      </c>
    </row>
    <row r="275" spans="1:26" ht="14.25" customHeight="1" x14ac:dyDescent="0.3">
      <c r="A275" s="3">
        <v>36099</v>
      </c>
      <c r="B275" s="2">
        <v>101494.75</v>
      </c>
      <c r="C275" s="9">
        <f t="shared" si="2"/>
        <v>77132</v>
      </c>
      <c r="E275" s="9">
        <v>2466</v>
      </c>
      <c r="F275" s="9">
        <v>8638</v>
      </c>
      <c r="G275" s="9">
        <v>11308</v>
      </c>
      <c r="H275" s="9">
        <v>11671</v>
      </c>
      <c r="I275" s="9">
        <v>43049</v>
      </c>
      <c r="X275" s="3">
        <v>36464</v>
      </c>
      <c r="Y275" s="2">
        <v>-406.66</v>
      </c>
      <c r="Z275" s="9">
        <v>1040</v>
      </c>
    </row>
    <row r="276" spans="1:26" ht="14.25" customHeight="1" x14ac:dyDescent="0.3">
      <c r="A276" s="3">
        <v>36129</v>
      </c>
      <c r="B276" s="2">
        <v>90684.64</v>
      </c>
      <c r="C276" s="9">
        <f t="shared" si="2"/>
        <v>75760</v>
      </c>
      <c r="E276" s="9">
        <v>1712</v>
      </c>
      <c r="F276" s="9">
        <v>6234</v>
      </c>
      <c r="G276" s="9">
        <v>10500</v>
      </c>
      <c r="H276" s="9">
        <v>16844</v>
      </c>
      <c r="I276" s="9">
        <v>40470</v>
      </c>
      <c r="X276" s="3">
        <v>36494</v>
      </c>
      <c r="Y276" s="2">
        <v>12579.6</v>
      </c>
      <c r="Z276" s="9">
        <v>5397</v>
      </c>
    </row>
    <row r="277" spans="1:26" ht="14.25" customHeight="1" x14ac:dyDescent="0.3">
      <c r="A277" s="3">
        <v>36160</v>
      </c>
      <c r="B277" s="2">
        <v>31482.2</v>
      </c>
      <c r="C277" s="9">
        <f t="shared" si="2"/>
        <v>19485</v>
      </c>
      <c r="E277" s="9">
        <v>1164</v>
      </c>
      <c r="F277" s="9">
        <v>12</v>
      </c>
      <c r="G277" s="9">
        <v>11518</v>
      </c>
      <c r="H277" s="9">
        <v>18012</v>
      </c>
      <c r="I277" s="9">
        <v>-11221</v>
      </c>
      <c r="X277" s="3">
        <v>36525</v>
      </c>
      <c r="Y277" s="2">
        <v>30470.54</v>
      </c>
      <c r="Z277" s="9">
        <v>37457</v>
      </c>
    </row>
    <row r="278" spans="1:26" ht="14.25" customHeight="1" x14ac:dyDescent="0.3">
      <c r="A278" s="3">
        <v>36191</v>
      </c>
      <c r="B278" s="2">
        <v>75078.509999999995</v>
      </c>
      <c r="C278" s="9">
        <f t="shared" si="2"/>
        <v>65115</v>
      </c>
      <c r="E278" s="9">
        <v>1222</v>
      </c>
      <c r="F278" s="9">
        <v>15</v>
      </c>
      <c r="G278" s="9">
        <v>22961</v>
      </c>
      <c r="H278" s="9">
        <v>14858</v>
      </c>
      <c r="I278" s="9">
        <v>26059</v>
      </c>
      <c r="X278" s="3">
        <v>36556</v>
      </c>
      <c r="Y278" s="2">
        <v>-10677.35</v>
      </c>
      <c r="Z278" s="9">
        <v>-13509</v>
      </c>
    </row>
    <row r="279" spans="1:26" ht="14.25" customHeight="1" x14ac:dyDescent="0.3">
      <c r="A279" s="3">
        <v>36219</v>
      </c>
      <c r="B279" s="2">
        <v>58935.21</v>
      </c>
      <c r="C279" s="9">
        <f t="shared" si="2"/>
        <v>52660</v>
      </c>
      <c r="E279" s="9">
        <v>914</v>
      </c>
      <c r="F279" s="9">
        <v>45</v>
      </c>
      <c r="G279" s="9">
        <v>15106</v>
      </c>
      <c r="H279" s="9">
        <v>13910</v>
      </c>
      <c r="I279" s="9">
        <v>22685</v>
      </c>
      <c r="X279" s="3">
        <v>36585</v>
      </c>
      <c r="Y279" s="2">
        <v>-24365.8</v>
      </c>
      <c r="Z279" s="9">
        <v>-24992</v>
      </c>
    </row>
    <row r="280" spans="1:26" ht="14.25" customHeight="1" x14ac:dyDescent="0.3">
      <c r="A280" s="3">
        <v>36250</v>
      </c>
      <c r="B280" s="2">
        <v>46528.99</v>
      </c>
      <c r="C280" s="9">
        <f t="shared" si="2"/>
        <v>10217</v>
      </c>
      <c r="E280" s="9">
        <v>592</v>
      </c>
      <c r="F280" s="9">
        <v>12</v>
      </c>
      <c r="G280" s="9">
        <v>19230</v>
      </c>
      <c r="H280" s="9">
        <v>8065</v>
      </c>
      <c r="I280" s="9">
        <v>-17682</v>
      </c>
      <c r="X280" s="3">
        <v>36616</v>
      </c>
      <c r="Y280" s="2">
        <v>-27913.87</v>
      </c>
      <c r="Z280" s="9">
        <v>-27958</v>
      </c>
    </row>
    <row r="281" spans="1:26" ht="14.25" customHeight="1" x14ac:dyDescent="0.3">
      <c r="A281" s="3">
        <v>36280</v>
      </c>
      <c r="B281" s="2">
        <v>-12354.63</v>
      </c>
      <c r="C281" s="9">
        <f t="shared" si="2"/>
        <v>-31886</v>
      </c>
      <c r="E281" s="9">
        <v>878</v>
      </c>
      <c r="F281" s="9">
        <v>2408</v>
      </c>
      <c r="G281" s="9">
        <v>20317</v>
      </c>
      <c r="H281" s="9">
        <v>10098</v>
      </c>
      <c r="I281" s="9">
        <v>-65587</v>
      </c>
      <c r="X281" s="3">
        <v>36646</v>
      </c>
      <c r="Y281" s="2">
        <v>-50360.9</v>
      </c>
      <c r="Z281" s="9">
        <v>-54476</v>
      </c>
    </row>
    <row r="282" spans="1:26" ht="14.25" customHeight="1" x14ac:dyDescent="0.3">
      <c r="A282" s="3">
        <v>36311</v>
      </c>
      <c r="B282" s="2">
        <v>28899.23</v>
      </c>
      <c r="C282" s="9">
        <f t="shared" si="2"/>
        <v>19234</v>
      </c>
      <c r="E282" s="9">
        <v>502</v>
      </c>
      <c r="F282" s="9">
        <v>126</v>
      </c>
      <c r="G282" s="9">
        <v>12661</v>
      </c>
      <c r="H282" s="9">
        <v>11139</v>
      </c>
      <c r="I282" s="9">
        <v>-5194</v>
      </c>
      <c r="X282" s="3">
        <v>36677</v>
      </c>
      <c r="Y282" s="2">
        <v>-15643.4</v>
      </c>
      <c r="Z282" s="9">
        <v>-24783</v>
      </c>
    </row>
    <row r="283" spans="1:26" ht="14.25" customHeight="1" x14ac:dyDescent="0.3">
      <c r="A283" s="3">
        <v>36341</v>
      </c>
      <c r="B283" s="2">
        <v>46516.49</v>
      </c>
      <c r="C283" s="9">
        <f t="shared" si="2"/>
        <v>33840</v>
      </c>
      <c r="E283" s="9">
        <v>457</v>
      </c>
      <c r="F283" s="9">
        <v>0</v>
      </c>
      <c r="G283" s="9">
        <v>13229</v>
      </c>
      <c r="H283" s="9">
        <v>6633</v>
      </c>
      <c r="I283" s="9">
        <v>13521</v>
      </c>
      <c r="X283" s="3">
        <v>36707</v>
      </c>
      <c r="Y283" s="2">
        <v>-26479.95</v>
      </c>
      <c r="Z283" s="9">
        <v>-32973</v>
      </c>
    </row>
    <row r="284" spans="1:26" ht="14.25" customHeight="1" x14ac:dyDescent="0.3">
      <c r="A284" s="3">
        <v>36372</v>
      </c>
      <c r="B284" s="2">
        <v>119858.77</v>
      </c>
      <c r="C284" s="9">
        <f t="shared" si="2"/>
        <v>96254</v>
      </c>
      <c r="E284" s="9">
        <v>2511</v>
      </c>
      <c r="F284" s="9">
        <v>15220</v>
      </c>
      <c r="G284" s="9">
        <v>12616</v>
      </c>
      <c r="H284" s="9">
        <v>11056</v>
      </c>
      <c r="I284" s="9">
        <v>54851</v>
      </c>
      <c r="X284" s="3">
        <v>36738</v>
      </c>
      <c r="Y284" s="2">
        <v>-40478.22</v>
      </c>
      <c r="Z284" s="9">
        <v>-45272</v>
      </c>
    </row>
    <row r="285" spans="1:26" ht="14.25" customHeight="1" x14ac:dyDescent="0.3">
      <c r="A285" s="3">
        <v>36403</v>
      </c>
      <c r="B285" s="2">
        <v>112651.32</v>
      </c>
      <c r="C285" s="9">
        <f t="shared" si="2"/>
        <v>92173</v>
      </c>
      <c r="E285" s="9">
        <v>6401</v>
      </c>
      <c r="F285" s="9">
        <v>37936</v>
      </c>
      <c r="G285" s="9">
        <v>-304</v>
      </c>
      <c r="H285" s="9">
        <v>8807</v>
      </c>
      <c r="I285" s="9">
        <v>39333</v>
      </c>
      <c r="X285" s="3">
        <v>36769</v>
      </c>
      <c r="Y285" s="2">
        <v>-3753.05</v>
      </c>
      <c r="Z285" s="9">
        <v>-6175</v>
      </c>
    </row>
    <row r="286" spans="1:26" ht="14.25" customHeight="1" x14ac:dyDescent="0.3">
      <c r="A286" s="3">
        <v>36433</v>
      </c>
      <c r="B286" s="2">
        <v>125964.33</v>
      </c>
      <c r="C286" s="9">
        <f t="shared" si="2"/>
        <v>112430</v>
      </c>
      <c r="E286" s="9">
        <v>3474</v>
      </c>
      <c r="F286" s="9">
        <v>37745</v>
      </c>
      <c r="G286" s="9">
        <v>7970</v>
      </c>
      <c r="H286" s="9">
        <v>7940</v>
      </c>
      <c r="I286" s="9">
        <v>55301</v>
      </c>
      <c r="X286" s="3">
        <v>36799</v>
      </c>
      <c r="Y286" s="2">
        <v>-27712.05</v>
      </c>
      <c r="Z286" s="9">
        <v>-28787</v>
      </c>
    </row>
    <row r="287" spans="1:26" ht="14.25" customHeight="1" x14ac:dyDescent="0.3">
      <c r="A287" s="3">
        <v>36464</v>
      </c>
      <c r="B287" s="2">
        <v>66164.649999999994</v>
      </c>
      <c r="C287" s="9">
        <f t="shared" si="2"/>
        <v>55228</v>
      </c>
      <c r="E287" s="9">
        <v>438</v>
      </c>
      <c r="F287" s="9">
        <v>226</v>
      </c>
      <c r="G287" s="9">
        <v>37219</v>
      </c>
      <c r="H287" s="9">
        <v>8162</v>
      </c>
      <c r="I287" s="9">
        <v>9183</v>
      </c>
      <c r="X287" s="3">
        <v>36830</v>
      </c>
      <c r="Y287" s="2">
        <v>-3374.36</v>
      </c>
      <c r="Z287" s="9">
        <v>-4352</v>
      </c>
    </row>
    <row r="288" spans="1:26" ht="14.25" customHeight="1" x14ac:dyDescent="0.3">
      <c r="A288" s="3">
        <v>36494</v>
      </c>
      <c r="B288" s="2">
        <v>51851.32</v>
      </c>
      <c r="C288" s="9">
        <f t="shared" si="2"/>
        <v>57024</v>
      </c>
      <c r="E288" s="9">
        <v>733</v>
      </c>
      <c r="F288" s="9">
        <v>0</v>
      </c>
      <c r="G288" s="9">
        <v>35762</v>
      </c>
      <c r="H288" s="9">
        <v>8182</v>
      </c>
      <c r="I288" s="9">
        <v>12347</v>
      </c>
      <c r="X288" s="3">
        <v>36860</v>
      </c>
      <c r="Y288" s="2">
        <v>4952.8100000000004</v>
      </c>
      <c r="Z288" s="9">
        <v>9453</v>
      </c>
    </row>
    <row r="289" spans="1:26" ht="14.25" customHeight="1" x14ac:dyDescent="0.3">
      <c r="A289" s="3">
        <v>36525</v>
      </c>
      <c r="B289" s="2">
        <v>48984.84</v>
      </c>
      <c r="C289" s="9">
        <f t="shared" si="2"/>
        <v>42400</v>
      </c>
      <c r="E289" s="9">
        <v>1084</v>
      </c>
      <c r="F289" s="9">
        <v>16</v>
      </c>
      <c r="G289" s="9">
        <v>34206</v>
      </c>
      <c r="H289" s="9">
        <v>9364</v>
      </c>
      <c r="I289" s="9">
        <v>-2270</v>
      </c>
      <c r="X289" s="3">
        <v>36891</v>
      </c>
      <c r="Y289" s="2">
        <v>12734.04</v>
      </c>
      <c r="Z289" s="9">
        <v>6901</v>
      </c>
    </row>
    <row r="290" spans="1:26" ht="14.25" customHeight="1" x14ac:dyDescent="0.3">
      <c r="A290" s="3">
        <v>36556</v>
      </c>
      <c r="B290" s="2">
        <v>59841.04</v>
      </c>
      <c r="C290" s="9">
        <f t="shared" si="2"/>
        <v>55927</v>
      </c>
      <c r="E290" s="9">
        <v>1170</v>
      </c>
      <c r="F290" s="9">
        <v>71</v>
      </c>
      <c r="G290" s="9">
        <v>40808</v>
      </c>
      <c r="H290" s="9">
        <v>10050</v>
      </c>
      <c r="I290" s="9">
        <v>3828</v>
      </c>
      <c r="X290" s="3">
        <v>36922</v>
      </c>
      <c r="Y290" s="2">
        <v>8158.14</v>
      </c>
      <c r="Z290" s="9">
        <v>-2237</v>
      </c>
    </row>
    <row r="291" spans="1:26" ht="14.25" customHeight="1" x14ac:dyDescent="0.3">
      <c r="A291" s="3">
        <v>36585</v>
      </c>
      <c r="B291" s="2">
        <v>73815.31</v>
      </c>
      <c r="C291" s="9">
        <f t="shared" si="2"/>
        <v>70687</v>
      </c>
      <c r="E291" s="9">
        <v>1073</v>
      </c>
      <c r="F291" s="9">
        <v>65</v>
      </c>
      <c r="G291" s="9">
        <v>47853</v>
      </c>
      <c r="H291" s="9">
        <v>12250</v>
      </c>
      <c r="I291" s="9">
        <v>9446</v>
      </c>
      <c r="X291" s="3">
        <v>36950</v>
      </c>
      <c r="Y291" s="2">
        <v>1185.57</v>
      </c>
      <c r="Z291" s="9">
        <v>-5809</v>
      </c>
    </row>
    <row r="292" spans="1:26" ht="14.25" customHeight="1" x14ac:dyDescent="0.3">
      <c r="A292" s="3">
        <v>36616</v>
      </c>
      <c r="B292" s="2">
        <v>54233.16</v>
      </c>
      <c r="C292" s="9">
        <f t="shared" si="2"/>
        <v>45032</v>
      </c>
      <c r="E292" s="9">
        <v>1541</v>
      </c>
      <c r="F292" s="9">
        <v>157</v>
      </c>
      <c r="G292" s="9">
        <v>52311</v>
      </c>
      <c r="H292" s="9">
        <v>16042</v>
      </c>
      <c r="I292" s="9">
        <v>-25019</v>
      </c>
      <c r="X292" s="3">
        <v>36981</v>
      </c>
      <c r="Y292" s="2">
        <v>-37945.25</v>
      </c>
      <c r="Z292" s="9">
        <v>-45570</v>
      </c>
    </row>
    <row r="293" spans="1:26" ht="14.25" customHeight="1" x14ac:dyDescent="0.3">
      <c r="A293" s="3">
        <v>36646</v>
      </c>
      <c r="B293" s="2">
        <v>3103.27</v>
      </c>
      <c r="C293" s="9">
        <f t="shared" si="2"/>
        <v>-8408</v>
      </c>
      <c r="E293" s="9">
        <v>385</v>
      </c>
      <c r="F293" s="9">
        <v>165</v>
      </c>
      <c r="G293" s="9">
        <v>16249</v>
      </c>
      <c r="H293" s="9">
        <v>15753</v>
      </c>
      <c r="I293" s="9">
        <v>-40960</v>
      </c>
      <c r="X293" s="3">
        <v>37011</v>
      </c>
      <c r="Y293" s="2">
        <v>-34244.269999999997</v>
      </c>
      <c r="Z293" s="9">
        <v>-37177</v>
      </c>
    </row>
    <row r="294" spans="1:26" ht="14.25" customHeight="1" x14ac:dyDescent="0.3">
      <c r="A294" s="3">
        <v>36677</v>
      </c>
      <c r="B294" s="2">
        <v>42945</v>
      </c>
      <c r="C294" s="9">
        <f t="shared" si="2"/>
        <v>19629</v>
      </c>
      <c r="E294" s="9">
        <v>243</v>
      </c>
      <c r="F294" s="9">
        <v>0</v>
      </c>
      <c r="G294" s="9">
        <v>27326</v>
      </c>
      <c r="H294" s="9">
        <v>7938</v>
      </c>
      <c r="I294" s="9">
        <v>-15878</v>
      </c>
      <c r="X294" s="3">
        <v>37042</v>
      </c>
      <c r="Y294" s="2">
        <v>-26480.92</v>
      </c>
      <c r="Z294" s="9">
        <v>-31033</v>
      </c>
    </row>
    <row r="295" spans="1:26" ht="14.25" customHeight="1" x14ac:dyDescent="0.3">
      <c r="A295" s="3">
        <v>36707</v>
      </c>
      <c r="B295" s="2">
        <v>51092.97</v>
      </c>
      <c r="C295" s="9">
        <f t="shared" si="2"/>
        <v>32080</v>
      </c>
      <c r="E295" s="9">
        <v>242</v>
      </c>
      <c r="F295" s="9">
        <v>650</v>
      </c>
      <c r="G295" s="9">
        <v>31180</v>
      </c>
      <c r="H295" s="9">
        <v>3818</v>
      </c>
      <c r="I295" s="9">
        <v>-3810</v>
      </c>
      <c r="X295" s="3">
        <v>37072</v>
      </c>
      <c r="Y295" s="2">
        <v>-49249.08</v>
      </c>
      <c r="Z295" s="9">
        <v>-51703</v>
      </c>
    </row>
    <row r="296" spans="1:26" ht="14.25" customHeight="1" x14ac:dyDescent="0.3">
      <c r="A296" s="3">
        <v>36738</v>
      </c>
      <c r="B296" s="2">
        <v>-7794.07</v>
      </c>
      <c r="C296" s="9">
        <f t="shared" si="2"/>
        <v>-28306</v>
      </c>
      <c r="E296" s="9">
        <v>445</v>
      </c>
      <c r="F296" s="9">
        <v>0</v>
      </c>
      <c r="G296" s="9">
        <v>20679</v>
      </c>
      <c r="H296" s="9">
        <v>4028</v>
      </c>
      <c r="I296" s="9">
        <v>-53458</v>
      </c>
      <c r="X296" s="3">
        <v>37103</v>
      </c>
      <c r="Y296" s="2">
        <v>-35347.1</v>
      </c>
      <c r="Z296" s="9">
        <v>-37876</v>
      </c>
    </row>
    <row r="297" spans="1:26" ht="14.25" customHeight="1" x14ac:dyDescent="0.3">
      <c r="A297" s="3">
        <v>36769</v>
      </c>
      <c r="B297" s="2">
        <v>58219.22</v>
      </c>
      <c r="C297" s="9">
        <f t="shared" si="2"/>
        <v>36122</v>
      </c>
      <c r="E297" s="9">
        <v>657</v>
      </c>
      <c r="F297" s="9">
        <v>5179</v>
      </c>
      <c r="G297" s="9">
        <v>17569</v>
      </c>
      <c r="H297" s="9">
        <v>5762</v>
      </c>
      <c r="I297" s="9">
        <v>6955</v>
      </c>
      <c r="X297" s="3">
        <v>37134</v>
      </c>
      <c r="Y297" s="2">
        <v>-2877.59</v>
      </c>
      <c r="Z297" s="9">
        <v>-8765</v>
      </c>
    </row>
    <row r="298" spans="1:26" ht="14.25" customHeight="1" x14ac:dyDescent="0.3">
      <c r="A298" s="3">
        <v>36799</v>
      </c>
      <c r="B298" s="2">
        <v>53364.35</v>
      </c>
      <c r="C298" s="9">
        <f t="shared" si="2"/>
        <v>37990</v>
      </c>
      <c r="E298" s="9">
        <v>363</v>
      </c>
      <c r="F298" s="9">
        <v>3707</v>
      </c>
      <c r="G298" s="9">
        <v>35064</v>
      </c>
      <c r="H298" s="9">
        <v>5500</v>
      </c>
      <c r="I298" s="9">
        <v>-6644</v>
      </c>
      <c r="X298" s="3">
        <v>37164</v>
      </c>
      <c r="Y298" s="2">
        <v>-18022.080000000002</v>
      </c>
      <c r="Z298" s="9">
        <v>-22549</v>
      </c>
    </row>
    <row r="299" spans="1:26" ht="14.25" customHeight="1" x14ac:dyDescent="0.3">
      <c r="A299" s="3">
        <v>36830</v>
      </c>
      <c r="B299" s="2">
        <v>92205.21</v>
      </c>
      <c r="C299" s="9">
        <f t="shared" si="2"/>
        <v>80504</v>
      </c>
      <c r="E299" s="9">
        <v>7843</v>
      </c>
      <c r="F299" s="9">
        <v>18192</v>
      </c>
      <c r="G299" s="9">
        <v>21350</v>
      </c>
      <c r="H299" s="9">
        <v>10790</v>
      </c>
      <c r="I299" s="9">
        <v>22329</v>
      </c>
      <c r="X299" s="3">
        <v>37195</v>
      </c>
      <c r="Y299" s="2">
        <v>10400.99</v>
      </c>
      <c r="Z299" s="9">
        <v>7994</v>
      </c>
    </row>
    <row r="300" spans="1:26" ht="14.25" customHeight="1" x14ac:dyDescent="0.3">
      <c r="A300" s="3">
        <v>36860</v>
      </c>
      <c r="B300" s="2">
        <v>40393.129999999997</v>
      </c>
      <c r="C300" s="9">
        <f t="shared" si="2"/>
        <v>30009</v>
      </c>
      <c r="E300" s="9">
        <v>1380</v>
      </c>
      <c r="F300" s="9">
        <v>7271</v>
      </c>
      <c r="G300" s="9">
        <v>19315</v>
      </c>
      <c r="H300" s="9">
        <v>9909</v>
      </c>
      <c r="I300" s="9">
        <v>-7866</v>
      </c>
      <c r="X300" s="3">
        <v>37225</v>
      </c>
      <c r="Y300" s="2">
        <v>14292</v>
      </c>
      <c r="Z300" s="9">
        <v>13656</v>
      </c>
    </row>
    <row r="301" spans="1:26" ht="14.25" customHeight="1" x14ac:dyDescent="0.3">
      <c r="A301" s="3">
        <v>36891</v>
      </c>
      <c r="B301" s="2">
        <v>60438.04</v>
      </c>
      <c r="C301" s="9">
        <f t="shared" si="2"/>
        <v>48217</v>
      </c>
      <c r="E301" s="9">
        <v>875</v>
      </c>
      <c r="F301" s="9">
        <v>19</v>
      </c>
      <c r="G301" s="9">
        <v>28461</v>
      </c>
      <c r="H301" s="9">
        <v>9059</v>
      </c>
      <c r="I301" s="9">
        <v>9803</v>
      </c>
      <c r="X301" s="3">
        <v>37256</v>
      </c>
      <c r="Y301" s="2">
        <v>16880.07</v>
      </c>
      <c r="Z301" s="9">
        <v>19825</v>
      </c>
    </row>
    <row r="302" spans="1:26" ht="14.25" customHeight="1" x14ac:dyDescent="0.3">
      <c r="A302" s="3">
        <v>36922</v>
      </c>
      <c r="B302" s="2">
        <v>70528.38</v>
      </c>
      <c r="C302" s="9">
        <f t="shared" si="2"/>
        <v>65283</v>
      </c>
      <c r="E302" s="9">
        <v>1133</v>
      </c>
      <c r="F302" s="9">
        <v>49</v>
      </c>
      <c r="G302" s="9">
        <v>20438</v>
      </c>
      <c r="H302" s="9">
        <v>10379</v>
      </c>
      <c r="I302" s="9">
        <v>33284</v>
      </c>
      <c r="X302" s="3">
        <v>37287</v>
      </c>
      <c r="Y302" s="2">
        <v>1393.02</v>
      </c>
      <c r="Z302" s="9">
        <v>-9267</v>
      </c>
    </row>
    <row r="303" spans="1:26" ht="14.25" customHeight="1" x14ac:dyDescent="0.3">
      <c r="A303" s="3">
        <v>36950</v>
      </c>
      <c r="B303" s="2">
        <v>77147.429999999993</v>
      </c>
      <c r="C303" s="9">
        <f t="shared" si="2"/>
        <v>72994</v>
      </c>
      <c r="E303" s="9">
        <v>1250</v>
      </c>
      <c r="F303" s="9">
        <v>648</v>
      </c>
      <c r="G303" s="9">
        <v>34400</v>
      </c>
      <c r="H303" s="9">
        <v>8721</v>
      </c>
      <c r="I303" s="9">
        <v>27975</v>
      </c>
      <c r="X303" s="3">
        <v>37315</v>
      </c>
      <c r="Y303" s="2">
        <v>-25843.24</v>
      </c>
      <c r="Z303" s="9">
        <v>-35960</v>
      </c>
    </row>
    <row r="304" spans="1:26" ht="14.25" customHeight="1" x14ac:dyDescent="0.3">
      <c r="A304" s="3">
        <v>36981</v>
      </c>
      <c r="B304" s="2">
        <v>92534.99</v>
      </c>
      <c r="C304" s="9">
        <f t="shared" si="2"/>
        <v>86765</v>
      </c>
      <c r="E304" s="9">
        <v>2765</v>
      </c>
      <c r="F304" s="9">
        <v>14279</v>
      </c>
      <c r="G304" s="9">
        <v>38116</v>
      </c>
      <c r="H304" s="9">
        <v>12137</v>
      </c>
      <c r="I304" s="9">
        <v>19468</v>
      </c>
      <c r="X304" s="3">
        <v>37346</v>
      </c>
      <c r="Y304" s="2">
        <v>-37232.5</v>
      </c>
      <c r="Z304" s="9">
        <v>-46337</v>
      </c>
    </row>
    <row r="305" spans="1:26" ht="14.25" customHeight="1" x14ac:dyDescent="0.3">
      <c r="A305" s="3">
        <v>37011</v>
      </c>
      <c r="B305" s="2">
        <v>41309.74</v>
      </c>
      <c r="C305" s="9">
        <f t="shared" si="2"/>
        <v>23998</v>
      </c>
      <c r="E305" s="9">
        <v>989</v>
      </c>
      <c r="F305" s="9">
        <v>10937</v>
      </c>
      <c r="G305" s="9">
        <v>23102</v>
      </c>
      <c r="H305" s="9">
        <v>14688</v>
      </c>
      <c r="I305" s="9">
        <v>-25718</v>
      </c>
      <c r="X305" s="3">
        <v>37376</v>
      </c>
      <c r="Y305" s="2">
        <v>-28298.62</v>
      </c>
      <c r="Z305" s="9">
        <v>-41018</v>
      </c>
    </row>
    <row r="306" spans="1:26" ht="14.25" customHeight="1" x14ac:dyDescent="0.3">
      <c r="A306" s="3">
        <v>37042</v>
      </c>
      <c r="B306" s="2">
        <v>35600.47</v>
      </c>
      <c r="C306" s="9">
        <f t="shared" si="2"/>
        <v>24551</v>
      </c>
      <c r="E306" s="9">
        <v>399</v>
      </c>
      <c r="F306" s="9">
        <v>722</v>
      </c>
      <c r="G306" s="9">
        <v>33570</v>
      </c>
      <c r="H306" s="9">
        <v>12889</v>
      </c>
      <c r="I306" s="9">
        <v>-23029</v>
      </c>
      <c r="X306" s="3">
        <v>37407</v>
      </c>
      <c r="Y306" s="2">
        <v>-13461.46</v>
      </c>
      <c r="Z306" s="9">
        <v>-21262</v>
      </c>
    </row>
    <row r="307" spans="1:26" ht="14.25" customHeight="1" x14ac:dyDescent="0.3">
      <c r="A307" s="3">
        <v>37072</v>
      </c>
      <c r="B307" s="2">
        <v>14217.93</v>
      </c>
      <c r="C307" s="9">
        <f t="shared" si="2"/>
        <v>7408</v>
      </c>
      <c r="E307" s="9">
        <v>787</v>
      </c>
      <c r="F307" s="9">
        <v>42</v>
      </c>
      <c r="G307" s="9">
        <v>47408</v>
      </c>
      <c r="H307" s="9">
        <v>4253</v>
      </c>
      <c r="I307" s="9">
        <v>-45082</v>
      </c>
      <c r="X307" s="3">
        <v>37437</v>
      </c>
      <c r="Y307" s="2">
        <v>-37820.26</v>
      </c>
      <c r="Z307" s="9">
        <v>-45103</v>
      </c>
    </row>
    <row r="308" spans="1:26" ht="14.25" customHeight="1" x14ac:dyDescent="0.3">
      <c r="A308" s="3">
        <v>37103</v>
      </c>
      <c r="B308" s="2">
        <v>-9823.18</v>
      </c>
      <c r="C308" s="9">
        <f t="shared" si="2"/>
        <v>-18063</v>
      </c>
      <c r="E308" s="9">
        <v>527</v>
      </c>
      <c r="F308" s="9">
        <v>1125</v>
      </c>
      <c r="G308" s="9">
        <v>18301</v>
      </c>
      <c r="H308" s="9">
        <v>4180</v>
      </c>
      <c r="I308" s="9">
        <v>-42196</v>
      </c>
      <c r="X308" s="3">
        <v>37468</v>
      </c>
      <c r="Y308" s="2">
        <v>-30984.17</v>
      </c>
      <c r="Z308" s="9">
        <v>-32045</v>
      </c>
    </row>
    <row r="309" spans="1:26" ht="14.25" customHeight="1" x14ac:dyDescent="0.3">
      <c r="A309" s="3">
        <v>37134</v>
      </c>
      <c r="B309" s="2">
        <v>82021.3</v>
      </c>
      <c r="C309" s="9">
        <f t="shared" si="2"/>
        <v>76867</v>
      </c>
      <c r="E309" s="9">
        <v>1160</v>
      </c>
      <c r="F309" s="9">
        <v>26442</v>
      </c>
      <c r="G309" s="9">
        <v>24464</v>
      </c>
      <c r="H309" s="9">
        <v>5935</v>
      </c>
      <c r="I309" s="9">
        <v>18866</v>
      </c>
      <c r="X309" s="3">
        <v>37499</v>
      </c>
      <c r="Y309" s="2">
        <v>-12666.41</v>
      </c>
      <c r="Z309" s="9">
        <v>-12635</v>
      </c>
    </row>
    <row r="310" spans="1:26" ht="14.25" customHeight="1" x14ac:dyDescent="0.3">
      <c r="A310" s="3">
        <v>37164</v>
      </c>
      <c r="B310" s="2">
        <v>83552.72</v>
      </c>
      <c r="C310" s="9">
        <f t="shared" si="2"/>
        <v>76504</v>
      </c>
      <c r="E310" s="9">
        <v>605</v>
      </c>
      <c r="F310" s="9">
        <v>3185</v>
      </c>
      <c r="G310" s="9">
        <v>44665</v>
      </c>
      <c r="H310" s="9">
        <v>5153</v>
      </c>
      <c r="I310" s="9">
        <v>22896</v>
      </c>
      <c r="X310" s="3">
        <v>37529</v>
      </c>
      <c r="Y310" s="2">
        <v>-8844.7199999999993</v>
      </c>
      <c r="Z310" s="9">
        <v>-21965</v>
      </c>
    </row>
    <row r="311" spans="1:26" ht="14.25" customHeight="1" x14ac:dyDescent="0.3">
      <c r="A311" s="3">
        <v>37195</v>
      </c>
      <c r="B311" s="2">
        <v>34984.17</v>
      </c>
      <c r="C311" s="9">
        <f t="shared" si="2"/>
        <v>30409</v>
      </c>
      <c r="E311" s="9">
        <v>466</v>
      </c>
      <c r="F311" s="9">
        <v>303</v>
      </c>
      <c r="G311" s="9">
        <v>22576</v>
      </c>
      <c r="H311" s="9">
        <v>7043</v>
      </c>
      <c r="I311" s="9">
        <v>21</v>
      </c>
      <c r="X311" s="3">
        <v>37560</v>
      </c>
      <c r="Y311" s="2">
        <v>3125.1</v>
      </c>
      <c r="Z311" s="9">
        <v>5452</v>
      </c>
    </row>
    <row r="312" spans="1:26" ht="14.25" customHeight="1" x14ac:dyDescent="0.3">
      <c r="A312" s="3">
        <v>37225</v>
      </c>
      <c r="B312" s="2">
        <v>39803.980000000003</v>
      </c>
      <c r="C312" s="9">
        <f t="shared" si="2"/>
        <v>35782</v>
      </c>
      <c r="E312" s="9">
        <v>810</v>
      </c>
      <c r="F312" s="9">
        <v>10</v>
      </c>
      <c r="G312" s="9">
        <v>24667</v>
      </c>
      <c r="H312" s="9">
        <v>7614</v>
      </c>
      <c r="I312" s="9">
        <v>2681</v>
      </c>
      <c r="X312" s="3">
        <v>37590</v>
      </c>
      <c r="Y312" s="2">
        <v>10398.25</v>
      </c>
      <c r="Z312" s="9">
        <v>10805</v>
      </c>
    </row>
    <row r="313" spans="1:26" ht="14.25" customHeight="1" x14ac:dyDescent="0.3">
      <c r="A313" s="3">
        <v>37256</v>
      </c>
      <c r="B313" s="2">
        <v>50096.25</v>
      </c>
      <c r="C313" s="9">
        <f t="shared" si="2"/>
        <v>49117</v>
      </c>
      <c r="E313" s="9">
        <v>919</v>
      </c>
      <c r="F313" s="9">
        <v>28</v>
      </c>
      <c r="G313" s="9">
        <v>12541</v>
      </c>
      <c r="H313" s="9">
        <v>10546</v>
      </c>
      <c r="I313" s="9">
        <v>25083</v>
      </c>
      <c r="X313" s="3">
        <v>37621</v>
      </c>
      <c r="Y313" s="2">
        <v>5859.79</v>
      </c>
      <c r="Z313" s="9">
        <v>15173</v>
      </c>
    </row>
    <row r="314" spans="1:26" ht="14.25" customHeight="1" x14ac:dyDescent="0.3">
      <c r="A314" s="3">
        <v>37287</v>
      </c>
      <c r="B314" s="2">
        <v>27975.89</v>
      </c>
      <c r="C314" s="9">
        <f t="shared" si="2"/>
        <v>27404</v>
      </c>
      <c r="E314" s="9">
        <v>1009</v>
      </c>
      <c r="F314" s="9">
        <v>108</v>
      </c>
      <c r="G314" s="9">
        <v>17329</v>
      </c>
      <c r="H314" s="9">
        <v>8454</v>
      </c>
      <c r="I314" s="9">
        <v>504</v>
      </c>
      <c r="X314" s="3">
        <v>37652</v>
      </c>
      <c r="Y314" s="2">
        <v>10170</v>
      </c>
      <c r="Z314" s="9">
        <v>-5487</v>
      </c>
    </row>
    <row r="315" spans="1:26" ht="14.25" customHeight="1" x14ac:dyDescent="0.3">
      <c r="A315" s="3">
        <v>37315</v>
      </c>
      <c r="B315" s="2">
        <v>32648.97</v>
      </c>
      <c r="C315" s="9">
        <f t="shared" si="2"/>
        <v>29858</v>
      </c>
      <c r="E315" s="9">
        <v>794</v>
      </c>
      <c r="F315" s="9">
        <v>38</v>
      </c>
      <c r="G315" s="9">
        <v>24913</v>
      </c>
      <c r="H315" s="9">
        <v>6011</v>
      </c>
      <c r="I315" s="9">
        <v>-1898</v>
      </c>
      <c r="X315" s="3">
        <v>37680</v>
      </c>
      <c r="Y315" s="2">
        <v>-4476.26</v>
      </c>
      <c r="Z315" s="9">
        <v>-9383</v>
      </c>
    </row>
    <row r="316" spans="1:26" ht="14.25" customHeight="1" x14ac:dyDescent="0.3">
      <c r="A316" s="3">
        <v>37346</v>
      </c>
      <c r="B316" s="2">
        <v>749.52</v>
      </c>
      <c r="C316" s="9">
        <f t="shared" si="2"/>
        <v>-8457</v>
      </c>
      <c r="E316" s="9">
        <v>615</v>
      </c>
      <c r="F316" s="9">
        <v>0</v>
      </c>
      <c r="G316" s="9">
        <v>22611</v>
      </c>
      <c r="H316" s="9">
        <v>6729</v>
      </c>
      <c r="I316" s="9">
        <v>-38412</v>
      </c>
      <c r="X316" s="3">
        <v>37711</v>
      </c>
      <c r="Y316" s="2">
        <v>-84151.06</v>
      </c>
      <c r="Z316" s="9">
        <v>-78385</v>
      </c>
    </row>
    <row r="317" spans="1:26" ht="14.25" customHeight="1" x14ac:dyDescent="0.3">
      <c r="A317" s="3">
        <v>37376</v>
      </c>
      <c r="B317" s="2">
        <v>-13353.18</v>
      </c>
      <c r="C317" s="9">
        <f t="shared" si="2"/>
        <v>-26739</v>
      </c>
      <c r="E317" s="9">
        <v>282</v>
      </c>
      <c r="F317" s="9">
        <v>0</v>
      </c>
      <c r="G317" s="9">
        <v>13344</v>
      </c>
      <c r="H317" s="9">
        <v>6001</v>
      </c>
      <c r="I317" s="9">
        <v>-46366</v>
      </c>
      <c r="X317" s="3">
        <v>37741</v>
      </c>
      <c r="Y317" s="2">
        <v>-23057</v>
      </c>
      <c r="Z317" s="9">
        <v>-30664</v>
      </c>
    </row>
    <row r="318" spans="1:26" ht="14.25" customHeight="1" x14ac:dyDescent="0.3">
      <c r="A318" s="3">
        <v>37407</v>
      </c>
      <c r="B318" s="2">
        <v>17145.310000000001</v>
      </c>
      <c r="C318" s="9">
        <f t="shared" si="2"/>
        <v>2381</v>
      </c>
      <c r="E318" s="9">
        <v>234</v>
      </c>
      <c r="F318" s="9">
        <v>0</v>
      </c>
      <c r="G318" s="9">
        <v>20929</v>
      </c>
      <c r="H318" s="9">
        <v>4183</v>
      </c>
      <c r="I318" s="9">
        <v>-22965</v>
      </c>
      <c r="X318" s="3">
        <v>37772</v>
      </c>
      <c r="Y318" s="2">
        <v>-3122.16</v>
      </c>
      <c r="Z318" s="9">
        <v>-22656</v>
      </c>
    </row>
    <row r="319" spans="1:26" ht="14.25" customHeight="1" x14ac:dyDescent="0.3">
      <c r="A319" s="3">
        <v>37437</v>
      </c>
      <c r="B319" s="2">
        <v>-3826.05</v>
      </c>
      <c r="C319" s="9">
        <f t="shared" si="2"/>
        <v>-17945</v>
      </c>
      <c r="E319" s="9">
        <v>190</v>
      </c>
      <c r="F319" s="9">
        <v>0</v>
      </c>
      <c r="G319" s="9">
        <v>6315</v>
      </c>
      <c r="H319" s="9">
        <v>3098</v>
      </c>
      <c r="I319" s="9">
        <v>-27548</v>
      </c>
      <c r="X319" s="3">
        <v>37802</v>
      </c>
      <c r="Y319" s="2">
        <v>-37123.800000000003</v>
      </c>
      <c r="Z319" s="9">
        <v>-48378</v>
      </c>
    </row>
    <row r="320" spans="1:26" ht="14.25" customHeight="1" x14ac:dyDescent="0.3">
      <c r="A320" s="3">
        <v>37468</v>
      </c>
      <c r="B320" s="2">
        <v>20991.93</v>
      </c>
      <c r="C320" s="9">
        <f t="shared" si="2"/>
        <v>1045</v>
      </c>
      <c r="E320" s="9">
        <v>181</v>
      </c>
      <c r="F320" s="9">
        <v>2389</v>
      </c>
      <c r="G320" s="9">
        <v>7545</v>
      </c>
      <c r="H320" s="9">
        <v>3927</v>
      </c>
      <c r="I320" s="9">
        <v>-12997</v>
      </c>
      <c r="X320" s="3">
        <v>37833</v>
      </c>
      <c r="Y320" s="2">
        <v>-12644.35</v>
      </c>
      <c r="Z320" s="9">
        <v>-28474</v>
      </c>
    </row>
    <row r="321" spans="1:26" ht="14.25" customHeight="1" x14ac:dyDescent="0.3">
      <c r="A321" s="3">
        <v>37499</v>
      </c>
      <c r="B321" s="2">
        <v>29271.360000000001</v>
      </c>
      <c r="C321" s="9">
        <f t="shared" si="2"/>
        <v>14557</v>
      </c>
      <c r="E321" s="9">
        <v>330</v>
      </c>
      <c r="F321" s="9">
        <v>2414</v>
      </c>
      <c r="G321" s="9">
        <v>15107</v>
      </c>
      <c r="H321" s="9">
        <v>3060</v>
      </c>
      <c r="I321" s="9">
        <v>-6354</v>
      </c>
      <c r="X321" s="3">
        <v>37864</v>
      </c>
      <c r="Y321" s="2">
        <v>-13960.21</v>
      </c>
      <c r="Z321" s="9">
        <v>-21265</v>
      </c>
    </row>
    <row r="322" spans="1:26" ht="14.25" customHeight="1" x14ac:dyDescent="0.3">
      <c r="A322" s="3">
        <v>37529</v>
      </c>
      <c r="B322" s="2">
        <v>167841.39</v>
      </c>
      <c r="C322" s="9">
        <f t="shared" si="2"/>
        <v>159225</v>
      </c>
      <c r="E322" s="9">
        <v>2237</v>
      </c>
      <c r="F322" s="9">
        <v>69236</v>
      </c>
      <c r="G322" s="9">
        <v>32481</v>
      </c>
      <c r="H322" s="9">
        <v>7607</v>
      </c>
      <c r="I322" s="9">
        <v>47664</v>
      </c>
      <c r="X322" s="3">
        <v>37894</v>
      </c>
      <c r="Y322" s="2">
        <v>-17966.400000000001</v>
      </c>
      <c r="Z322" s="9">
        <v>-35065</v>
      </c>
    </row>
    <row r="323" spans="1:26" ht="14.25" customHeight="1" x14ac:dyDescent="0.3">
      <c r="A323" s="3">
        <v>37560</v>
      </c>
      <c r="B323" s="2">
        <v>65512.160000000003</v>
      </c>
      <c r="C323" s="9">
        <f t="shared" si="2"/>
        <v>58838</v>
      </c>
      <c r="E323" s="9">
        <v>1247</v>
      </c>
      <c r="F323" s="9">
        <v>0</v>
      </c>
      <c r="G323" s="9">
        <v>19400</v>
      </c>
      <c r="H323" s="9">
        <v>8215</v>
      </c>
      <c r="I323" s="9">
        <v>29976</v>
      </c>
      <c r="X323" s="3">
        <v>37925</v>
      </c>
      <c r="Y323" s="2">
        <v>165.54</v>
      </c>
      <c r="Z323" s="9">
        <v>-11357</v>
      </c>
    </row>
    <row r="324" spans="1:26" ht="14.25" customHeight="1" x14ac:dyDescent="0.3">
      <c r="A324" s="3">
        <v>37590</v>
      </c>
      <c r="B324" s="2">
        <v>38298.47</v>
      </c>
      <c r="C324" s="9">
        <f t="shared" si="2"/>
        <v>34779</v>
      </c>
      <c r="E324" s="9">
        <v>1525</v>
      </c>
      <c r="F324" s="9">
        <v>49</v>
      </c>
      <c r="G324" s="9">
        <v>21533</v>
      </c>
      <c r="H324" s="9">
        <v>10169</v>
      </c>
      <c r="I324" s="9">
        <v>1503</v>
      </c>
      <c r="X324" s="3">
        <v>37955</v>
      </c>
      <c r="Y324" s="2">
        <v>14772.66</v>
      </c>
      <c r="Z324" s="9">
        <v>15315</v>
      </c>
    </row>
    <row r="325" spans="1:26" ht="14.25" customHeight="1" x14ac:dyDescent="0.3">
      <c r="A325" s="3">
        <v>37621</v>
      </c>
      <c r="B325" s="2">
        <v>51749.64</v>
      </c>
      <c r="C325" s="9">
        <f t="shared" si="2"/>
        <v>45081</v>
      </c>
      <c r="E325" s="9">
        <v>1012</v>
      </c>
      <c r="F325" s="9">
        <v>293</v>
      </c>
      <c r="G325" s="9">
        <v>17419</v>
      </c>
      <c r="H325" s="9">
        <v>9636</v>
      </c>
      <c r="I325" s="9">
        <v>16721</v>
      </c>
      <c r="X325" s="3">
        <v>37986</v>
      </c>
      <c r="Y325" s="2">
        <v>7444.47</v>
      </c>
      <c r="Z325" s="9">
        <v>6679</v>
      </c>
    </row>
    <row r="326" spans="1:26" ht="14.25" customHeight="1" x14ac:dyDescent="0.3">
      <c r="A326" s="3">
        <v>37652</v>
      </c>
      <c r="B326" s="2">
        <v>61537.86</v>
      </c>
      <c r="C326" s="9">
        <f t="shared" si="2"/>
        <v>51163</v>
      </c>
      <c r="E326" s="9">
        <v>1004</v>
      </c>
      <c r="F326" s="9">
        <v>1033</v>
      </c>
      <c r="G326" s="9">
        <v>21169</v>
      </c>
      <c r="H326" s="9">
        <v>7917</v>
      </c>
      <c r="I326" s="9">
        <v>20040</v>
      </c>
      <c r="X326" s="3">
        <v>38017</v>
      </c>
      <c r="Y326" s="2">
        <v>3654.26</v>
      </c>
      <c r="Z326" s="9">
        <v>-6132</v>
      </c>
    </row>
    <row r="327" spans="1:26" ht="14.25" customHeight="1" x14ac:dyDescent="0.3">
      <c r="A327" s="3">
        <v>37680</v>
      </c>
      <c r="B327" s="2">
        <v>72449.929999999993</v>
      </c>
      <c r="C327" s="9">
        <f t="shared" si="2"/>
        <v>62701</v>
      </c>
      <c r="E327" s="9">
        <v>1541</v>
      </c>
      <c r="F327" s="9">
        <v>233</v>
      </c>
      <c r="G327" s="9">
        <v>22622</v>
      </c>
      <c r="H327" s="9">
        <v>9871</v>
      </c>
      <c r="I327" s="9">
        <v>28434</v>
      </c>
      <c r="X327" s="3">
        <v>38046</v>
      </c>
      <c r="Y327" s="2">
        <v>-2368.2199999999998</v>
      </c>
      <c r="Z327" s="9">
        <v>-11411</v>
      </c>
    </row>
    <row r="328" spans="1:26" ht="14.25" customHeight="1" x14ac:dyDescent="0.3">
      <c r="A328" s="3">
        <v>37711</v>
      </c>
      <c r="B328" s="2">
        <v>59154.74</v>
      </c>
      <c r="C328" s="9">
        <f t="shared" si="2"/>
        <v>51040</v>
      </c>
      <c r="E328" s="9">
        <v>1442</v>
      </c>
      <c r="F328" s="9">
        <v>14549</v>
      </c>
      <c r="G328" s="9">
        <v>26851</v>
      </c>
      <c r="H328" s="9">
        <v>9324</v>
      </c>
      <c r="I328" s="9">
        <v>-1126</v>
      </c>
      <c r="X328" s="3">
        <v>38077</v>
      </c>
      <c r="Y328" s="2">
        <v>-52822.76</v>
      </c>
      <c r="Z328" s="9">
        <v>-73867</v>
      </c>
    </row>
    <row r="329" spans="1:26" ht="14.25" customHeight="1" x14ac:dyDescent="0.3">
      <c r="A329" s="3">
        <v>37741</v>
      </c>
      <c r="B329" s="2">
        <v>28896.41</v>
      </c>
      <c r="C329" s="9">
        <f t="shared" si="2"/>
        <v>24244</v>
      </c>
      <c r="E329" s="9">
        <v>547</v>
      </c>
      <c r="F329" s="9">
        <v>4640</v>
      </c>
      <c r="G329" s="9">
        <v>27560</v>
      </c>
      <c r="H329" s="9">
        <v>5719</v>
      </c>
      <c r="I329" s="9">
        <v>-14222</v>
      </c>
      <c r="X329" s="3">
        <v>38107</v>
      </c>
      <c r="Y329" s="2">
        <v>-23652.59</v>
      </c>
      <c r="Z329" s="9">
        <v>-21569</v>
      </c>
    </row>
    <row r="330" spans="1:26" ht="14.25" customHeight="1" x14ac:dyDescent="0.3">
      <c r="A330" s="3">
        <v>37772</v>
      </c>
      <c r="B330" s="2">
        <v>28065.29</v>
      </c>
      <c r="C330" s="9">
        <f t="shared" si="2"/>
        <v>18380</v>
      </c>
      <c r="E330" s="9">
        <v>307</v>
      </c>
      <c r="F330" s="9">
        <v>0</v>
      </c>
      <c r="G330" s="9">
        <v>23237</v>
      </c>
      <c r="H330" s="9">
        <v>4117</v>
      </c>
      <c r="I330" s="9">
        <v>-9281</v>
      </c>
      <c r="X330" s="3">
        <v>38138</v>
      </c>
      <c r="Y330" s="2">
        <v>-37490.01</v>
      </c>
      <c r="Z330" s="9">
        <v>-33486</v>
      </c>
    </row>
    <row r="331" spans="1:26" ht="14.25" customHeight="1" x14ac:dyDescent="0.3">
      <c r="A331" s="3">
        <v>37802</v>
      </c>
      <c r="B331" s="2">
        <v>-7888.35</v>
      </c>
      <c r="C331" s="9">
        <f t="shared" si="2"/>
        <v>-26733</v>
      </c>
      <c r="E331" s="9">
        <v>217</v>
      </c>
      <c r="F331" s="9">
        <v>0</v>
      </c>
      <c r="G331" s="9">
        <v>14064</v>
      </c>
      <c r="H331" s="9">
        <v>3128</v>
      </c>
      <c r="I331" s="9">
        <v>-44142</v>
      </c>
      <c r="X331" s="3">
        <v>38168</v>
      </c>
      <c r="Y331" s="2">
        <v>-46805.72</v>
      </c>
      <c r="Z331" s="9">
        <v>-57079</v>
      </c>
    </row>
    <row r="332" spans="1:26" ht="14.25" customHeight="1" x14ac:dyDescent="0.3">
      <c r="A332" s="3">
        <v>37833</v>
      </c>
      <c r="B332" s="2">
        <v>23243.69</v>
      </c>
      <c r="C332" s="9">
        <f t="shared" si="2"/>
        <v>3743</v>
      </c>
      <c r="E332" s="9">
        <v>310</v>
      </c>
      <c r="F332" s="9">
        <v>106</v>
      </c>
      <c r="G332" s="9">
        <v>16840</v>
      </c>
      <c r="H332" s="9">
        <v>3741</v>
      </c>
      <c r="I332" s="9">
        <v>-17254</v>
      </c>
      <c r="X332" s="3">
        <v>38199</v>
      </c>
      <c r="Y332" s="2">
        <v>-15251.72</v>
      </c>
      <c r="Z332" s="9">
        <v>-31582</v>
      </c>
    </row>
    <row r="333" spans="1:26" ht="14.25" customHeight="1" x14ac:dyDescent="0.3">
      <c r="A333" s="3">
        <v>37864</v>
      </c>
      <c r="B333" s="2">
        <v>104449.95</v>
      </c>
      <c r="C333" s="9">
        <f t="shared" si="2"/>
        <v>82508</v>
      </c>
      <c r="E333" s="9">
        <v>1695</v>
      </c>
      <c r="F333" s="9">
        <v>10158</v>
      </c>
      <c r="G333" s="9">
        <v>30196</v>
      </c>
      <c r="H333" s="9">
        <v>8493</v>
      </c>
      <c r="I333" s="9">
        <v>31966</v>
      </c>
      <c r="X333" s="3">
        <v>38230</v>
      </c>
      <c r="Y333" s="2">
        <v>-39998.400000000001</v>
      </c>
      <c r="Z333" s="9">
        <v>-41534</v>
      </c>
    </row>
    <row r="334" spans="1:26" ht="14.25" customHeight="1" x14ac:dyDescent="0.3">
      <c r="A334" s="3">
        <v>37894</v>
      </c>
      <c r="B334" s="2">
        <v>78355.61</v>
      </c>
      <c r="C334" s="9">
        <f t="shared" si="2"/>
        <v>66514</v>
      </c>
      <c r="E334" s="9">
        <v>827</v>
      </c>
      <c r="F334" s="9">
        <v>9844</v>
      </c>
      <c r="G334" s="9">
        <v>23702</v>
      </c>
      <c r="H334" s="9">
        <v>3885</v>
      </c>
      <c r="I334" s="9">
        <v>28256</v>
      </c>
      <c r="X334" s="3">
        <v>38260</v>
      </c>
      <c r="Y334" s="2">
        <v>-5135.82</v>
      </c>
      <c r="Z334" s="9">
        <v>-8926</v>
      </c>
    </row>
    <row r="335" spans="1:26" ht="14.25" customHeight="1" x14ac:dyDescent="0.3">
      <c r="A335" s="3">
        <v>37925</v>
      </c>
      <c r="B335" s="2">
        <v>39849.86</v>
      </c>
      <c r="C335" s="9">
        <f t="shared" si="2"/>
        <v>30337</v>
      </c>
      <c r="E335" s="9">
        <v>1006</v>
      </c>
      <c r="F335" s="9">
        <v>10733</v>
      </c>
      <c r="G335" s="9">
        <v>18925</v>
      </c>
      <c r="H335" s="9">
        <v>5194</v>
      </c>
      <c r="I335" s="9">
        <v>-5521</v>
      </c>
      <c r="X335" s="3">
        <v>38291</v>
      </c>
      <c r="Y335" s="2">
        <v>26085.08</v>
      </c>
      <c r="Z335" s="9">
        <v>11233</v>
      </c>
    </row>
    <row r="336" spans="1:26" ht="14.25" customHeight="1" x14ac:dyDescent="0.3">
      <c r="A336" s="3">
        <v>37955</v>
      </c>
      <c r="B336" s="2">
        <v>48590.7</v>
      </c>
      <c r="C336" s="9">
        <f t="shared" si="2"/>
        <v>41064</v>
      </c>
      <c r="E336" s="9">
        <v>821</v>
      </c>
      <c r="F336" s="9">
        <v>2580</v>
      </c>
      <c r="G336" s="9">
        <v>19072</v>
      </c>
      <c r="H336" s="9">
        <v>7197</v>
      </c>
      <c r="I336" s="9">
        <v>11394</v>
      </c>
      <c r="X336" s="3">
        <v>38321</v>
      </c>
      <c r="Y336" s="2">
        <v>2897.51</v>
      </c>
      <c r="Z336" s="9">
        <v>1944</v>
      </c>
    </row>
    <row r="337" spans="1:26" ht="14.25" customHeight="1" x14ac:dyDescent="0.3">
      <c r="A337" s="3">
        <v>37986</v>
      </c>
      <c r="B337" s="2">
        <v>47145.34</v>
      </c>
      <c r="C337" s="9">
        <f t="shared" si="2"/>
        <v>35662</v>
      </c>
      <c r="E337" s="9">
        <v>997</v>
      </c>
      <c r="F337" s="9">
        <v>36</v>
      </c>
      <c r="G337" s="9">
        <v>14438</v>
      </c>
      <c r="H337" s="9">
        <v>9903</v>
      </c>
      <c r="I337" s="9">
        <v>10288</v>
      </c>
      <c r="X337" s="3">
        <v>38352</v>
      </c>
      <c r="Y337" s="2">
        <v>33224.269999999997</v>
      </c>
      <c r="Z337" s="9">
        <v>24587</v>
      </c>
    </row>
    <row r="338" spans="1:26" ht="14.25" customHeight="1" x14ac:dyDescent="0.3">
      <c r="A338" s="3">
        <v>38017</v>
      </c>
      <c r="B338" s="2">
        <v>37658.239999999998</v>
      </c>
      <c r="C338" s="9">
        <f t="shared" si="2"/>
        <v>23421</v>
      </c>
      <c r="E338" s="9">
        <v>758</v>
      </c>
      <c r="F338" s="9">
        <v>30</v>
      </c>
      <c r="G338" s="9">
        <v>19244</v>
      </c>
      <c r="H338" s="9">
        <v>8741</v>
      </c>
      <c r="I338" s="9">
        <v>-5352</v>
      </c>
      <c r="X338" s="3">
        <v>38383</v>
      </c>
      <c r="Y338" s="2">
        <v>8171.3</v>
      </c>
      <c r="Z338" s="9">
        <v>-5041</v>
      </c>
    </row>
    <row r="339" spans="1:26" ht="14.25" customHeight="1" x14ac:dyDescent="0.3">
      <c r="A339" s="3">
        <v>38046</v>
      </c>
      <c r="B339" s="2">
        <v>71231.64</v>
      </c>
      <c r="C339" s="9">
        <f t="shared" si="2"/>
        <v>55230</v>
      </c>
      <c r="E339" s="9">
        <v>1398</v>
      </c>
      <c r="F339" s="9">
        <v>29</v>
      </c>
      <c r="G339" s="9">
        <v>34235</v>
      </c>
      <c r="H339" s="9">
        <v>11460</v>
      </c>
      <c r="I339" s="9">
        <v>8108</v>
      </c>
      <c r="X339" s="3">
        <v>38411</v>
      </c>
      <c r="Y339" s="2">
        <v>5907.98</v>
      </c>
      <c r="Z339" s="9">
        <v>-10520</v>
      </c>
    </row>
    <row r="340" spans="1:26" ht="14.25" customHeight="1" x14ac:dyDescent="0.3">
      <c r="A340" s="3">
        <v>38077</v>
      </c>
      <c r="B340" s="2">
        <v>32792.68</v>
      </c>
      <c r="C340" s="9">
        <f t="shared" si="2"/>
        <v>22961</v>
      </c>
      <c r="E340" s="9">
        <v>1680</v>
      </c>
      <c r="F340" s="9">
        <v>6843</v>
      </c>
      <c r="G340" s="9">
        <v>19066</v>
      </c>
      <c r="H340" s="9">
        <v>9661</v>
      </c>
      <c r="I340" s="9">
        <v>-14289</v>
      </c>
      <c r="X340" s="3">
        <v>38442</v>
      </c>
      <c r="Y340" s="2">
        <v>-62375.38</v>
      </c>
      <c r="Z340" s="9">
        <v>-50993</v>
      </c>
    </row>
    <row r="341" spans="1:26" ht="14.25" customHeight="1" x14ac:dyDescent="0.3">
      <c r="A341" s="3">
        <v>38107</v>
      </c>
      <c r="B341" s="2">
        <v>46950.53</v>
      </c>
      <c r="C341" s="9">
        <f t="shared" si="2"/>
        <v>44620</v>
      </c>
      <c r="E341" s="9">
        <v>1274</v>
      </c>
      <c r="F341" s="9">
        <v>292</v>
      </c>
      <c r="G341" s="9">
        <v>37568</v>
      </c>
      <c r="H341" s="9">
        <v>8387</v>
      </c>
      <c r="I341" s="9">
        <v>-2901</v>
      </c>
      <c r="X341" s="3">
        <v>38472</v>
      </c>
      <c r="Y341" s="2">
        <v>-18731.3</v>
      </c>
      <c r="Z341" s="9">
        <v>-24747</v>
      </c>
    </row>
    <row r="342" spans="1:26" ht="14.25" customHeight="1" x14ac:dyDescent="0.3">
      <c r="A342" s="3">
        <v>38138</v>
      </c>
      <c r="B342" s="2">
        <v>44770.98</v>
      </c>
      <c r="C342" s="9">
        <f t="shared" si="2"/>
        <v>39187</v>
      </c>
      <c r="E342" s="9">
        <v>259</v>
      </c>
      <c r="F342" s="9">
        <v>0</v>
      </c>
      <c r="G342" s="9">
        <v>34075</v>
      </c>
      <c r="H342" s="9">
        <v>4004</v>
      </c>
      <c r="I342" s="9">
        <v>849</v>
      </c>
      <c r="X342" s="3">
        <v>38503</v>
      </c>
      <c r="Y342" s="2">
        <v>-28581.919999999998</v>
      </c>
      <c r="Z342" s="9">
        <v>-37477</v>
      </c>
    </row>
    <row r="343" spans="1:26" ht="14.25" customHeight="1" x14ac:dyDescent="0.3">
      <c r="A343" s="3">
        <v>38168</v>
      </c>
      <c r="B343" s="2">
        <v>-4331.88</v>
      </c>
      <c r="C343" s="9">
        <f t="shared" si="2"/>
        <v>-11822</v>
      </c>
      <c r="E343" s="9">
        <v>220</v>
      </c>
      <c r="F343" s="9">
        <v>0</v>
      </c>
      <c r="G343" s="9">
        <v>20606</v>
      </c>
      <c r="H343" s="9">
        <v>3413</v>
      </c>
      <c r="I343" s="9">
        <v>-36061</v>
      </c>
      <c r="X343" s="3">
        <v>38533</v>
      </c>
      <c r="Y343" s="2">
        <v>-42271.41</v>
      </c>
      <c r="Z343" s="9">
        <v>-43755</v>
      </c>
    </row>
    <row r="344" spans="1:26" ht="14.25" customHeight="1" x14ac:dyDescent="0.3">
      <c r="A344" s="3">
        <v>38199</v>
      </c>
      <c r="B344" s="2">
        <v>21024.45</v>
      </c>
      <c r="C344" s="9">
        <f t="shared" si="2"/>
        <v>12679</v>
      </c>
      <c r="E344" s="9">
        <v>1052</v>
      </c>
      <c r="F344" s="9">
        <v>6023</v>
      </c>
      <c r="G344" s="9">
        <v>32197</v>
      </c>
      <c r="H344" s="9">
        <v>3896</v>
      </c>
      <c r="I344" s="9">
        <v>-30489</v>
      </c>
      <c r="X344" s="3">
        <v>38564</v>
      </c>
      <c r="Y344" s="2">
        <v>-52766.13</v>
      </c>
      <c r="Z344" s="9">
        <v>-53587</v>
      </c>
    </row>
    <row r="345" spans="1:26" ht="14.25" customHeight="1" x14ac:dyDescent="0.3">
      <c r="A345" s="3">
        <v>38230</v>
      </c>
      <c r="B345" s="2">
        <v>66929.119999999995</v>
      </c>
      <c r="C345" s="9">
        <f t="shared" si="2"/>
        <v>58511</v>
      </c>
      <c r="E345" s="9">
        <v>1129</v>
      </c>
      <c r="F345" s="9">
        <v>11336</v>
      </c>
      <c r="G345" s="9">
        <v>38113</v>
      </c>
      <c r="H345" s="9">
        <v>5182</v>
      </c>
      <c r="I345" s="9">
        <v>2751</v>
      </c>
      <c r="X345" s="3">
        <v>38595</v>
      </c>
      <c r="Y345" s="2">
        <v>7285.06</v>
      </c>
      <c r="Z345" s="9">
        <v>1597</v>
      </c>
    </row>
    <row r="346" spans="1:26" ht="14.25" customHeight="1" x14ac:dyDescent="0.3">
      <c r="A346" s="3">
        <v>38260</v>
      </c>
      <c r="B346" s="2">
        <v>92034.97</v>
      </c>
      <c r="C346" s="9">
        <f t="shared" si="2"/>
        <v>88395</v>
      </c>
      <c r="E346" s="9">
        <v>2070</v>
      </c>
      <c r="F346" s="9">
        <v>15064</v>
      </c>
      <c r="G346" s="9">
        <v>40247</v>
      </c>
      <c r="H346" s="9">
        <v>4870</v>
      </c>
      <c r="I346" s="9">
        <v>26144</v>
      </c>
      <c r="X346" s="3">
        <v>38625</v>
      </c>
      <c r="Y346" s="2">
        <v>-10973.91</v>
      </c>
      <c r="Z346" s="9">
        <v>-8659</v>
      </c>
    </row>
    <row r="347" spans="1:26" ht="14.25" customHeight="1" x14ac:dyDescent="0.3">
      <c r="A347" s="3">
        <v>38291</v>
      </c>
      <c r="B347" s="2">
        <v>124648.47</v>
      </c>
      <c r="C347" s="9">
        <f t="shared" si="2"/>
        <v>125148</v>
      </c>
      <c r="E347" s="9">
        <v>3732</v>
      </c>
      <c r="F347" s="9">
        <v>8888</v>
      </c>
      <c r="G347" s="9">
        <v>28458</v>
      </c>
      <c r="H347" s="9">
        <v>38344</v>
      </c>
      <c r="I347" s="9">
        <v>45726</v>
      </c>
      <c r="X347" s="3">
        <v>38656</v>
      </c>
      <c r="Y347" s="2">
        <v>-4439.8100000000004</v>
      </c>
      <c r="Z347" s="9">
        <v>-187</v>
      </c>
    </row>
    <row r="348" spans="1:26" ht="14.25" customHeight="1" x14ac:dyDescent="0.3">
      <c r="A348" s="3">
        <v>38321</v>
      </c>
      <c r="B348" s="2">
        <v>141520.91</v>
      </c>
      <c r="C348" s="9">
        <f t="shared" si="2"/>
        <v>128404</v>
      </c>
      <c r="E348" s="9">
        <v>3622</v>
      </c>
      <c r="F348" s="9">
        <v>6049</v>
      </c>
      <c r="G348" s="9">
        <v>25496</v>
      </c>
      <c r="H348" s="9">
        <v>18438</v>
      </c>
      <c r="I348" s="9">
        <v>74799</v>
      </c>
      <c r="X348" s="3">
        <v>38686</v>
      </c>
      <c r="Y348" s="2">
        <v>-5159.55</v>
      </c>
      <c r="Z348" s="9">
        <v>-1965</v>
      </c>
    </row>
    <row r="349" spans="1:26" ht="14.25" customHeight="1" x14ac:dyDescent="0.3">
      <c r="A349" s="3">
        <v>38352</v>
      </c>
      <c r="B349" s="2">
        <v>91370.23</v>
      </c>
      <c r="C349" s="9">
        <f t="shared" si="2"/>
        <v>94072</v>
      </c>
      <c r="E349" s="9">
        <v>2072</v>
      </c>
      <c r="F349" s="9">
        <v>4228</v>
      </c>
      <c r="G349" s="9">
        <v>12801</v>
      </c>
      <c r="H349" s="9">
        <v>15447</v>
      </c>
      <c r="I349" s="9">
        <v>59524</v>
      </c>
      <c r="X349" s="3">
        <v>38717</v>
      </c>
      <c r="Y349" s="2">
        <v>12479.98</v>
      </c>
      <c r="Z349" s="9">
        <v>24490</v>
      </c>
    </row>
    <row r="350" spans="1:26" ht="14.25" customHeight="1" x14ac:dyDescent="0.3">
      <c r="A350" s="3">
        <v>38383</v>
      </c>
      <c r="B350" s="2">
        <v>414291.54</v>
      </c>
      <c r="C350" s="9">
        <f t="shared" si="2"/>
        <v>404472</v>
      </c>
      <c r="E350" s="9">
        <v>8531</v>
      </c>
      <c r="F350" s="9">
        <v>74731</v>
      </c>
      <c r="G350" s="9">
        <v>17835</v>
      </c>
      <c r="H350" s="9">
        <v>143107</v>
      </c>
      <c r="I350" s="9">
        <v>160268</v>
      </c>
      <c r="X350" s="3">
        <v>38748</v>
      </c>
      <c r="Y350" s="2">
        <v>-29211.75</v>
      </c>
      <c r="Z350" s="9">
        <v>-26863</v>
      </c>
    </row>
    <row r="351" spans="1:26" ht="14.25" customHeight="1" x14ac:dyDescent="0.3">
      <c r="A351" s="3">
        <v>38411</v>
      </c>
      <c r="B351" s="2">
        <v>329254.88</v>
      </c>
      <c r="C351" s="9">
        <f t="shared" si="2"/>
        <v>319683</v>
      </c>
      <c r="E351" s="9">
        <v>3769</v>
      </c>
      <c r="F351" s="9">
        <v>103351</v>
      </c>
      <c r="G351" s="9">
        <v>18454</v>
      </c>
      <c r="H351" s="9">
        <v>53369</v>
      </c>
      <c r="I351" s="9">
        <v>140740</v>
      </c>
      <c r="X351" s="3">
        <v>38776</v>
      </c>
      <c r="Y351" s="2">
        <v>-17978.38</v>
      </c>
      <c r="Z351" s="9">
        <v>-23704</v>
      </c>
    </row>
    <row r="352" spans="1:26" ht="14.25" customHeight="1" x14ac:dyDescent="0.3">
      <c r="A352" s="3">
        <v>38442</v>
      </c>
      <c r="B352" s="2">
        <v>191146.21</v>
      </c>
      <c r="C352" s="9">
        <f t="shared" si="2"/>
        <v>176649</v>
      </c>
      <c r="E352" s="9">
        <v>3404</v>
      </c>
      <c r="F352" s="9">
        <v>44769</v>
      </c>
      <c r="G352" s="9">
        <v>20931</v>
      </c>
      <c r="H352" s="9">
        <v>42897</v>
      </c>
      <c r="I352" s="9">
        <v>64648</v>
      </c>
      <c r="X352" s="3">
        <v>38807</v>
      </c>
      <c r="Y352" s="2">
        <v>-22702.84</v>
      </c>
      <c r="Z352" s="9">
        <v>-31324</v>
      </c>
    </row>
    <row r="353" spans="1:26" ht="14.25" customHeight="1" x14ac:dyDescent="0.3">
      <c r="A353" s="3">
        <v>38472</v>
      </c>
      <c r="B353" s="2">
        <v>189706.01</v>
      </c>
      <c r="C353" s="9">
        <f t="shared" si="2"/>
        <v>180526</v>
      </c>
      <c r="E353" s="9">
        <v>2749</v>
      </c>
      <c r="F353" s="9">
        <v>23111</v>
      </c>
      <c r="G353" s="9">
        <v>65042</v>
      </c>
      <c r="H353" s="9">
        <v>69582</v>
      </c>
      <c r="I353" s="9">
        <v>20042</v>
      </c>
      <c r="X353" s="3">
        <v>38837</v>
      </c>
      <c r="Y353" s="2">
        <v>-34493.019999999997</v>
      </c>
      <c r="Z353" s="9">
        <v>-32079</v>
      </c>
    </row>
    <row r="354" spans="1:26" ht="14.25" customHeight="1" x14ac:dyDescent="0.3">
      <c r="A354" s="3">
        <v>38503</v>
      </c>
      <c r="B354" s="2">
        <v>207881.79</v>
      </c>
      <c r="C354" s="9">
        <f t="shared" si="2"/>
        <v>203713</v>
      </c>
      <c r="E354" s="9">
        <v>2085</v>
      </c>
      <c r="F354" s="9">
        <v>3034</v>
      </c>
      <c r="G354" s="9">
        <v>62021</v>
      </c>
      <c r="H354" s="9">
        <v>132952</v>
      </c>
      <c r="I354" s="9">
        <v>3621</v>
      </c>
      <c r="X354" s="3">
        <v>38868</v>
      </c>
      <c r="Y354" s="2">
        <v>-34988.06</v>
      </c>
      <c r="Z354" s="9">
        <v>-45912</v>
      </c>
    </row>
    <row r="355" spans="1:26" ht="14.25" customHeight="1" x14ac:dyDescent="0.3">
      <c r="A355" s="3">
        <v>38533</v>
      </c>
      <c r="B355" s="2">
        <v>56871.09</v>
      </c>
      <c r="C355" s="9">
        <f t="shared" si="2"/>
        <v>43472</v>
      </c>
      <c r="E355" s="9">
        <v>823</v>
      </c>
      <c r="F355" s="9">
        <v>6</v>
      </c>
      <c r="G355" s="9">
        <v>11111</v>
      </c>
      <c r="H355" s="9">
        <v>47702</v>
      </c>
      <c r="I355" s="9">
        <v>-16170</v>
      </c>
      <c r="X355" s="3">
        <v>38898</v>
      </c>
      <c r="Y355" s="2">
        <v>-36915.449999999997</v>
      </c>
      <c r="Z355" s="9">
        <v>-48335</v>
      </c>
    </row>
    <row r="356" spans="1:26" ht="14.25" customHeight="1" x14ac:dyDescent="0.3">
      <c r="A356" s="3">
        <v>38564</v>
      </c>
      <c r="B356" s="2">
        <v>63915.11</v>
      </c>
      <c r="C356" s="9">
        <f t="shared" si="2"/>
        <v>45460</v>
      </c>
      <c r="E356" s="9">
        <v>237</v>
      </c>
      <c r="F356" s="9">
        <v>167</v>
      </c>
      <c r="G356" s="9">
        <v>20620</v>
      </c>
      <c r="H356" s="9">
        <v>11931</v>
      </c>
      <c r="I356" s="9">
        <v>12505</v>
      </c>
      <c r="X356" s="3">
        <v>38929</v>
      </c>
      <c r="Y356" s="2">
        <v>-45935.87</v>
      </c>
      <c r="Z356" s="9">
        <v>-53136</v>
      </c>
    </row>
    <row r="357" spans="1:26" ht="14.25" customHeight="1" x14ac:dyDescent="0.3">
      <c r="A357" s="3">
        <v>38595</v>
      </c>
      <c r="B357" s="2">
        <v>96434.23</v>
      </c>
      <c r="C357" s="9">
        <f t="shared" si="2"/>
        <v>74775</v>
      </c>
      <c r="E357" s="9">
        <v>2192</v>
      </c>
      <c r="F357" s="9">
        <v>15795</v>
      </c>
      <c r="G357" s="9">
        <v>10377</v>
      </c>
      <c r="H357" s="9">
        <v>15894</v>
      </c>
      <c r="I357" s="9">
        <v>30517</v>
      </c>
      <c r="X357" s="3">
        <v>38960</v>
      </c>
      <c r="Y357" s="2">
        <v>-24344.36</v>
      </c>
      <c r="Z357" s="9">
        <v>-31643</v>
      </c>
    </row>
    <row r="358" spans="1:26" ht="14.25" customHeight="1" x14ac:dyDescent="0.3">
      <c r="A358" s="3">
        <v>38625</v>
      </c>
      <c r="B358" s="2">
        <v>85665.85</v>
      </c>
      <c r="C358" s="9">
        <f t="shared" si="2"/>
        <v>67582</v>
      </c>
      <c r="E358" s="9">
        <v>275</v>
      </c>
      <c r="F358" s="9">
        <v>827</v>
      </c>
      <c r="G358" s="9">
        <v>37258</v>
      </c>
      <c r="H358" s="9">
        <v>7470</v>
      </c>
      <c r="I358" s="9">
        <v>21752</v>
      </c>
      <c r="X358" s="3">
        <v>38990</v>
      </c>
      <c r="Y358" s="2">
        <v>-32469.75</v>
      </c>
      <c r="Z358" s="9">
        <v>-33159</v>
      </c>
    </row>
    <row r="359" spans="1:26" ht="14.25" customHeight="1" x14ac:dyDescent="0.3">
      <c r="A359" s="3">
        <v>38656</v>
      </c>
      <c r="B359" s="2">
        <v>69230.570000000007</v>
      </c>
      <c r="C359" s="9">
        <f t="shared" si="2"/>
        <v>51097</v>
      </c>
      <c r="E359" s="9">
        <v>1958</v>
      </c>
      <c r="F359" s="9">
        <v>1159</v>
      </c>
      <c r="G359" s="9">
        <v>27943</v>
      </c>
      <c r="H359" s="9">
        <v>12218</v>
      </c>
      <c r="I359" s="9">
        <v>7819</v>
      </c>
      <c r="X359" s="3">
        <v>39021</v>
      </c>
      <c r="Y359" s="2">
        <v>7400.05</v>
      </c>
      <c r="Z359" s="9">
        <v>2972</v>
      </c>
    </row>
    <row r="360" spans="1:26" ht="14.25" customHeight="1" x14ac:dyDescent="0.3">
      <c r="A360" s="3">
        <v>38686</v>
      </c>
      <c r="B360" s="2">
        <v>44978.28</v>
      </c>
      <c r="C360" s="9">
        <f t="shared" si="2"/>
        <v>29500</v>
      </c>
      <c r="E360" s="9">
        <v>1478</v>
      </c>
      <c r="F360" s="9">
        <v>0</v>
      </c>
      <c r="G360" s="9">
        <v>19447</v>
      </c>
      <c r="H360" s="9">
        <v>12964</v>
      </c>
      <c r="I360" s="9">
        <v>-4389</v>
      </c>
      <c r="X360" s="3">
        <v>39051</v>
      </c>
      <c r="Y360" s="2">
        <v>8359.5300000000007</v>
      </c>
      <c r="Z360" s="9">
        <v>4481</v>
      </c>
    </row>
    <row r="361" spans="1:26" ht="14.25" customHeight="1" x14ac:dyDescent="0.3">
      <c r="A361" s="3">
        <v>38717</v>
      </c>
      <c r="B361" s="2">
        <v>41431.94</v>
      </c>
      <c r="C361" s="9">
        <f t="shared" si="2"/>
        <v>15484</v>
      </c>
      <c r="E361" s="9">
        <v>1289</v>
      </c>
      <c r="F361" s="9">
        <v>0</v>
      </c>
      <c r="G361" s="9">
        <v>2677</v>
      </c>
      <c r="H361" s="9">
        <v>15743</v>
      </c>
      <c r="I361" s="9">
        <v>-4225</v>
      </c>
      <c r="X361" s="3">
        <v>39082</v>
      </c>
      <c r="Y361" s="2">
        <v>17551.400000000001</v>
      </c>
      <c r="Z361" s="9">
        <v>13720</v>
      </c>
    </row>
    <row r="362" spans="1:26" ht="14.25" customHeight="1" x14ac:dyDescent="0.3">
      <c r="A362" s="3">
        <v>38748</v>
      </c>
      <c r="B362" s="2">
        <v>59531.72</v>
      </c>
      <c r="C362" s="9">
        <f t="shared" si="2"/>
        <v>34831</v>
      </c>
      <c r="E362" s="9">
        <v>1065</v>
      </c>
      <c r="F362" s="9">
        <v>0</v>
      </c>
      <c r="G362" s="9">
        <v>21546</v>
      </c>
      <c r="H362" s="9">
        <v>15604</v>
      </c>
      <c r="I362" s="9">
        <v>-3384</v>
      </c>
      <c r="X362" s="3">
        <v>39113</v>
      </c>
      <c r="Y362" s="2">
        <v>-12486.21</v>
      </c>
      <c r="Z362" s="9">
        <v>-15645</v>
      </c>
    </row>
    <row r="363" spans="1:26" ht="14.25" customHeight="1" x14ac:dyDescent="0.3">
      <c r="A363" s="3">
        <v>38776</v>
      </c>
      <c r="B363" s="2">
        <v>52736.61</v>
      </c>
      <c r="C363" s="9">
        <f t="shared" si="2"/>
        <v>30996</v>
      </c>
      <c r="E363" s="9">
        <v>1277</v>
      </c>
      <c r="F363" s="9">
        <v>0</v>
      </c>
      <c r="G363" s="9">
        <v>19152</v>
      </c>
      <c r="H363" s="9">
        <v>15360</v>
      </c>
      <c r="I363" s="9">
        <v>-4793</v>
      </c>
      <c r="X363" s="3">
        <v>39141</v>
      </c>
      <c r="Y363" s="2">
        <v>-35601.72</v>
      </c>
      <c r="Z363" s="9">
        <v>-38946</v>
      </c>
    </row>
    <row r="364" spans="1:26" ht="14.25" customHeight="1" x14ac:dyDescent="0.3">
      <c r="A364" s="3">
        <v>38807</v>
      </c>
      <c r="B364" s="2">
        <v>79758.67</v>
      </c>
      <c r="C364" s="9">
        <f t="shared" si="2"/>
        <v>67726</v>
      </c>
      <c r="E364" s="9">
        <v>2237</v>
      </c>
      <c r="F364" s="9">
        <v>332</v>
      </c>
      <c r="G364" s="9">
        <v>46621</v>
      </c>
      <c r="H364" s="9">
        <v>24323</v>
      </c>
      <c r="I364" s="9">
        <v>-5787</v>
      </c>
      <c r="X364" s="3">
        <v>39172</v>
      </c>
      <c r="Y364" s="2">
        <v>-24410.79</v>
      </c>
      <c r="Z364" s="9">
        <v>-20273</v>
      </c>
    </row>
    <row r="365" spans="1:26" ht="14.25" customHeight="1" x14ac:dyDescent="0.3">
      <c r="A365" s="3">
        <v>38837</v>
      </c>
      <c r="B365" s="2">
        <v>53889.71</v>
      </c>
      <c r="C365" s="9">
        <f t="shared" si="2"/>
        <v>39354</v>
      </c>
      <c r="E365" s="9">
        <v>1426</v>
      </c>
      <c r="F365" s="9">
        <v>3</v>
      </c>
      <c r="G365" s="9">
        <v>32329</v>
      </c>
      <c r="H365" s="9">
        <v>26694</v>
      </c>
      <c r="I365" s="9">
        <v>-21098</v>
      </c>
      <c r="X365" s="3">
        <v>39202</v>
      </c>
      <c r="Y365" s="2">
        <v>-34719.089999999997</v>
      </c>
      <c r="Z365" s="9">
        <v>-25251</v>
      </c>
    </row>
    <row r="366" spans="1:26" ht="14.25" customHeight="1" x14ac:dyDescent="0.3">
      <c r="A366" s="3">
        <v>38868</v>
      </c>
      <c r="B366" s="2">
        <v>31225.040000000001</v>
      </c>
      <c r="C366" s="9">
        <f t="shared" si="2"/>
        <v>17209</v>
      </c>
      <c r="E366" s="9">
        <v>346</v>
      </c>
      <c r="F366" s="9">
        <v>0</v>
      </c>
      <c r="G366" s="9">
        <v>33928</v>
      </c>
      <c r="H366" s="9">
        <v>17387</v>
      </c>
      <c r="I366" s="9">
        <v>-34452</v>
      </c>
      <c r="X366" s="3">
        <v>39233</v>
      </c>
      <c r="Y366" s="2">
        <v>-27610.63</v>
      </c>
      <c r="Z366" s="9">
        <v>-18077</v>
      </c>
    </row>
    <row r="367" spans="1:26" ht="14.25" customHeight="1" x14ac:dyDescent="0.3">
      <c r="A367" s="3">
        <v>38898</v>
      </c>
      <c r="B367" s="2">
        <v>23194.98</v>
      </c>
      <c r="C367" s="9">
        <f t="shared" si="2"/>
        <v>-1580</v>
      </c>
      <c r="E367" s="9">
        <v>395</v>
      </c>
      <c r="F367" s="9">
        <v>34</v>
      </c>
      <c r="G367" s="9">
        <v>14249</v>
      </c>
      <c r="H367" s="9">
        <v>5583</v>
      </c>
      <c r="I367" s="9">
        <v>-21841</v>
      </c>
      <c r="X367" s="3">
        <v>39263</v>
      </c>
      <c r="Y367" s="2">
        <v>-53137.78</v>
      </c>
      <c r="Z367" s="9">
        <v>-55883</v>
      </c>
    </row>
    <row r="368" spans="1:26" ht="14.25" customHeight="1" x14ac:dyDescent="0.3">
      <c r="A368" s="3">
        <v>38929</v>
      </c>
      <c r="B368" s="2">
        <v>39957.82</v>
      </c>
      <c r="C368" s="9">
        <f t="shared" si="2"/>
        <v>8167</v>
      </c>
      <c r="E368" s="9">
        <v>591</v>
      </c>
      <c r="F368" s="9">
        <v>5773</v>
      </c>
      <c r="G368" s="9">
        <v>14859</v>
      </c>
      <c r="H368" s="9">
        <v>6979</v>
      </c>
      <c r="I368" s="9">
        <v>-20035</v>
      </c>
      <c r="X368" s="3">
        <v>39294</v>
      </c>
      <c r="Y368" s="2">
        <v>-47300.41</v>
      </c>
      <c r="Z368" s="9">
        <v>-42629</v>
      </c>
    </row>
    <row r="369" spans="1:26" ht="14.25" customHeight="1" x14ac:dyDescent="0.3">
      <c r="A369" s="3">
        <v>38960</v>
      </c>
      <c r="B369" s="2">
        <v>109015.27</v>
      </c>
      <c r="C369" s="9">
        <f t="shared" si="2"/>
        <v>73186</v>
      </c>
      <c r="E369" s="9">
        <v>1420</v>
      </c>
      <c r="F369" s="9">
        <v>59322</v>
      </c>
      <c r="G369" s="9">
        <v>5704</v>
      </c>
      <c r="H369" s="9">
        <v>8621</v>
      </c>
      <c r="I369" s="9">
        <v>-1881</v>
      </c>
      <c r="X369" s="3">
        <v>39325</v>
      </c>
      <c r="Y369" s="2">
        <v>-33449.39</v>
      </c>
      <c r="Z369" s="9">
        <v>-31806</v>
      </c>
    </row>
    <row r="370" spans="1:26" ht="14.25" customHeight="1" x14ac:dyDescent="0.3">
      <c r="A370" s="3">
        <v>38990</v>
      </c>
      <c r="B370" s="2">
        <v>69945.23</v>
      </c>
      <c r="C370" s="9">
        <f t="shared" si="2"/>
        <v>45019</v>
      </c>
      <c r="E370" s="9">
        <v>1297</v>
      </c>
      <c r="F370" s="9">
        <v>11753</v>
      </c>
      <c r="G370" s="9">
        <v>37826</v>
      </c>
      <c r="H370" s="9">
        <v>7166</v>
      </c>
      <c r="I370" s="9">
        <v>-13023</v>
      </c>
      <c r="X370" s="3">
        <v>39355</v>
      </c>
      <c r="Y370" s="2">
        <v>-35089.96</v>
      </c>
      <c r="Z370" s="9">
        <v>-32158</v>
      </c>
    </row>
    <row r="371" spans="1:26" ht="14.25" customHeight="1" x14ac:dyDescent="0.3">
      <c r="A371" s="3">
        <v>39021</v>
      </c>
      <c r="B371" s="2">
        <v>129269.9</v>
      </c>
      <c r="C371" s="9">
        <f t="shared" si="2"/>
        <v>110049</v>
      </c>
      <c r="E371" s="9">
        <v>9489</v>
      </c>
      <c r="F371" s="9">
        <v>26412</v>
      </c>
      <c r="G371" s="9">
        <v>33857</v>
      </c>
      <c r="H371" s="9">
        <v>12962</v>
      </c>
      <c r="I371" s="9">
        <v>27329</v>
      </c>
      <c r="X371" s="3">
        <v>39386</v>
      </c>
      <c r="Y371" s="2">
        <v>-11666.11</v>
      </c>
      <c r="Z371" s="9">
        <v>-4201</v>
      </c>
    </row>
    <row r="372" spans="1:26" ht="14.25" customHeight="1" x14ac:dyDescent="0.3">
      <c r="A372" s="3">
        <v>39051</v>
      </c>
      <c r="B372" s="2">
        <v>52616.01</v>
      </c>
      <c r="C372" s="9">
        <f t="shared" si="2"/>
        <v>30723</v>
      </c>
      <c r="E372" s="9">
        <v>994</v>
      </c>
      <c r="F372" s="9">
        <v>111</v>
      </c>
      <c r="G372" s="9">
        <v>14961</v>
      </c>
      <c r="H372" s="9">
        <v>7878</v>
      </c>
      <c r="I372" s="9">
        <v>6779</v>
      </c>
      <c r="X372" s="3">
        <v>39416</v>
      </c>
      <c r="Y372" s="2">
        <v>243.59</v>
      </c>
      <c r="Z372" s="9">
        <v>13124</v>
      </c>
    </row>
    <row r="373" spans="1:26" ht="14.25" customHeight="1" x14ac:dyDescent="0.3">
      <c r="A373" s="3">
        <v>39082</v>
      </c>
      <c r="B373" s="2">
        <v>41962.27</v>
      </c>
      <c r="C373" s="9">
        <f t="shared" si="2"/>
        <v>19183</v>
      </c>
      <c r="E373" s="9">
        <v>936</v>
      </c>
      <c r="F373" s="9">
        <v>10</v>
      </c>
      <c r="G373" s="9">
        <v>22855</v>
      </c>
      <c r="H373" s="9">
        <v>8503</v>
      </c>
      <c r="I373" s="9">
        <v>-13121</v>
      </c>
      <c r="X373" s="3">
        <v>39447</v>
      </c>
      <c r="Y373" s="2">
        <v>6270.61</v>
      </c>
      <c r="Z373" s="9">
        <v>9940</v>
      </c>
    </row>
    <row r="374" spans="1:26" ht="14.25" customHeight="1" x14ac:dyDescent="0.3">
      <c r="A374" s="3">
        <v>39113</v>
      </c>
      <c r="B374" s="2">
        <v>35917.64</v>
      </c>
      <c r="C374" s="9">
        <f t="shared" si="2"/>
        <v>13848</v>
      </c>
      <c r="E374" s="9">
        <v>926</v>
      </c>
      <c r="F374" s="9">
        <v>14</v>
      </c>
      <c r="G374" s="9">
        <v>22266</v>
      </c>
      <c r="H374" s="9">
        <v>8128</v>
      </c>
      <c r="I374" s="9">
        <v>-17486</v>
      </c>
      <c r="X374" s="3">
        <v>39478</v>
      </c>
      <c r="Y374" s="2">
        <v>-4201.3100000000004</v>
      </c>
      <c r="Z374" s="9">
        <v>-3254</v>
      </c>
    </row>
    <row r="375" spans="1:26" ht="14.25" customHeight="1" x14ac:dyDescent="0.3">
      <c r="A375" s="3">
        <v>39141</v>
      </c>
      <c r="B375" s="2">
        <v>62346.14</v>
      </c>
      <c r="C375" s="9">
        <f t="shared" si="2"/>
        <v>47363</v>
      </c>
      <c r="E375" s="9">
        <v>1246</v>
      </c>
      <c r="F375" s="9">
        <v>3953</v>
      </c>
      <c r="G375" s="9">
        <v>24157</v>
      </c>
      <c r="H375" s="9">
        <v>7494</v>
      </c>
      <c r="I375" s="9">
        <v>10513</v>
      </c>
      <c r="X375" s="3">
        <v>39507</v>
      </c>
      <c r="Y375" s="2">
        <v>-45103.82</v>
      </c>
      <c r="Z375" s="9">
        <v>-46173</v>
      </c>
    </row>
    <row r="376" spans="1:26" ht="14.25" customHeight="1" x14ac:dyDescent="0.3">
      <c r="A376" s="3">
        <v>39172</v>
      </c>
      <c r="B376" s="2">
        <v>40874.74</v>
      </c>
      <c r="C376" s="9">
        <f t="shared" si="2"/>
        <v>36339</v>
      </c>
      <c r="E376" s="9">
        <v>1059</v>
      </c>
      <c r="F376" s="9">
        <v>8159</v>
      </c>
      <c r="G376" s="9">
        <v>35409</v>
      </c>
      <c r="H376" s="9">
        <v>7553</v>
      </c>
      <c r="I376" s="9">
        <v>-15841</v>
      </c>
      <c r="X376" s="3">
        <v>39538</v>
      </c>
      <c r="Y376" s="2">
        <v>-35779.199999999997</v>
      </c>
      <c r="Z376" s="9">
        <v>-39131</v>
      </c>
    </row>
    <row r="377" spans="1:26" ht="14.25" customHeight="1" x14ac:dyDescent="0.3">
      <c r="A377" s="3">
        <v>39202</v>
      </c>
      <c r="B377" s="2">
        <v>23804.98</v>
      </c>
      <c r="C377" s="9">
        <f t="shared" si="2"/>
        <v>19717</v>
      </c>
      <c r="E377" s="9">
        <v>441</v>
      </c>
      <c r="F377" s="9">
        <v>808</v>
      </c>
      <c r="G377" s="9">
        <v>32450</v>
      </c>
      <c r="H377" s="9">
        <v>7517</v>
      </c>
      <c r="I377" s="9">
        <v>-21499</v>
      </c>
      <c r="X377" s="3">
        <v>39568</v>
      </c>
      <c r="Y377" s="2">
        <v>-39354.32</v>
      </c>
      <c r="Z377" s="9">
        <v>-39445</v>
      </c>
    </row>
    <row r="378" spans="1:26" ht="14.25" customHeight="1" x14ac:dyDescent="0.3">
      <c r="A378" s="3">
        <v>39233</v>
      </c>
      <c r="B378" s="2">
        <v>16034.54</v>
      </c>
      <c r="C378" s="9">
        <f t="shared" si="2"/>
        <v>11010</v>
      </c>
      <c r="E378" s="9">
        <v>281</v>
      </c>
      <c r="F378" s="9">
        <v>1232</v>
      </c>
      <c r="G378" s="9">
        <v>35299</v>
      </c>
      <c r="H378" s="9">
        <v>4532</v>
      </c>
      <c r="I378" s="9">
        <v>-30334</v>
      </c>
      <c r="X378" s="3">
        <v>39599</v>
      </c>
      <c r="Y378" s="2">
        <v>-13771.67</v>
      </c>
      <c r="Z378" s="9">
        <v>-9828</v>
      </c>
    </row>
    <row r="379" spans="1:26" ht="14.25" customHeight="1" x14ac:dyDescent="0.3">
      <c r="A379" s="3">
        <v>39263</v>
      </c>
      <c r="B379" s="2">
        <v>12481.29</v>
      </c>
      <c r="C379" s="9">
        <f t="shared" si="2"/>
        <v>2727</v>
      </c>
      <c r="E379" s="9">
        <v>205</v>
      </c>
      <c r="F379" s="9">
        <v>0</v>
      </c>
      <c r="G379" s="9">
        <v>31530</v>
      </c>
      <c r="H379" s="9">
        <v>3616</v>
      </c>
      <c r="I379" s="9">
        <v>-32624</v>
      </c>
      <c r="X379" s="3">
        <v>39629</v>
      </c>
      <c r="Y379" s="2">
        <v>-64948.160000000003</v>
      </c>
      <c r="Z379" s="9">
        <v>-58380</v>
      </c>
    </row>
    <row r="380" spans="1:26" ht="14.25" customHeight="1" x14ac:dyDescent="0.3">
      <c r="A380" s="3">
        <v>39294</v>
      </c>
      <c r="B380" s="2">
        <v>51796.24</v>
      </c>
      <c r="C380" s="9">
        <f t="shared" si="2"/>
        <v>37238</v>
      </c>
      <c r="E380" s="9">
        <v>1542</v>
      </c>
      <c r="F380" s="9">
        <v>13598</v>
      </c>
      <c r="G380" s="9">
        <v>30281</v>
      </c>
      <c r="H380" s="9">
        <v>6171</v>
      </c>
      <c r="I380" s="9">
        <v>-14354</v>
      </c>
      <c r="X380" s="3">
        <v>39660</v>
      </c>
      <c r="Y380" s="2">
        <v>-39221.4</v>
      </c>
      <c r="Z380" s="9">
        <v>-33816</v>
      </c>
    </row>
    <row r="381" spans="1:26" ht="14.25" customHeight="1" x14ac:dyDescent="0.3">
      <c r="A381" s="3">
        <v>39325</v>
      </c>
      <c r="B381" s="2">
        <v>123772.24</v>
      </c>
      <c r="C381" s="9">
        <f t="shared" si="2"/>
        <v>109562</v>
      </c>
      <c r="E381" s="9">
        <v>5302</v>
      </c>
      <c r="F381" s="9">
        <v>53952</v>
      </c>
      <c r="G381" s="9">
        <v>32382</v>
      </c>
      <c r="H381" s="9">
        <v>10919</v>
      </c>
      <c r="I381" s="9">
        <v>7007</v>
      </c>
      <c r="X381" s="3">
        <v>39691</v>
      </c>
      <c r="Y381" s="2">
        <v>-19831.849999999999</v>
      </c>
      <c r="Z381" s="9">
        <v>-14164</v>
      </c>
    </row>
    <row r="382" spans="1:26" ht="14.25" customHeight="1" x14ac:dyDescent="0.3">
      <c r="A382" s="3">
        <v>39355</v>
      </c>
      <c r="B382" s="2">
        <v>60645.93</v>
      </c>
      <c r="C382" s="9">
        <f t="shared" si="2"/>
        <v>47614</v>
      </c>
      <c r="E382" s="9">
        <v>1690</v>
      </c>
      <c r="F382" s="9">
        <v>2585</v>
      </c>
      <c r="G382" s="9">
        <v>29563</v>
      </c>
      <c r="H382" s="9">
        <v>11242</v>
      </c>
      <c r="I382" s="9">
        <v>2534</v>
      </c>
      <c r="X382" s="3">
        <v>39721</v>
      </c>
      <c r="Y382" s="2">
        <v>-20788.150000000001</v>
      </c>
      <c r="Z382" s="9">
        <v>-18758</v>
      </c>
    </row>
    <row r="383" spans="1:26" ht="14.25" customHeight="1" x14ac:dyDescent="0.3">
      <c r="A383" s="3">
        <v>39386</v>
      </c>
      <c r="B383" s="2">
        <v>43889.29</v>
      </c>
      <c r="C383" s="9">
        <f t="shared" si="2"/>
        <v>32910</v>
      </c>
      <c r="E383" s="9">
        <v>501</v>
      </c>
      <c r="F383" s="9">
        <v>93</v>
      </c>
      <c r="G383" s="9">
        <v>20351</v>
      </c>
      <c r="H383" s="9">
        <v>10179</v>
      </c>
      <c r="I383" s="9">
        <v>1786</v>
      </c>
      <c r="X383" s="3">
        <v>39752</v>
      </c>
      <c r="Y383" s="2">
        <v>-2740.84</v>
      </c>
      <c r="Z383" s="9">
        <v>3558</v>
      </c>
    </row>
    <row r="384" spans="1:26" ht="14.25" customHeight="1" x14ac:dyDescent="0.3">
      <c r="A384" s="3">
        <v>39416</v>
      </c>
      <c r="B384" s="2">
        <v>71323.87</v>
      </c>
      <c r="C384" s="9">
        <f t="shared" si="2"/>
        <v>59177</v>
      </c>
      <c r="E384" s="9">
        <v>828</v>
      </c>
      <c r="F384" s="9">
        <v>0</v>
      </c>
      <c r="G384" s="9">
        <v>24718</v>
      </c>
      <c r="H384" s="9">
        <v>11504</v>
      </c>
      <c r="I384" s="9">
        <v>22127</v>
      </c>
      <c r="X384" s="3">
        <v>39782</v>
      </c>
      <c r="Y384" s="2">
        <v>-2193.8000000000002</v>
      </c>
      <c r="Z384" s="9">
        <v>5787</v>
      </c>
    </row>
    <row r="385" spans="1:26" ht="14.25" customHeight="1" x14ac:dyDescent="0.3">
      <c r="A385" s="3">
        <v>39447</v>
      </c>
      <c r="B385" s="2">
        <v>96467.44</v>
      </c>
      <c r="C385" s="9">
        <f t="shared" si="2"/>
        <v>84674</v>
      </c>
      <c r="E385" s="9">
        <v>1824</v>
      </c>
      <c r="F385" s="9">
        <v>25818</v>
      </c>
      <c r="G385" s="9">
        <v>29878</v>
      </c>
      <c r="H385" s="9">
        <v>16548</v>
      </c>
      <c r="I385" s="9">
        <v>10606</v>
      </c>
      <c r="X385" s="3">
        <v>39813</v>
      </c>
      <c r="Y385" s="2">
        <v>38814.58</v>
      </c>
      <c r="Z385" s="9">
        <v>43618</v>
      </c>
    </row>
    <row r="386" spans="1:26" ht="14.25" customHeight="1" x14ac:dyDescent="0.3">
      <c r="A386" s="3">
        <v>39478</v>
      </c>
      <c r="B386" s="2">
        <v>83699.990000000005</v>
      </c>
      <c r="C386" s="9">
        <f t="shared" si="2"/>
        <v>71120</v>
      </c>
      <c r="E386" s="9">
        <v>1778</v>
      </c>
      <c r="F386" s="9">
        <v>18531</v>
      </c>
      <c r="G386" s="9">
        <v>21938</v>
      </c>
      <c r="H386" s="9">
        <v>15445</v>
      </c>
      <c r="I386" s="9">
        <v>13428</v>
      </c>
      <c r="X386" s="3">
        <v>39844</v>
      </c>
      <c r="Y386" s="2">
        <v>-21987.15</v>
      </c>
      <c r="Z386" s="9">
        <v>-25251</v>
      </c>
    </row>
    <row r="387" spans="1:26" ht="14.25" customHeight="1" x14ac:dyDescent="0.3">
      <c r="A387" s="3">
        <v>39507</v>
      </c>
      <c r="B387" s="2">
        <v>142996.41</v>
      </c>
      <c r="C387" s="9">
        <f t="shared" si="2"/>
        <v>132984</v>
      </c>
      <c r="E387" s="9">
        <v>4109</v>
      </c>
      <c r="F387" s="9">
        <v>61410</v>
      </c>
      <c r="G387" s="9">
        <v>25125</v>
      </c>
      <c r="H387" s="9">
        <v>11927</v>
      </c>
      <c r="I387" s="9">
        <v>30413</v>
      </c>
      <c r="X387" s="3">
        <v>39872</v>
      </c>
      <c r="Y387" s="2">
        <v>-5117.83</v>
      </c>
      <c r="Z387" s="9">
        <v>-21336</v>
      </c>
    </row>
    <row r="388" spans="1:26" ht="14.25" customHeight="1" x14ac:dyDescent="0.3">
      <c r="A388" s="3">
        <v>39538</v>
      </c>
      <c r="B388" s="2">
        <v>111617.5</v>
      </c>
      <c r="C388" s="9">
        <f t="shared" si="2"/>
        <v>92285</v>
      </c>
      <c r="E388" s="9">
        <v>1972</v>
      </c>
      <c r="F388" s="9">
        <v>60218</v>
      </c>
      <c r="G388" s="9">
        <v>20183</v>
      </c>
      <c r="H388" s="9">
        <v>10179</v>
      </c>
      <c r="I388" s="9">
        <v>-267</v>
      </c>
      <c r="X388" s="3">
        <v>39903</v>
      </c>
      <c r="Y388" s="2">
        <v>-52189.61</v>
      </c>
      <c r="Z388" s="9">
        <v>-49188</v>
      </c>
    </row>
    <row r="389" spans="1:26" ht="14.25" customHeight="1" x14ac:dyDescent="0.3">
      <c r="A389" s="3">
        <v>39568</v>
      </c>
      <c r="B389" s="2">
        <v>36833.69</v>
      </c>
      <c r="C389" s="9">
        <f t="shared" si="2"/>
        <v>24061</v>
      </c>
      <c r="E389" s="9">
        <v>871</v>
      </c>
      <c r="F389" s="9">
        <v>15139</v>
      </c>
      <c r="G389" s="9">
        <v>13781</v>
      </c>
      <c r="H389" s="9">
        <v>9112</v>
      </c>
      <c r="I389" s="9">
        <v>-14842</v>
      </c>
      <c r="X389" s="3">
        <v>39933</v>
      </c>
      <c r="Y389" s="2">
        <v>-36816.47</v>
      </c>
      <c r="Z389" s="9">
        <v>-34138</v>
      </c>
    </row>
    <row r="390" spans="1:26" ht="14.25" customHeight="1" x14ac:dyDescent="0.3">
      <c r="A390" s="3">
        <v>39599</v>
      </c>
      <c r="B390" s="2">
        <v>50459.72</v>
      </c>
      <c r="C390" s="9">
        <f t="shared" si="2"/>
        <v>33576</v>
      </c>
      <c r="E390" s="9">
        <v>296</v>
      </c>
      <c r="F390" s="9">
        <v>9</v>
      </c>
      <c r="G390" s="9">
        <v>20124</v>
      </c>
      <c r="H390" s="9">
        <v>7538</v>
      </c>
      <c r="I390" s="9">
        <v>5609</v>
      </c>
      <c r="X390" s="3">
        <v>39964</v>
      </c>
      <c r="Y390" s="2">
        <v>-19453.46</v>
      </c>
      <c r="Z390" s="9">
        <v>-13003</v>
      </c>
    </row>
    <row r="391" spans="1:26" ht="14.25" customHeight="1" x14ac:dyDescent="0.3">
      <c r="A391" s="3">
        <v>39629</v>
      </c>
      <c r="B391" s="2">
        <v>47278.7</v>
      </c>
      <c r="C391" s="9">
        <f t="shared" si="2"/>
        <v>28538</v>
      </c>
      <c r="E391" s="9">
        <v>185</v>
      </c>
      <c r="F391" s="9">
        <v>0</v>
      </c>
      <c r="G391" s="9">
        <v>13302</v>
      </c>
      <c r="H391" s="9">
        <v>4404</v>
      </c>
      <c r="I391" s="9">
        <v>10647</v>
      </c>
      <c r="X391" s="3">
        <v>39994</v>
      </c>
      <c r="Y391" s="2">
        <v>-25780.55</v>
      </c>
      <c r="Z391" s="9">
        <v>-27437</v>
      </c>
    </row>
    <row r="392" spans="1:26" ht="14.25" customHeight="1" x14ac:dyDescent="0.3">
      <c r="A392" s="3">
        <v>39660</v>
      </c>
      <c r="B392" s="2">
        <v>48075.59</v>
      </c>
      <c r="C392" s="9">
        <f t="shared" si="2"/>
        <v>26189</v>
      </c>
      <c r="E392" s="9">
        <v>615</v>
      </c>
      <c r="F392" s="9">
        <v>9265</v>
      </c>
      <c r="G392" s="9">
        <v>18880</v>
      </c>
      <c r="H392" s="9">
        <v>6387</v>
      </c>
      <c r="I392" s="9">
        <v>-8958</v>
      </c>
      <c r="X392" s="3">
        <v>40025</v>
      </c>
      <c r="Y392" s="2">
        <v>-35222.79</v>
      </c>
      <c r="Z392" s="9">
        <v>-32685</v>
      </c>
    </row>
    <row r="393" spans="1:26" ht="14.25" customHeight="1" x14ac:dyDescent="0.3">
      <c r="A393" s="3">
        <v>39691</v>
      </c>
      <c r="B393" s="2">
        <v>80889.100000000006</v>
      </c>
      <c r="C393" s="9">
        <f t="shared" si="2"/>
        <v>56693</v>
      </c>
      <c r="E393" s="9">
        <v>2222</v>
      </c>
      <c r="F393" s="9">
        <v>9768</v>
      </c>
      <c r="G393" s="9">
        <v>27282</v>
      </c>
      <c r="H393" s="9">
        <v>6799</v>
      </c>
      <c r="I393" s="9">
        <v>10622</v>
      </c>
      <c r="X393" s="3">
        <v>40056</v>
      </c>
      <c r="Y393" s="2">
        <v>-46257.599999999999</v>
      </c>
      <c r="Z393" s="9">
        <v>-42956</v>
      </c>
    </row>
    <row r="394" spans="1:26" ht="14.25" customHeight="1" x14ac:dyDescent="0.3">
      <c r="A394" s="3">
        <v>39721</v>
      </c>
      <c r="B394" s="2">
        <v>74373.789999999994</v>
      </c>
      <c r="C394" s="9">
        <f t="shared" si="2"/>
        <v>59666</v>
      </c>
      <c r="E394" s="9">
        <v>557</v>
      </c>
      <c r="F394" s="9">
        <v>5958</v>
      </c>
      <c r="G394" s="9">
        <v>32162</v>
      </c>
      <c r="H394" s="9">
        <v>4836</v>
      </c>
      <c r="I394" s="9">
        <v>16153</v>
      </c>
      <c r="X394" s="3">
        <v>40086</v>
      </c>
      <c r="Y394" s="2">
        <v>-50804.13</v>
      </c>
      <c r="Z394" s="9">
        <v>-26726</v>
      </c>
    </row>
    <row r="395" spans="1:26" ht="14.25" customHeight="1" x14ac:dyDescent="0.3">
      <c r="A395" s="3">
        <v>39752</v>
      </c>
      <c r="B395" s="2">
        <v>57826.559999999998</v>
      </c>
      <c r="C395" s="9">
        <f t="shared" si="2"/>
        <v>44615</v>
      </c>
      <c r="E395" s="9">
        <v>464</v>
      </c>
      <c r="F395" s="9">
        <v>0</v>
      </c>
      <c r="G395" s="9">
        <v>34445</v>
      </c>
      <c r="H395" s="9">
        <v>8167</v>
      </c>
      <c r="I395" s="9">
        <v>1539</v>
      </c>
      <c r="X395" s="3">
        <v>40117</v>
      </c>
      <c r="Y395" s="2">
        <v>-4433.3</v>
      </c>
      <c r="Z395" s="9">
        <v>1756</v>
      </c>
    </row>
    <row r="396" spans="1:26" ht="14.25" customHeight="1" x14ac:dyDescent="0.3">
      <c r="A396" s="3">
        <v>39782</v>
      </c>
      <c r="B396" s="2">
        <v>78361.570000000007</v>
      </c>
      <c r="C396" s="9">
        <f t="shared" si="2"/>
        <v>69711</v>
      </c>
      <c r="E396" s="9">
        <v>1108</v>
      </c>
      <c r="F396" s="9">
        <v>133</v>
      </c>
      <c r="G396" s="9">
        <v>40709</v>
      </c>
      <c r="H396" s="9">
        <v>8646</v>
      </c>
      <c r="I396" s="9">
        <v>19115</v>
      </c>
      <c r="X396" s="3">
        <v>40147</v>
      </c>
      <c r="Y396" s="2">
        <v>-8124.3</v>
      </c>
      <c r="Z396" s="9">
        <v>607</v>
      </c>
    </row>
    <row r="397" spans="1:26" ht="14.25" customHeight="1" x14ac:dyDescent="0.3">
      <c r="A397" s="3">
        <v>39813</v>
      </c>
      <c r="B397" s="2">
        <v>63661.03</v>
      </c>
      <c r="C397" s="9">
        <f t="shared" si="2"/>
        <v>46050</v>
      </c>
      <c r="E397" s="9">
        <v>856</v>
      </c>
      <c r="F397" s="9">
        <v>698</v>
      </c>
      <c r="G397" s="9">
        <v>22445</v>
      </c>
      <c r="H397" s="9">
        <v>9925</v>
      </c>
      <c r="I397" s="9">
        <v>12126</v>
      </c>
      <c r="X397" s="3">
        <v>40178</v>
      </c>
      <c r="Y397" s="2">
        <v>9569.31</v>
      </c>
      <c r="Z397" s="9">
        <v>13134</v>
      </c>
    </row>
    <row r="398" spans="1:26" ht="14.25" customHeight="1" x14ac:dyDescent="0.3">
      <c r="A398" s="3">
        <v>39844</v>
      </c>
      <c r="B398" s="2">
        <v>58306.19</v>
      </c>
      <c r="C398" s="9">
        <f t="shared" si="2"/>
        <v>39095</v>
      </c>
      <c r="E398" s="9">
        <v>1478</v>
      </c>
      <c r="F398" s="9">
        <v>2090</v>
      </c>
      <c r="G398" s="9">
        <v>30547</v>
      </c>
      <c r="H398" s="9">
        <v>9527</v>
      </c>
      <c r="I398" s="9">
        <v>-4547</v>
      </c>
      <c r="X398" s="3">
        <v>40209</v>
      </c>
      <c r="Y398" s="2">
        <v>21381.31</v>
      </c>
      <c r="Z398" s="9">
        <v>17924</v>
      </c>
    </row>
    <row r="399" spans="1:26" ht="14.25" customHeight="1" x14ac:dyDescent="0.3">
      <c r="A399" s="3">
        <v>39872</v>
      </c>
      <c r="B399" s="2">
        <v>78457.47</v>
      </c>
      <c r="C399" s="9">
        <f t="shared" si="2"/>
        <v>67973</v>
      </c>
      <c r="E399" s="9">
        <v>1367</v>
      </c>
      <c r="F399" s="9">
        <v>5279</v>
      </c>
      <c r="G399" s="9">
        <v>31833</v>
      </c>
      <c r="H399" s="9">
        <v>8525</v>
      </c>
      <c r="I399" s="9">
        <v>20969</v>
      </c>
      <c r="X399" s="3">
        <v>40237</v>
      </c>
      <c r="Y399" s="2">
        <v>-37282.99</v>
      </c>
      <c r="Z399" s="9">
        <v>-43965</v>
      </c>
    </row>
    <row r="400" spans="1:26" ht="14.25" customHeight="1" x14ac:dyDescent="0.3">
      <c r="A400" s="3">
        <v>39903</v>
      </c>
      <c r="B400" s="2">
        <v>57739.3</v>
      </c>
      <c r="C400" s="9">
        <f t="shared" si="2"/>
        <v>51365</v>
      </c>
      <c r="E400" s="9">
        <v>1091</v>
      </c>
      <c r="F400" s="9">
        <v>36353</v>
      </c>
      <c r="G400" s="9">
        <v>36599</v>
      </c>
      <c r="H400" s="9">
        <v>8137</v>
      </c>
      <c r="I400" s="9">
        <v>-30815</v>
      </c>
      <c r="X400" s="3">
        <v>40268</v>
      </c>
      <c r="Y400" s="2">
        <v>-44594.1</v>
      </c>
      <c r="Z400" s="9">
        <v>-49847</v>
      </c>
    </row>
    <row r="401" spans="1:26" ht="14.25" customHeight="1" x14ac:dyDescent="0.3">
      <c r="A401" s="3">
        <v>39933</v>
      </c>
      <c r="B401" s="2">
        <v>35357.980000000003</v>
      </c>
      <c r="C401" s="9">
        <f t="shared" si="2"/>
        <v>27790</v>
      </c>
      <c r="E401" s="9">
        <v>623</v>
      </c>
      <c r="F401" s="9">
        <v>2173</v>
      </c>
      <c r="G401" s="9">
        <v>40284</v>
      </c>
      <c r="H401" s="9">
        <v>9487</v>
      </c>
      <c r="I401" s="9">
        <v>-24777</v>
      </c>
      <c r="X401" s="3">
        <v>40298</v>
      </c>
      <c r="Y401" s="2">
        <v>-31096.54</v>
      </c>
      <c r="Z401" s="9">
        <v>-24449</v>
      </c>
    </row>
    <row r="402" spans="1:26" ht="14.25" customHeight="1" x14ac:dyDescent="0.3">
      <c r="A402" s="3">
        <v>39964</v>
      </c>
      <c r="B402" s="2">
        <v>64854.62</v>
      </c>
      <c r="C402" s="9">
        <f t="shared" si="2"/>
        <v>60898</v>
      </c>
      <c r="E402" s="9">
        <v>493</v>
      </c>
      <c r="F402" s="9">
        <v>4030</v>
      </c>
      <c r="G402" s="9">
        <v>46650</v>
      </c>
      <c r="H402" s="9">
        <v>9070</v>
      </c>
      <c r="I402" s="9">
        <v>655</v>
      </c>
      <c r="X402" s="3">
        <v>40329</v>
      </c>
      <c r="Y402" s="2">
        <v>-43834.12</v>
      </c>
      <c r="Z402" s="9">
        <v>-39047</v>
      </c>
    </row>
    <row r="403" spans="1:26" ht="14.25" customHeight="1" x14ac:dyDescent="0.3">
      <c r="A403" s="3">
        <v>39994</v>
      </c>
      <c r="B403" s="2">
        <v>13424.21</v>
      </c>
      <c r="C403" s="9">
        <f t="shared" si="2"/>
        <v>7430</v>
      </c>
      <c r="E403" s="9">
        <v>283</v>
      </c>
      <c r="F403" s="9">
        <v>4</v>
      </c>
      <c r="G403" s="9">
        <v>35257</v>
      </c>
      <c r="H403" s="9">
        <v>4961</v>
      </c>
      <c r="I403" s="9">
        <v>-33075</v>
      </c>
      <c r="X403" s="3">
        <v>40359</v>
      </c>
      <c r="Y403" s="2">
        <v>-34943.18</v>
      </c>
      <c r="Z403" s="9">
        <v>-34855</v>
      </c>
    </row>
    <row r="404" spans="1:26" ht="14.25" customHeight="1" x14ac:dyDescent="0.3">
      <c r="A404" s="3">
        <v>40025</v>
      </c>
      <c r="B404" s="2">
        <v>23484.06</v>
      </c>
      <c r="C404" s="9">
        <f t="shared" si="2"/>
        <v>-2101</v>
      </c>
      <c r="E404" s="9">
        <v>1123</v>
      </c>
      <c r="F404" s="9">
        <v>1245</v>
      </c>
      <c r="G404" s="9">
        <v>25796</v>
      </c>
      <c r="H404" s="9">
        <v>4493</v>
      </c>
      <c r="I404" s="9">
        <v>-34758</v>
      </c>
      <c r="X404" s="3">
        <v>40390</v>
      </c>
      <c r="Y404" s="2">
        <v>-42721.46</v>
      </c>
      <c r="Z404" s="9">
        <v>-41219</v>
      </c>
    </row>
    <row r="405" spans="1:26" ht="14.25" customHeight="1" x14ac:dyDescent="0.3">
      <c r="A405" s="3">
        <v>40056</v>
      </c>
      <c r="B405" s="2">
        <v>46111.05</v>
      </c>
      <c r="C405" s="9">
        <f t="shared" si="2"/>
        <v>19615</v>
      </c>
      <c r="E405" s="9">
        <v>652</v>
      </c>
      <c r="F405" s="9">
        <v>16</v>
      </c>
      <c r="G405" s="9">
        <v>22935</v>
      </c>
      <c r="H405" s="9">
        <v>4309</v>
      </c>
      <c r="I405" s="9">
        <v>-8297</v>
      </c>
      <c r="X405" s="3">
        <v>40421</v>
      </c>
      <c r="Y405" s="2">
        <v>-32945.339999999997</v>
      </c>
      <c r="Z405" s="9">
        <v>-34794</v>
      </c>
    </row>
    <row r="406" spans="1:26" ht="14.25" customHeight="1" x14ac:dyDescent="0.3">
      <c r="A406" s="3">
        <v>40086</v>
      </c>
      <c r="B406" s="2">
        <v>53092.44</v>
      </c>
      <c r="C406" s="9">
        <f t="shared" si="2"/>
        <v>37992</v>
      </c>
      <c r="E406" s="9">
        <v>660</v>
      </c>
      <c r="F406" s="9">
        <v>2121</v>
      </c>
      <c r="G406" s="9">
        <v>25583</v>
      </c>
      <c r="H406" s="9">
        <v>5309</v>
      </c>
      <c r="I406" s="9">
        <v>4319</v>
      </c>
      <c r="X406" s="3">
        <v>40451</v>
      </c>
      <c r="Y406" s="2">
        <v>-26487.17</v>
      </c>
      <c r="Z406" s="9">
        <v>-23372</v>
      </c>
    </row>
    <row r="407" spans="1:26" ht="14.25" customHeight="1" x14ac:dyDescent="0.3">
      <c r="A407" s="3">
        <v>40117</v>
      </c>
      <c r="B407" s="2">
        <v>33953.440000000002</v>
      </c>
      <c r="C407" s="9">
        <f t="shared" si="2"/>
        <v>19905</v>
      </c>
      <c r="E407" s="9">
        <v>346</v>
      </c>
      <c r="F407" s="9">
        <v>0</v>
      </c>
      <c r="G407" s="9">
        <v>24446</v>
      </c>
      <c r="H407" s="9">
        <v>6228</v>
      </c>
      <c r="I407" s="9">
        <v>-11115</v>
      </c>
      <c r="X407" s="3">
        <v>40482</v>
      </c>
      <c r="Y407" s="2">
        <v>-10084.83</v>
      </c>
      <c r="Z407" s="9">
        <v>-10425</v>
      </c>
    </row>
    <row r="408" spans="1:26" ht="14.25" customHeight="1" x14ac:dyDescent="0.3">
      <c r="A408" s="3">
        <v>40147</v>
      </c>
      <c r="B408" s="2">
        <v>44056.05</v>
      </c>
      <c r="C408" s="9">
        <f t="shared" si="2"/>
        <v>34294</v>
      </c>
      <c r="E408" s="9">
        <v>821</v>
      </c>
      <c r="F408" s="9">
        <v>0</v>
      </c>
      <c r="G408" s="9">
        <v>22187</v>
      </c>
      <c r="H408" s="9">
        <v>8120</v>
      </c>
      <c r="I408" s="9">
        <v>3166</v>
      </c>
      <c r="X408" s="3">
        <v>40512</v>
      </c>
      <c r="Y408" s="2">
        <v>-20039.599999999999</v>
      </c>
      <c r="Z408" s="9">
        <v>-10577</v>
      </c>
    </row>
    <row r="409" spans="1:26" ht="14.25" customHeight="1" x14ac:dyDescent="0.3">
      <c r="A409" s="3">
        <v>40178</v>
      </c>
      <c r="B409" s="2">
        <v>53745.58</v>
      </c>
      <c r="C409" s="9">
        <f t="shared" si="2"/>
        <v>29438</v>
      </c>
      <c r="E409" s="9">
        <v>681</v>
      </c>
      <c r="F409" s="9">
        <v>241</v>
      </c>
      <c r="G409" s="9">
        <v>18516</v>
      </c>
      <c r="H409" s="9">
        <v>10524</v>
      </c>
      <c r="I409" s="9">
        <v>-524</v>
      </c>
      <c r="X409" s="3">
        <v>40543</v>
      </c>
      <c r="Y409" s="2">
        <v>34180.550000000003</v>
      </c>
      <c r="Z409" s="9">
        <v>36026</v>
      </c>
    </row>
    <row r="410" spans="1:26" ht="14.25" customHeight="1" x14ac:dyDescent="0.3">
      <c r="A410" s="3">
        <v>40209</v>
      </c>
      <c r="B410" s="2">
        <v>118904.77</v>
      </c>
      <c r="C410" s="9">
        <f t="shared" si="2"/>
        <v>94491</v>
      </c>
      <c r="E410" s="9">
        <v>1644</v>
      </c>
      <c r="F410" s="9">
        <v>14591</v>
      </c>
      <c r="G410" s="9">
        <v>25021</v>
      </c>
      <c r="H410" s="9">
        <v>10455</v>
      </c>
      <c r="I410" s="9">
        <v>42780</v>
      </c>
      <c r="X410" s="3">
        <v>40574</v>
      </c>
      <c r="Y410" s="2">
        <v>-39100.47</v>
      </c>
      <c r="Z410" s="9">
        <v>-41360</v>
      </c>
    </row>
    <row r="411" spans="1:26" ht="14.25" customHeight="1" x14ac:dyDescent="0.3">
      <c r="A411" s="3">
        <v>40237</v>
      </c>
      <c r="B411" s="2">
        <v>106284.5</v>
      </c>
      <c r="C411" s="9">
        <f t="shared" si="2"/>
        <v>92614</v>
      </c>
      <c r="E411" s="9">
        <v>2430</v>
      </c>
      <c r="F411" s="9">
        <v>2708</v>
      </c>
      <c r="G411" s="9">
        <v>30029</v>
      </c>
      <c r="H411" s="9">
        <v>12002</v>
      </c>
      <c r="I411" s="9">
        <v>45445</v>
      </c>
      <c r="X411" s="3">
        <v>40602</v>
      </c>
      <c r="Y411" s="2">
        <v>-15646.38</v>
      </c>
      <c r="Z411" s="9">
        <v>-15226</v>
      </c>
    </row>
    <row r="412" spans="1:26" ht="14.25" customHeight="1" x14ac:dyDescent="0.3">
      <c r="A412" s="3">
        <v>40268</v>
      </c>
      <c r="B412" s="2">
        <v>83358.710000000006</v>
      </c>
      <c r="C412" s="9">
        <f t="shared" si="2"/>
        <v>74064</v>
      </c>
      <c r="E412" s="9">
        <v>4167</v>
      </c>
      <c r="F412" s="9">
        <v>36591</v>
      </c>
      <c r="G412" s="9">
        <v>18646</v>
      </c>
      <c r="H412" s="9">
        <v>17988</v>
      </c>
      <c r="I412" s="9">
        <v>-3328</v>
      </c>
      <c r="X412" s="3">
        <v>40633</v>
      </c>
      <c r="Y412" s="2">
        <v>-46276.85</v>
      </c>
      <c r="Z412" s="9">
        <v>-46799</v>
      </c>
    </row>
    <row r="413" spans="1:26" ht="14.25" customHeight="1" x14ac:dyDescent="0.3">
      <c r="A413" s="3">
        <v>40298</v>
      </c>
      <c r="B413" s="2">
        <v>136101.48000000001</v>
      </c>
      <c r="C413" s="9">
        <f t="shared" si="2"/>
        <v>123576</v>
      </c>
      <c r="E413" s="9">
        <v>2079</v>
      </c>
      <c r="F413" s="9">
        <v>64760</v>
      </c>
      <c r="G413" s="9">
        <v>21861</v>
      </c>
      <c r="H413" s="9">
        <v>26741</v>
      </c>
      <c r="I413" s="9">
        <v>8135</v>
      </c>
      <c r="X413" s="3">
        <v>40663</v>
      </c>
      <c r="Y413" s="2">
        <v>-26820.7</v>
      </c>
      <c r="Z413" s="9">
        <v>-29968</v>
      </c>
    </row>
    <row r="414" spans="1:26" ht="14.25" customHeight="1" x14ac:dyDescent="0.3">
      <c r="A414" s="3">
        <v>40329</v>
      </c>
      <c r="B414" s="2">
        <v>87774.55</v>
      </c>
      <c r="C414" s="9">
        <f t="shared" si="2"/>
        <v>77235</v>
      </c>
      <c r="E414" s="9">
        <v>542</v>
      </c>
      <c r="F414" s="9">
        <v>3928</v>
      </c>
      <c r="G414" s="9">
        <v>31668</v>
      </c>
      <c r="H414" s="9">
        <v>31315</v>
      </c>
      <c r="I414" s="9">
        <v>9782</v>
      </c>
      <c r="X414" s="3">
        <v>40694</v>
      </c>
      <c r="Y414" s="2">
        <v>-36949.01</v>
      </c>
      <c r="Z414" s="9">
        <v>-27977</v>
      </c>
    </row>
    <row r="415" spans="1:26" ht="14.25" customHeight="1" x14ac:dyDescent="0.3">
      <c r="A415" s="3">
        <v>40359</v>
      </c>
      <c r="B415" s="2">
        <v>28382.02</v>
      </c>
      <c r="C415" s="9">
        <f t="shared" si="2"/>
        <v>17446</v>
      </c>
      <c r="E415" s="9">
        <v>269</v>
      </c>
      <c r="F415" s="9">
        <v>0</v>
      </c>
      <c r="G415" s="9">
        <v>23473</v>
      </c>
      <c r="H415" s="9">
        <v>9125</v>
      </c>
      <c r="I415" s="9">
        <v>-15421</v>
      </c>
      <c r="X415" s="3">
        <v>40724</v>
      </c>
      <c r="Y415" s="2">
        <v>-51296.07</v>
      </c>
      <c r="Z415" s="9">
        <v>-49124</v>
      </c>
    </row>
    <row r="416" spans="1:26" ht="14.25" customHeight="1" x14ac:dyDescent="0.3">
      <c r="A416" s="3">
        <v>40390</v>
      </c>
      <c r="B416" s="2">
        <v>13725.32</v>
      </c>
      <c r="C416" s="9">
        <f t="shared" si="2"/>
        <v>-7349</v>
      </c>
      <c r="E416" s="9">
        <v>1185</v>
      </c>
      <c r="F416" s="9">
        <v>9812</v>
      </c>
      <c r="G416" s="9">
        <v>18159</v>
      </c>
      <c r="H416" s="9">
        <v>4409</v>
      </c>
      <c r="I416" s="9">
        <v>-40914</v>
      </c>
      <c r="X416" s="3">
        <v>40755</v>
      </c>
      <c r="Y416" s="2">
        <v>-48900.09</v>
      </c>
      <c r="Z416" s="9">
        <v>-43835</v>
      </c>
    </row>
    <row r="417" spans="1:26" ht="14.25" customHeight="1" x14ac:dyDescent="0.3">
      <c r="A417" s="3">
        <v>40421</v>
      </c>
      <c r="B417" s="2">
        <v>113821.54</v>
      </c>
      <c r="C417" s="9">
        <f t="shared" si="2"/>
        <v>89796</v>
      </c>
      <c r="E417" s="9">
        <v>3296</v>
      </c>
      <c r="F417" s="9">
        <v>59235</v>
      </c>
      <c r="G417" s="9">
        <v>28509</v>
      </c>
      <c r="H417" s="9">
        <v>7239</v>
      </c>
      <c r="I417" s="9">
        <v>-8483</v>
      </c>
      <c r="X417" s="3">
        <v>40786</v>
      </c>
      <c r="Y417" s="2">
        <v>-39458.29</v>
      </c>
      <c r="Z417" s="9">
        <v>-30169</v>
      </c>
    </row>
    <row r="418" spans="1:26" ht="14.25" customHeight="1" x14ac:dyDescent="0.3">
      <c r="A418" s="3">
        <v>40451</v>
      </c>
      <c r="B418" s="2">
        <v>78927.149999999994</v>
      </c>
      <c r="C418" s="9">
        <f t="shared" si="2"/>
        <v>69575</v>
      </c>
      <c r="E418" s="9">
        <v>287</v>
      </c>
      <c r="F418" s="9">
        <v>15622</v>
      </c>
      <c r="G418" s="9">
        <v>28342</v>
      </c>
      <c r="H418" s="9">
        <v>5964</v>
      </c>
      <c r="I418" s="9">
        <v>19360</v>
      </c>
      <c r="X418" s="3">
        <v>40816</v>
      </c>
      <c r="Y418" s="2">
        <v>-30253.87</v>
      </c>
      <c r="Z418" s="9">
        <v>-19446</v>
      </c>
    </row>
    <row r="419" spans="1:26" ht="14.25" customHeight="1" x14ac:dyDescent="0.3">
      <c r="A419" s="3">
        <v>40482</v>
      </c>
      <c r="B419" s="2">
        <v>89665.23</v>
      </c>
      <c r="C419" s="9">
        <f t="shared" si="2"/>
        <v>82712</v>
      </c>
      <c r="E419" s="9">
        <v>6459</v>
      </c>
      <c r="F419" s="9">
        <v>10340</v>
      </c>
      <c r="G419" s="9">
        <v>23882</v>
      </c>
      <c r="H419" s="9">
        <v>15773</v>
      </c>
      <c r="I419" s="9">
        <v>26258</v>
      </c>
      <c r="X419" s="3">
        <v>40847</v>
      </c>
      <c r="Y419" s="2">
        <v>-27032.55</v>
      </c>
      <c r="Z419" s="9">
        <v>-16253</v>
      </c>
    </row>
    <row r="420" spans="1:26" ht="14.25" customHeight="1" x14ac:dyDescent="0.3">
      <c r="A420" s="3">
        <v>40512</v>
      </c>
      <c r="B420" s="2">
        <v>16499.23</v>
      </c>
      <c r="C420" s="9">
        <f t="shared" si="2"/>
        <v>11</v>
      </c>
      <c r="E420" s="9">
        <v>1087</v>
      </c>
      <c r="F420" s="9">
        <v>0</v>
      </c>
      <c r="G420" s="9">
        <v>13313</v>
      </c>
      <c r="H420" s="9">
        <v>12988</v>
      </c>
      <c r="I420" s="9">
        <v>-27377</v>
      </c>
      <c r="X420" s="3">
        <v>40877</v>
      </c>
      <c r="Y420" s="2">
        <v>-7135.05</v>
      </c>
      <c r="Z420" s="9">
        <v>3205</v>
      </c>
    </row>
    <row r="421" spans="1:26" ht="14.25" customHeight="1" x14ac:dyDescent="0.3">
      <c r="A421" s="3">
        <v>40543</v>
      </c>
      <c r="B421" s="2">
        <v>252811.22</v>
      </c>
      <c r="C421" s="9">
        <f t="shared" si="2"/>
        <v>234404</v>
      </c>
      <c r="E421" s="9">
        <v>4566</v>
      </c>
      <c r="F421" s="9">
        <v>396</v>
      </c>
      <c r="G421" s="9">
        <v>28955</v>
      </c>
      <c r="H421" s="9">
        <v>130469</v>
      </c>
      <c r="I421" s="9">
        <v>70018</v>
      </c>
      <c r="X421" s="3">
        <v>40908</v>
      </c>
      <c r="Y421" s="2">
        <v>4381.12</v>
      </c>
      <c r="Z421" s="9">
        <v>23704</v>
      </c>
    </row>
    <row r="422" spans="1:26" ht="14.25" customHeight="1" x14ac:dyDescent="0.3">
      <c r="A422" s="3">
        <v>40574</v>
      </c>
      <c r="B422" s="2">
        <v>75661.899999999994</v>
      </c>
      <c r="C422" s="9">
        <f t="shared" si="2"/>
        <v>61306</v>
      </c>
      <c r="E422" s="9">
        <v>996</v>
      </c>
      <c r="F422" s="9">
        <v>64</v>
      </c>
      <c r="G422" s="9">
        <v>23733</v>
      </c>
      <c r="H422" s="9">
        <v>17036</v>
      </c>
      <c r="I422" s="9">
        <v>19477</v>
      </c>
      <c r="X422" s="3">
        <v>40939</v>
      </c>
      <c r="Y422" s="2">
        <v>-31088.78</v>
      </c>
      <c r="Z422" s="9">
        <v>-32979</v>
      </c>
    </row>
    <row r="423" spans="1:26" ht="14.25" customHeight="1" x14ac:dyDescent="0.3">
      <c r="A423" s="3">
        <v>40602</v>
      </c>
      <c r="B423" s="2">
        <v>82055.02</v>
      </c>
      <c r="C423" s="9">
        <f t="shared" si="2"/>
        <v>70270</v>
      </c>
      <c r="E423" s="9">
        <v>1103</v>
      </c>
      <c r="F423" s="9">
        <v>494</v>
      </c>
      <c r="G423" s="9">
        <v>31724</v>
      </c>
      <c r="H423" s="9">
        <v>10873</v>
      </c>
      <c r="I423" s="9">
        <v>26076</v>
      </c>
      <c r="X423" s="3">
        <v>40968</v>
      </c>
      <c r="Y423" s="2">
        <v>-40071.83</v>
      </c>
      <c r="Z423" s="9">
        <v>-39841</v>
      </c>
    </row>
    <row r="424" spans="1:26" ht="14.25" customHeight="1" x14ac:dyDescent="0.3">
      <c r="A424" s="3">
        <v>40633</v>
      </c>
      <c r="B424" s="2">
        <v>72795.63</v>
      </c>
      <c r="C424" s="9">
        <f t="shared" si="2"/>
        <v>60154</v>
      </c>
      <c r="E424" s="9">
        <v>2452</v>
      </c>
      <c r="F424" s="9">
        <v>12293</v>
      </c>
      <c r="G424" s="9">
        <v>27701</v>
      </c>
      <c r="H424" s="9">
        <v>23268</v>
      </c>
      <c r="I424" s="9">
        <v>-5560</v>
      </c>
      <c r="X424" s="3">
        <v>40999</v>
      </c>
      <c r="Y424" s="2">
        <v>-41178.449999999997</v>
      </c>
      <c r="Z424" s="9">
        <v>-42798</v>
      </c>
    </row>
    <row r="425" spans="1:26" ht="14.25" customHeight="1" x14ac:dyDescent="0.3">
      <c r="A425" s="3">
        <v>40663</v>
      </c>
      <c r="B425" s="2">
        <v>137472.51999999999</v>
      </c>
      <c r="C425" s="9">
        <f t="shared" si="2"/>
        <v>114935</v>
      </c>
      <c r="E425" s="9">
        <v>1678</v>
      </c>
      <c r="F425" s="9">
        <v>4270</v>
      </c>
      <c r="G425" s="9">
        <v>37687</v>
      </c>
      <c r="H425" s="9">
        <v>63622</v>
      </c>
      <c r="I425" s="9">
        <v>7678</v>
      </c>
      <c r="X425" s="3">
        <v>41029</v>
      </c>
      <c r="Y425" s="2">
        <v>-39596.559999999998</v>
      </c>
      <c r="Z425" s="9">
        <v>-35293</v>
      </c>
    </row>
    <row r="426" spans="1:26" ht="14.25" customHeight="1" x14ac:dyDescent="0.3">
      <c r="A426" s="3">
        <v>40694</v>
      </c>
      <c r="B426" s="2">
        <v>104371.89</v>
      </c>
      <c r="C426" s="9">
        <f t="shared" si="2"/>
        <v>84849</v>
      </c>
      <c r="E426" s="9">
        <v>977</v>
      </c>
      <c r="F426" s="9">
        <v>0</v>
      </c>
      <c r="G426" s="9">
        <v>20047</v>
      </c>
      <c r="H426" s="9">
        <v>75586</v>
      </c>
      <c r="I426" s="9">
        <v>-11761</v>
      </c>
      <c r="X426" s="3">
        <v>41060</v>
      </c>
      <c r="Y426" s="2">
        <v>-18708.64</v>
      </c>
      <c r="Z426" s="9">
        <v>-16134</v>
      </c>
    </row>
    <row r="427" spans="1:26" ht="14.25" customHeight="1" x14ac:dyDescent="0.3">
      <c r="A427" s="3">
        <v>40724</v>
      </c>
      <c r="B427" s="2">
        <v>73509.960000000006</v>
      </c>
      <c r="C427" s="9">
        <f t="shared" si="2"/>
        <v>59433</v>
      </c>
      <c r="E427" s="9">
        <v>455</v>
      </c>
      <c r="F427" s="9">
        <v>0</v>
      </c>
      <c r="G427" s="9">
        <v>23941</v>
      </c>
      <c r="H427" s="9">
        <v>24490</v>
      </c>
      <c r="I427" s="9">
        <v>10547</v>
      </c>
      <c r="X427" s="3">
        <v>41090</v>
      </c>
      <c r="Y427" s="2">
        <v>-57331.83</v>
      </c>
      <c r="Z427" s="9">
        <v>-57608</v>
      </c>
    </row>
    <row r="428" spans="1:26" ht="14.25" customHeight="1" x14ac:dyDescent="0.3">
      <c r="A428" s="3">
        <v>40755</v>
      </c>
      <c r="B428" s="2">
        <v>57447.41</v>
      </c>
      <c r="C428" s="9">
        <f t="shared" si="2"/>
        <v>38903</v>
      </c>
      <c r="E428" s="9">
        <v>384</v>
      </c>
      <c r="F428" s="9">
        <v>1864</v>
      </c>
      <c r="G428" s="9">
        <v>29288</v>
      </c>
      <c r="H428" s="9">
        <v>7973</v>
      </c>
      <c r="I428" s="9">
        <v>-606</v>
      </c>
      <c r="X428" s="3">
        <v>41121</v>
      </c>
      <c r="Y428" s="2">
        <v>-17894.650000000001</v>
      </c>
      <c r="Z428" s="9">
        <v>-8537</v>
      </c>
    </row>
    <row r="429" spans="1:26" ht="14.25" customHeight="1" x14ac:dyDescent="0.3">
      <c r="A429" s="3">
        <v>40786</v>
      </c>
      <c r="B429" s="2">
        <v>81002.820000000007</v>
      </c>
      <c r="C429" s="9">
        <f t="shared" si="2"/>
        <v>58658</v>
      </c>
      <c r="E429" s="9">
        <v>629</v>
      </c>
      <c r="F429" s="9">
        <v>4642</v>
      </c>
      <c r="G429" s="9">
        <v>31422</v>
      </c>
      <c r="H429" s="9">
        <v>5217</v>
      </c>
      <c r="I429" s="9">
        <v>16748</v>
      </c>
      <c r="X429" s="3">
        <v>41152</v>
      </c>
      <c r="Y429" s="2">
        <v>-23445.79</v>
      </c>
      <c r="Z429" s="9">
        <v>-10608</v>
      </c>
    </row>
    <row r="430" spans="1:26" ht="14.25" customHeight="1" x14ac:dyDescent="0.3">
      <c r="A430" s="3">
        <v>40816</v>
      </c>
      <c r="B430" s="2">
        <v>93872.13</v>
      </c>
      <c r="C430" s="9">
        <f t="shared" si="2"/>
        <v>58836</v>
      </c>
      <c r="E430" s="9">
        <v>2080</v>
      </c>
      <c r="F430" s="9">
        <v>14357</v>
      </c>
      <c r="G430" s="9">
        <v>24819</v>
      </c>
      <c r="H430" s="9">
        <v>9767</v>
      </c>
      <c r="I430" s="9">
        <v>7813</v>
      </c>
      <c r="X430" s="3">
        <v>41182</v>
      </c>
      <c r="Y430" s="2">
        <v>-43057.81</v>
      </c>
      <c r="Z430" s="9">
        <v>-36411</v>
      </c>
    </row>
    <row r="431" spans="1:26" ht="14.25" customHeight="1" x14ac:dyDescent="0.3">
      <c r="A431" s="3">
        <v>40847</v>
      </c>
      <c r="B431" s="2">
        <v>80503.679999999993</v>
      </c>
      <c r="C431" s="9">
        <f t="shared" si="2"/>
        <v>57149</v>
      </c>
      <c r="E431" s="9">
        <v>1270</v>
      </c>
      <c r="F431" s="9">
        <v>1146</v>
      </c>
      <c r="G431" s="9">
        <v>32096</v>
      </c>
      <c r="H431" s="9">
        <v>14741</v>
      </c>
      <c r="I431" s="9">
        <v>7896</v>
      </c>
      <c r="X431" s="3">
        <v>41213</v>
      </c>
      <c r="Y431" s="2">
        <v>-5755.41</v>
      </c>
      <c r="Z431" s="9">
        <v>-2453</v>
      </c>
    </row>
    <row r="432" spans="1:26" ht="14.25" customHeight="1" x14ac:dyDescent="0.3">
      <c r="A432" s="3">
        <v>40877</v>
      </c>
      <c r="B432" s="2">
        <v>39229.03</v>
      </c>
      <c r="C432" s="9">
        <f t="shared" si="2"/>
        <v>34606</v>
      </c>
      <c r="E432" s="9">
        <v>687</v>
      </c>
      <c r="F432" s="9">
        <v>1006</v>
      </c>
      <c r="G432" s="9">
        <v>21910</v>
      </c>
      <c r="H432" s="9">
        <v>10385</v>
      </c>
      <c r="I432" s="9">
        <v>618</v>
      </c>
      <c r="X432" s="3">
        <v>41243</v>
      </c>
      <c r="Y432" s="2">
        <v>-4974.93</v>
      </c>
      <c r="Z432" s="9">
        <v>4169</v>
      </c>
    </row>
    <row r="433" spans="1:26" ht="14.25" customHeight="1" x14ac:dyDescent="0.3">
      <c r="A433" s="3">
        <v>40908</v>
      </c>
      <c r="B433" s="2">
        <v>83849.23</v>
      </c>
      <c r="C433" s="9">
        <f t="shared" si="2"/>
        <v>81233</v>
      </c>
      <c r="E433" s="9">
        <v>866</v>
      </c>
      <c r="F433" s="9">
        <v>3347</v>
      </c>
      <c r="G433" s="9">
        <v>27521</v>
      </c>
      <c r="H433" s="9">
        <v>9955</v>
      </c>
      <c r="I433" s="9">
        <v>39544</v>
      </c>
      <c r="X433" s="3">
        <v>41274</v>
      </c>
      <c r="Y433" s="2">
        <v>12845.77</v>
      </c>
      <c r="Z433" s="9">
        <v>8436</v>
      </c>
    </row>
    <row r="434" spans="1:26" ht="14.25" customHeight="1" x14ac:dyDescent="0.3">
      <c r="A434" s="3">
        <v>40939</v>
      </c>
      <c r="B434" s="2">
        <v>49587.95</v>
      </c>
      <c r="C434" s="9">
        <f t="shared" si="2"/>
        <v>55105</v>
      </c>
      <c r="E434" s="9">
        <v>1373</v>
      </c>
      <c r="F434" s="9">
        <v>71</v>
      </c>
      <c r="G434" s="9">
        <v>38622</v>
      </c>
      <c r="H434" s="9">
        <v>9477</v>
      </c>
      <c r="I434" s="9">
        <v>5562</v>
      </c>
      <c r="X434" s="3">
        <v>41305</v>
      </c>
      <c r="Y434" s="2">
        <v>7306.74</v>
      </c>
      <c r="Z434" s="9">
        <v>6274</v>
      </c>
    </row>
    <row r="435" spans="1:26" ht="14.25" customHeight="1" x14ac:dyDescent="0.3">
      <c r="A435" s="3">
        <v>40968</v>
      </c>
      <c r="B435" s="2">
        <v>40305.440000000002</v>
      </c>
      <c r="C435" s="9">
        <f t="shared" si="2"/>
        <v>38728</v>
      </c>
      <c r="E435" s="9">
        <v>1021</v>
      </c>
      <c r="F435" s="9">
        <v>0</v>
      </c>
      <c r="G435" s="9">
        <v>17821</v>
      </c>
      <c r="H435" s="9">
        <v>9552</v>
      </c>
      <c r="I435" s="9">
        <v>10334</v>
      </c>
      <c r="X435" s="3">
        <v>41333</v>
      </c>
      <c r="Y435" s="2">
        <v>-32633</v>
      </c>
      <c r="Z435" s="9">
        <v>-32386</v>
      </c>
    </row>
    <row r="436" spans="1:26" ht="14.25" customHeight="1" x14ac:dyDescent="0.3">
      <c r="A436" s="3">
        <v>40999</v>
      </c>
      <c r="B436" s="2">
        <v>38336.39</v>
      </c>
      <c r="C436" s="9">
        <f t="shared" si="2"/>
        <v>31408</v>
      </c>
      <c r="E436" s="9">
        <v>1285</v>
      </c>
      <c r="F436" s="9">
        <v>3064</v>
      </c>
      <c r="G436" s="9">
        <v>17865</v>
      </c>
      <c r="H436" s="9">
        <v>12791</v>
      </c>
      <c r="I436" s="9">
        <v>-3597</v>
      </c>
      <c r="X436" s="3">
        <v>41364</v>
      </c>
      <c r="Y436" s="2">
        <v>-54098.76</v>
      </c>
      <c r="Z436" s="9">
        <v>-53910</v>
      </c>
    </row>
    <row r="437" spans="1:26" ht="14.25" customHeight="1" x14ac:dyDescent="0.3">
      <c r="A437" s="3">
        <v>41029</v>
      </c>
      <c r="B437" s="2">
        <v>43055.59</v>
      </c>
      <c r="C437" s="9">
        <f t="shared" si="2"/>
        <v>37632</v>
      </c>
      <c r="E437" s="9">
        <v>581</v>
      </c>
      <c r="F437" s="9">
        <v>1738</v>
      </c>
      <c r="G437" s="9">
        <v>14699</v>
      </c>
      <c r="H437" s="9">
        <v>8815</v>
      </c>
      <c r="I437" s="9">
        <v>11799</v>
      </c>
      <c r="X437" s="3">
        <v>41394</v>
      </c>
      <c r="Y437" s="2">
        <v>-38490.559999999998</v>
      </c>
      <c r="Z437" s="9">
        <v>-37557</v>
      </c>
    </row>
    <row r="438" spans="1:26" ht="14.25" customHeight="1" x14ac:dyDescent="0.3">
      <c r="A438" s="3">
        <v>41060</v>
      </c>
      <c r="B438" s="2">
        <v>16525.439999999999</v>
      </c>
      <c r="C438" s="9">
        <f t="shared" si="2"/>
        <v>11553</v>
      </c>
      <c r="E438" s="9">
        <v>195</v>
      </c>
      <c r="F438" s="9">
        <v>0</v>
      </c>
      <c r="G438" s="9">
        <v>18351</v>
      </c>
      <c r="H438" s="9">
        <v>6235</v>
      </c>
      <c r="I438" s="9">
        <v>-13228</v>
      </c>
      <c r="X438" s="3">
        <v>41425</v>
      </c>
      <c r="Y438" s="2">
        <v>-25398.73</v>
      </c>
      <c r="Z438" s="9">
        <v>-15488</v>
      </c>
    </row>
    <row r="439" spans="1:26" ht="14.25" customHeight="1" x14ac:dyDescent="0.3">
      <c r="A439" s="3">
        <v>41090</v>
      </c>
      <c r="B439" s="2">
        <v>9875.7199999999993</v>
      </c>
      <c r="C439" s="9">
        <f t="shared" si="2"/>
        <v>6327</v>
      </c>
      <c r="E439" s="9">
        <v>140</v>
      </c>
      <c r="F439" s="9">
        <v>0</v>
      </c>
      <c r="G439" s="9">
        <v>22591</v>
      </c>
      <c r="H439" s="9">
        <v>4405</v>
      </c>
      <c r="I439" s="9">
        <v>-20809</v>
      </c>
      <c r="X439" s="3">
        <v>41455</v>
      </c>
      <c r="Y439" s="2">
        <v>-54558.23</v>
      </c>
      <c r="Z439" s="9">
        <v>-50140</v>
      </c>
    </row>
    <row r="440" spans="1:26" ht="14.25" customHeight="1" x14ac:dyDescent="0.3">
      <c r="A440" s="3">
        <v>41121</v>
      </c>
      <c r="B440" s="2">
        <v>53879.26</v>
      </c>
      <c r="C440" s="9">
        <f t="shared" si="2"/>
        <v>47290</v>
      </c>
      <c r="E440" s="9">
        <v>1154</v>
      </c>
      <c r="F440" s="9">
        <v>7450</v>
      </c>
      <c r="G440" s="9">
        <v>17776</v>
      </c>
      <c r="H440" s="9">
        <v>10744</v>
      </c>
      <c r="I440" s="9">
        <v>10166</v>
      </c>
      <c r="X440" s="3">
        <v>41486</v>
      </c>
      <c r="Y440" s="2">
        <v>-23696.21</v>
      </c>
      <c r="Z440" s="9">
        <v>-22292</v>
      </c>
    </row>
    <row r="441" spans="1:26" ht="14.25" customHeight="1" x14ac:dyDescent="0.3">
      <c r="A441" s="3">
        <v>41152</v>
      </c>
      <c r="B441" s="2">
        <v>153992.24</v>
      </c>
      <c r="C441" s="9">
        <f t="shared" si="2"/>
        <v>144118</v>
      </c>
      <c r="E441" s="9">
        <v>5242</v>
      </c>
      <c r="F441" s="9">
        <v>27418</v>
      </c>
      <c r="G441" s="9">
        <v>35948</v>
      </c>
      <c r="H441" s="9">
        <v>13249</v>
      </c>
      <c r="I441" s="9">
        <v>62261</v>
      </c>
      <c r="X441" s="3">
        <v>41517</v>
      </c>
      <c r="Y441" s="2">
        <v>-14442.47</v>
      </c>
      <c r="Z441" s="9">
        <v>-7979</v>
      </c>
    </row>
    <row r="442" spans="1:26" ht="14.25" customHeight="1" x14ac:dyDescent="0.3">
      <c r="A442" s="3">
        <v>41182</v>
      </c>
      <c r="B442" s="2">
        <v>95108.83</v>
      </c>
      <c r="C442" s="9">
        <f t="shared" si="2"/>
        <v>97974</v>
      </c>
      <c r="E442" s="9">
        <v>1514</v>
      </c>
      <c r="F442" s="9">
        <v>13177</v>
      </c>
      <c r="G442" s="9">
        <v>33309</v>
      </c>
      <c r="H442" s="9">
        <v>10627</v>
      </c>
      <c r="I442" s="9">
        <v>39347</v>
      </c>
      <c r="X442" s="3">
        <v>41547</v>
      </c>
      <c r="Y442" s="2">
        <v>-36350.120000000003</v>
      </c>
      <c r="Z442" s="9">
        <v>-34036</v>
      </c>
    </row>
    <row r="443" spans="1:26" ht="14.25" customHeight="1" x14ac:dyDescent="0.3">
      <c r="A443" s="3">
        <v>41213</v>
      </c>
      <c r="B443" s="2">
        <v>65978</v>
      </c>
      <c r="C443" s="9">
        <f t="shared" si="2"/>
        <v>68844</v>
      </c>
      <c r="E443" s="9">
        <v>846</v>
      </c>
      <c r="F443" s="9">
        <v>6</v>
      </c>
      <c r="G443" s="9">
        <v>28662</v>
      </c>
      <c r="H443" s="9">
        <v>10641</v>
      </c>
      <c r="I443" s="9">
        <v>28689</v>
      </c>
      <c r="X443" s="3">
        <v>41578</v>
      </c>
      <c r="Y443" s="2">
        <v>-10251.5</v>
      </c>
      <c r="Z443" s="9">
        <v>1364</v>
      </c>
    </row>
    <row r="444" spans="1:26" ht="14.25" customHeight="1" x14ac:dyDescent="0.3">
      <c r="A444" s="3">
        <v>41243</v>
      </c>
      <c r="B444" s="2">
        <v>65207.12</v>
      </c>
      <c r="C444" s="9">
        <f t="shared" si="2"/>
        <v>59237</v>
      </c>
      <c r="E444" s="9">
        <v>1025</v>
      </c>
      <c r="F444" s="9">
        <v>0</v>
      </c>
      <c r="G444" s="9">
        <v>27556</v>
      </c>
      <c r="H444" s="9">
        <v>13023</v>
      </c>
      <c r="I444" s="9">
        <v>17633</v>
      </c>
      <c r="X444" s="3">
        <v>41608</v>
      </c>
      <c r="Y444" s="2">
        <v>-2774.77</v>
      </c>
      <c r="Z444" s="9">
        <v>11819</v>
      </c>
    </row>
    <row r="445" spans="1:26" ht="14.25" customHeight="1" x14ac:dyDescent="0.3">
      <c r="A445" s="3">
        <v>41274</v>
      </c>
      <c r="B445" s="2">
        <v>52265.09</v>
      </c>
      <c r="C445" s="9">
        <f t="shared" si="2"/>
        <v>53673</v>
      </c>
      <c r="E445" s="9">
        <v>1223</v>
      </c>
      <c r="F445" s="9">
        <v>2</v>
      </c>
      <c r="G445" s="9">
        <v>21485</v>
      </c>
      <c r="H445" s="9">
        <v>12526</v>
      </c>
      <c r="I445" s="9">
        <v>18437</v>
      </c>
      <c r="X445" s="3">
        <v>41639</v>
      </c>
      <c r="Y445" s="2">
        <v>-9616.99</v>
      </c>
      <c r="Z445" s="9">
        <v>5</v>
      </c>
    </row>
    <row r="446" spans="1:26" ht="14.25" customHeight="1" x14ac:dyDescent="0.3">
      <c r="A446" s="3">
        <v>41305</v>
      </c>
      <c r="B446" s="2">
        <v>51070.89</v>
      </c>
      <c r="C446" s="9">
        <f t="shared" si="2"/>
        <v>50983</v>
      </c>
      <c r="E446" s="9">
        <v>1869</v>
      </c>
      <c r="F446" s="9">
        <v>4768</v>
      </c>
      <c r="G446" s="9">
        <v>31246</v>
      </c>
      <c r="H446" s="9">
        <v>10733</v>
      </c>
      <c r="I446" s="9">
        <v>2367</v>
      </c>
      <c r="X446" s="3">
        <v>41670</v>
      </c>
      <c r="Y446" s="2">
        <v>-13318.9509084</v>
      </c>
      <c r="Z446" s="9">
        <v>-8689</v>
      </c>
    </row>
    <row r="447" spans="1:26" ht="14.25" customHeight="1" x14ac:dyDescent="0.3">
      <c r="A447" s="3">
        <v>41333</v>
      </c>
      <c r="B447" s="2">
        <v>64319.839999999997</v>
      </c>
      <c r="C447" s="9">
        <f t="shared" si="2"/>
        <v>68882</v>
      </c>
      <c r="E447" s="9">
        <v>1171</v>
      </c>
      <c r="F447" s="9">
        <v>7289</v>
      </c>
      <c r="G447" s="9">
        <v>30416</v>
      </c>
      <c r="H447" s="9">
        <v>9259</v>
      </c>
      <c r="I447" s="9">
        <v>20747</v>
      </c>
      <c r="X447" s="3">
        <v>41698</v>
      </c>
      <c r="Y447" s="2">
        <v>-26703.2674372</v>
      </c>
      <c r="Z447" s="9">
        <v>-24196</v>
      </c>
    </row>
    <row r="448" spans="1:26" ht="14.25" customHeight="1" x14ac:dyDescent="0.3">
      <c r="A448" s="3">
        <v>41364</v>
      </c>
      <c r="B448" s="2">
        <v>63755.68</v>
      </c>
      <c r="C448" s="9">
        <f t="shared" si="2"/>
        <v>70965</v>
      </c>
      <c r="E448" s="9">
        <v>1301</v>
      </c>
      <c r="F448" s="9">
        <v>25998</v>
      </c>
      <c r="G448" s="9">
        <v>31471</v>
      </c>
      <c r="H448" s="9">
        <v>8202</v>
      </c>
      <c r="I448" s="9">
        <v>3993</v>
      </c>
      <c r="X448" s="3">
        <v>41729</v>
      </c>
      <c r="Y448" s="2">
        <v>-94386.657514799997</v>
      </c>
      <c r="Z448" s="9">
        <v>-89747</v>
      </c>
    </row>
    <row r="449" spans="1:26" ht="14.25" customHeight="1" x14ac:dyDescent="0.3">
      <c r="A449" s="3">
        <v>41394</v>
      </c>
      <c r="B449" s="2">
        <v>34580.57</v>
      </c>
      <c r="C449" s="9">
        <f t="shared" si="2"/>
        <v>36006</v>
      </c>
      <c r="E449" s="9">
        <v>684</v>
      </c>
      <c r="F449" s="9">
        <v>5674</v>
      </c>
      <c r="G449" s="9">
        <v>20141</v>
      </c>
      <c r="H449" s="9">
        <v>4939</v>
      </c>
      <c r="I449" s="9">
        <v>4568</v>
      </c>
      <c r="X449" s="3">
        <v>41759</v>
      </c>
      <c r="Y449" s="2">
        <v>-7432.9692029799999</v>
      </c>
      <c r="Z449" s="9">
        <v>248</v>
      </c>
    </row>
    <row r="450" spans="1:26" ht="14.25" customHeight="1" x14ac:dyDescent="0.3">
      <c r="A450" s="3">
        <v>41425</v>
      </c>
      <c r="B450" s="2">
        <v>29221.48</v>
      </c>
      <c r="C450" s="9">
        <f t="shared" si="2"/>
        <v>27991</v>
      </c>
      <c r="E450" s="9">
        <v>506</v>
      </c>
      <c r="F450" s="9">
        <v>153</v>
      </c>
      <c r="G450" s="9">
        <v>26594</v>
      </c>
      <c r="H450" s="9">
        <v>4748</v>
      </c>
      <c r="I450" s="9">
        <v>-4010</v>
      </c>
      <c r="X450" s="3">
        <v>41790</v>
      </c>
      <c r="Y450" s="2">
        <v>-18684.161391000001</v>
      </c>
      <c r="Z450" s="9">
        <v>-14735</v>
      </c>
    </row>
    <row r="451" spans="1:26" ht="14.25" customHeight="1" x14ac:dyDescent="0.3">
      <c r="A451" s="3">
        <v>41455</v>
      </c>
      <c r="B451" s="2">
        <v>4036.7</v>
      </c>
      <c r="C451" s="9">
        <f t="shared" si="2"/>
        <v>-2385</v>
      </c>
      <c r="E451" s="9">
        <v>380</v>
      </c>
      <c r="F451" s="9">
        <v>0</v>
      </c>
      <c r="G451" s="9">
        <v>24810</v>
      </c>
      <c r="H451" s="9">
        <v>4123</v>
      </c>
      <c r="I451" s="9">
        <v>-31698</v>
      </c>
      <c r="X451" s="3">
        <v>41820</v>
      </c>
      <c r="Y451" s="2">
        <v>-68587.0014906</v>
      </c>
      <c r="Z451" s="9">
        <v>-68992</v>
      </c>
    </row>
    <row r="452" spans="1:26" ht="14.25" customHeight="1" x14ac:dyDescent="0.3">
      <c r="A452" s="3">
        <v>41486</v>
      </c>
      <c r="B452" s="2">
        <v>98568.65</v>
      </c>
      <c r="C452" s="9">
        <f t="shared" si="2"/>
        <v>83657</v>
      </c>
      <c r="E452" s="9">
        <v>1688</v>
      </c>
      <c r="F452" s="9">
        <v>28337</v>
      </c>
      <c r="G452" s="9">
        <v>31660</v>
      </c>
      <c r="H452" s="9">
        <v>10467</v>
      </c>
      <c r="I452" s="9">
        <v>11505</v>
      </c>
      <c r="X452" s="3">
        <v>41851</v>
      </c>
      <c r="Y452" s="2">
        <v>-7182.9008864099997</v>
      </c>
      <c r="Z452" s="9">
        <v>-6430</v>
      </c>
    </row>
    <row r="453" spans="1:26" ht="14.25" customHeight="1" x14ac:dyDescent="0.3">
      <c r="A453" s="3">
        <v>41517</v>
      </c>
      <c r="B453" s="2">
        <v>118256.34</v>
      </c>
      <c r="C453" s="9">
        <f t="shared" si="2"/>
        <v>104410</v>
      </c>
      <c r="E453" s="9">
        <v>2897</v>
      </c>
      <c r="F453" s="9">
        <v>20395</v>
      </c>
      <c r="G453" s="9">
        <v>43550</v>
      </c>
      <c r="H453" s="9">
        <v>13123</v>
      </c>
      <c r="I453" s="9">
        <v>24445</v>
      </c>
      <c r="X453" s="3">
        <v>41882</v>
      </c>
      <c r="Y453" s="2">
        <v>-5314.7564458200004</v>
      </c>
      <c r="Z453" s="9">
        <v>-299</v>
      </c>
    </row>
    <row r="454" spans="1:26" ht="14.25" customHeight="1" x14ac:dyDescent="0.3">
      <c r="A454" s="3">
        <v>41547</v>
      </c>
      <c r="B454" s="2">
        <v>153554.92000000001</v>
      </c>
      <c r="C454" s="9">
        <f t="shared" si="2"/>
        <v>146807</v>
      </c>
      <c r="E454" s="9">
        <v>11210</v>
      </c>
      <c r="F454" s="9">
        <v>27691</v>
      </c>
      <c r="G454" s="9">
        <v>39803</v>
      </c>
      <c r="H454" s="9">
        <v>17268</v>
      </c>
      <c r="I454" s="9">
        <v>50835</v>
      </c>
      <c r="X454" s="3">
        <v>41912</v>
      </c>
      <c r="Y454" s="2">
        <v>-18872.824050899999</v>
      </c>
      <c r="Z454" s="9">
        <v>-13707</v>
      </c>
    </row>
    <row r="455" spans="1:26" ht="14.25" customHeight="1" x14ac:dyDescent="0.3">
      <c r="A455" s="3">
        <v>41578</v>
      </c>
      <c r="B455" s="2">
        <v>49428.17</v>
      </c>
      <c r="C455" s="9">
        <f t="shared" si="2"/>
        <v>47127</v>
      </c>
      <c r="E455" s="9">
        <v>1150</v>
      </c>
      <c r="F455" s="9">
        <v>1</v>
      </c>
      <c r="G455" s="9">
        <v>17930</v>
      </c>
      <c r="H455" s="9">
        <v>6840</v>
      </c>
      <c r="I455" s="9">
        <v>21206</v>
      </c>
      <c r="X455" s="3">
        <v>41943</v>
      </c>
      <c r="Y455" s="2">
        <v>-12699.8988852</v>
      </c>
      <c r="Z455" s="9">
        <v>-12509</v>
      </c>
    </row>
    <row r="456" spans="1:26" ht="14.25" customHeight="1" x14ac:dyDescent="0.3">
      <c r="A456" s="3">
        <v>41608</v>
      </c>
      <c r="B456" s="2">
        <v>105238.92</v>
      </c>
      <c r="C456" s="9">
        <f t="shared" si="2"/>
        <v>106240</v>
      </c>
      <c r="E456" s="9">
        <v>2038</v>
      </c>
      <c r="F456" s="9">
        <v>14106</v>
      </c>
      <c r="G456" s="9">
        <v>11663</v>
      </c>
      <c r="H456" s="9">
        <v>9584</v>
      </c>
      <c r="I456" s="9">
        <v>68849</v>
      </c>
      <c r="X456" s="3">
        <v>41973</v>
      </c>
      <c r="Y456" s="2">
        <v>-5464.25368033</v>
      </c>
      <c r="Z456" s="9">
        <v>5878</v>
      </c>
    </row>
    <row r="457" spans="1:26" ht="14.25" customHeight="1" x14ac:dyDescent="0.3">
      <c r="A457" s="3">
        <v>41639</v>
      </c>
      <c r="B457" s="2">
        <v>44349.51</v>
      </c>
      <c r="C457" s="9">
        <f t="shared" si="2"/>
        <v>50380</v>
      </c>
      <c r="E457" s="9">
        <v>1557</v>
      </c>
      <c r="F457" s="9">
        <v>230</v>
      </c>
      <c r="G457" s="9">
        <v>23581</v>
      </c>
      <c r="H457" s="9">
        <v>12303</v>
      </c>
      <c r="I457" s="9">
        <v>12709</v>
      </c>
      <c r="X457" s="3">
        <v>42004</v>
      </c>
      <c r="Y457" s="2">
        <v>8367.2790060799998</v>
      </c>
      <c r="Z457" s="9">
        <v>34331</v>
      </c>
    </row>
    <row r="458" spans="1:26" ht="14.25" customHeight="1" x14ac:dyDescent="0.3">
      <c r="A458" s="3">
        <v>41670</v>
      </c>
      <c r="B458" s="2">
        <v>40327.39</v>
      </c>
      <c r="C458" s="9">
        <f t="shared" si="2"/>
        <v>29807</v>
      </c>
      <c r="E458" s="9">
        <v>1281</v>
      </c>
      <c r="F458" s="9">
        <v>0</v>
      </c>
      <c r="G458" s="9">
        <v>21727</v>
      </c>
      <c r="H458" s="9">
        <v>8938</v>
      </c>
      <c r="I458" s="9">
        <v>-2139</v>
      </c>
      <c r="X458" s="3">
        <v>42035</v>
      </c>
      <c r="Y458" s="2">
        <v>-6398.39</v>
      </c>
      <c r="Z458" s="9">
        <v>284</v>
      </c>
    </row>
    <row r="459" spans="1:26" ht="14.25" customHeight="1" x14ac:dyDescent="0.3">
      <c r="A459" s="3">
        <v>41698</v>
      </c>
      <c r="B459" s="2">
        <v>72380.289999999994</v>
      </c>
      <c r="C459" s="9">
        <f t="shared" si="2"/>
        <v>68002</v>
      </c>
      <c r="E459" s="9">
        <v>1216</v>
      </c>
      <c r="F459" s="9">
        <v>0</v>
      </c>
      <c r="G459" s="9">
        <v>31233</v>
      </c>
      <c r="H459" s="9">
        <v>7868</v>
      </c>
      <c r="I459" s="9">
        <v>27685</v>
      </c>
      <c r="X459" s="3">
        <v>42063</v>
      </c>
      <c r="Y459" s="2">
        <v>-28727.53</v>
      </c>
      <c r="Z459" s="9">
        <v>-28969</v>
      </c>
    </row>
    <row r="460" spans="1:26" ht="14.25" customHeight="1" x14ac:dyDescent="0.3">
      <c r="A460" s="3">
        <v>41729</v>
      </c>
      <c r="B460" s="2">
        <v>24549.4</v>
      </c>
      <c r="C460" s="9">
        <f t="shared" si="2"/>
        <v>18471</v>
      </c>
      <c r="E460" s="9">
        <v>1452</v>
      </c>
      <c r="F460" s="9">
        <v>3700</v>
      </c>
      <c r="G460" s="9">
        <v>26365</v>
      </c>
      <c r="H460" s="9">
        <v>7773</v>
      </c>
      <c r="I460" s="9">
        <v>-20819</v>
      </c>
      <c r="X460" s="3">
        <v>42094</v>
      </c>
      <c r="Y460" s="2">
        <v>-68115.97</v>
      </c>
      <c r="Z460" s="9">
        <v>-68560</v>
      </c>
    </row>
    <row r="461" spans="1:26" ht="14.25" customHeight="1" x14ac:dyDescent="0.3">
      <c r="A461" s="3">
        <v>41759</v>
      </c>
      <c r="B461" s="2">
        <v>14451.13</v>
      </c>
      <c r="C461" s="9">
        <f t="shared" si="2"/>
        <v>4560</v>
      </c>
      <c r="E461" s="9">
        <v>518</v>
      </c>
      <c r="F461" s="9">
        <v>0</v>
      </c>
      <c r="G461" s="9">
        <v>22470</v>
      </c>
      <c r="H461" s="9">
        <v>6367</v>
      </c>
      <c r="I461" s="9">
        <v>-24795</v>
      </c>
      <c r="X461" s="3">
        <v>42124</v>
      </c>
      <c r="Y461" s="2">
        <v>-6864.45</v>
      </c>
      <c r="Z461" s="9">
        <v>-5167</v>
      </c>
    </row>
    <row r="462" spans="1:26" ht="14.25" customHeight="1" x14ac:dyDescent="0.3">
      <c r="A462" s="3">
        <v>41790</v>
      </c>
      <c r="B462" s="2">
        <v>13939.83</v>
      </c>
      <c r="C462" s="9">
        <f t="shared" si="2"/>
        <v>8956</v>
      </c>
      <c r="E462" s="9">
        <v>274</v>
      </c>
      <c r="F462" s="9">
        <v>0</v>
      </c>
      <c r="G462" s="9">
        <v>26979</v>
      </c>
      <c r="H462" s="9">
        <v>5265</v>
      </c>
      <c r="I462" s="9">
        <v>-23562</v>
      </c>
      <c r="X462" s="3">
        <v>42155</v>
      </c>
      <c r="Y462" s="2">
        <v>-10974.22</v>
      </c>
      <c r="Z462" s="9">
        <v>-15102</v>
      </c>
    </row>
    <row r="463" spans="1:26" ht="14.25" customHeight="1" x14ac:dyDescent="0.3">
      <c r="A463" s="3">
        <v>41820</v>
      </c>
      <c r="B463" s="2">
        <v>12699.76</v>
      </c>
      <c r="C463" s="9">
        <f t="shared" si="2"/>
        <v>2107</v>
      </c>
      <c r="E463" s="9">
        <v>201</v>
      </c>
      <c r="F463" s="9">
        <v>0</v>
      </c>
      <c r="G463" s="9">
        <v>25881</v>
      </c>
      <c r="H463" s="9">
        <v>4059</v>
      </c>
      <c r="I463" s="9">
        <v>-28034</v>
      </c>
      <c r="X463" s="3">
        <v>42185</v>
      </c>
      <c r="Y463" s="2">
        <v>-37685.120000000003</v>
      </c>
      <c r="Z463" s="9">
        <v>-44087</v>
      </c>
    </row>
    <row r="464" spans="1:26" ht="14.25" customHeight="1" x14ac:dyDescent="0.3">
      <c r="A464" s="3">
        <v>41851</v>
      </c>
      <c r="B464" s="2">
        <v>40172.39</v>
      </c>
      <c r="C464" s="9">
        <f t="shared" si="2"/>
        <v>25789</v>
      </c>
      <c r="E464" s="9">
        <v>285</v>
      </c>
      <c r="F464" s="9">
        <v>3198</v>
      </c>
      <c r="G464" s="9">
        <v>25674</v>
      </c>
      <c r="H464" s="9">
        <v>4527</v>
      </c>
      <c r="I464" s="9">
        <v>-7895</v>
      </c>
      <c r="X464" s="3">
        <v>42216</v>
      </c>
      <c r="Y464" s="2">
        <v>-15904.4</v>
      </c>
      <c r="Z464" s="9">
        <v>-22163</v>
      </c>
    </row>
    <row r="465" spans="1:26" ht="14.25" customHeight="1" x14ac:dyDescent="0.3">
      <c r="A465" s="3">
        <v>41882</v>
      </c>
      <c r="B465" s="2">
        <v>100026.33</v>
      </c>
      <c r="C465" s="9">
        <f t="shared" si="2"/>
        <v>83092</v>
      </c>
      <c r="E465" s="9">
        <v>3060</v>
      </c>
      <c r="F465" s="9">
        <v>6323</v>
      </c>
      <c r="G465" s="9">
        <v>31674</v>
      </c>
      <c r="H465" s="9">
        <v>9494</v>
      </c>
      <c r="I465" s="9">
        <v>32541</v>
      </c>
      <c r="X465" s="3">
        <v>42247</v>
      </c>
      <c r="Y465" s="2">
        <v>-20150.96</v>
      </c>
      <c r="Z465" s="9">
        <v>-22708</v>
      </c>
    </row>
    <row r="466" spans="1:26" ht="14.25" customHeight="1" x14ac:dyDescent="0.3">
      <c r="A466" s="3">
        <v>41912</v>
      </c>
      <c r="B466" s="2">
        <v>137970.62</v>
      </c>
      <c r="C466" s="9">
        <f t="shared" si="2"/>
        <v>122944</v>
      </c>
      <c r="E466" s="9">
        <v>9134</v>
      </c>
      <c r="F466" s="9">
        <v>5385</v>
      </c>
      <c r="G466" s="9">
        <v>24356</v>
      </c>
      <c r="H466" s="9">
        <v>24796</v>
      </c>
      <c r="I466" s="9">
        <v>59273</v>
      </c>
      <c r="X466" s="3">
        <v>42277</v>
      </c>
      <c r="Y466" s="2">
        <v>-16681.64</v>
      </c>
      <c r="Z466" s="9">
        <v>-10622</v>
      </c>
    </row>
    <row r="467" spans="1:26" ht="14.25" customHeight="1" x14ac:dyDescent="0.3">
      <c r="A467" s="3">
        <v>41943</v>
      </c>
      <c r="B467" s="2">
        <v>78586.64</v>
      </c>
      <c r="C467" s="9">
        <f t="shared" si="2"/>
        <v>63851</v>
      </c>
      <c r="E467" s="9">
        <v>847</v>
      </c>
      <c r="F467" s="9">
        <v>10418</v>
      </c>
      <c r="G467" s="9">
        <v>31181</v>
      </c>
      <c r="H467" s="9">
        <v>7894</v>
      </c>
      <c r="I467" s="9">
        <v>13511</v>
      </c>
      <c r="X467" s="3">
        <v>42308</v>
      </c>
      <c r="Y467" s="2">
        <v>-3167.77</v>
      </c>
      <c r="Z467" s="9">
        <v>-6900</v>
      </c>
    </row>
    <row r="468" spans="1:26" ht="14.25" customHeight="1" x14ac:dyDescent="0.3">
      <c r="A468" s="3">
        <v>41973</v>
      </c>
      <c r="B468" s="2">
        <v>48472.959999999999</v>
      </c>
      <c r="C468" s="9">
        <f t="shared" si="2"/>
        <v>45620</v>
      </c>
      <c r="E468" s="9">
        <v>775</v>
      </c>
      <c r="F468" s="9">
        <v>0</v>
      </c>
      <c r="G468" s="9">
        <v>23918</v>
      </c>
      <c r="H468" s="9">
        <v>9172</v>
      </c>
      <c r="I468" s="9">
        <v>11755</v>
      </c>
      <c r="X468" s="3">
        <v>42338</v>
      </c>
      <c r="Y468" s="2">
        <v>12753.4</v>
      </c>
      <c r="Z468" s="9">
        <v>19707</v>
      </c>
    </row>
    <row r="469" spans="1:26" ht="14.25" customHeight="1" x14ac:dyDescent="0.3">
      <c r="A469" s="3">
        <v>42004</v>
      </c>
      <c r="B469" s="2">
        <v>57481.06</v>
      </c>
      <c r="C469" s="9">
        <f t="shared" si="2"/>
        <v>41790</v>
      </c>
      <c r="E469" s="9">
        <v>889</v>
      </c>
      <c r="F469" s="9">
        <v>4938</v>
      </c>
      <c r="G469" s="9">
        <v>25829</v>
      </c>
      <c r="H469" s="9">
        <v>8767</v>
      </c>
      <c r="I469" s="9">
        <v>1367</v>
      </c>
      <c r="X469" s="3">
        <v>42369</v>
      </c>
      <c r="Y469" s="2">
        <v>21699.85</v>
      </c>
      <c r="Z469" s="9">
        <v>23235</v>
      </c>
    </row>
    <row r="470" spans="1:26" ht="14.25" customHeight="1" x14ac:dyDescent="0.3">
      <c r="A470" s="3">
        <v>42035</v>
      </c>
      <c r="B470" s="2">
        <v>68537.91</v>
      </c>
      <c r="C470" s="9">
        <f t="shared" si="2"/>
        <v>52737</v>
      </c>
      <c r="E470" s="9">
        <v>1028</v>
      </c>
      <c r="F470" s="9">
        <v>3053</v>
      </c>
      <c r="G470" s="9">
        <v>26662</v>
      </c>
      <c r="H470" s="9">
        <v>8539</v>
      </c>
      <c r="I470" s="9">
        <v>13455</v>
      </c>
      <c r="X470" s="3">
        <v>42400</v>
      </c>
      <c r="Y470" s="2">
        <v>-23133.978740396698</v>
      </c>
      <c r="Z470" s="9">
        <v>-29901</v>
      </c>
    </row>
    <row r="471" spans="1:26" ht="14.25" customHeight="1" x14ac:dyDescent="0.3">
      <c r="A471" s="3">
        <v>42063</v>
      </c>
      <c r="B471" s="2">
        <v>86529.3</v>
      </c>
      <c r="C471" s="9">
        <f t="shared" si="2"/>
        <v>80223</v>
      </c>
      <c r="E471" s="9">
        <v>1170</v>
      </c>
      <c r="F471" s="9">
        <v>11924</v>
      </c>
      <c r="G471" s="9">
        <v>26356</v>
      </c>
      <c r="H471" s="9">
        <v>6184</v>
      </c>
      <c r="I471" s="9">
        <v>34589</v>
      </c>
      <c r="X471" s="3">
        <v>42429</v>
      </c>
      <c r="Y471" s="2">
        <v>-41463.3130841487</v>
      </c>
      <c r="Z471" s="9">
        <v>-45870</v>
      </c>
    </row>
    <row r="472" spans="1:26" ht="14.25" customHeight="1" x14ac:dyDescent="0.3">
      <c r="A472" s="3">
        <v>42094</v>
      </c>
      <c r="B472" s="2">
        <v>52789.18</v>
      </c>
      <c r="C472" s="9">
        <f t="shared" si="2"/>
        <v>46245</v>
      </c>
      <c r="E472" s="9">
        <v>2838</v>
      </c>
      <c r="F472" s="9">
        <v>14357</v>
      </c>
      <c r="G472" s="9">
        <v>23982</v>
      </c>
      <c r="H472" s="9">
        <v>9600</v>
      </c>
      <c r="I472" s="9">
        <v>-4532</v>
      </c>
      <c r="X472" s="3">
        <v>42460</v>
      </c>
      <c r="Y472" s="2">
        <v>-21329.739546876201</v>
      </c>
      <c r="Z472" s="9">
        <v>-25046</v>
      </c>
    </row>
    <row r="473" spans="1:26" ht="14.25" customHeight="1" x14ac:dyDescent="0.3">
      <c r="A473" s="3">
        <v>42124</v>
      </c>
      <c r="B473" s="2">
        <v>23594.32</v>
      </c>
      <c r="C473" s="9">
        <f t="shared" si="2"/>
        <v>13869</v>
      </c>
      <c r="E473" s="9">
        <v>610</v>
      </c>
      <c r="F473" s="9">
        <v>1</v>
      </c>
      <c r="G473" s="9">
        <v>24738</v>
      </c>
      <c r="H473" s="9">
        <v>5852</v>
      </c>
      <c r="I473" s="9">
        <v>-17332</v>
      </c>
      <c r="X473" s="3">
        <v>42490</v>
      </c>
      <c r="Y473" s="2">
        <v>-16915.551350247999</v>
      </c>
      <c r="Z473" s="9">
        <v>-18751</v>
      </c>
    </row>
    <row r="474" spans="1:26" ht="14.25" customHeight="1" x14ac:dyDescent="0.3">
      <c r="A474" s="3">
        <v>42155</v>
      </c>
      <c r="B474" s="2">
        <v>26140.67</v>
      </c>
      <c r="C474" s="9">
        <f t="shared" si="2"/>
        <v>16745</v>
      </c>
      <c r="E474" s="9">
        <v>1157</v>
      </c>
      <c r="F474" s="9">
        <v>52</v>
      </c>
      <c r="G474" s="9">
        <v>27750</v>
      </c>
      <c r="H474" s="9">
        <v>5922</v>
      </c>
      <c r="I474" s="9">
        <v>-18136</v>
      </c>
      <c r="X474" s="3">
        <v>42521</v>
      </c>
      <c r="Y474" s="2">
        <v>-34367.438041983303</v>
      </c>
      <c r="Z474" s="9">
        <v>-32478</v>
      </c>
    </row>
    <row r="475" spans="1:26" ht="14.25" customHeight="1" x14ac:dyDescent="0.3">
      <c r="A475" s="3">
        <v>42185</v>
      </c>
      <c r="B475" s="2">
        <v>18740.009999999998</v>
      </c>
      <c r="C475" s="9">
        <f t="shared" si="2"/>
        <v>17415</v>
      </c>
      <c r="E475" s="9">
        <v>3034</v>
      </c>
      <c r="F475" s="9">
        <v>212</v>
      </c>
      <c r="G475" s="9">
        <v>22340</v>
      </c>
      <c r="H475" s="9">
        <v>4313</v>
      </c>
      <c r="I475" s="9">
        <v>-12484</v>
      </c>
      <c r="X475" s="3">
        <v>42551</v>
      </c>
      <c r="Y475" s="2">
        <v>-32256.477529256001</v>
      </c>
      <c r="Z475" s="9">
        <v>-27964</v>
      </c>
    </row>
    <row r="476" spans="1:26" ht="14.25" customHeight="1" x14ac:dyDescent="0.3">
      <c r="A476" s="3">
        <v>42216</v>
      </c>
      <c r="B476" s="2">
        <v>66983.22</v>
      </c>
      <c r="C476" s="9">
        <f t="shared" si="2"/>
        <v>39369</v>
      </c>
      <c r="E476" s="9">
        <v>841</v>
      </c>
      <c r="F476" s="9">
        <v>12606</v>
      </c>
      <c r="G476" s="9">
        <v>20073</v>
      </c>
      <c r="H476" s="9">
        <v>6790</v>
      </c>
      <c r="I476" s="9">
        <v>-941</v>
      </c>
      <c r="X476" s="3">
        <v>42582</v>
      </c>
      <c r="Y476" s="2">
        <v>-28589.6416771238</v>
      </c>
      <c r="Z476" s="9">
        <v>-24280</v>
      </c>
    </row>
    <row r="477" spans="1:26" ht="14.25" customHeight="1" x14ac:dyDescent="0.3">
      <c r="A477" s="3">
        <v>42247</v>
      </c>
      <c r="B477" s="2">
        <v>101896.04</v>
      </c>
      <c r="C477" s="9">
        <f t="shared" si="2"/>
        <v>87406</v>
      </c>
      <c r="E477" s="9">
        <v>4249</v>
      </c>
      <c r="F477" s="9">
        <v>16697</v>
      </c>
      <c r="G477" s="9">
        <v>23484</v>
      </c>
      <c r="H477" s="9">
        <v>6500</v>
      </c>
      <c r="I477" s="9">
        <v>36476</v>
      </c>
      <c r="X477" s="3">
        <v>42613</v>
      </c>
      <c r="Y477" s="2">
        <v>-29148.268522214799</v>
      </c>
      <c r="Z477" s="9">
        <v>-24580</v>
      </c>
    </row>
    <row r="478" spans="1:26" ht="14.25" customHeight="1" x14ac:dyDescent="0.3">
      <c r="A478" s="3">
        <v>42277</v>
      </c>
      <c r="B478" s="2">
        <v>70825.210000000006</v>
      </c>
      <c r="C478" s="9">
        <f t="shared" si="2"/>
        <v>59374</v>
      </c>
      <c r="E478" s="9">
        <v>3509</v>
      </c>
      <c r="F478" s="9">
        <v>6761</v>
      </c>
      <c r="G478" s="9">
        <v>22457</v>
      </c>
      <c r="H478" s="9">
        <v>9742</v>
      </c>
      <c r="I478" s="9">
        <v>16905</v>
      </c>
      <c r="X478" s="3">
        <v>42643</v>
      </c>
      <c r="Y478" s="2">
        <v>-22602.593313553702</v>
      </c>
      <c r="Z478" s="9">
        <v>-18325</v>
      </c>
    </row>
    <row r="479" spans="1:26" ht="14.25" customHeight="1" x14ac:dyDescent="0.3">
      <c r="A479" s="3">
        <v>42308</v>
      </c>
      <c r="B479" s="2">
        <v>128268.07</v>
      </c>
      <c r="C479" s="9">
        <f t="shared" si="2"/>
        <v>119763</v>
      </c>
      <c r="E479" s="9">
        <v>5280</v>
      </c>
      <c r="F479" s="9">
        <v>13675</v>
      </c>
      <c r="G479" s="9">
        <v>37058</v>
      </c>
      <c r="H479" s="9">
        <v>11496</v>
      </c>
      <c r="I479" s="9">
        <v>52254</v>
      </c>
      <c r="X479" s="3">
        <v>42674</v>
      </c>
      <c r="Y479" s="2">
        <v>-24611.959631785201</v>
      </c>
      <c r="Z479" s="9">
        <v>-24316</v>
      </c>
    </row>
    <row r="480" spans="1:26" ht="14.25" customHeight="1" x14ac:dyDescent="0.3">
      <c r="A480" s="3">
        <v>42338</v>
      </c>
      <c r="B480" s="2">
        <v>45305.88</v>
      </c>
      <c r="C480" s="9">
        <f t="shared" si="2"/>
        <v>39413</v>
      </c>
      <c r="E480" s="9">
        <v>1119</v>
      </c>
      <c r="F480" s="9">
        <v>2333</v>
      </c>
      <c r="G480" s="9">
        <v>18842</v>
      </c>
      <c r="H480" s="9">
        <v>8676</v>
      </c>
      <c r="I480" s="9">
        <v>8443</v>
      </c>
      <c r="X480" s="3">
        <v>42704</v>
      </c>
      <c r="Y480" s="2">
        <v>1235.0257298346901</v>
      </c>
      <c r="Z480" s="9">
        <v>6077</v>
      </c>
    </row>
    <row r="481" spans="1:26" ht="14.25" customHeight="1" x14ac:dyDescent="0.3">
      <c r="A481" s="3">
        <v>42369</v>
      </c>
      <c r="B481" s="2">
        <v>44356.67</v>
      </c>
      <c r="C481" s="9">
        <f t="shared" si="2"/>
        <v>38270</v>
      </c>
      <c r="E481" s="9">
        <v>980</v>
      </c>
      <c r="F481" s="9">
        <v>273</v>
      </c>
      <c r="G481" s="9">
        <v>21160</v>
      </c>
      <c r="H481" s="9">
        <v>9695</v>
      </c>
      <c r="I481" s="9">
        <v>6162</v>
      </c>
      <c r="X481" s="3">
        <v>42735</v>
      </c>
      <c r="Y481" s="2">
        <v>30923.1028761983</v>
      </c>
      <c r="Z481" s="9">
        <v>39330</v>
      </c>
    </row>
    <row r="482" spans="1:26" ht="14.25" customHeight="1" x14ac:dyDescent="0.3">
      <c r="A482" s="3">
        <v>42400</v>
      </c>
      <c r="B482" s="2">
        <v>85169.94</v>
      </c>
      <c r="C482" s="9">
        <f t="shared" si="2"/>
        <v>77734</v>
      </c>
      <c r="E482" s="9">
        <v>1034</v>
      </c>
      <c r="F482" s="9">
        <v>1667</v>
      </c>
      <c r="G482" s="9">
        <v>33795</v>
      </c>
      <c r="H482" s="9">
        <v>9907</v>
      </c>
      <c r="I482" s="9">
        <v>31331</v>
      </c>
      <c r="X482" s="3">
        <v>42766</v>
      </c>
      <c r="Y482" s="2">
        <v>-14831.55</v>
      </c>
      <c r="Z482" s="9">
        <v>-14836</v>
      </c>
    </row>
    <row r="483" spans="1:26" ht="14.25" customHeight="1" x14ac:dyDescent="0.3">
      <c r="A483" s="3">
        <v>42429</v>
      </c>
      <c r="B483" s="2">
        <v>77414.490000000005</v>
      </c>
      <c r="C483" s="9">
        <f t="shared" si="2"/>
        <v>73371</v>
      </c>
      <c r="E483" s="9">
        <v>1908</v>
      </c>
      <c r="F483" s="9">
        <v>13331</v>
      </c>
      <c r="G483" s="9">
        <v>26136</v>
      </c>
      <c r="H483" s="9">
        <v>9215</v>
      </c>
      <c r="I483" s="9">
        <v>22781</v>
      </c>
      <c r="X483" s="3">
        <v>42794</v>
      </c>
      <c r="Y483" s="2">
        <v>-4819.1499999999996</v>
      </c>
      <c r="Z483" s="9">
        <v>-4825</v>
      </c>
    </row>
    <row r="484" spans="1:26" ht="14.25" customHeight="1" x14ac:dyDescent="0.3">
      <c r="A484" s="3">
        <v>42460</v>
      </c>
      <c r="B484" s="2">
        <v>26672.02</v>
      </c>
      <c r="C484" s="9">
        <f t="shared" si="2"/>
        <v>13781</v>
      </c>
      <c r="E484" s="9">
        <v>1096</v>
      </c>
      <c r="F484" s="9">
        <v>4342</v>
      </c>
      <c r="G484" s="9">
        <v>31177</v>
      </c>
      <c r="H484" s="9">
        <v>9552</v>
      </c>
      <c r="I484" s="9">
        <v>-32386</v>
      </c>
      <c r="X484" s="3">
        <v>42825</v>
      </c>
      <c r="Y484" s="2">
        <v>-44067.15</v>
      </c>
      <c r="Z484" s="9">
        <v>-44072</v>
      </c>
    </row>
    <row r="485" spans="1:26" ht="14.25" customHeight="1" x14ac:dyDescent="0.3">
      <c r="A485" s="3">
        <v>42490</v>
      </c>
      <c r="B485" s="2">
        <v>65125.57</v>
      </c>
      <c r="C485" s="9">
        <f t="shared" si="2"/>
        <v>49422</v>
      </c>
      <c r="E485" s="9">
        <v>1093</v>
      </c>
      <c r="F485" s="9">
        <v>139</v>
      </c>
      <c r="G485" s="9">
        <v>30702</v>
      </c>
      <c r="H485" s="9">
        <v>15699</v>
      </c>
      <c r="I485" s="9">
        <v>1789</v>
      </c>
      <c r="X485" s="3">
        <v>42855</v>
      </c>
      <c r="Y485" s="2">
        <v>-31548.46</v>
      </c>
      <c r="Z485" s="9">
        <v>-31554</v>
      </c>
    </row>
    <row r="486" spans="1:26" ht="14.25" customHeight="1" x14ac:dyDescent="0.3">
      <c r="A486" s="3">
        <v>42521</v>
      </c>
      <c r="B486" s="2">
        <v>50461.33</v>
      </c>
      <c r="C486" s="9">
        <f t="shared" si="2"/>
        <v>41217</v>
      </c>
      <c r="E486" s="9">
        <v>606</v>
      </c>
      <c r="F486" s="9">
        <v>130</v>
      </c>
      <c r="G486" s="9">
        <v>31395</v>
      </c>
      <c r="H486" s="9">
        <v>10803</v>
      </c>
      <c r="I486" s="9">
        <v>-1717</v>
      </c>
      <c r="X486" s="3">
        <v>42886</v>
      </c>
      <c r="Y486" s="2">
        <v>-22512.98</v>
      </c>
      <c r="Z486" s="9">
        <v>-22517</v>
      </c>
    </row>
    <row r="487" spans="1:26" ht="14.25" customHeight="1" x14ac:dyDescent="0.3">
      <c r="A487" s="3">
        <v>42551</v>
      </c>
      <c r="B487" s="2">
        <v>16754.25</v>
      </c>
      <c r="C487" s="9">
        <f t="shared" si="2"/>
        <v>9804</v>
      </c>
      <c r="E487" s="9">
        <v>194</v>
      </c>
      <c r="F487" s="9">
        <v>0</v>
      </c>
      <c r="G487" s="9">
        <v>28367</v>
      </c>
      <c r="H487" s="9">
        <v>5236</v>
      </c>
      <c r="I487" s="9">
        <v>-23993</v>
      </c>
      <c r="X487" s="3">
        <v>42916</v>
      </c>
      <c r="Y487" s="2">
        <v>-61973.27</v>
      </c>
      <c r="Z487" s="9">
        <v>-61982</v>
      </c>
    </row>
    <row r="488" spans="1:26" ht="14.25" customHeight="1" x14ac:dyDescent="0.3">
      <c r="A488" s="3">
        <v>42582</v>
      </c>
      <c r="B488" s="2">
        <v>57094.99</v>
      </c>
      <c r="C488" s="9">
        <f t="shared" si="2"/>
        <v>44551</v>
      </c>
      <c r="E488" s="9">
        <v>237</v>
      </c>
      <c r="F488" s="9">
        <v>321</v>
      </c>
      <c r="G488" s="9">
        <v>25623</v>
      </c>
      <c r="H488" s="9">
        <v>5625</v>
      </c>
      <c r="I488" s="9">
        <v>12745</v>
      </c>
      <c r="X488" s="3">
        <v>42947</v>
      </c>
      <c r="Y488" s="2">
        <v>-42296.23</v>
      </c>
      <c r="Z488" s="9">
        <v>-42301</v>
      </c>
    </row>
    <row r="489" spans="1:26" ht="14.25" customHeight="1" x14ac:dyDescent="0.3">
      <c r="A489" s="3">
        <v>42613</v>
      </c>
      <c r="B489" s="2">
        <v>94480.08</v>
      </c>
      <c r="C489" s="9">
        <f t="shared" si="2"/>
        <v>79869</v>
      </c>
      <c r="E489" s="9">
        <v>2803</v>
      </c>
      <c r="F489" s="9">
        <v>12619</v>
      </c>
      <c r="G489" s="9">
        <v>26428</v>
      </c>
      <c r="H489" s="9">
        <v>12387</v>
      </c>
      <c r="I489" s="9">
        <v>25632</v>
      </c>
      <c r="X489" s="3">
        <v>42978</v>
      </c>
      <c r="Y489" s="2">
        <v>-38092.15</v>
      </c>
      <c r="Z489" s="9">
        <v>-38098</v>
      </c>
    </row>
    <row r="490" spans="1:26" ht="14.25" customHeight="1" x14ac:dyDescent="0.3">
      <c r="A490" s="3">
        <v>42643</v>
      </c>
      <c r="B490" s="2">
        <v>86100.14</v>
      </c>
      <c r="C490" s="9">
        <f t="shared" si="2"/>
        <v>72926</v>
      </c>
      <c r="E490" s="9">
        <v>4549</v>
      </c>
      <c r="F490" s="9">
        <v>1068</v>
      </c>
      <c r="G490" s="9">
        <v>25127</v>
      </c>
      <c r="H490" s="9">
        <v>9057</v>
      </c>
      <c r="I490" s="9">
        <v>33125</v>
      </c>
      <c r="X490" s="3">
        <v>43008</v>
      </c>
      <c r="Y490" s="2">
        <v>-9042.27</v>
      </c>
      <c r="Z490" s="9">
        <v>-9047</v>
      </c>
    </row>
    <row r="491" spans="1:26" ht="14.25" customHeight="1" x14ac:dyDescent="0.3">
      <c r="A491" s="3">
        <v>42674</v>
      </c>
      <c r="B491" s="2">
        <v>88862.78</v>
      </c>
      <c r="C491" s="9">
        <f t="shared" si="2"/>
        <v>79789</v>
      </c>
      <c r="E491" s="9">
        <v>1379</v>
      </c>
      <c r="F491" s="9">
        <v>2680</v>
      </c>
      <c r="G491" s="9">
        <v>25177</v>
      </c>
      <c r="H491" s="9">
        <v>7966</v>
      </c>
      <c r="I491" s="9">
        <v>42587</v>
      </c>
      <c r="X491" s="3">
        <v>43039</v>
      </c>
      <c r="Y491" s="2">
        <v>-27147.86</v>
      </c>
      <c r="Z491" s="9">
        <v>-27153</v>
      </c>
    </row>
    <row r="492" spans="1:26" ht="14.25" customHeight="1" x14ac:dyDescent="0.3">
      <c r="A492" s="3">
        <v>42704</v>
      </c>
      <c r="B492" s="2">
        <v>81434.570000000007</v>
      </c>
      <c r="C492" s="9">
        <f t="shared" si="2"/>
        <v>77456</v>
      </c>
      <c r="E492" s="9">
        <v>1259</v>
      </c>
      <c r="F492" s="9">
        <v>4186</v>
      </c>
      <c r="G492" s="9">
        <v>22442</v>
      </c>
      <c r="H492" s="9">
        <v>8743</v>
      </c>
      <c r="I492" s="9">
        <v>40826</v>
      </c>
      <c r="X492" s="3">
        <v>43069</v>
      </c>
      <c r="Y492" s="2">
        <v>17142.16</v>
      </c>
      <c r="Z492" s="9">
        <v>17137</v>
      </c>
    </row>
    <row r="493" spans="1:26" ht="14.25" customHeight="1" x14ac:dyDescent="0.3">
      <c r="A493" s="3">
        <v>42735</v>
      </c>
      <c r="B493" s="2">
        <v>65725.39</v>
      </c>
      <c r="C493" s="9">
        <f t="shared" si="2"/>
        <v>51069</v>
      </c>
      <c r="E493" s="9">
        <v>1260</v>
      </c>
      <c r="F493" s="9">
        <v>11030</v>
      </c>
      <c r="G493" s="9">
        <v>24086</v>
      </c>
      <c r="H493" s="9">
        <v>13664</v>
      </c>
      <c r="I493" s="9">
        <v>1029</v>
      </c>
      <c r="X493" s="3">
        <v>43100</v>
      </c>
      <c r="Y493" s="2">
        <v>6588.95</v>
      </c>
      <c r="Z493" s="9">
        <v>6583</v>
      </c>
    </row>
    <row r="494" spans="1:26" ht="14.25" customHeight="1" x14ac:dyDescent="0.3">
      <c r="A494" s="3">
        <v>42766</v>
      </c>
      <c r="B494" s="2">
        <v>123708.8</v>
      </c>
      <c r="C494" s="9">
        <f t="shared" si="2"/>
        <v>103904</v>
      </c>
      <c r="E494" s="9">
        <v>2958</v>
      </c>
      <c r="F494" s="9">
        <v>16748</v>
      </c>
      <c r="G494" s="9">
        <v>25319</v>
      </c>
      <c r="H494" s="9">
        <v>16979</v>
      </c>
      <c r="I494" s="9">
        <v>41900</v>
      </c>
      <c r="X494" s="3">
        <v>43131</v>
      </c>
      <c r="Y494" s="2">
        <v>-11476.01</v>
      </c>
      <c r="Z494" s="9">
        <v>-11481</v>
      </c>
    </row>
    <row r="495" spans="1:26" ht="14.25" customHeight="1" x14ac:dyDescent="0.3">
      <c r="A495" s="3">
        <v>42794</v>
      </c>
      <c r="B495" s="2">
        <v>146439.20000000001</v>
      </c>
      <c r="C495" s="9">
        <f t="shared" si="2"/>
        <v>137132</v>
      </c>
      <c r="E495" s="9">
        <v>3526</v>
      </c>
      <c r="F495" s="9">
        <v>35158</v>
      </c>
      <c r="G495" s="9">
        <v>23994</v>
      </c>
      <c r="H495" s="9">
        <v>23228</v>
      </c>
      <c r="I495" s="9">
        <v>51226</v>
      </c>
      <c r="X495" s="3">
        <v>43159</v>
      </c>
      <c r="Y495" s="2">
        <v>-16403.96</v>
      </c>
      <c r="Z495" s="9">
        <v>-16408</v>
      </c>
    </row>
    <row r="496" spans="1:26" ht="14.25" customHeight="1" x14ac:dyDescent="0.3">
      <c r="A496" s="3">
        <v>42825</v>
      </c>
      <c r="B496" s="2">
        <v>92540.53</v>
      </c>
      <c r="C496" s="9">
        <f t="shared" si="2"/>
        <v>85253</v>
      </c>
      <c r="E496" s="9">
        <v>1190</v>
      </c>
      <c r="F496" s="9">
        <v>36113</v>
      </c>
      <c r="G496" s="9">
        <v>26584</v>
      </c>
      <c r="H496" s="9">
        <v>22548</v>
      </c>
      <c r="I496" s="9">
        <v>-1182</v>
      </c>
      <c r="X496" s="3">
        <v>43190</v>
      </c>
      <c r="Y496" s="2">
        <v>-44696.67</v>
      </c>
      <c r="Z496" s="9">
        <v>-44702</v>
      </c>
    </row>
    <row r="497" spans="1:26" ht="14.25" customHeight="1" x14ac:dyDescent="0.3">
      <c r="A497" s="3">
        <v>42855</v>
      </c>
      <c r="B497" s="2">
        <v>89040.76</v>
      </c>
      <c r="C497" s="9">
        <f t="shared" si="2"/>
        <v>82455</v>
      </c>
      <c r="E497" s="9">
        <v>1124</v>
      </c>
      <c r="F497" s="9">
        <v>2203</v>
      </c>
      <c r="G497" s="9">
        <v>36917</v>
      </c>
      <c r="H497" s="9">
        <v>32299</v>
      </c>
      <c r="I497" s="9">
        <v>9912</v>
      </c>
      <c r="X497" s="3">
        <v>43220</v>
      </c>
      <c r="Y497" s="2">
        <v>-56721.14</v>
      </c>
      <c r="Z497" s="9">
        <v>-56725</v>
      </c>
    </row>
    <row r="498" spans="1:26" ht="14.25" customHeight="1" x14ac:dyDescent="0.3">
      <c r="A498" s="3">
        <v>42886</v>
      </c>
      <c r="B498" s="2">
        <v>40279.550000000003</v>
      </c>
      <c r="C498" s="9">
        <f t="shared" si="2"/>
        <v>34709</v>
      </c>
      <c r="E498" s="9">
        <v>399</v>
      </c>
      <c r="F498" s="9">
        <v>16</v>
      </c>
      <c r="G498" s="9">
        <v>29159</v>
      </c>
      <c r="H498" s="9">
        <v>13952</v>
      </c>
      <c r="I498" s="9">
        <v>-8817</v>
      </c>
      <c r="X498" s="3">
        <v>43251</v>
      </c>
      <c r="Y498" s="2">
        <v>-26473.82</v>
      </c>
      <c r="Z498" s="9">
        <v>-26480</v>
      </c>
    </row>
    <row r="499" spans="1:26" ht="14.25" customHeight="1" x14ac:dyDescent="0.3">
      <c r="A499" s="3">
        <v>42916</v>
      </c>
      <c r="B499" s="2">
        <v>19128.919999999998</v>
      </c>
      <c r="C499" s="9">
        <f t="shared" si="2"/>
        <v>5521</v>
      </c>
      <c r="E499" s="9">
        <v>237</v>
      </c>
      <c r="F499" s="9">
        <v>0</v>
      </c>
      <c r="G499" s="9">
        <v>24160</v>
      </c>
      <c r="H499" s="9">
        <v>5694</v>
      </c>
      <c r="I499" s="9">
        <v>-24570</v>
      </c>
      <c r="X499" s="3">
        <v>43281</v>
      </c>
      <c r="Y499" s="2">
        <v>-67340.490000000005</v>
      </c>
      <c r="Z499" s="9">
        <v>-67346</v>
      </c>
    </row>
    <row r="500" spans="1:26" ht="14.25" customHeight="1" x14ac:dyDescent="0.3">
      <c r="A500" s="3">
        <v>42947</v>
      </c>
      <c r="B500" s="2">
        <v>75407.25</v>
      </c>
      <c r="C500" s="9">
        <f t="shared" si="2"/>
        <v>50647</v>
      </c>
      <c r="E500" s="9">
        <v>1096</v>
      </c>
      <c r="F500" s="9">
        <v>11130</v>
      </c>
      <c r="G500" s="9">
        <v>19905</v>
      </c>
      <c r="H500" s="9">
        <v>8047</v>
      </c>
      <c r="I500" s="9">
        <v>10469</v>
      </c>
      <c r="X500" s="3">
        <v>43312</v>
      </c>
      <c r="Y500" s="2">
        <v>-41686.94</v>
      </c>
      <c r="Z500" s="9">
        <v>-41691</v>
      </c>
    </row>
    <row r="501" spans="1:26" ht="14.25" customHeight="1" x14ac:dyDescent="0.3">
      <c r="A501" s="3">
        <v>42978</v>
      </c>
      <c r="B501" s="2">
        <v>81932.429999999993</v>
      </c>
      <c r="C501" s="9">
        <f t="shared" si="2"/>
        <v>52525</v>
      </c>
      <c r="E501" s="9">
        <v>1372</v>
      </c>
      <c r="F501" s="9">
        <v>10846</v>
      </c>
      <c r="G501" s="9">
        <v>28046</v>
      </c>
      <c r="H501" s="9">
        <v>7333</v>
      </c>
      <c r="I501" s="9">
        <v>4928</v>
      </c>
      <c r="X501" s="3">
        <v>43343</v>
      </c>
      <c r="Y501" s="2">
        <v>-34067.01</v>
      </c>
      <c r="Z501" s="9">
        <v>-34105</v>
      </c>
    </row>
    <row r="502" spans="1:26" ht="14.25" customHeight="1" x14ac:dyDescent="0.3">
      <c r="A502" s="3">
        <v>43008</v>
      </c>
      <c r="B502" s="2">
        <v>68584.34</v>
      </c>
      <c r="C502" s="9">
        <f t="shared" si="2"/>
        <v>60272</v>
      </c>
      <c r="E502" s="9">
        <v>1384</v>
      </c>
      <c r="F502" s="9">
        <v>158</v>
      </c>
      <c r="G502" s="9">
        <v>22577</v>
      </c>
      <c r="H502" s="9">
        <v>6449</v>
      </c>
      <c r="I502" s="9">
        <v>29704</v>
      </c>
      <c r="X502" s="3">
        <v>43373</v>
      </c>
      <c r="Y502" s="2">
        <v>-18576.810000000001</v>
      </c>
      <c r="Z502" s="9">
        <v>-18586</v>
      </c>
    </row>
    <row r="503" spans="1:26" ht="14.25" customHeight="1" x14ac:dyDescent="0.3">
      <c r="A503" s="3">
        <v>43039</v>
      </c>
      <c r="B503" s="2">
        <v>55098.8</v>
      </c>
      <c r="C503" s="9">
        <f t="shared" si="2"/>
        <v>61385</v>
      </c>
      <c r="E503" s="9">
        <v>551</v>
      </c>
      <c r="F503" s="9">
        <v>435</v>
      </c>
      <c r="G503" s="9">
        <v>24898</v>
      </c>
      <c r="H503" s="9">
        <v>6216</v>
      </c>
      <c r="I503" s="9">
        <v>29285</v>
      </c>
      <c r="X503" s="3">
        <v>43404</v>
      </c>
      <c r="Y503" s="2">
        <v>-1417.32</v>
      </c>
      <c r="Z503" s="9">
        <v>-1424</v>
      </c>
    </row>
    <row r="504" spans="1:26" ht="14.25" customHeight="1" x14ac:dyDescent="0.3">
      <c r="A504" s="3">
        <v>43069</v>
      </c>
      <c r="B504" s="2">
        <v>43811.5</v>
      </c>
      <c r="C504" s="9">
        <f t="shared" si="2"/>
        <v>55255</v>
      </c>
      <c r="E504" s="9">
        <v>948</v>
      </c>
      <c r="F504" s="9">
        <v>0</v>
      </c>
      <c r="G504" s="9">
        <v>23924</v>
      </c>
      <c r="H504" s="9">
        <v>7254</v>
      </c>
      <c r="I504" s="9">
        <v>23129</v>
      </c>
      <c r="X504" s="3">
        <v>43434</v>
      </c>
      <c r="Y504" s="2">
        <v>3530.91</v>
      </c>
      <c r="Z504" s="9">
        <v>3525</v>
      </c>
    </row>
    <row r="505" spans="1:26" ht="14.25" customHeight="1" x14ac:dyDescent="0.3">
      <c r="A505" s="3">
        <v>43100</v>
      </c>
      <c r="B505" s="2">
        <v>44699</v>
      </c>
      <c r="C505" s="9">
        <f t="shared" si="2"/>
        <v>50756</v>
      </c>
      <c r="E505" s="9">
        <v>959</v>
      </c>
      <c r="F505" s="9">
        <v>0</v>
      </c>
      <c r="G505" s="9">
        <v>25024</v>
      </c>
      <c r="H505" s="9">
        <v>7535</v>
      </c>
      <c r="I505" s="9">
        <v>17238</v>
      </c>
      <c r="X505" s="3">
        <v>43465</v>
      </c>
      <c r="Y505" s="2">
        <v>15780.67</v>
      </c>
      <c r="Z505" s="9">
        <v>15776</v>
      </c>
    </row>
    <row r="506" spans="1:26" ht="14.25" customHeight="1" x14ac:dyDescent="0.3">
      <c r="A506" s="3">
        <v>43131</v>
      </c>
      <c r="B506" s="2">
        <v>73633.91</v>
      </c>
      <c r="C506" s="9">
        <f t="shared" si="2"/>
        <v>73332</v>
      </c>
      <c r="E506" s="9">
        <v>1025</v>
      </c>
      <c r="F506" s="9">
        <v>1</v>
      </c>
      <c r="G506" s="9">
        <v>22775</v>
      </c>
      <c r="H506" s="9">
        <v>8658</v>
      </c>
      <c r="I506" s="9">
        <v>40873</v>
      </c>
      <c r="X506" s="3">
        <v>43496</v>
      </c>
      <c r="Y506" s="2">
        <v>-797.92</v>
      </c>
      <c r="Z506" s="9">
        <v>-803</v>
      </c>
    </row>
    <row r="507" spans="1:26" ht="14.25" customHeight="1" x14ac:dyDescent="0.3">
      <c r="A507" s="3">
        <v>43159</v>
      </c>
      <c r="B507" s="2">
        <v>56889.26</v>
      </c>
      <c r="C507" s="9">
        <f t="shared" si="2"/>
        <v>37102</v>
      </c>
      <c r="E507" s="9">
        <v>768</v>
      </c>
      <c r="F507" s="9">
        <v>0</v>
      </c>
      <c r="G507" s="9">
        <v>21446</v>
      </c>
      <c r="H507" s="9">
        <v>7406</v>
      </c>
      <c r="I507" s="9">
        <v>7482</v>
      </c>
      <c r="X507" s="3">
        <v>43524</v>
      </c>
      <c r="Y507" s="2">
        <v>-29451.439999999999</v>
      </c>
      <c r="Z507" s="9">
        <v>-29462</v>
      </c>
    </row>
    <row r="508" spans="1:26" ht="14.25" customHeight="1" x14ac:dyDescent="0.3">
      <c r="A508" s="3">
        <v>43190</v>
      </c>
      <c r="B508" s="2">
        <v>65641.19</v>
      </c>
      <c r="C508" s="9">
        <f t="shared" si="2"/>
        <v>30584</v>
      </c>
      <c r="E508" s="9">
        <v>940</v>
      </c>
      <c r="F508" s="9">
        <v>5</v>
      </c>
      <c r="G508" s="9">
        <v>25634</v>
      </c>
      <c r="H508" s="9">
        <v>12029</v>
      </c>
      <c r="I508" s="9">
        <v>-8024</v>
      </c>
      <c r="X508" s="3">
        <v>43555</v>
      </c>
      <c r="Y508" s="2">
        <v>-52315.9</v>
      </c>
      <c r="Z508" s="9">
        <v>-52348</v>
      </c>
    </row>
    <row r="509" spans="1:26" ht="14.25" customHeight="1" x14ac:dyDescent="0.3">
      <c r="A509" s="3">
        <v>43220</v>
      </c>
      <c r="B509" s="2">
        <v>40389.730000000003</v>
      </c>
      <c r="C509" s="9">
        <f t="shared" si="2"/>
        <v>7568</v>
      </c>
      <c r="E509" s="9">
        <v>670</v>
      </c>
      <c r="F509" s="9">
        <v>0</v>
      </c>
      <c r="G509" s="9">
        <v>23528</v>
      </c>
      <c r="H509" s="9">
        <v>5834</v>
      </c>
      <c r="I509" s="9">
        <v>-22464</v>
      </c>
      <c r="X509" s="3">
        <v>43585</v>
      </c>
      <c r="Y509" s="2">
        <v>-46754.36</v>
      </c>
      <c r="Z509" s="9">
        <v>-46759</v>
      </c>
    </row>
    <row r="510" spans="1:26" ht="14.25" customHeight="1" x14ac:dyDescent="0.3">
      <c r="A510" s="3">
        <v>43251</v>
      </c>
      <c r="B510" s="2">
        <v>22288.85</v>
      </c>
      <c r="C510" s="9">
        <f t="shared" si="2"/>
        <v>-2810</v>
      </c>
      <c r="E510" s="9">
        <v>361</v>
      </c>
      <c r="F510" s="9">
        <v>0</v>
      </c>
      <c r="G510" s="9">
        <v>25919</v>
      </c>
      <c r="H510" s="9">
        <v>4858</v>
      </c>
      <c r="I510" s="9">
        <v>-33948</v>
      </c>
      <c r="X510" s="3">
        <v>43616</v>
      </c>
      <c r="Y510" s="2">
        <v>-9804.2800000000007</v>
      </c>
      <c r="Z510" s="9">
        <v>-9826</v>
      </c>
    </row>
    <row r="511" spans="1:26" ht="14.25" customHeight="1" x14ac:dyDescent="0.3">
      <c r="A511" s="3">
        <v>43281</v>
      </c>
      <c r="B511" s="2">
        <v>28947.62</v>
      </c>
      <c r="C511" s="9">
        <f t="shared" si="2"/>
        <v>7814</v>
      </c>
      <c r="E511" s="9">
        <v>182</v>
      </c>
      <c r="F511" s="9">
        <v>0</v>
      </c>
      <c r="G511" s="9">
        <v>26396</v>
      </c>
      <c r="H511" s="9">
        <v>3569</v>
      </c>
      <c r="I511" s="9">
        <v>-22333</v>
      </c>
      <c r="X511" s="3">
        <v>43646</v>
      </c>
      <c r="Y511" s="2">
        <v>-51940.77</v>
      </c>
      <c r="Z511" s="9">
        <v>-51968</v>
      </c>
    </row>
    <row r="512" spans="1:26" ht="14.25" customHeight="1" x14ac:dyDescent="0.3">
      <c r="A512" s="3">
        <v>43312</v>
      </c>
      <c r="B512" s="2">
        <v>93241.74</v>
      </c>
      <c r="C512" s="9">
        <f t="shared" ref="C512:C541" si="3">SUM(E512:I512)</f>
        <v>76310</v>
      </c>
      <c r="E512" s="9">
        <v>2741</v>
      </c>
      <c r="F512" s="9">
        <v>17373</v>
      </c>
      <c r="G512" s="9">
        <v>29473</v>
      </c>
      <c r="H512" s="9">
        <v>7658</v>
      </c>
      <c r="I512" s="9">
        <v>19065</v>
      </c>
      <c r="X512" s="3">
        <v>43677</v>
      </c>
      <c r="Y512" s="2">
        <v>-40435.71</v>
      </c>
      <c r="Z512" s="9">
        <v>-40493</v>
      </c>
    </row>
    <row r="513" spans="1:26" ht="14.25" customHeight="1" x14ac:dyDescent="0.3">
      <c r="A513" s="3">
        <v>43343</v>
      </c>
      <c r="B513" s="2">
        <v>61353.16</v>
      </c>
      <c r="C513" s="9">
        <f t="shared" si="3"/>
        <v>50726</v>
      </c>
      <c r="E513" s="9">
        <v>4108</v>
      </c>
      <c r="F513" s="9">
        <v>6398</v>
      </c>
      <c r="G513" s="9">
        <v>28369</v>
      </c>
      <c r="H513" s="9">
        <v>10333</v>
      </c>
      <c r="I513" s="9">
        <v>1518</v>
      </c>
      <c r="X513" s="3">
        <v>43708</v>
      </c>
      <c r="Y513" s="2">
        <v>-22946.85</v>
      </c>
      <c r="Z513" s="9">
        <v>-23008</v>
      </c>
    </row>
    <row r="514" spans="1:26" ht="14.25" customHeight="1" x14ac:dyDescent="0.3">
      <c r="A514" s="3">
        <v>43373</v>
      </c>
      <c r="B514" s="2">
        <v>82618.39</v>
      </c>
      <c r="C514" s="9">
        <f t="shared" si="3"/>
        <v>62792</v>
      </c>
      <c r="E514" s="9">
        <v>377</v>
      </c>
      <c r="F514" s="9">
        <v>16976</v>
      </c>
      <c r="G514" s="9">
        <v>27275</v>
      </c>
      <c r="H514" s="9">
        <v>5337</v>
      </c>
      <c r="I514" s="9">
        <v>12827</v>
      </c>
      <c r="X514" s="3">
        <v>43738</v>
      </c>
      <c r="Y514" s="2">
        <v>-9943.85</v>
      </c>
      <c r="Z514" s="9">
        <v>-9953</v>
      </c>
    </row>
    <row r="515" spans="1:26" ht="14.25" customHeight="1" x14ac:dyDescent="0.3">
      <c r="A515" s="3">
        <v>43404</v>
      </c>
      <c r="B515" s="2">
        <v>110871.37</v>
      </c>
      <c r="C515" s="9">
        <f t="shared" si="3"/>
        <v>85876</v>
      </c>
      <c r="E515" s="9">
        <v>3515</v>
      </c>
      <c r="F515" s="9">
        <v>38615</v>
      </c>
      <c r="G515" s="9">
        <v>21082</v>
      </c>
      <c r="H515" s="9">
        <v>10328</v>
      </c>
      <c r="I515" s="9">
        <v>12336</v>
      </c>
      <c r="X515" s="3">
        <v>43769</v>
      </c>
      <c r="Y515" s="2">
        <v>-279.74</v>
      </c>
      <c r="Z515" s="9">
        <v>-284</v>
      </c>
    </row>
    <row r="516" spans="1:26" ht="14.25" customHeight="1" x14ac:dyDescent="0.3">
      <c r="A516" s="3">
        <v>43434</v>
      </c>
      <c r="B516" s="2">
        <v>71511.820000000007</v>
      </c>
      <c r="C516" s="9">
        <f t="shared" si="3"/>
        <v>65194</v>
      </c>
      <c r="E516" s="9">
        <v>956</v>
      </c>
      <c r="F516" s="9">
        <v>917</v>
      </c>
      <c r="G516" s="9">
        <v>21373</v>
      </c>
      <c r="H516" s="9">
        <v>7345</v>
      </c>
      <c r="I516" s="9">
        <v>34603</v>
      </c>
      <c r="X516" s="3">
        <v>43799</v>
      </c>
      <c r="Y516" s="2">
        <v>18004.689999999999</v>
      </c>
      <c r="Z516" s="9">
        <v>18000</v>
      </c>
    </row>
    <row r="517" spans="1:26" ht="14.25" customHeight="1" x14ac:dyDescent="0.3">
      <c r="A517" s="3">
        <v>43465</v>
      </c>
      <c r="B517" s="2">
        <v>53474.97</v>
      </c>
      <c r="C517" s="9">
        <f t="shared" si="3"/>
        <v>49539</v>
      </c>
      <c r="E517" s="9">
        <v>1179</v>
      </c>
      <c r="F517" s="9">
        <v>0</v>
      </c>
      <c r="G517" s="9">
        <v>22364</v>
      </c>
      <c r="H517" s="9">
        <v>8168</v>
      </c>
      <c r="I517" s="9">
        <v>17828</v>
      </c>
      <c r="X517" s="3">
        <v>43830</v>
      </c>
      <c r="Y517" s="2">
        <v>16490.189999999999</v>
      </c>
      <c r="Z517" s="9">
        <v>16485</v>
      </c>
    </row>
    <row r="518" spans="1:26" ht="14.25" customHeight="1" x14ac:dyDescent="0.3">
      <c r="A518" s="3">
        <v>43496</v>
      </c>
      <c r="B518" s="2">
        <v>101851.4</v>
      </c>
      <c r="C518" s="9">
        <f t="shared" si="3"/>
        <v>90703</v>
      </c>
      <c r="E518" s="9">
        <v>1324</v>
      </c>
      <c r="F518" s="9">
        <v>1973</v>
      </c>
      <c r="G518" s="9">
        <v>38752</v>
      </c>
      <c r="H518" s="9">
        <v>11669</v>
      </c>
      <c r="I518" s="9">
        <v>36985</v>
      </c>
      <c r="X518" s="3">
        <v>43861</v>
      </c>
      <c r="Y518" s="2">
        <v>-31235.53</v>
      </c>
      <c r="Z518" s="9">
        <v>-31242</v>
      </c>
    </row>
    <row r="519" spans="1:26" ht="14.25" customHeight="1" x14ac:dyDescent="0.3">
      <c r="A519" s="3">
        <v>43524</v>
      </c>
      <c r="B519" s="2">
        <v>122705.42</v>
      </c>
      <c r="C519" s="9">
        <f t="shared" si="3"/>
        <v>111648</v>
      </c>
      <c r="E519" s="9">
        <v>3459</v>
      </c>
      <c r="F519" s="9">
        <v>35007</v>
      </c>
      <c r="G519" s="9">
        <v>33533</v>
      </c>
      <c r="H519" s="9">
        <v>16572</v>
      </c>
      <c r="I519" s="9">
        <v>23077</v>
      </c>
      <c r="X519" s="3">
        <v>43890</v>
      </c>
      <c r="Y519" s="2">
        <v>-31832.74</v>
      </c>
      <c r="Z519" s="9">
        <v>-31867</v>
      </c>
    </row>
    <row r="520" spans="1:26" ht="14.25" customHeight="1" x14ac:dyDescent="0.3">
      <c r="A520" s="3">
        <v>43555</v>
      </c>
      <c r="B520" s="2">
        <v>195811.62</v>
      </c>
      <c r="C520" s="9">
        <f t="shared" si="3"/>
        <v>189530</v>
      </c>
      <c r="E520" s="9">
        <v>6791</v>
      </c>
      <c r="F520" s="9">
        <v>79878</v>
      </c>
      <c r="G520" s="9">
        <v>38288</v>
      </c>
      <c r="H520" s="9">
        <v>44932</v>
      </c>
      <c r="I520" s="9">
        <v>19641</v>
      </c>
      <c r="X520" s="3">
        <v>43921</v>
      </c>
      <c r="Y520" s="2">
        <v>-47776.1</v>
      </c>
      <c r="Z520" s="9">
        <v>-47786</v>
      </c>
    </row>
    <row r="521" spans="1:26" ht="14.25" customHeight="1" x14ac:dyDescent="0.3">
      <c r="A521" s="3">
        <v>43585</v>
      </c>
      <c r="B521" s="2">
        <v>115230.27</v>
      </c>
      <c r="C521" s="9">
        <f t="shared" si="3"/>
        <v>101143</v>
      </c>
      <c r="E521" s="9">
        <v>1357</v>
      </c>
      <c r="F521" s="9">
        <v>12323</v>
      </c>
      <c r="G521" s="9">
        <v>29560</v>
      </c>
      <c r="H521" s="9">
        <v>34633</v>
      </c>
      <c r="I521" s="9">
        <v>23270</v>
      </c>
      <c r="X521" s="3">
        <v>43951</v>
      </c>
      <c r="Y521" s="2">
        <v>-40482.839999999997</v>
      </c>
      <c r="Z521" s="9">
        <v>-40493</v>
      </c>
    </row>
    <row r="522" spans="1:26" ht="14.25" customHeight="1" x14ac:dyDescent="0.3">
      <c r="A522" s="3">
        <v>43616</v>
      </c>
      <c r="B522" s="2">
        <v>108422.08</v>
      </c>
      <c r="C522" s="9">
        <f t="shared" si="3"/>
        <v>76259</v>
      </c>
      <c r="E522" s="9">
        <v>2569</v>
      </c>
      <c r="F522" s="9">
        <v>465</v>
      </c>
      <c r="G522" s="9">
        <v>24535</v>
      </c>
      <c r="H522" s="9">
        <v>51314</v>
      </c>
      <c r="I522" s="9">
        <v>-2624</v>
      </c>
      <c r="X522" s="3">
        <v>43982</v>
      </c>
      <c r="Y522" s="2">
        <v>-66594.100000000006</v>
      </c>
      <c r="Z522" s="9">
        <v>-66623</v>
      </c>
    </row>
    <row r="523" spans="1:26" ht="14.25" customHeight="1" x14ac:dyDescent="0.3">
      <c r="A523" s="3">
        <v>43646</v>
      </c>
      <c r="B523" s="2">
        <v>71075.490000000005</v>
      </c>
      <c r="C523" s="9">
        <f t="shared" si="3"/>
        <v>28935</v>
      </c>
      <c r="E523" s="9">
        <v>580</v>
      </c>
      <c r="F523" s="9">
        <v>11</v>
      </c>
      <c r="G523" s="9">
        <v>23408</v>
      </c>
      <c r="H523" s="9">
        <v>24623</v>
      </c>
      <c r="I523" s="9">
        <v>-19687</v>
      </c>
      <c r="X523" s="3">
        <v>44012</v>
      </c>
      <c r="Y523" s="2">
        <v>-45350.13</v>
      </c>
      <c r="Z523" s="9">
        <v>-45422</v>
      </c>
    </row>
    <row r="524" spans="1:26" ht="14.25" customHeight="1" x14ac:dyDescent="0.3">
      <c r="A524" s="3">
        <v>43677</v>
      </c>
      <c r="B524" s="2">
        <v>6447.3</v>
      </c>
      <c r="C524" s="9">
        <f t="shared" si="3"/>
        <v>-32702</v>
      </c>
      <c r="E524" s="9">
        <v>267</v>
      </c>
      <c r="F524" s="9">
        <v>190</v>
      </c>
      <c r="G524" s="9">
        <v>21559</v>
      </c>
      <c r="H524" s="9">
        <v>5116</v>
      </c>
      <c r="I524" s="9">
        <v>-59834</v>
      </c>
      <c r="X524" s="3">
        <v>44043</v>
      </c>
      <c r="Y524" s="2">
        <v>-24715.37</v>
      </c>
      <c r="Z524" s="9">
        <v>-24771</v>
      </c>
    </row>
    <row r="525" spans="1:26" ht="14.25" customHeight="1" x14ac:dyDescent="0.3">
      <c r="A525" s="3">
        <v>43708</v>
      </c>
      <c r="B525" s="2">
        <v>51135.03</v>
      </c>
      <c r="C525" s="9">
        <f t="shared" si="3"/>
        <v>18672</v>
      </c>
      <c r="E525" s="9">
        <v>288</v>
      </c>
      <c r="F525" s="9">
        <v>1640</v>
      </c>
      <c r="G525" s="9">
        <v>27625</v>
      </c>
      <c r="H525" s="9">
        <v>4347</v>
      </c>
      <c r="I525" s="9">
        <v>-15228</v>
      </c>
      <c r="X525" s="3">
        <v>44074</v>
      </c>
      <c r="Y525" s="2">
        <v>-56696.56</v>
      </c>
      <c r="Z525" s="9">
        <v>-56757</v>
      </c>
    </row>
    <row r="526" spans="1:26" ht="14.25" customHeight="1" x14ac:dyDescent="0.3">
      <c r="A526" s="3">
        <v>43738</v>
      </c>
      <c r="B526" s="2">
        <v>56249.01</v>
      </c>
      <c r="C526" s="9">
        <f t="shared" si="3"/>
        <v>39848</v>
      </c>
      <c r="E526" s="9">
        <v>321</v>
      </c>
      <c r="F526" s="9">
        <v>2548</v>
      </c>
      <c r="G526" s="9">
        <v>19108</v>
      </c>
      <c r="H526" s="9">
        <v>4755</v>
      </c>
      <c r="I526" s="9">
        <v>13116</v>
      </c>
      <c r="X526" s="3">
        <v>44104</v>
      </c>
      <c r="Y526" s="2">
        <v>-20587.310000000001</v>
      </c>
      <c r="Z526" s="9">
        <v>-20619</v>
      </c>
    </row>
    <row r="527" spans="1:26" ht="14.25" customHeight="1" x14ac:dyDescent="0.3">
      <c r="A527" s="3">
        <v>43769</v>
      </c>
      <c r="B527" s="2">
        <v>44718.34</v>
      </c>
      <c r="C527" s="9">
        <f t="shared" si="3"/>
        <v>36970</v>
      </c>
      <c r="E527" s="9">
        <v>572</v>
      </c>
      <c r="F527" s="9">
        <v>102</v>
      </c>
      <c r="G527" s="9">
        <v>22988</v>
      </c>
      <c r="H527" s="9">
        <v>8021</v>
      </c>
      <c r="I527" s="9">
        <v>5287</v>
      </c>
      <c r="X527" s="3">
        <v>44135</v>
      </c>
      <c r="Y527" s="2">
        <v>-4818.92</v>
      </c>
      <c r="Z527" s="9">
        <v>-4828</v>
      </c>
    </row>
    <row r="528" spans="1:26" ht="14.25" customHeight="1" x14ac:dyDescent="0.3">
      <c r="A528" s="3">
        <v>43799</v>
      </c>
      <c r="B528" s="2">
        <v>119781.63</v>
      </c>
      <c r="C528" s="9">
        <f t="shared" si="3"/>
        <v>115944</v>
      </c>
      <c r="E528" s="9">
        <v>2222</v>
      </c>
      <c r="F528" s="9">
        <v>3266</v>
      </c>
      <c r="G528" s="9">
        <v>20158</v>
      </c>
      <c r="H528" s="9">
        <v>10100</v>
      </c>
      <c r="I528" s="9">
        <v>80198</v>
      </c>
      <c r="X528" s="3">
        <v>44165</v>
      </c>
      <c r="Y528" s="2">
        <v>2244.84</v>
      </c>
      <c r="Z528" s="9">
        <v>2238</v>
      </c>
    </row>
    <row r="529" spans="1:26" ht="14.25" customHeight="1" x14ac:dyDescent="0.3">
      <c r="A529" s="3">
        <v>43830</v>
      </c>
      <c r="B529" s="2">
        <v>119385.48</v>
      </c>
      <c r="C529" s="9">
        <f t="shared" si="3"/>
        <v>113433</v>
      </c>
      <c r="E529" s="9">
        <v>1540</v>
      </c>
      <c r="F529" s="9">
        <v>14326</v>
      </c>
      <c r="G529" s="9">
        <v>23604</v>
      </c>
      <c r="H529" s="9">
        <v>15779</v>
      </c>
      <c r="I529" s="9">
        <v>58184</v>
      </c>
      <c r="X529" s="3">
        <v>44196</v>
      </c>
      <c r="Y529" s="2">
        <v>17222.759999999998</v>
      </c>
      <c r="Z529" s="9">
        <v>16839</v>
      </c>
    </row>
    <row r="530" spans="1:26" ht="14.25" customHeight="1" x14ac:dyDescent="0.3">
      <c r="A530" s="3">
        <v>43861</v>
      </c>
      <c r="B530" s="2">
        <v>70664.37</v>
      </c>
      <c r="C530" s="9">
        <f t="shared" si="3"/>
        <v>62925</v>
      </c>
      <c r="E530" s="9">
        <v>1092</v>
      </c>
      <c r="F530" s="9">
        <v>3154</v>
      </c>
      <c r="G530" s="9">
        <v>22531</v>
      </c>
      <c r="H530" s="9">
        <v>10683</v>
      </c>
      <c r="I530" s="9">
        <v>25465</v>
      </c>
      <c r="X530" s="3">
        <v>44227</v>
      </c>
      <c r="Y530" s="2">
        <v>-2421.31</v>
      </c>
    </row>
    <row r="531" spans="1:26" ht="14.25" customHeight="1" x14ac:dyDescent="0.3">
      <c r="A531" s="3">
        <v>43890</v>
      </c>
      <c r="B531" s="2">
        <v>64408.52</v>
      </c>
      <c r="C531" s="9">
        <f t="shared" si="3"/>
        <v>52802</v>
      </c>
      <c r="E531" s="9">
        <v>1036</v>
      </c>
      <c r="F531" s="9">
        <v>16302</v>
      </c>
      <c r="G531" s="9">
        <v>20546</v>
      </c>
      <c r="H531" s="9">
        <v>12006</v>
      </c>
      <c r="I531" s="9">
        <v>2912</v>
      </c>
      <c r="X531" s="3">
        <v>44255</v>
      </c>
      <c r="Y531" s="2">
        <v>-54839.32</v>
      </c>
    </row>
    <row r="532" spans="1:26" ht="14.25" customHeight="1" x14ac:dyDescent="0.3">
      <c r="A532" s="3">
        <v>43921</v>
      </c>
      <c r="B532" s="2">
        <v>151882.1</v>
      </c>
      <c r="C532" s="9">
        <f t="shared" si="3"/>
        <v>133147</v>
      </c>
      <c r="E532" s="9">
        <v>1907</v>
      </c>
      <c r="F532" s="9">
        <v>43093</v>
      </c>
      <c r="G532" s="9">
        <v>25015</v>
      </c>
      <c r="H532" s="9">
        <v>26880</v>
      </c>
      <c r="I532" s="9">
        <v>36252</v>
      </c>
      <c r="X532" s="3">
        <v>44286</v>
      </c>
      <c r="Y532" s="2">
        <v>-42160.23</v>
      </c>
    </row>
    <row r="533" spans="1:26" ht="14.25" customHeight="1" x14ac:dyDescent="0.3">
      <c r="A533" s="3">
        <v>43951</v>
      </c>
      <c r="B533" s="2">
        <v>80518.789999999994</v>
      </c>
      <c r="C533" s="9">
        <f t="shared" si="3"/>
        <v>58619</v>
      </c>
      <c r="E533" s="9">
        <v>863</v>
      </c>
      <c r="F533" s="9">
        <v>12049</v>
      </c>
      <c r="G533" s="9">
        <v>26915</v>
      </c>
      <c r="H533" s="9">
        <v>20977</v>
      </c>
      <c r="I533" s="9">
        <v>-2185</v>
      </c>
      <c r="X533" s="3">
        <v>44316</v>
      </c>
      <c r="Y533" s="2">
        <v>-36646.660000000003</v>
      </c>
    </row>
    <row r="534" spans="1:26" ht="14.25" customHeight="1" x14ac:dyDescent="0.3">
      <c r="A534" s="3">
        <v>43982</v>
      </c>
      <c r="B534" s="2">
        <v>34121.660000000003</v>
      </c>
      <c r="C534" s="9">
        <f t="shared" si="3"/>
        <v>11989</v>
      </c>
      <c r="E534" s="9">
        <v>258</v>
      </c>
      <c r="F534" s="9">
        <v>19</v>
      </c>
      <c r="G534" s="9">
        <v>23306</v>
      </c>
      <c r="H534" s="9">
        <v>15611</v>
      </c>
      <c r="I534" s="9">
        <v>-27205</v>
      </c>
      <c r="X534" s="3">
        <v>44347</v>
      </c>
      <c r="Y534" s="2">
        <v>-65568.87</v>
      </c>
    </row>
    <row r="535" spans="1:26" ht="14.25" customHeight="1" x14ac:dyDescent="0.3">
      <c r="A535" s="3">
        <v>44012</v>
      </c>
      <c r="B535" s="2">
        <v>21912.2</v>
      </c>
      <c r="C535" s="9">
        <f t="shared" si="3"/>
        <v>8445</v>
      </c>
      <c r="E535" s="9">
        <v>271</v>
      </c>
      <c r="F535" s="9">
        <v>0</v>
      </c>
      <c r="G535" s="9">
        <v>22459</v>
      </c>
      <c r="H535" s="9">
        <v>4511</v>
      </c>
      <c r="I535" s="9">
        <v>-18796</v>
      </c>
      <c r="X535" s="3">
        <v>44377</v>
      </c>
      <c r="Y535" s="2">
        <v>-29283.53</v>
      </c>
    </row>
    <row r="536" spans="1:26" ht="14.25" customHeight="1" x14ac:dyDescent="0.3">
      <c r="A536" s="3">
        <v>44043</v>
      </c>
      <c r="B536" s="2">
        <v>21842.14</v>
      </c>
      <c r="C536" s="9">
        <f t="shared" si="3"/>
        <v>-1861</v>
      </c>
      <c r="E536" s="9">
        <v>225</v>
      </c>
      <c r="F536" s="9">
        <v>22</v>
      </c>
      <c r="G536" s="9">
        <v>23356</v>
      </c>
      <c r="H536" s="9">
        <v>4114</v>
      </c>
      <c r="I536" s="9">
        <v>-29578</v>
      </c>
      <c r="X536" s="3">
        <v>44408</v>
      </c>
      <c r="Y536" s="2">
        <v>-6071.42</v>
      </c>
    </row>
    <row r="537" spans="1:26" ht="14.25" customHeight="1" x14ac:dyDescent="0.3">
      <c r="A537" s="3">
        <v>44074</v>
      </c>
      <c r="B537" s="2">
        <v>56162.86</v>
      </c>
      <c r="C537" s="9">
        <f t="shared" si="3"/>
        <v>23884</v>
      </c>
      <c r="E537" s="9">
        <v>228</v>
      </c>
      <c r="F537" s="9">
        <v>116</v>
      </c>
      <c r="G537" s="9">
        <v>23259</v>
      </c>
      <c r="H537" s="9">
        <v>5410</v>
      </c>
      <c r="I537" s="9">
        <v>-5129</v>
      </c>
      <c r="X537" s="3">
        <v>44439</v>
      </c>
      <c r="Y537" s="2">
        <v>-5902.85</v>
      </c>
    </row>
    <row r="538" spans="1:26" ht="14.25" customHeight="1" x14ac:dyDescent="0.3">
      <c r="A538" s="3">
        <v>44104</v>
      </c>
      <c r="B538" s="2">
        <v>54721.77</v>
      </c>
      <c r="C538" s="9">
        <f t="shared" si="3"/>
        <v>28943</v>
      </c>
      <c r="E538" s="9">
        <v>351</v>
      </c>
      <c r="F538" s="9">
        <v>0</v>
      </c>
      <c r="G538" s="9">
        <v>23688</v>
      </c>
      <c r="H538" s="9">
        <v>4584</v>
      </c>
      <c r="I538" s="9">
        <v>320</v>
      </c>
      <c r="X538" s="3">
        <v>44469</v>
      </c>
      <c r="Y538" s="2">
        <v>3623.28</v>
      </c>
    </row>
    <row r="539" spans="1:26" ht="14.25" customHeight="1" x14ac:dyDescent="0.3">
      <c r="A539" s="3">
        <v>44135</v>
      </c>
      <c r="B539" s="2">
        <v>45903.32</v>
      </c>
      <c r="C539" s="9">
        <f t="shared" si="3"/>
        <v>19054</v>
      </c>
      <c r="E539" s="9">
        <v>461</v>
      </c>
      <c r="F539" s="9">
        <v>0</v>
      </c>
      <c r="G539" s="9">
        <v>24510</v>
      </c>
      <c r="H539" s="9">
        <v>6281</v>
      </c>
      <c r="I539" s="9">
        <v>-12198</v>
      </c>
      <c r="X539" s="3">
        <v>44500</v>
      </c>
      <c r="Y539" s="2">
        <v>-4364.67</v>
      </c>
    </row>
    <row r="540" spans="1:26" ht="14.25" customHeight="1" x14ac:dyDescent="0.3">
      <c r="A540" s="3">
        <v>44165</v>
      </c>
      <c r="B540" s="2">
        <v>60169.53</v>
      </c>
      <c r="C540" s="9">
        <f t="shared" si="3"/>
        <v>50028</v>
      </c>
      <c r="E540" s="9">
        <v>807</v>
      </c>
      <c r="F540" s="9">
        <v>0</v>
      </c>
      <c r="G540" s="9">
        <v>23986</v>
      </c>
      <c r="H540" s="9">
        <v>6725</v>
      </c>
      <c r="I540" s="9">
        <v>18510</v>
      </c>
      <c r="X540" s="3">
        <v>44530</v>
      </c>
      <c r="Y540" s="2">
        <v>2546.5</v>
      </c>
    </row>
    <row r="541" spans="1:26" ht="14.25" customHeight="1" x14ac:dyDescent="0.3">
      <c r="A541" s="3">
        <v>44196</v>
      </c>
      <c r="B541" s="2">
        <v>60472.73</v>
      </c>
      <c r="C541" s="9">
        <f t="shared" si="3"/>
        <v>63784</v>
      </c>
      <c r="E541" s="9">
        <v>594</v>
      </c>
      <c r="F541" s="9">
        <v>0</v>
      </c>
      <c r="G541" s="9">
        <v>23921</v>
      </c>
      <c r="H541" s="9">
        <v>8249</v>
      </c>
      <c r="I541" s="9">
        <v>31020</v>
      </c>
      <c r="X541" s="3">
        <v>44561</v>
      </c>
      <c r="Y541" s="2">
        <v>24045.14</v>
      </c>
    </row>
    <row r="542" spans="1:26" ht="14.25" customHeight="1" x14ac:dyDescent="0.3">
      <c r="A542" s="3">
        <v>44227</v>
      </c>
      <c r="B542" s="2">
        <v>67988.7</v>
      </c>
      <c r="X542" s="3">
        <v>44592</v>
      </c>
      <c r="Y542" s="2">
        <v>-23710.52</v>
      </c>
    </row>
    <row r="543" spans="1:26" ht="14.25" customHeight="1" x14ac:dyDescent="0.3">
      <c r="A543" s="3">
        <v>44255</v>
      </c>
      <c r="B543" s="2">
        <v>51588.639999999999</v>
      </c>
      <c r="X543" s="3">
        <v>44620</v>
      </c>
      <c r="Y543" s="2">
        <v>-30779.78</v>
      </c>
    </row>
    <row r="544" spans="1:26" ht="14.25" customHeight="1" x14ac:dyDescent="0.3">
      <c r="A544" s="3">
        <v>44286</v>
      </c>
      <c r="B544" s="2">
        <v>28358.83</v>
      </c>
      <c r="X544" s="3">
        <v>44651</v>
      </c>
      <c r="Y544" s="2">
        <v>-41013.97</v>
      </c>
    </row>
    <row r="545" spans="1:25" ht="14.25" customHeight="1" x14ac:dyDescent="0.3">
      <c r="A545" s="3">
        <v>44316</v>
      </c>
      <c r="B545" s="2">
        <v>33713.32</v>
      </c>
      <c r="X545" s="3">
        <v>44681</v>
      </c>
      <c r="Y545" s="2">
        <v>-49351.05</v>
      </c>
    </row>
    <row r="546" spans="1:25" ht="14.25" customHeight="1" x14ac:dyDescent="0.3">
      <c r="A546" s="3">
        <v>44347</v>
      </c>
      <c r="B546" s="2">
        <v>10488.36</v>
      </c>
      <c r="X546" s="3">
        <v>44712</v>
      </c>
      <c r="Y546" s="2">
        <v>-45194.59</v>
      </c>
    </row>
    <row r="547" spans="1:25" ht="14.25" customHeight="1" x14ac:dyDescent="0.3">
      <c r="A547" s="3">
        <v>44377</v>
      </c>
      <c r="B547" s="2">
        <v>-28975.360000000001</v>
      </c>
      <c r="X547" s="3">
        <v>44742</v>
      </c>
      <c r="Y547" s="2">
        <v>-26577.759999999998</v>
      </c>
    </row>
    <row r="548" spans="1:25" ht="14.25" customHeight="1" x14ac:dyDescent="0.3">
      <c r="A548" s="3">
        <v>44408</v>
      </c>
      <c r="B548" s="2">
        <v>82418.58</v>
      </c>
      <c r="X548" s="3">
        <v>44773</v>
      </c>
      <c r="Y548" s="2">
        <v>-20646.830000000002</v>
      </c>
    </row>
    <row r="549" spans="1:25" ht="14.25" customHeight="1" x14ac:dyDescent="0.3">
      <c r="A549" s="3">
        <v>44439</v>
      </c>
      <c r="B549" s="2">
        <v>77165</v>
      </c>
      <c r="X549" s="3">
        <v>44804</v>
      </c>
      <c r="Y549" s="2">
        <v>9976.82</v>
      </c>
    </row>
    <row r="550" spans="1:25" ht="14.25" customHeight="1" x14ac:dyDescent="0.3">
      <c r="A550" s="3">
        <v>44469</v>
      </c>
      <c r="B550" s="2">
        <v>48429.99</v>
      </c>
      <c r="X550" s="3">
        <v>44834</v>
      </c>
      <c r="Y550" s="2">
        <v>1369.81</v>
      </c>
    </row>
    <row r="551" spans="1:25" ht="14.25" customHeight="1" x14ac:dyDescent="0.3">
      <c r="A551" s="3">
        <v>44500</v>
      </c>
      <c r="B551" s="2">
        <v>90681.65</v>
      </c>
      <c r="X551" s="3">
        <v>44865</v>
      </c>
      <c r="Y551" s="2">
        <v>-2309.96</v>
      </c>
    </row>
    <row r="552" spans="1:25" ht="14.25" customHeight="1" x14ac:dyDescent="0.3">
      <c r="A552" s="3">
        <v>44530</v>
      </c>
      <c r="B552" s="2">
        <v>46612.08</v>
      </c>
      <c r="X552" s="3">
        <v>44895</v>
      </c>
      <c r="Y552" s="2">
        <v>13819.92</v>
      </c>
    </row>
    <row r="553" spans="1:25" ht="14.25" customHeight="1" x14ac:dyDescent="0.3">
      <c r="A553" s="3">
        <v>44561</v>
      </c>
      <c r="B553" s="2">
        <v>65896.100000000006</v>
      </c>
      <c r="X553" s="3">
        <v>44926</v>
      </c>
      <c r="Y553" s="2">
        <v>19522.98</v>
      </c>
    </row>
    <row r="554" spans="1:25" ht="14.25" customHeight="1" x14ac:dyDescent="0.3">
      <c r="A554" s="3">
        <v>44592</v>
      </c>
      <c r="B554" s="2">
        <v>60205.54</v>
      </c>
      <c r="Y554" s="2"/>
    </row>
    <row r="555" spans="1:25" ht="14.25" customHeight="1" x14ac:dyDescent="0.3">
      <c r="A555" s="3">
        <v>44620</v>
      </c>
      <c r="B555" s="2">
        <v>57650.42</v>
      </c>
      <c r="Y555" s="2"/>
    </row>
    <row r="556" spans="1:25" ht="14.25" customHeight="1" x14ac:dyDescent="0.3">
      <c r="A556" s="3">
        <v>44651</v>
      </c>
      <c r="B556" s="2">
        <v>41467.440000000002</v>
      </c>
      <c r="Y556" s="2"/>
    </row>
    <row r="557" spans="1:25" ht="14.25" customHeight="1" x14ac:dyDescent="0.3">
      <c r="A557" s="3">
        <v>44681</v>
      </c>
      <c r="B557" s="2">
        <v>30487.73</v>
      </c>
      <c r="Y557" s="2"/>
    </row>
    <row r="558" spans="1:25" ht="14.25" customHeight="1" x14ac:dyDescent="0.3">
      <c r="A558" s="3">
        <v>44712</v>
      </c>
      <c r="B558" s="2">
        <v>7656.76</v>
      </c>
      <c r="Y558" s="2"/>
    </row>
    <row r="559" spans="1:25" ht="14.25" customHeight="1" x14ac:dyDescent="0.3">
      <c r="A559" s="3">
        <v>44742</v>
      </c>
      <c r="B559" s="2">
        <v>16156.17</v>
      </c>
      <c r="Y559" s="2"/>
    </row>
    <row r="560" spans="1:25" ht="14.25" customHeight="1" x14ac:dyDescent="0.3">
      <c r="A560" s="3">
        <v>44773</v>
      </c>
      <c r="B560" s="2">
        <v>69894.149999999994</v>
      </c>
      <c r="Y560" s="2"/>
    </row>
    <row r="561" spans="1:25" ht="14.25" customHeight="1" x14ac:dyDescent="0.3">
      <c r="A561" s="3">
        <v>44804</v>
      </c>
      <c r="B561" s="2">
        <v>182834.93</v>
      </c>
      <c r="Y561" s="2"/>
    </row>
    <row r="562" spans="1:25" ht="14.25" customHeight="1" x14ac:dyDescent="0.3">
      <c r="A562" s="3">
        <v>44834</v>
      </c>
      <c r="B562" s="2">
        <v>117233.41</v>
      </c>
      <c r="Y562" s="2"/>
    </row>
    <row r="563" spans="1:25" ht="14.25" customHeight="1" x14ac:dyDescent="0.3">
      <c r="A563" s="3">
        <v>44865</v>
      </c>
      <c r="B563" s="2">
        <v>94091.43</v>
      </c>
      <c r="Y563" s="2"/>
    </row>
    <row r="564" spans="1:25" ht="14.25" customHeight="1" x14ac:dyDescent="0.3">
      <c r="A564" s="3">
        <v>44895</v>
      </c>
      <c r="B564" s="2">
        <v>18153.45</v>
      </c>
      <c r="Y564" s="2"/>
    </row>
    <row r="565" spans="1:25" ht="14.25" customHeight="1" x14ac:dyDescent="0.3">
      <c r="A565" s="3">
        <v>44926</v>
      </c>
      <c r="B565" s="2">
        <v>63080.38</v>
      </c>
      <c r="Y565" s="2"/>
    </row>
  </sheetData>
  <autoFilter ref="A1:I565" xr:uid="{00000000-0009-0000-0000-000003000000}"/>
  <pageMargins left="0.7" right="0.7" top="0.75" bottom="0.75" header="0" footer="0"/>
  <pageSetup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Data</vt:lpstr>
      <vt:lpstr>kNN Forecast</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Tighi, Shana G</dc:creator>
  <cp:lastModifiedBy>nina omani</cp:lastModifiedBy>
  <dcterms:created xsi:type="dcterms:W3CDTF">2023-06-27T15:42:30Z</dcterms:created>
  <dcterms:modified xsi:type="dcterms:W3CDTF">2024-03-01T04:10:27Z</dcterms:modified>
</cp:coreProperties>
</file>