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Schaefer\Documents\Project Biosecurity Manuscripts\Shading by infrastructure\"/>
    </mc:Choice>
  </mc:AlternateContent>
  <xr:revisionPtr revIDLastSave="0" documentId="13_ncr:1_{A46663D6-2A21-4CDC-BD61-9A4E3EA96AD0}" xr6:coauthVersionLast="47" xr6:coauthVersionMax="47" xr10:uidLastSave="{00000000-0000-0000-0000-000000000000}"/>
  <bookViews>
    <workbookView xWindow="-110" yWindow="-110" windowWidth="19420" windowHeight="10420" tabRatio="864" firstSheet="13" activeTab="18" xr2:uid="{0D353089-1724-4627-9428-352704E607FD}"/>
  </bookViews>
  <sheets>
    <sheet name="Summary" sheetId="3" r:id="rId1"/>
    <sheet name="1.Port of Shanghai" sheetId="17" r:id="rId2"/>
    <sheet name="2. Port of Singapore" sheetId="15" r:id="rId3"/>
    <sheet name="3.Ningbo-Zhousan" sheetId="23" r:id="rId4"/>
    <sheet name="4.Shenzhen" sheetId="22" r:id="rId5"/>
    <sheet name="5.Qingdao" sheetId="21" r:id="rId6"/>
    <sheet name="8.Tiajin" sheetId="16" r:id="rId7"/>
    <sheet name="9. Port of Hong Kong" sheetId="13" r:id="rId8"/>
    <sheet name="10. Port of Rotterdam" sheetId="12" r:id="rId9"/>
    <sheet name="11.Jebel Ali" sheetId="20" r:id="rId10"/>
    <sheet name="12.Antwerp" sheetId="19" r:id="rId11"/>
    <sheet name="13. Port Klang" sheetId="11" r:id="rId12"/>
    <sheet name="14. Xiamen" sheetId="18" r:id="rId13"/>
    <sheet name="15. Port of Tanjung Pelepas" sheetId="10" r:id="rId14"/>
    <sheet name="16. Los Angeles" sheetId="8" r:id="rId15"/>
    <sheet name="17. New York_New Jersey" sheetId="9" r:id="rId16"/>
    <sheet name="19. Long Beach" sheetId="7" r:id="rId17"/>
    <sheet name="20. Laem Chabang" sheetId="6" r:id="rId18"/>
    <sheet name="Sydney Harbour" sheetId="2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4" l="1"/>
  <c r="B7" i="17"/>
  <c r="B15" i="13"/>
  <c r="B183" i="12"/>
  <c r="B15" i="23"/>
  <c r="B12" i="16"/>
  <c r="B15" i="9"/>
  <c r="B14" i="19"/>
  <c r="B30" i="19" s="1"/>
  <c r="B11" i="15"/>
  <c r="B11" i="22"/>
  <c r="B10" i="21"/>
  <c r="B9" i="18"/>
  <c r="B23" i="6"/>
  <c r="B8" i="10"/>
  <c r="B36" i="8"/>
  <c r="B29" i="7"/>
  <c r="B12" i="11"/>
</calcChain>
</file>

<file path=xl/sharedStrings.xml><?xml version="1.0" encoding="utf-8"?>
<sst xmlns="http://schemas.openxmlformats.org/spreadsheetml/2006/main" count="557" uniqueCount="463">
  <si>
    <t>Port of Shanghai</t>
  </si>
  <si>
    <t>China</t>
  </si>
  <si>
    <t>Port of Singapore</t>
  </si>
  <si>
    <t>Singapore</t>
  </si>
  <si>
    <t>Port of Guangzhou</t>
  </si>
  <si>
    <t>Port of Rotterdam</t>
  </si>
  <si>
    <t>Netherlands</t>
  </si>
  <si>
    <t>Port of Qingdao</t>
  </si>
  <si>
    <t>South Korea</t>
  </si>
  <si>
    <t>Port of Tianjin</t>
  </si>
  <si>
    <t>Port of Shenzhen</t>
  </si>
  <si>
    <t>Port of Hong Kong</t>
  </si>
  <si>
    <t>Cruise Terminal</t>
  </si>
  <si>
    <t>https://www.4coffshore.com/ports/port-infrastructure-rotterdam-netherlands-pid31.html</t>
  </si>
  <si>
    <t>Total</t>
  </si>
  <si>
    <t>https://www.hkmpb.gov.hk/en/port.html</t>
  </si>
  <si>
    <t>https://www.pka.gov.my/en/information/fasilities/container.html</t>
  </si>
  <si>
    <t>https://www.pka.gov.my/en/information/fasilities/passenger-terminal.html</t>
  </si>
  <si>
    <t>Tanjung Pelepas</t>
  </si>
  <si>
    <t>Laem Chabang</t>
  </si>
  <si>
    <t>https://www.pka.gov.my/en/</t>
  </si>
  <si>
    <t>https://www.panynj.gov/port/en/index.html</t>
  </si>
  <si>
    <t>https://kh.twport.com.tw/en/Form.aspx</t>
  </si>
  <si>
    <t>https://www.zjseaport.com/jtwwen/gywm/gkgk/</t>
  </si>
  <si>
    <t>Port of Ningbo-Zhousan</t>
  </si>
  <si>
    <t>https://www.ptp.com.my/, https://www.apmterminals.com/en/tanjung-pelepas</t>
  </si>
  <si>
    <t>mostly walls from the looks of it</t>
  </si>
  <si>
    <t>https://lloydslist.com/one-hundred-container-ports-2023</t>
  </si>
  <si>
    <t>Country</t>
  </si>
  <si>
    <t>Taiwan</t>
  </si>
  <si>
    <t>Thailand</t>
  </si>
  <si>
    <t>B2</t>
  </si>
  <si>
    <t>B3</t>
  </si>
  <si>
    <t>B4</t>
  </si>
  <si>
    <t>B5</t>
  </si>
  <si>
    <t>C1</t>
  </si>
  <si>
    <t>C2</t>
  </si>
  <si>
    <t>C3</t>
  </si>
  <si>
    <t>A4</t>
  </si>
  <si>
    <t>A5</t>
  </si>
  <si>
    <t>C0</t>
  </si>
  <si>
    <t>Berth</t>
  </si>
  <si>
    <t>Pier A West</t>
  </si>
  <si>
    <t>https://polb.com/port-info/map/</t>
  </si>
  <si>
    <t>Pier B NATIONAL GYPSUM CO. – NEW NGC, INC.</t>
  </si>
  <si>
    <t>Pier B PETRO-DIAMOND TERMINAL CO.</t>
  </si>
  <si>
    <t>Pier B TOYOTA LOGISTICS SERVICES, INC.</t>
  </si>
  <si>
    <t>Pier D CEMEX USA</t>
  </si>
  <si>
    <t>Pier D G-P GYPSUM CORP.</t>
  </si>
  <si>
    <t>Pier E</t>
  </si>
  <si>
    <t>Pier F</t>
  </si>
  <si>
    <t>Pier G INTERNATIONAL TRANSPORTATION SERVICE (ITS)</t>
  </si>
  <si>
    <t>Pier G METRO PORTS</t>
  </si>
  <si>
    <t>Pier G PORT OF LONG BEACH MAINTENANCE FACILITY</t>
  </si>
  <si>
    <t>Pier H is not administered by the Port of Long Beach and information on these businesses is provided as a courtesy</t>
  </si>
  <si>
    <t>Pier H</t>
  </si>
  <si>
    <t>Pier J</t>
  </si>
  <si>
    <t>Pier T FREMONT FOREST GROUP CORPORATION</t>
  </si>
  <si>
    <t>Pier T MARATHON PETROLEUM</t>
  </si>
  <si>
    <t>Pier T SA RECYCLING, LLC</t>
  </si>
  <si>
    <t>Pier T TOTAL TERMINALS INTERNATIONAL</t>
  </si>
  <si>
    <t>Pier T WEYERHAEUSER COMPANY</t>
  </si>
  <si>
    <t>Pier S</t>
  </si>
  <si>
    <t>Island Yacht Anchorage</t>
  </si>
  <si>
    <t>USA</t>
  </si>
  <si>
    <t>https://www.portoflosangeles.org/business/terminals/terminal-map</t>
  </si>
  <si>
    <t>121-126</t>
  </si>
  <si>
    <t>136-147</t>
  </si>
  <si>
    <t>212-225</t>
  </si>
  <si>
    <t>226-236</t>
  </si>
  <si>
    <t>302-305</t>
  </si>
  <si>
    <t>401-406</t>
  </si>
  <si>
    <t>118-119</t>
  </si>
  <si>
    <t>148-151</t>
  </si>
  <si>
    <t>167-169</t>
  </si>
  <si>
    <t>187-190</t>
  </si>
  <si>
    <t>238-240C</t>
  </si>
  <si>
    <t>54-55</t>
  </si>
  <si>
    <t>153-155</t>
  </si>
  <si>
    <t>174-181</t>
  </si>
  <si>
    <t>206-209</t>
  </si>
  <si>
    <t>165-166</t>
  </si>
  <si>
    <t>192-193</t>
  </si>
  <si>
    <t>210-211</t>
  </si>
  <si>
    <t>91-93B</t>
  </si>
  <si>
    <t>195-200A</t>
  </si>
  <si>
    <t>45-49</t>
  </si>
  <si>
    <t>73A-73B</t>
  </si>
  <si>
    <t>270-271</t>
  </si>
  <si>
    <t>https://www.panynj.gov/port/en/our-port/container-terminals.html</t>
  </si>
  <si>
    <t>Brooklyn Cruise Terminal</t>
  </si>
  <si>
    <t>The Cape Liberty Cruise Terminal</t>
  </si>
  <si>
    <t>https://www.ship-technology.com/projects/tanjung-pelepas/?cf-view</t>
  </si>
  <si>
    <t>Malaysia</t>
  </si>
  <si>
    <t>https://www.pka.gov.my/en/information/fasilities/conventional/breakbulk.html</t>
  </si>
  <si>
    <t>https://www.pka.gov.my/en/information/fasilities/conventional/drybulk.html</t>
  </si>
  <si>
    <t>https://www.pka.gov.my/en/information/fasilities/conventional/liquid-bulk.html</t>
  </si>
  <si>
    <t>Rotterdam Offshore Group Quay 1</t>
  </si>
  <si>
    <t>Mammoet Heavy Lift Terminal Quay 1</t>
  </si>
  <si>
    <t>Rotterdam Offshore Group Quay 2</t>
  </si>
  <si>
    <t>Brielselaan 2</t>
  </si>
  <si>
    <t>Rhoonse</t>
  </si>
  <si>
    <t>Evides</t>
  </si>
  <si>
    <t>Cats STG</t>
  </si>
  <si>
    <t>Radio STG</t>
  </si>
  <si>
    <t>Sluis Jesdijk STG</t>
  </si>
  <si>
    <t>Bonnmees Paal</t>
  </si>
  <si>
    <t>Groenburgwal 1&amp;2</t>
  </si>
  <si>
    <t>Westerstuw 2</t>
  </si>
  <si>
    <t>Metaaltransport Kade</t>
  </si>
  <si>
    <t>RHB 1-3</t>
  </si>
  <si>
    <t>Rhenus Pier</t>
  </si>
  <si>
    <t>Steinweg Quay</t>
  </si>
  <si>
    <t>Jansen Pier</t>
  </si>
  <si>
    <t>Balck Pier</t>
  </si>
  <si>
    <t>Steinweg Pier 2</t>
  </si>
  <si>
    <t>Smit Pier 2</t>
  </si>
  <si>
    <t>Rog P4 1</t>
  </si>
  <si>
    <t>Rog P4 2</t>
  </si>
  <si>
    <t>Mnoverat ZZ1-ZZ4</t>
  </si>
  <si>
    <t>Waalhaven Kade</t>
  </si>
  <si>
    <t>BCW Pier</t>
  </si>
  <si>
    <t>Boys Pier 8 ZZ</t>
  </si>
  <si>
    <t>Uniport Pier 7 NZ Oost</t>
  </si>
  <si>
    <t>Uniport Pier 7 NZ West</t>
  </si>
  <si>
    <t>Uniport Pier 6 ZZ</t>
  </si>
  <si>
    <t>Uniport Pier 5 NZ Oost</t>
  </si>
  <si>
    <t>Uniport Pier 5 NZ West</t>
  </si>
  <si>
    <t>Metaaltransport Heypl</t>
  </si>
  <si>
    <t>Meijers Heypl</t>
  </si>
  <si>
    <t>Gelveco Heypl</t>
  </si>
  <si>
    <t>SJR Kraanbaan 1</t>
  </si>
  <si>
    <t>Franklin Kraanbaan 13NZ</t>
  </si>
  <si>
    <t>Matex Kade</t>
  </si>
  <si>
    <t>Progeco Stgdek</t>
  </si>
  <si>
    <t>Arcelor Stgdek</t>
  </si>
  <si>
    <t>Hart Stgdek</t>
  </si>
  <si>
    <t>Port STG</t>
  </si>
  <si>
    <t>UWT Stgdek</t>
  </si>
  <si>
    <t>United Plts 6</t>
  </si>
  <si>
    <t>Wetering Paal</t>
  </si>
  <si>
    <t>Prins Johan Frisohaven, Steinweg 1-4</t>
  </si>
  <si>
    <t>Prinses Beatrixhaven, Steinweg Noord 2</t>
  </si>
  <si>
    <t>Steinweg RST Noord 1</t>
  </si>
  <si>
    <t>Prins Willem Alexanderhaven</t>
  </si>
  <si>
    <t>Prinses Beatrixhaven RST ZZ</t>
  </si>
  <si>
    <t>RST KADE EH ZZ</t>
  </si>
  <si>
    <t>SCA Logistics Kade</t>
  </si>
  <si>
    <t>SCA Logistics Kade Ro-Ro</t>
  </si>
  <si>
    <t>PCS Stgdek</t>
  </si>
  <si>
    <t>Dame Stg 7</t>
  </si>
  <si>
    <t>Damen Docks</t>
  </si>
  <si>
    <t>Atlantic STG 1 NW</t>
  </si>
  <si>
    <t>CTT STG 1</t>
  </si>
  <si>
    <t>Shell Berths 32-36</t>
  </si>
  <si>
    <t>Shell Berths 3&amp;6</t>
  </si>
  <si>
    <t>KTM Ligplaats 7&amp;8</t>
  </si>
  <si>
    <t>Shell Berth 19</t>
  </si>
  <si>
    <t>Shell Berths 17&amp;18</t>
  </si>
  <si>
    <t>Shell Berths 11-14</t>
  </si>
  <si>
    <t>Shell Berths 4-10</t>
  </si>
  <si>
    <t>Shell Berths 1-3</t>
  </si>
  <si>
    <t>Koole Berths 1&amp;2</t>
  </si>
  <si>
    <t>Reko Kade</t>
  </si>
  <si>
    <t>OTM Berths 1-5</t>
  </si>
  <si>
    <t>LBC STG</t>
  </si>
  <si>
    <t>Odfjell Berths 6&amp;7</t>
  </si>
  <si>
    <t>Odfjell Berth 10</t>
  </si>
  <si>
    <t>Esso Berth 2</t>
  </si>
  <si>
    <t>Esso Berth 1</t>
  </si>
  <si>
    <t>Vopak Berths 3&amp;4</t>
  </si>
  <si>
    <t>Vopak Berths 1-3</t>
  </si>
  <si>
    <t>Vopak Berths 5-7</t>
  </si>
  <si>
    <t>Cargill Berth 1</t>
  </si>
  <si>
    <t>Rubis STG 2</t>
  </si>
  <si>
    <t>Akzo Berth 5</t>
  </si>
  <si>
    <t>Stoltnielsen STG</t>
  </si>
  <si>
    <t>BTT Pier 1-4</t>
  </si>
  <si>
    <t>EBS 8-12</t>
  </si>
  <si>
    <t>EBS 1-5</t>
  </si>
  <si>
    <t>EMR 2</t>
  </si>
  <si>
    <t>EPS Kade</t>
  </si>
  <si>
    <t>Jewo Kade</t>
  </si>
  <si>
    <t>Buiten STR</t>
  </si>
  <si>
    <t>STR 73-75</t>
  </si>
  <si>
    <t>Verolme Kade 5</t>
  </si>
  <si>
    <t>Verolme Kade 4</t>
  </si>
  <si>
    <t>Verolme Kade 6</t>
  </si>
  <si>
    <t>Steinweg Kade 2</t>
  </si>
  <si>
    <t>Steinweg Kade 3</t>
  </si>
  <si>
    <t>RCT Kade</t>
  </si>
  <si>
    <t>CRO 3&amp;4</t>
  </si>
  <si>
    <t>CRO 2</t>
  </si>
  <si>
    <t xml:space="preserve">WBT Terminal </t>
  </si>
  <si>
    <t>Broekman</t>
  </si>
  <si>
    <t>CRO 1</t>
  </si>
  <si>
    <t>Vopak 2 WZ &amp; OZ</t>
  </si>
  <si>
    <t>Vopak 4 WZ &amp; OZ</t>
  </si>
  <si>
    <t>Vopak 1 WZ &amp; OZ</t>
  </si>
  <si>
    <t>Vopak 3 OZ</t>
  </si>
  <si>
    <t>Vopak 3 WZ</t>
  </si>
  <si>
    <t>MET WZ &amp; MET OZ</t>
  </si>
  <si>
    <t>Lyondell</t>
  </si>
  <si>
    <t>ETT East</t>
  </si>
  <si>
    <t>ETT West</t>
  </si>
  <si>
    <t>Gunvor VP WZ &amp; OZ</t>
  </si>
  <si>
    <t>Team 3</t>
  </si>
  <si>
    <t>Team</t>
  </si>
  <si>
    <t>Shell 102 &amp; 102</t>
  </si>
  <si>
    <t>Shell 103</t>
  </si>
  <si>
    <t>P&amp;O OZZ</t>
  </si>
  <si>
    <t>P&amp;O OZM</t>
  </si>
  <si>
    <t>P&amp;O OZN</t>
  </si>
  <si>
    <t>Shell 104</t>
  </si>
  <si>
    <t>Stena WZ</t>
  </si>
  <si>
    <t>EBS Zeestg Buiten</t>
  </si>
  <si>
    <t>ADM Zeestg Buiten</t>
  </si>
  <si>
    <t>EECV 1</t>
  </si>
  <si>
    <t>EECV Midden &amp; Oost</t>
  </si>
  <si>
    <t>EECV West</t>
  </si>
  <si>
    <t>BP Stg 4</t>
  </si>
  <si>
    <t>BP 1PL&amp;2PL</t>
  </si>
  <si>
    <t>BP Stg 10</t>
  </si>
  <si>
    <t>ECT ZZ</t>
  </si>
  <si>
    <t>EMO Kade</t>
  </si>
  <si>
    <t>EMO MH 1-3</t>
  </si>
  <si>
    <t>EMO MH 4</t>
  </si>
  <si>
    <t>EMO MH 5</t>
  </si>
  <si>
    <t>Engine Kade</t>
  </si>
  <si>
    <t>DCS Kade</t>
  </si>
  <si>
    <t>ECT DDE</t>
  </si>
  <si>
    <t>ECT DBF</t>
  </si>
  <si>
    <t>ECT DDN</t>
  </si>
  <si>
    <t>APM WZ</t>
  </si>
  <si>
    <t>Lyondell 1-2</t>
  </si>
  <si>
    <t>Neste ZZ</t>
  </si>
  <si>
    <t>Iol Loders</t>
  </si>
  <si>
    <t>Rhenus Kade</t>
  </si>
  <si>
    <t>Antarticakade</t>
  </si>
  <si>
    <t>Lyondell 3-4</t>
  </si>
  <si>
    <t>Neste NZ</t>
  </si>
  <si>
    <t>APMT BFQ</t>
  </si>
  <si>
    <t>APMT DSQ</t>
  </si>
  <si>
    <t>RWG BF 1</t>
  </si>
  <si>
    <t>RWG DS 1</t>
  </si>
  <si>
    <t>Euromax Kade</t>
  </si>
  <si>
    <t>MOT 2</t>
  </si>
  <si>
    <t>MOT 1</t>
  </si>
  <si>
    <t>Gate Stg 2</t>
  </si>
  <si>
    <t>Gate Stg 1</t>
  </si>
  <si>
    <t>Aliphos Stg</t>
  </si>
  <si>
    <t>Anaconda Aliphos Stg</t>
  </si>
  <si>
    <t>Count IV</t>
  </si>
  <si>
    <t>Gansewinkel Stg</t>
  </si>
  <si>
    <t>Tolsa Stg</t>
  </si>
  <si>
    <t>DFDS Ramp 1</t>
  </si>
  <si>
    <t>DFDS Ramp 2</t>
  </si>
  <si>
    <t>DFDS Ramp 3</t>
  </si>
  <si>
    <t>RBT 1</t>
  </si>
  <si>
    <t>VSBV Kade</t>
  </si>
  <si>
    <t>Huismann Kade</t>
  </si>
  <si>
    <t>NWS 1 &amp; PLM</t>
  </si>
  <si>
    <t>ERS 1</t>
  </si>
  <si>
    <t>Uden 1</t>
  </si>
  <si>
    <t>Gemrdam</t>
  </si>
  <si>
    <t>BNFW Kade 2</t>
  </si>
  <si>
    <t>BNFW 4</t>
  </si>
  <si>
    <t>Separaat 1</t>
  </si>
  <si>
    <t>Pacorini LDS 1-3</t>
  </si>
  <si>
    <t>Opticool 1&amp;2</t>
  </si>
  <si>
    <t>Hiwa 1-3</t>
  </si>
  <si>
    <t>Continental 1&amp;2</t>
  </si>
  <si>
    <t>River-Trade Terminals</t>
  </si>
  <si>
    <t>Port of Busan</t>
  </si>
  <si>
    <t>Southport</t>
  </si>
  <si>
    <t>United Arabic Emirates</t>
  </si>
  <si>
    <t>Malaysa</t>
  </si>
  <si>
    <t>Belgium</t>
  </si>
  <si>
    <t>Pier B MARATHON PETROLEUM B76-B80</t>
  </si>
  <si>
    <t>Pier B MARATHON PETROLEUM B84-B87</t>
  </si>
  <si>
    <t>Pier C SSA TERMINALS</t>
  </si>
  <si>
    <t>Pier A SSA TERMINALS</t>
  </si>
  <si>
    <t>Pier D CRESCENT WAREHOUSE COMPANY Berth D50</t>
  </si>
  <si>
    <t>100-109</t>
  </si>
  <si>
    <t>Area measured includes east side of east channel</t>
  </si>
  <si>
    <t>Measured Area (m2) Google Earth</t>
  </si>
  <si>
    <r>
      <t>Shaded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</si>
  <si>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Measured Area (m2) Google Earth-measured only what was pointed out in interactive map (not other structures in area or next to it)</t>
  </si>
  <si>
    <t>Uniper</t>
  </si>
  <si>
    <t>Pasir Panjang Terminals</t>
  </si>
  <si>
    <t>Tuas Port</t>
  </si>
  <si>
    <t>Tajong Pagar Terminals</t>
  </si>
  <si>
    <t>Keppel Terminals</t>
  </si>
  <si>
    <t>Brani Terminals</t>
  </si>
  <si>
    <t>Schmitt Pier 8 ZZ</t>
  </si>
  <si>
    <t>only the one  marked measured</t>
  </si>
  <si>
    <t>end bit measured</t>
  </si>
  <si>
    <t>assumed to be vopak 2</t>
  </si>
  <si>
    <t>mostly gridded surfaces left out</t>
  </si>
  <si>
    <t>water level in imagery used</t>
  </si>
  <si>
    <t>Northport</t>
  </si>
  <si>
    <t>Manhattan Cruise Terminal (Pier 88,90)</t>
  </si>
  <si>
    <t>Brooklyn Piers 7-9</t>
  </si>
  <si>
    <t>Measured Area (m2) Google Earth-measured everything in the area</t>
  </si>
  <si>
    <t>Assumptions/Notes</t>
  </si>
  <si>
    <t>Yangshan Deepwater Port (all infrastructure on southern side of islands)</t>
  </si>
  <si>
    <t>https://lcp.port.co.th/cs/internet/lcp/Information.html</t>
  </si>
  <si>
    <t>A0</t>
  </si>
  <si>
    <t>A1</t>
  </si>
  <si>
    <t>Notes</t>
  </si>
  <si>
    <r>
      <t>Measured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Google Earth</t>
    </r>
  </si>
  <si>
    <t>A2</t>
  </si>
  <si>
    <t>A3</t>
  </si>
  <si>
    <t>B1</t>
  </si>
  <si>
    <t>D1</t>
  </si>
  <si>
    <t>D2</t>
  </si>
  <si>
    <t>D3</t>
  </si>
  <si>
    <r>
      <t>Measured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Google Earth-no map of exact berths, so every  berth in the marked pier area on the interactive maps was mapped unless specified as not part of port (Pier A and H) or could not determine from imagery whether seawall or overwater structure</t>
    </r>
  </si>
  <si>
    <t>Imagery not clear-not included</t>
  </si>
  <si>
    <t>https://polb.com/</t>
  </si>
  <si>
    <t>Assumption os overwater structures currently removed are being restored and goes all the way.</t>
  </si>
  <si>
    <t>Measured Area (m2) Google Earth-no map of exact berths, so major berths in the marked pier area on the interactive maps was mapped</t>
  </si>
  <si>
    <t>Tanjung Bin Power Station Coal Berth</t>
  </si>
  <si>
    <t>ATT Tanjung Bin SDN BHD (ATB Terminal)</t>
  </si>
  <si>
    <t>all seawalls except coal and liquid berths</t>
  </si>
  <si>
    <t>Southern Terminals (area between S59 bridge and SonYu South of Dayu Island)</t>
  </si>
  <si>
    <t>Measured Area (m2) Google Earth (includes only major terminals and not small berths</t>
  </si>
  <si>
    <t>Middle Terminals (area between Cruise Terminals and Container Terminals + LuYong Liquid Berth)</t>
  </si>
  <si>
    <t>all seawalls except liquid berth</t>
  </si>
  <si>
    <t>Liudiwidian (container terminal only)</t>
  </si>
  <si>
    <t>Zhangzhou Port (everything in the area)</t>
  </si>
  <si>
    <t>No detailed port map available. See details for included berths.</t>
  </si>
  <si>
    <t>Pier D not included.</t>
  </si>
  <si>
    <t>Automobile Terminal not included.</t>
  </si>
  <si>
    <t>Westport including Cruise Terminal</t>
  </si>
  <si>
    <t>https://www.portofantwerpbruges.com/en/faq/where-can-i-find-map-port-antwerp-or-bruges</t>
  </si>
  <si>
    <t>Measured Area (m2) Google Earth-measured what was highlighted in map</t>
  </si>
  <si>
    <t>S915</t>
  </si>
  <si>
    <t>PSA Terminals (S913-S901 and S867-S853)</t>
  </si>
  <si>
    <t>S869</t>
  </si>
  <si>
    <t>SHK</t>
  </si>
  <si>
    <t>SBA + SRP</t>
  </si>
  <si>
    <t>SPCN + SPCZ</t>
  </si>
  <si>
    <t>SLIH + SLIL</t>
  </si>
  <si>
    <t>GKAS + 1510 + 1512 + KLKN</t>
  </si>
  <si>
    <t>Waaslandkanal (1550-1670 and 1357-1105)</t>
  </si>
  <si>
    <t>KLGZ</t>
  </si>
  <si>
    <t>SIW + SIZ + SIM + SIO + SPO</t>
  </si>
  <si>
    <t>S1-S29</t>
  </si>
  <si>
    <t>SPVD + SCTZ + SCTN</t>
  </si>
  <si>
    <t>not included</t>
  </si>
  <si>
    <t>33A-40A</t>
  </si>
  <si>
    <t>25A-27A</t>
  </si>
  <si>
    <t>28A-31A</t>
  </si>
  <si>
    <t>14-46</t>
  </si>
  <si>
    <t>47-775</t>
  </si>
  <si>
    <t>Container Terminals 1-3</t>
  </si>
  <si>
    <t>Dubai Terminal</t>
  </si>
  <si>
    <t>Terminal 4</t>
  </si>
  <si>
    <t>Only includes major terminals (not structures from support services)</t>
  </si>
  <si>
    <t>Kwai Tsing Container Terminals (Berths 1-20)</t>
  </si>
  <si>
    <t>Esso Berths</t>
  </si>
  <si>
    <t>Cevron Berths</t>
  </si>
  <si>
    <t>Lamma Power Station Berths</t>
  </si>
  <si>
    <t>OLP Berths</t>
  </si>
  <si>
    <t>Shell Berths</t>
  </si>
  <si>
    <t>Sinopec Berths</t>
  </si>
  <si>
    <t>Coal, Cement and Steel Berths</t>
  </si>
  <si>
    <t>Dagang Port Area</t>
  </si>
  <si>
    <t>https://www.qingdao-port.com/portal/en</t>
  </si>
  <si>
    <t>Qianwan Container Terminals</t>
  </si>
  <si>
    <t>Qiangang Bulk Terminal</t>
  </si>
  <si>
    <t>Huangdao Oil Port</t>
  </si>
  <si>
    <t>Dongjiakou Port</t>
  </si>
  <si>
    <t>Only on-water terminals included due to lack of imagery</t>
  </si>
  <si>
    <t>Yantian Container Terminal and West Port</t>
  </si>
  <si>
    <t>Yantian Port</t>
  </si>
  <si>
    <t>Liquid Berths</t>
  </si>
  <si>
    <t>3 in Xinwei and 3 in Kuiyong area (East of Yatian)</t>
  </si>
  <si>
    <t>Dachan</t>
  </si>
  <si>
    <t>Moon Bay</t>
  </si>
  <si>
    <t>Container Terminal</t>
  </si>
  <si>
    <t>Liquid Berth</t>
  </si>
  <si>
    <t>Mawan Port</t>
  </si>
  <si>
    <t>Chiwan and Shekou</t>
  </si>
  <si>
    <t>Container, Bulk and Cruise Terminals</t>
  </si>
  <si>
    <t>Jurong Island Terminals</t>
  </si>
  <si>
    <t>Partly still under construction-&gt;not included</t>
  </si>
  <si>
    <t>Xiaoyang and Dawugui Islands</t>
  </si>
  <si>
    <t>Not included.</t>
  </si>
  <si>
    <t>Huangpu River Terminals</t>
  </si>
  <si>
    <t>All on-water infrastructure on the south side of Yangtze River between Chuanyang River in the East and Changhu River  in the West</t>
  </si>
  <si>
    <t>SCAS</t>
  </si>
  <si>
    <t>outline unclear, not included</t>
  </si>
  <si>
    <t>SPPZ + SPPN</t>
  </si>
  <si>
    <t>SDEL</t>
  </si>
  <si>
    <t>Bonapartedok, Willendok, Houtdok smaller fingerberths not included</t>
  </si>
  <si>
    <t>Bonapartedok</t>
  </si>
  <si>
    <t>Willendok</t>
  </si>
  <si>
    <t>Houtdok smaller fingerberths</t>
  </si>
  <si>
    <t>all seawalls except on-water structures</t>
  </si>
  <si>
    <t>Measured Area (m2) Google Earth (seawalls determined from GoogleEarth 3D View and Imagery of major terminals)</t>
  </si>
  <si>
    <t>Port Liberty Bayonne Container Terminal</t>
  </si>
  <si>
    <t>Red Hook Container Terminal</t>
  </si>
  <si>
    <t>Port Liberty New York Terminal</t>
  </si>
  <si>
    <t>https://experience.arcgis.com/experience/8a636da066824d77a47874fd2b6a3352/page/More-Information/?views=Interactive-Port-Map</t>
  </si>
  <si>
    <t>Not included as imagery unclear.</t>
  </si>
  <si>
    <t>Port Elizabeth (APM, Maher, Car Terminal)</t>
  </si>
  <si>
    <t>Car Terminal: Assumed part not covered is under reconstruction and will be covered again.</t>
  </si>
  <si>
    <t>Port Newark Container Terminal and Bulk Terminals</t>
  </si>
  <si>
    <t>Port Newark Terminal and Bulk Terminal (Port Elizabeth Part) not included due to unclear imagery.
Liquid Berth Terminals not part of interactive port map-therefore not included.</t>
  </si>
  <si>
    <t>Expansion planned</t>
  </si>
  <si>
    <t>Did not include infrastructure where unsure.</t>
  </si>
  <si>
    <t>Area</t>
  </si>
  <si>
    <t>Meishan</t>
  </si>
  <si>
    <t>Chuanshan</t>
  </si>
  <si>
    <t>Daxie island (northern half)</t>
  </si>
  <si>
    <t>Beilun and Zhenhai</t>
  </si>
  <si>
    <t>Aoshan</t>
  </si>
  <si>
    <t>Jintang Island</t>
  </si>
  <si>
    <t>Maotoushan</t>
  </si>
  <si>
    <t>Cezi Island</t>
  </si>
  <si>
    <t>Weidaoshan</t>
  </si>
  <si>
    <t>Zhousan Island</t>
  </si>
  <si>
    <t>Not port map found. The following areas were included: Meishan, Chuanshan, Daxie island Northern Half, Beilun and Zhenhai , Jintang Island, Aoshan, Maotoushan,Cezi Island, Weidaoshan, Zhousan Island</t>
  </si>
  <si>
    <t>Container Port</t>
  </si>
  <si>
    <t>Insufficient imagery for most port areas-&gt;not included</t>
  </si>
  <si>
    <t>Insufficient imagery for most port areas-&gt;not included. Expansion planned</t>
  </si>
  <si>
    <t>Tajong Pagar, Keppel, Brani, Pasir Panjang and Jurong Island Terminals. Tuas port not included-port extension in progress</t>
  </si>
  <si>
    <t>Container Terminals and Cruise Port</t>
  </si>
  <si>
    <t>Cruise Port, Euroasia Terminal, Five Continent Terminal, Orient Terminal, Pacific International Terminal, Tiajin Terminal, Roro Car Terminal, Huisheng Terminal</t>
  </si>
  <si>
    <t>Stevedore Area</t>
  </si>
  <si>
    <t>Nanjang Area</t>
  </si>
  <si>
    <t>Dagukou Area</t>
  </si>
  <si>
    <t>Gaoshaling Area</t>
  </si>
  <si>
    <t>Nangang Area</t>
  </si>
  <si>
    <t>Unsure from imagery whether seawall or overwater structure. Therefore not included</t>
  </si>
  <si>
    <t>NA</t>
  </si>
  <si>
    <t>Haihe Area</t>
  </si>
  <si>
    <t>Limited imagery available. Structures reaching past waterline all assumed to be overwater structures (not filled). Haihe area not included as unclear which structures are included.</t>
  </si>
  <si>
    <t>Port</t>
  </si>
  <si>
    <t>No map found. Included was all on-water infrastructure on the south side of Yangtze River between Chuanyang River in the East and Changhu River in the West. Huangpu River Terminals not included.</t>
  </si>
  <si>
    <t>Port of Antwerp</t>
  </si>
  <si>
    <t>Port of Port Klang</t>
  </si>
  <si>
    <t>Port of Xiamen</t>
  </si>
  <si>
    <t>Port of Los Angeles</t>
  </si>
  <si>
    <t>Port of New York/New Jersey</t>
  </si>
  <si>
    <t>Port of Kaohsiung</t>
  </si>
  <si>
    <t>Port of Long Beach</t>
  </si>
  <si>
    <t>Jebel Ali</t>
  </si>
  <si>
    <t>Garden Island</t>
  </si>
  <si>
    <t>Glebe Berth 1+2</t>
  </si>
  <si>
    <t>Glebe Berth 7+8</t>
  </si>
  <si>
    <t>Gore Cove</t>
  </si>
  <si>
    <t>Navy Base</t>
  </si>
  <si>
    <t>Overseas Passenger Terminal</t>
  </si>
  <si>
    <t>Waterhen Berths</t>
  </si>
  <si>
    <t>Sydney</t>
  </si>
  <si>
    <t>Australia</t>
  </si>
  <si>
    <t>Bulk and all liquid berth terminals only.</t>
  </si>
  <si>
    <t>https://www.portauthoritynsw.com.au/sydney-harbour/port-services-facilities/berths-channels-promulgated-depths/</t>
  </si>
  <si>
    <t>Chowder Bay Tanker Berth</t>
  </si>
  <si>
    <t>Snail Bay berths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</si>
</sst>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/>
    <xf numFmtId="1" fontId="0" fillId="0" borderId="0" xfId="0" applyNumberFormat="1"/>
    <xf numFmtId="0" fontId="2" fillId="0" borderId="0" xfId="1" applyAlignment="1">
      <alignment horizontal="left"/>
    </xf>
    <xf numFmtId="0" fontId="2" fillId="0" borderId="0" xfId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tofantwerpbruges.com/en/faq/where-can-i-find-map-port-antwerp-or-bruge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ka.gov.my/en/information/fasilities/conventional/liquid-bulk.html" TargetMode="External"/><Relationship Id="rId2" Type="http://schemas.openxmlformats.org/officeDocument/2006/relationships/hyperlink" Target="https://www.pka.gov.my/en/information/fasilities/conventional/drybulk.html" TargetMode="External"/><Relationship Id="rId1" Type="http://schemas.openxmlformats.org/officeDocument/2006/relationships/hyperlink" Target="https://www.pka.gov.my/en/information/fasilities/conventional/breakbulk.html" TargetMode="External"/><Relationship Id="rId4" Type="http://schemas.openxmlformats.org/officeDocument/2006/relationships/hyperlink" Target="https://www.pka.gov.my/en/information/fasilities/passenger-terminal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toflosangeles.org/business/terminals/terminal-map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anynj.gov/port/en/our-port/container-terminals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polb.com/port-info/map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tauthoritynsw.com.au/sydney-harbour/port-services-facilities/berths-channels-promulgated-depth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597D-A54A-4A2D-B331-E89171E5FCCF}">
  <dimension ref="A1:F26"/>
  <sheetViews>
    <sheetView workbookViewId="0">
      <selection activeCell="D25" sqref="D25:F25"/>
    </sheetView>
  </sheetViews>
  <sheetFormatPr defaultRowHeight="14.5" x14ac:dyDescent="0.35"/>
  <cols>
    <col min="1" max="1" width="2.81640625" bestFit="1" customWidth="1"/>
    <col min="2" max="2" width="20.7265625" bestFit="1" customWidth="1"/>
    <col min="3" max="4" width="20.7265625" customWidth="1"/>
    <col min="5" max="5" width="56.08984375" customWidth="1"/>
    <col min="6" max="6" width="69.26953125" bestFit="1" customWidth="1"/>
  </cols>
  <sheetData>
    <row r="1" spans="1:6" ht="16.5" x14ac:dyDescent="0.35">
      <c r="B1" s="9" t="s">
        <v>440</v>
      </c>
      <c r="C1" s="9" t="s">
        <v>28</v>
      </c>
      <c r="D1" s="9" t="s">
        <v>286</v>
      </c>
      <c r="E1" s="9" t="s">
        <v>304</v>
      </c>
      <c r="F1" t="s">
        <v>27</v>
      </c>
    </row>
    <row r="2" spans="1:6" ht="58" x14ac:dyDescent="0.35">
      <c r="A2">
        <v>1</v>
      </c>
      <c r="B2" t="s">
        <v>0</v>
      </c>
      <c r="C2" t="s">
        <v>1</v>
      </c>
      <c r="D2" s="10">
        <v>3436288.2600000007</v>
      </c>
      <c r="E2" s="2" t="s">
        <v>441</v>
      </c>
    </row>
    <row r="3" spans="1:6" x14ac:dyDescent="0.35">
      <c r="A3">
        <v>2</v>
      </c>
      <c r="B3" t="s">
        <v>2</v>
      </c>
      <c r="C3" t="s">
        <v>3</v>
      </c>
      <c r="D3" s="10">
        <v>1288548.6499999999</v>
      </c>
      <c r="E3" t="s">
        <v>428</v>
      </c>
    </row>
    <row r="4" spans="1:6" ht="58" x14ac:dyDescent="0.35">
      <c r="A4">
        <v>3</v>
      </c>
      <c r="B4" t="s">
        <v>24</v>
      </c>
      <c r="C4" t="s">
        <v>1</v>
      </c>
      <c r="D4" s="10">
        <v>2786172.1399999997</v>
      </c>
      <c r="E4" s="2" t="s">
        <v>424</v>
      </c>
      <c r="F4" t="s">
        <v>23</v>
      </c>
    </row>
    <row r="5" spans="1:6" x14ac:dyDescent="0.35">
      <c r="A5">
        <v>4</v>
      </c>
      <c r="B5" t="s">
        <v>10</v>
      </c>
      <c r="C5" t="s">
        <v>1</v>
      </c>
      <c r="D5" s="10">
        <v>719163.64</v>
      </c>
    </row>
    <row r="6" spans="1:6" x14ac:dyDescent="0.35">
      <c r="A6">
        <v>5</v>
      </c>
      <c r="B6" t="s">
        <v>7</v>
      </c>
      <c r="C6" t="s">
        <v>1</v>
      </c>
      <c r="D6" s="10">
        <v>207412.5</v>
      </c>
      <c r="F6" t="s">
        <v>369</v>
      </c>
    </row>
    <row r="7" spans="1:6" x14ac:dyDescent="0.35">
      <c r="A7">
        <v>6</v>
      </c>
      <c r="B7" t="s">
        <v>4</v>
      </c>
      <c r="C7" t="s">
        <v>1</v>
      </c>
      <c r="D7" s="10" t="s">
        <v>437</v>
      </c>
      <c r="E7" t="s">
        <v>426</v>
      </c>
    </row>
    <row r="8" spans="1:6" x14ac:dyDescent="0.35">
      <c r="A8">
        <v>7</v>
      </c>
      <c r="B8" t="s">
        <v>273</v>
      </c>
      <c r="C8" t="s">
        <v>8</v>
      </c>
      <c r="D8" s="10" t="s">
        <v>437</v>
      </c>
      <c r="E8" t="s">
        <v>426</v>
      </c>
    </row>
    <row r="9" spans="1:6" ht="43.5" x14ac:dyDescent="0.35">
      <c r="A9">
        <v>8</v>
      </c>
      <c r="B9" t="s">
        <v>9</v>
      </c>
      <c r="C9" t="s">
        <v>1</v>
      </c>
      <c r="D9" s="10">
        <v>2108217.9699999997</v>
      </c>
      <c r="E9" s="2" t="s">
        <v>439</v>
      </c>
    </row>
    <row r="10" spans="1:6" x14ac:dyDescent="0.35">
      <c r="A10">
        <v>9</v>
      </c>
      <c r="B10" t="s">
        <v>11</v>
      </c>
      <c r="C10" t="s">
        <v>1</v>
      </c>
      <c r="D10" s="10">
        <v>327340.61</v>
      </c>
      <c r="F10" t="s">
        <v>15</v>
      </c>
    </row>
    <row r="11" spans="1:6" x14ac:dyDescent="0.35">
      <c r="A11">
        <v>10</v>
      </c>
      <c r="B11" t="s">
        <v>5</v>
      </c>
      <c r="C11" t="s">
        <v>6</v>
      </c>
      <c r="D11" s="10">
        <v>222435.20000000001</v>
      </c>
      <c r="E11" t="s">
        <v>412</v>
      </c>
    </row>
    <row r="12" spans="1:6" x14ac:dyDescent="0.35">
      <c r="A12">
        <v>11</v>
      </c>
      <c r="B12" t="s">
        <v>449</v>
      </c>
      <c r="C12" t="s">
        <v>275</v>
      </c>
      <c r="D12" s="10">
        <v>0</v>
      </c>
      <c r="E12" t="s">
        <v>359</v>
      </c>
      <c r="F12" t="s">
        <v>26</v>
      </c>
    </row>
    <row r="13" spans="1:6" x14ac:dyDescent="0.35">
      <c r="A13">
        <v>12</v>
      </c>
      <c r="B13" t="s">
        <v>442</v>
      </c>
      <c r="C13" t="s">
        <v>277</v>
      </c>
      <c r="D13" s="10">
        <v>101978.87000000002</v>
      </c>
      <c r="E13" t="s">
        <v>396</v>
      </c>
      <c r="F13" t="s">
        <v>26</v>
      </c>
    </row>
    <row r="14" spans="1:6" x14ac:dyDescent="0.35">
      <c r="A14">
        <v>13</v>
      </c>
      <c r="B14" t="s">
        <v>443</v>
      </c>
      <c r="C14" t="s">
        <v>276</v>
      </c>
      <c r="D14" s="10">
        <v>868069.08</v>
      </c>
      <c r="F14" t="s">
        <v>20</v>
      </c>
    </row>
    <row r="15" spans="1:6" x14ac:dyDescent="0.35">
      <c r="A15">
        <v>14</v>
      </c>
      <c r="B15" t="s">
        <v>444</v>
      </c>
      <c r="C15" t="s">
        <v>1</v>
      </c>
      <c r="D15" s="10">
        <v>50059.590000000004</v>
      </c>
      <c r="E15" t="s">
        <v>331</v>
      </c>
    </row>
    <row r="16" spans="1:6" x14ac:dyDescent="0.35">
      <c r="A16">
        <v>15</v>
      </c>
      <c r="B16" t="s">
        <v>18</v>
      </c>
      <c r="C16" t="s">
        <v>93</v>
      </c>
      <c r="D16" s="10">
        <v>355679.84</v>
      </c>
      <c r="F16" t="s">
        <v>25</v>
      </c>
    </row>
    <row r="17" spans="1:6" x14ac:dyDescent="0.35">
      <c r="A17">
        <v>16</v>
      </c>
      <c r="B17" t="s">
        <v>445</v>
      </c>
      <c r="C17" t="s">
        <v>64</v>
      </c>
      <c r="D17" s="10">
        <v>471095.66</v>
      </c>
      <c r="E17" t="s">
        <v>333</v>
      </c>
    </row>
    <row r="18" spans="1:6" ht="58" x14ac:dyDescent="0.35">
      <c r="A18">
        <v>17</v>
      </c>
      <c r="B18" t="s">
        <v>446</v>
      </c>
      <c r="C18" t="s">
        <v>64</v>
      </c>
      <c r="D18" s="10">
        <v>419964.68999999994</v>
      </c>
      <c r="E18" s="2" t="s">
        <v>410</v>
      </c>
      <c r="F18" t="s">
        <v>21</v>
      </c>
    </row>
    <row r="19" spans="1:6" x14ac:dyDescent="0.35">
      <c r="A19">
        <v>18</v>
      </c>
      <c r="B19" t="s">
        <v>447</v>
      </c>
      <c r="C19" t="s">
        <v>29</v>
      </c>
      <c r="D19" s="10" t="s">
        <v>437</v>
      </c>
      <c r="E19" t="s">
        <v>427</v>
      </c>
      <c r="F19" t="s">
        <v>22</v>
      </c>
    </row>
    <row r="20" spans="1:6" x14ac:dyDescent="0.35">
      <c r="A20">
        <v>19</v>
      </c>
      <c r="B20" t="s">
        <v>448</v>
      </c>
      <c r="C20" t="s">
        <v>64</v>
      </c>
      <c r="D20" s="10">
        <v>308571.42</v>
      </c>
      <c r="E20" t="s">
        <v>332</v>
      </c>
      <c r="F20" t="s">
        <v>319</v>
      </c>
    </row>
    <row r="21" spans="1:6" x14ac:dyDescent="0.35">
      <c r="A21">
        <v>20</v>
      </c>
      <c r="B21" t="s">
        <v>19</v>
      </c>
      <c r="C21" t="s">
        <v>30</v>
      </c>
      <c r="D21" s="10">
        <v>293250.63</v>
      </c>
      <c r="E21" t="s">
        <v>411</v>
      </c>
    </row>
    <row r="23" spans="1:6" x14ac:dyDescent="0.35">
      <c r="B23" t="s">
        <v>457</v>
      </c>
      <c r="C23" t="s">
        <v>458</v>
      </c>
      <c r="D23" s="10">
        <v>37683.160000000003</v>
      </c>
      <c r="E23" t="s">
        <v>462</v>
      </c>
    </row>
    <row r="25" spans="1:6" x14ac:dyDescent="0.35">
      <c r="D25" s="10"/>
    </row>
    <row r="26" spans="1:6" x14ac:dyDescent="0.35">
      <c r="D26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B382-847C-40D6-8B33-8F8FD1CA4D8D}">
  <dimension ref="A3:C8"/>
  <sheetViews>
    <sheetView workbookViewId="0">
      <selection activeCell="A3" sqref="A3"/>
    </sheetView>
  </sheetViews>
  <sheetFormatPr defaultRowHeight="14.5" x14ac:dyDescent="0.35"/>
  <cols>
    <col min="1" max="1" width="21.36328125" bestFit="1" customWidth="1"/>
  </cols>
  <sheetData>
    <row r="3" spans="1:3" ht="72.5" x14ac:dyDescent="0.35">
      <c r="A3" t="s">
        <v>413</v>
      </c>
      <c r="B3" s="5" t="s">
        <v>285</v>
      </c>
      <c r="C3" t="s">
        <v>309</v>
      </c>
    </row>
    <row r="4" spans="1:3" x14ac:dyDescent="0.35">
      <c r="A4" t="s">
        <v>356</v>
      </c>
      <c r="B4">
        <v>0</v>
      </c>
    </row>
    <row r="5" spans="1:3" x14ac:dyDescent="0.35">
      <c r="A5" t="s">
        <v>357</v>
      </c>
      <c r="B5">
        <v>0</v>
      </c>
    </row>
    <row r="6" spans="1:3" x14ac:dyDescent="0.35">
      <c r="A6" t="s">
        <v>358</v>
      </c>
      <c r="B6">
        <v>0</v>
      </c>
    </row>
    <row r="8" spans="1:3" x14ac:dyDescent="0.35">
      <c r="A8" t="s">
        <v>14</v>
      </c>
      <c r="B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014E-D800-4B21-B08D-6195B290D8E0}">
  <dimension ref="A1:C30"/>
  <sheetViews>
    <sheetView workbookViewId="0"/>
  </sheetViews>
  <sheetFormatPr defaultRowHeight="14.5" x14ac:dyDescent="0.35"/>
  <cols>
    <col min="1" max="1" width="45.81640625" style="4" customWidth="1"/>
    <col min="2" max="2" width="49.6328125" customWidth="1"/>
  </cols>
  <sheetData>
    <row r="1" spans="1:3" x14ac:dyDescent="0.35">
      <c r="A1" s="11" t="s">
        <v>335</v>
      </c>
    </row>
    <row r="3" spans="1:3" ht="43.5" x14ac:dyDescent="0.35">
      <c r="A3" s="4" t="s">
        <v>41</v>
      </c>
      <c r="B3" s="5" t="s">
        <v>401</v>
      </c>
      <c r="C3" t="s">
        <v>309</v>
      </c>
    </row>
    <row r="4" spans="1:3" x14ac:dyDescent="0.35">
      <c r="A4" s="4" t="s">
        <v>337</v>
      </c>
      <c r="B4" s="5">
        <v>113.77</v>
      </c>
    </row>
    <row r="5" spans="1:3" x14ac:dyDescent="0.35">
      <c r="A5" s="4" t="s">
        <v>339</v>
      </c>
      <c r="B5" s="5">
        <v>0</v>
      </c>
    </row>
    <row r="6" spans="1:3" x14ac:dyDescent="0.35">
      <c r="A6" s="4" t="s">
        <v>338</v>
      </c>
      <c r="B6">
        <v>0</v>
      </c>
    </row>
    <row r="7" spans="1:3" x14ac:dyDescent="0.35">
      <c r="A7" s="4" t="s">
        <v>343</v>
      </c>
      <c r="B7">
        <v>909.59</v>
      </c>
    </row>
    <row r="8" spans="1:3" x14ac:dyDescent="0.35">
      <c r="A8" s="4" t="s">
        <v>342</v>
      </c>
      <c r="B8">
        <v>1463.91</v>
      </c>
    </row>
    <row r="9" spans="1:3" x14ac:dyDescent="0.35">
      <c r="A9" s="4" t="s">
        <v>340</v>
      </c>
      <c r="B9">
        <v>324.83</v>
      </c>
    </row>
    <row r="10" spans="1:3" x14ac:dyDescent="0.35">
      <c r="A10" s="4" t="s">
        <v>341</v>
      </c>
      <c r="B10">
        <v>436.06</v>
      </c>
    </row>
    <row r="11" spans="1:3" x14ac:dyDescent="0.35">
      <c r="A11" s="4" t="s">
        <v>344</v>
      </c>
      <c r="B11">
        <v>0</v>
      </c>
    </row>
    <row r="12" spans="1:3" x14ac:dyDescent="0.35">
      <c r="A12" s="4" t="s">
        <v>345</v>
      </c>
      <c r="B12">
        <v>24850.739999999998</v>
      </c>
      <c r="C12" t="s">
        <v>400</v>
      </c>
    </row>
    <row r="13" spans="1:3" x14ac:dyDescent="0.35">
      <c r="A13" s="4" t="s">
        <v>346</v>
      </c>
      <c r="B13">
        <v>0</v>
      </c>
    </row>
    <row r="14" spans="1:3" x14ac:dyDescent="0.35">
      <c r="A14" s="4" t="s">
        <v>347</v>
      </c>
      <c r="B14">
        <f>SUM(D14:E14)</f>
        <v>0</v>
      </c>
    </row>
    <row r="15" spans="1:3" x14ac:dyDescent="0.35">
      <c r="A15" s="4" t="s">
        <v>392</v>
      </c>
      <c r="C15" t="s">
        <v>393</v>
      </c>
    </row>
    <row r="16" spans="1:3" x14ac:dyDescent="0.35">
      <c r="A16" s="4" t="s">
        <v>394</v>
      </c>
      <c r="B16">
        <v>2156.06</v>
      </c>
    </row>
    <row r="17" spans="1:3" x14ac:dyDescent="0.35">
      <c r="A17" s="4" t="s">
        <v>395</v>
      </c>
      <c r="B17">
        <v>0</v>
      </c>
    </row>
    <row r="18" spans="1:3" x14ac:dyDescent="0.35">
      <c r="A18" s="4" t="s">
        <v>348</v>
      </c>
      <c r="B18">
        <v>0</v>
      </c>
    </row>
    <row r="19" spans="1:3" x14ac:dyDescent="0.35">
      <c r="A19" s="4" t="s">
        <v>349</v>
      </c>
      <c r="B19">
        <v>7516.33</v>
      </c>
    </row>
    <row r="20" spans="1:3" x14ac:dyDescent="0.35">
      <c r="A20" s="4" t="s">
        <v>351</v>
      </c>
      <c r="C20" t="s">
        <v>350</v>
      </c>
    </row>
    <row r="21" spans="1:3" x14ac:dyDescent="0.35">
      <c r="A21" s="4" t="s">
        <v>352</v>
      </c>
      <c r="B21">
        <v>0</v>
      </c>
    </row>
    <row r="22" spans="1:3" x14ac:dyDescent="0.35">
      <c r="A22" s="4">
        <v>32</v>
      </c>
      <c r="B22">
        <v>0</v>
      </c>
    </row>
    <row r="23" spans="1:3" x14ac:dyDescent="0.35">
      <c r="A23" s="4" t="s">
        <v>353</v>
      </c>
      <c r="B23">
        <v>0</v>
      </c>
    </row>
    <row r="24" spans="1:3" x14ac:dyDescent="0.35">
      <c r="A24" s="4" t="s">
        <v>354</v>
      </c>
      <c r="B24">
        <v>0</v>
      </c>
    </row>
    <row r="25" spans="1:3" x14ac:dyDescent="0.35">
      <c r="A25" s="4" t="s">
        <v>355</v>
      </c>
      <c r="B25">
        <v>64207.580000000016</v>
      </c>
      <c r="C25" t="s">
        <v>400</v>
      </c>
    </row>
    <row r="26" spans="1:3" x14ac:dyDescent="0.35">
      <c r="A26" t="s">
        <v>397</v>
      </c>
      <c r="C26" t="s">
        <v>350</v>
      </c>
    </row>
    <row r="27" spans="1:3" x14ac:dyDescent="0.35">
      <c r="A27" t="s">
        <v>398</v>
      </c>
      <c r="C27" t="s">
        <v>350</v>
      </c>
    </row>
    <row r="28" spans="1:3" x14ac:dyDescent="0.35">
      <c r="A28" s="4" t="s">
        <v>399</v>
      </c>
      <c r="C28" t="s">
        <v>350</v>
      </c>
    </row>
    <row r="30" spans="1:3" x14ac:dyDescent="0.35">
      <c r="A30" t="s">
        <v>14</v>
      </c>
      <c r="B30">
        <f>SUM(B4:B25)</f>
        <v>101978.87000000002</v>
      </c>
    </row>
  </sheetData>
  <hyperlinks>
    <hyperlink ref="A1" r:id="rId1" xr:uid="{A46870B0-6225-46D4-BAB7-795ED930D39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592C-03CA-41AA-849D-2F6CD2492BFA}">
  <dimension ref="A1:B12"/>
  <sheetViews>
    <sheetView workbookViewId="0">
      <selection activeCell="G25" sqref="G25"/>
    </sheetView>
  </sheetViews>
  <sheetFormatPr defaultRowHeight="14.5" x14ac:dyDescent="0.35"/>
  <cols>
    <col min="1" max="1" width="57" bestFit="1" customWidth="1"/>
    <col min="2" max="2" width="28.26953125" customWidth="1"/>
  </cols>
  <sheetData>
    <row r="1" spans="1:2" x14ac:dyDescent="0.35">
      <c r="A1" t="s">
        <v>16</v>
      </c>
    </row>
    <row r="2" spans="1:2" x14ac:dyDescent="0.35">
      <c r="A2" s="1" t="s">
        <v>94</v>
      </c>
    </row>
    <row r="3" spans="1:2" x14ac:dyDescent="0.35">
      <c r="A3" s="1" t="s">
        <v>95</v>
      </c>
    </row>
    <row r="4" spans="1:2" x14ac:dyDescent="0.35">
      <c r="A4" s="1" t="s">
        <v>96</v>
      </c>
    </row>
    <row r="5" spans="1:2" x14ac:dyDescent="0.35">
      <c r="A5" s="1" t="s">
        <v>17</v>
      </c>
    </row>
    <row r="7" spans="1:2" ht="43.5" x14ac:dyDescent="0.35">
      <c r="A7" t="s">
        <v>413</v>
      </c>
      <c r="B7" s="5" t="s">
        <v>336</v>
      </c>
    </row>
    <row r="8" spans="1:2" x14ac:dyDescent="0.35">
      <c r="A8" t="s">
        <v>300</v>
      </c>
      <c r="B8" s="3">
        <v>316383.84000000003</v>
      </c>
    </row>
    <row r="9" spans="1:2" x14ac:dyDescent="0.35">
      <c r="A9" t="s">
        <v>334</v>
      </c>
      <c r="B9" s="3">
        <v>525003.41</v>
      </c>
    </row>
    <row r="10" spans="1:2" x14ac:dyDescent="0.35">
      <c r="A10" t="s">
        <v>274</v>
      </c>
      <c r="B10" s="3">
        <v>26681.83</v>
      </c>
    </row>
    <row r="12" spans="1:2" x14ac:dyDescent="0.35">
      <c r="A12" t="s">
        <v>14</v>
      </c>
      <c r="B12">
        <f>SUM(B8:B10)</f>
        <v>868069.08</v>
      </c>
    </row>
  </sheetData>
  <phoneticPr fontId="1" type="noConversion"/>
  <hyperlinks>
    <hyperlink ref="A2" r:id="rId1" xr:uid="{5FFB1918-253C-4436-9792-1BAA22072BAD}"/>
    <hyperlink ref="A3" r:id="rId2" xr:uid="{9F54551D-9725-4703-AECE-9BE5F6FF2D2B}"/>
    <hyperlink ref="A4" r:id="rId3" xr:uid="{84CF0BBA-A91A-442C-9BDC-5BCAC31B7D5D}"/>
    <hyperlink ref="A5" r:id="rId4" xr:uid="{3BAED640-56E5-469B-885F-796F8B82E1D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45FA-E409-4AE7-9E9C-A48422D2082B}">
  <dimension ref="A3:C9"/>
  <sheetViews>
    <sheetView workbookViewId="0">
      <selection activeCell="A11" sqref="A11"/>
    </sheetView>
  </sheetViews>
  <sheetFormatPr defaultRowHeight="14.5" x14ac:dyDescent="0.35"/>
  <cols>
    <col min="1" max="1" width="68.81640625" bestFit="1" customWidth="1"/>
  </cols>
  <sheetData>
    <row r="3" spans="1:3" x14ac:dyDescent="0.35">
      <c r="A3" t="s">
        <v>413</v>
      </c>
      <c r="B3" t="s">
        <v>326</v>
      </c>
      <c r="C3" t="s">
        <v>309</v>
      </c>
    </row>
    <row r="4" spans="1:3" x14ac:dyDescent="0.35">
      <c r="A4" t="s">
        <v>325</v>
      </c>
      <c r="B4">
        <v>34720.18</v>
      </c>
      <c r="C4" t="s">
        <v>324</v>
      </c>
    </row>
    <row r="5" spans="1:3" x14ac:dyDescent="0.35">
      <c r="A5" t="s">
        <v>327</v>
      </c>
      <c r="B5">
        <v>3687.69</v>
      </c>
      <c r="C5" t="s">
        <v>328</v>
      </c>
    </row>
    <row r="6" spans="1:3" x14ac:dyDescent="0.35">
      <c r="A6" t="s">
        <v>329</v>
      </c>
      <c r="B6">
        <v>0</v>
      </c>
    </row>
    <row r="7" spans="1:3" x14ac:dyDescent="0.35">
      <c r="A7" t="s">
        <v>330</v>
      </c>
      <c r="B7">
        <v>11651.720000000001</v>
      </c>
    </row>
    <row r="9" spans="1:3" x14ac:dyDescent="0.35">
      <c r="A9" t="s">
        <v>14</v>
      </c>
      <c r="B9">
        <f>SUM(B4:B7)</f>
        <v>50059.590000000004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8C35-D5FB-43A2-B17F-9A465996BE95}">
  <dimension ref="A1:C8"/>
  <sheetViews>
    <sheetView workbookViewId="0">
      <selection activeCell="N32" sqref="N32"/>
    </sheetView>
  </sheetViews>
  <sheetFormatPr defaultRowHeight="14.5" x14ac:dyDescent="0.35"/>
  <cols>
    <col min="1" max="1" width="59.81640625" bestFit="1" customWidth="1"/>
  </cols>
  <sheetData>
    <row r="1" spans="1:3" x14ac:dyDescent="0.35">
      <c r="A1" t="s">
        <v>92</v>
      </c>
    </row>
    <row r="3" spans="1:3" x14ac:dyDescent="0.35">
      <c r="A3" t="s">
        <v>413</v>
      </c>
      <c r="B3" t="s">
        <v>285</v>
      </c>
      <c r="C3" t="s">
        <v>309</v>
      </c>
    </row>
    <row r="4" spans="1:3" x14ac:dyDescent="0.35">
      <c r="A4" t="s">
        <v>381</v>
      </c>
      <c r="B4">
        <v>297587.90000000002</v>
      </c>
    </row>
    <row r="5" spans="1:3" x14ac:dyDescent="0.35">
      <c r="A5" t="s">
        <v>322</v>
      </c>
      <c r="B5">
        <v>24843.24</v>
      </c>
    </row>
    <row r="6" spans="1:3" x14ac:dyDescent="0.35">
      <c r="A6" t="s">
        <v>323</v>
      </c>
      <c r="B6">
        <v>33248.699999999997</v>
      </c>
    </row>
    <row r="8" spans="1:3" x14ac:dyDescent="0.35">
      <c r="A8" t="s">
        <v>14</v>
      </c>
      <c r="B8">
        <f>SUM(B4:B6)</f>
        <v>355679.84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8B06-A233-4ABC-AA08-BECFE5E465D9}">
  <dimension ref="A1:C36"/>
  <sheetViews>
    <sheetView workbookViewId="0"/>
  </sheetViews>
  <sheetFormatPr defaultRowHeight="14.5" x14ac:dyDescent="0.35"/>
  <cols>
    <col min="1" max="1" width="10.36328125" style="4" customWidth="1"/>
    <col min="2" max="2" width="34" customWidth="1"/>
  </cols>
  <sheetData>
    <row r="1" spans="1:3" x14ac:dyDescent="0.35">
      <c r="A1" s="11" t="s">
        <v>65</v>
      </c>
    </row>
    <row r="3" spans="1:3" ht="58" x14ac:dyDescent="0.35">
      <c r="A3" s="4" t="s">
        <v>41</v>
      </c>
      <c r="B3" s="2" t="s">
        <v>321</v>
      </c>
      <c r="C3" t="s">
        <v>309</v>
      </c>
    </row>
    <row r="4" spans="1:3" x14ac:dyDescent="0.35">
      <c r="A4" s="4" t="s">
        <v>283</v>
      </c>
      <c r="B4">
        <v>23057.42</v>
      </c>
    </row>
    <row r="5" spans="1:3" x14ac:dyDescent="0.35">
      <c r="A5" s="4" t="s">
        <v>66</v>
      </c>
      <c r="B5">
        <v>19655.77</v>
      </c>
    </row>
    <row r="6" spans="1:3" x14ac:dyDescent="0.35">
      <c r="A6" s="4" t="s">
        <v>67</v>
      </c>
      <c r="B6">
        <v>55738.95</v>
      </c>
    </row>
    <row r="7" spans="1:3" x14ac:dyDescent="0.35">
      <c r="A7" s="4" t="s">
        <v>68</v>
      </c>
      <c r="B7">
        <v>79522.2</v>
      </c>
    </row>
    <row r="8" spans="1:3" x14ac:dyDescent="0.35">
      <c r="A8" s="4" t="s">
        <v>69</v>
      </c>
      <c r="B8">
        <v>42990.39</v>
      </c>
    </row>
    <row r="9" spans="1:3" x14ac:dyDescent="0.35">
      <c r="A9" s="4" t="s">
        <v>70</v>
      </c>
      <c r="B9">
        <v>34067.15</v>
      </c>
    </row>
    <row r="10" spans="1:3" x14ac:dyDescent="0.35">
      <c r="A10" s="4" t="s">
        <v>71</v>
      </c>
      <c r="B10">
        <v>80356.929999999993</v>
      </c>
    </row>
    <row r="11" spans="1:3" x14ac:dyDescent="0.35">
      <c r="A11" s="4" t="s">
        <v>72</v>
      </c>
      <c r="B11">
        <v>3486.02</v>
      </c>
    </row>
    <row r="12" spans="1:3" x14ac:dyDescent="0.35">
      <c r="A12" s="4" t="s">
        <v>73</v>
      </c>
      <c r="B12">
        <v>3859.94</v>
      </c>
    </row>
    <row r="13" spans="1:3" x14ac:dyDescent="0.35">
      <c r="A13" s="4">
        <v>163</v>
      </c>
      <c r="B13" s="15">
        <v>4284.6400000000003</v>
      </c>
    </row>
    <row r="14" spans="1:3" x14ac:dyDescent="0.35">
      <c r="A14" s="4">
        <v>164</v>
      </c>
      <c r="B14" s="15"/>
    </row>
    <row r="15" spans="1:3" x14ac:dyDescent="0.35">
      <c r="A15" s="4" t="s">
        <v>74</v>
      </c>
      <c r="B15">
        <v>3043.33</v>
      </c>
    </row>
    <row r="16" spans="1:3" x14ac:dyDescent="0.35">
      <c r="A16" s="4" t="s">
        <v>75</v>
      </c>
      <c r="B16" s="15">
        <v>9970.98</v>
      </c>
    </row>
    <row r="17" spans="1:3" x14ac:dyDescent="0.35">
      <c r="A17" s="4" t="s">
        <v>82</v>
      </c>
      <c r="B17" s="15"/>
    </row>
    <row r="18" spans="1:3" x14ac:dyDescent="0.35">
      <c r="A18" s="4" t="s">
        <v>76</v>
      </c>
      <c r="B18">
        <v>1915.65</v>
      </c>
    </row>
    <row r="19" spans="1:3" x14ac:dyDescent="0.35">
      <c r="A19" s="4" t="s">
        <v>77</v>
      </c>
      <c r="B19">
        <v>25871.11</v>
      </c>
      <c r="C19" t="s">
        <v>284</v>
      </c>
    </row>
    <row r="20" spans="1:3" x14ac:dyDescent="0.35">
      <c r="A20" s="4" t="s">
        <v>78</v>
      </c>
      <c r="B20">
        <v>8419.6</v>
      </c>
    </row>
    <row r="21" spans="1:3" x14ac:dyDescent="0.35">
      <c r="A21" s="4" t="s">
        <v>79</v>
      </c>
      <c r="B21">
        <v>21196.57</v>
      </c>
      <c r="C21" t="s">
        <v>320</v>
      </c>
    </row>
    <row r="22" spans="1:3" x14ac:dyDescent="0.35">
      <c r="A22" s="4" t="s">
        <v>80</v>
      </c>
      <c r="B22" s="15">
        <v>15817.72</v>
      </c>
    </row>
    <row r="23" spans="1:3" x14ac:dyDescent="0.35">
      <c r="A23" s="4" t="s">
        <v>83</v>
      </c>
      <c r="B23" s="15"/>
    </row>
    <row r="24" spans="1:3" x14ac:dyDescent="0.35">
      <c r="A24" s="4" t="s">
        <v>81</v>
      </c>
      <c r="B24">
        <v>4284.6400000000003</v>
      </c>
    </row>
    <row r="25" spans="1:3" x14ac:dyDescent="0.35">
      <c r="A25" s="4" t="s">
        <v>84</v>
      </c>
      <c r="B25" s="15">
        <v>7640.12</v>
      </c>
    </row>
    <row r="26" spans="1:3" x14ac:dyDescent="0.35">
      <c r="A26" s="4">
        <v>95</v>
      </c>
      <c r="B26" s="15"/>
    </row>
    <row r="27" spans="1:3" x14ac:dyDescent="0.35">
      <c r="A27" s="4" t="s">
        <v>85</v>
      </c>
      <c r="B27" s="8" t="s">
        <v>318</v>
      </c>
    </row>
    <row r="28" spans="1:3" x14ac:dyDescent="0.35">
      <c r="A28" s="4" t="s">
        <v>86</v>
      </c>
      <c r="B28" s="8">
        <v>5390.32</v>
      </c>
    </row>
    <row r="29" spans="1:3" x14ac:dyDescent="0.35">
      <c r="A29" s="4">
        <v>60</v>
      </c>
      <c r="B29" s="8">
        <v>314.55</v>
      </c>
    </row>
    <row r="30" spans="1:3" x14ac:dyDescent="0.35">
      <c r="A30" s="4" t="s">
        <v>87</v>
      </c>
      <c r="B30">
        <v>1535.71</v>
      </c>
    </row>
    <row r="31" spans="1:3" x14ac:dyDescent="0.35">
      <c r="A31" s="4">
        <v>86</v>
      </c>
      <c r="B31">
        <v>1018.6</v>
      </c>
    </row>
    <row r="32" spans="1:3" x14ac:dyDescent="0.35">
      <c r="A32" s="4">
        <v>240</v>
      </c>
      <c r="B32">
        <v>6554.56</v>
      </c>
    </row>
    <row r="33" spans="1:2" x14ac:dyDescent="0.35">
      <c r="A33" s="4" t="s">
        <v>88</v>
      </c>
      <c r="B33">
        <v>301.52999999999997</v>
      </c>
    </row>
    <row r="34" spans="1:2" x14ac:dyDescent="0.35">
      <c r="A34" s="4">
        <v>301</v>
      </c>
      <c r="B34">
        <v>10801.26</v>
      </c>
    </row>
    <row r="36" spans="1:2" x14ac:dyDescent="0.35">
      <c r="A36" s="4" t="s">
        <v>14</v>
      </c>
      <c r="B36">
        <f>SUM(B4:B34)</f>
        <v>471095.66</v>
      </c>
    </row>
  </sheetData>
  <mergeCells count="4">
    <mergeCell ref="B13:B14"/>
    <mergeCell ref="B16:B17"/>
    <mergeCell ref="B22:B23"/>
    <mergeCell ref="B25:B26"/>
  </mergeCells>
  <hyperlinks>
    <hyperlink ref="A1" r:id="rId1" xr:uid="{01C19AA4-C1DC-41B1-BE40-2C2F8EAFD6D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294B-60D9-41D1-B230-0089F0FEF1B5}">
  <dimension ref="A1:E15"/>
  <sheetViews>
    <sheetView workbookViewId="0"/>
  </sheetViews>
  <sheetFormatPr defaultRowHeight="14.5" x14ac:dyDescent="0.35"/>
  <cols>
    <col min="1" max="1" width="68" customWidth="1"/>
    <col min="2" max="2" width="43.54296875" customWidth="1"/>
  </cols>
  <sheetData>
    <row r="1" spans="1:5" x14ac:dyDescent="0.35">
      <c r="A1" s="12" t="s">
        <v>89</v>
      </c>
    </row>
    <row r="2" spans="1:5" x14ac:dyDescent="0.35">
      <c r="A2" t="s">
        <v>405</v>
      </c>
    </row>
    <row r="4" spans="1:5" x14ac:dyDescent="0.35">
      <c r="A4" t="s">
        <v>41</v>
      </c>
      <c r="B4" s="2" t="s">
        <v>285</v>
      </c>
      <c r="C4" t="s">
        <v>309</v>
      </c>
    </row>
    <row r="5" spans="1:5" x14ac:dyDescent="0.35">
      <c r="A5" t="s">
        <v>409</v>
      </c>
      <c r="C5" t="s">
        <v>406</v>
      </c>
    </row>
    <row r="6" spans="1:5" x14ac:dyDescent="0.35">
      <c r="A6" t="s">
        <v>407</v>
      </c>
      <c r="B6" s="8">
        <v>214172.44</v>
      </c>
      <c r="C6" t="s">
        <v>408</v>
      </c>
      <c r="D6" s="8"/>
    </row>
    <row r="7" spans="1:5" x14ac:dyDescent="0.35">
      <c r="A7" t="s">
        <v>404</v>
      </c>
      <c r="B7">
        <v>19035.28</v>
      </c>
    </row>
    <row r="8" spans="1:5" x14ac:dyDescent="0.35">
      <c r="A8" t="s">
        <v>402</v>
      </c>
      <c r="B8">
        <v>34240.519999999997</v>
      </c>
    </row>
    <row r="9" spans="1:5" x14ac:dyDescent="0.35">
      <c r="A9" t="s">
        <v>403</v>
      </c>
      <c r="B9">
        <v>15746.29</v>
      </c>
    </row>
    <row r="10" spans="1:5" x14ac:dyDescent="0.35">
      <c r="A10" t="s">
        <v>90</v>
      </c>
      <c r="B10">
        <v>4586.78</v>
      </c>
    </row>
    <row r="11" spans="1:5" x14ac:dyDescent="0.35">
      <c r="A11" t="s">
        <v>91</v>
      </c>
      <c r="B11">
        <v>0</v>
      </c>
    </row>
    <row r="12" spans="1:5" x14ac:dyDescent="0.35">
      <c r="A12" t="s">
        <v>301</v>
      </c>
      <c r="B12">
        <v>33225.599999999999</v>
      </c>
      <c r="E12" s="8"/>
    </row>
    <row r="13" spans="1:5" x14ac:dyDescent="0.35">
      <c r="A13" t="s">
        <v>302</v>
      </c>
      <c r="B13">
        <v>98957.78</v>
      </c>
    </row>
    <row r="15" spans="1:5" x14ac:dyDescent="0.35">
      <c r="A15" t="s">
        <v>14</v>
      </c>
      <c r="B15">
        <f>SUM(B6:B13)</f>
        <v>419964.68999999994</v>
      </c>
    </row>
  </sheetData>
  <hyperlinks>
    <hyperlink ref="A1" r:id="rId1" xr:uid="{19C2D1EF-F7CB-46B0-9150-C24117C09C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DC4F-AFB5-451E-85C4-C5767B4BE1F5}">
  <dimension ref="A1:C29"/>
  <sheetViews>
    <sheetView workbookViewId="0"/>
  </sheetViews>
  <sheetFormatPr defaultRowHeight="14.5" x14ac:dyDescent="0.35"/>
  <cols>
    <col min="1" max="1" width="40.81640625" bestFit="1" customWidth="1"/>
    <col min="2" max="2" width="30.7265625" style="6" customWidth="1"/>
    <col min="3" max="3" width="82.90625" bestFit="1" customWidth="1"/>
  </cols>
  <sheetData>
    <row r="1" spans="1:3" x14ac:dyDescent="0.35">
      <c r="A1" s="1" t="s">
        <v>43</v>
      </c>
    </row>
    <row r="3" spans="1:3" ht="118" x14ac:dyDescent="0.35">
      <c r="A3" t="s">
        <v>41</v>
      </c>
      <c r="B3" s="7" t="s">
        <v>317</v>
      </c>
      <c r="C3" t="s">
        <v>309</v>
      </c>
    </row>
    <row r="4" spans="1:3" x14ac:dyDescent="0.35">
      <c r="A4" t="s">
        <v>42</v>
      </c>
      <c r="C4" t="s">
        <v>63</v>
      </c>
    </row>
    <row r="5" spans="1:3" x14ac:dyDescent="0.35">
      <c r="A5" t="s">
        <v>281</v>
      </c>
      <c r="B5" s="6">
        <v>30690.12</v>
      </c>
    </row>
    <row r="6" spans="1:3" x14ac:dyDescent="0.35">
      <c r="A6" t="s">
        <v>278</v>
      </c>
      <c r="B6" s="15">
        <v>17737.77</v>
      </c>
    </row>
    <row r="7" spans="1:3" x14ac:dyDescent="0.35">
      <c r="A7" t="s">
        <v>279</v>
      </c>
      <c r="B7" s="15"/>
    </row>
    <row r="8" spans="1:3" x14ac:dyDescent="0.35">
      <c r="A8" t="s">
        <v>44</v>
      </c>
      <c r="B8" s="15"/>
      <c r="C8" s="3"/>
    </row>
    <row r="9" spans="1:3" x14ac:dyDescent="0.35">
      <c r="A9" t="s">
        <v>45</v>
      </c>
      <c r="B9" s="15"/>
      <c r="C9" s="3"/>
    </row>
    <row r="10" spans="1:3" x14ac:dyDescent="0.35">
      <c r="A10" t="s">
        <v>46</v>
      </c>
      <c r="B10" s="15"/>
      <c r="C10" s="3"/>
    </row>
    <row r="11" spans="1:3" x14ac:dyDescent="0.35">
      <c r="A11" t="s">
        <v>280</v>
      </c>
      <c r="B11" s="6">
        <v>15350.49</v>
      </c>
      <c r="C11" s="3"/>
    </row>
    <row r="12" spans="1:3" x14ac:dyDescent="0.35">
      <c r="A12" t="s">
        <v>47</v>
      </c>
      <c r="B12" s="15" t="s">
        <v>318</v>
      </c>
      <c r="C12" s="14"/>
    </row>
    <row r="13" spans="1:3" x14ac:dyDescent="0.35">
      <c r="A13" t="s">
        <v>282</v>
      </c>
      <c r="B13" s="15"/>
      <c r="C13" s="14"/>
    </row>
    <row r="14" spans="1:3" x14ac:dyDescent="0.35">
      <c r="A14" t="s">
        <v>48</v>
      </c>
      <c r="B14" s="15"/>
      <c r="C14" s="14"/>
    </row>
    <row r="15" spans="1:3" x14ac:dyDescent="0.35">
      <c r="A15" t="s">
        <v>49</v>
      </c>
      <c r="B15" s="6">
        <v>54162.400000000001</v>
      </c>
    </row>
    <row r="16" spans="1:3" x14ac:dyDescent="0.35">
      <c r="A16" t="s">
        <v>50</v>
      </c>
      <c r="B16" s="6">
        <v>9394.8700000000008</v>
      </c>
    </row>
    <row r="17" spans="1:3" x14ac:dyDescent="0.35">
      <c r="A17" t="s">
        <v>51</v>
      </c>
      <c r="B17" s="15">
        <v>49337.66</v>
      </c>
    </row>
    <row r="18" spans="1:3" x14ac:dyDescent="0.35">
      <c r="A18" t="s">
        <v>52</v>
      </c>
      <c r="B18" s="15"/>
    </row>
    <row r="19" spans="1:3" x14ac:dyDescent="0.35">
      <c r="A19" t="s">
        <v>53</v>
      </c>
      <c r="B19" s="15"/>
    </row>
    <row r="20" spans="1:3" x14ac:dyDescent="0.35">
      <c r="A20" s="2" t="s">
        <v>55</v>
      </c>
      <c r="C20" t="s">
        <v>54</v>
      </c>
    </row>
    <row r="21" spans="1:3" x14ac:dyDescent="0.35">
      <c r="A21" t="s">
        <v>56</v>
      </c>
      <c r="B21" s="6">
        <v>55387.909999999996</v>
      </c>
    </row>
    <row r="22" spans="1:3" x14ac:dyDescent="0.35">
      <c r="A22" t="s">
        <v>57</v>
      </c>
      <c r="B22" s="15">
        <v>76356.850000000006</v>
      </c>
    </row>
    <row r="23" spans="1:3" x14ac:dyDescent="0.35">
      <c r="A23" t="s">
        <v>58</v>
      </c>
      <c r="B23" s="15"/>
    </row>
    <row r="24" spans="1:3" x14ac:dyDescent="0.35">
      <c r="A24" t="s">
        <v>59</v>
      </c>
      <c r="B24" s="15"/>
    </row>
    <row r="25" spans="1:3" x14ac:dyDescent="0.35">
      <c r="A25" t="s">
        <v>60</v>
      </c>
      <c r="B25" s="15"/>
    </row>
    <row r="26" spans="1:3" x14ac:dyDescent="0.35">
      <c r="A26" t="s">
        <v>61</v>
      </c>
      <c r="B26" s="15"/>
    </row>
    <row r="27" spans="1:3" x14ac:dyDescent="0.35">
      <c r="A27" t="s">
        <v>62</v>
      </c>
      <c r="B27" s="6">
        <v>153.35</v>
      </c>
    </row>
    <row r="29" spans="1:3" x14ac:dyDescent="0.35">
      <c r="A29" t="s">
        <v>14</v>
      </c>
      <c r="B29" s="6">
        <f>SUM(B5:B27)</f>
        <v>308571.42</v>
      </c>
    </row>
  </sheetData>
  <mergeCells count="5">
    <mergeCell ref="B6:B10"/>
    <mergeCell ref="B12:B14"/>
    <mergeCell ref="C12:C14"/>
    <mergeCell ref="B17:B19"/>
    <mergeCell ref="B22:B26"/>
  </mergeCells>
  <hyperlinks>
    <hyperlink ref="A1" r:id="rId1" xr:uid="{2BC83825-1D45-4478-B51C-5D4BA69DCB8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7DDF-1D2D-43E4-8DF4-4AED2E54C210}">
  <dimension ref="A1:C23"/>
  <sheetViews>
    <sheetView workbookViewId="0">
      <selection activeCell="C16" sqref="C16"/>
    </sheetView>
  </sheetViews>
  <sheetFormatPr defaultRowHeight="14.5" x14ac:dyDescent="0.35"/>
  <cols>
    <col min="1" max="1" width="48" bestFit="1" customWidth="1"/>
    <col min="2" max="2" width="61.36328125" style="6" customWidth="1"/>
    <col min="3" max="3" width="39.1796875" customWidth="1"/>
  </cols>
  <sheetData>
    <row r="1" spans="1:3" x14ac:dyDescent="0.35">
      <c r="A1" t="s">
        <v>306</v>
      </c>
    </row>
    <row r="3" spans="1:3" ht="16.5" x14ac:dyDescent="0.35">
      <c r="A3" t="s">
        <v>41</v>
      </c>
      <c r="B3" s="7" t="s">
        <v>310</v>
      </c>
      <c r="C3" t="s">
        <v>309</v>
      </c>
    </row>
    <row r="4" spans="1:3" x14ac:dyDescent="0.35">
      <c r="A4" t="s">
        <v>307</v>
      </c>
      <c r="B4" s="7">
        <v>10902.69</v>
      </c>
    </row>
    <row r="5" spans="1:3" x14ac:dyDescent="0.35">
      <c r="A5" t="s">
        <v>308</v>
      </c>
      <c r="B5" s="6">
        <v>0</v>
      </c>
    </row>
    <row r="6" spans="1:3" x14ac:dyDescent="0.35">
      <c r="A6" t="s">
        <v>311</v>
      </c>
      <c r="B6" s="15">
        <v>22242.25</v>
      </c>
    </row>
    <row r="7" spans="1:3" x14ac:dyDescent="0.35">
      <c r="A7" t="s">
        <v>312</v>
      </c>
      <c r="B7" s="15"/>
    </row>
    <row r="8" spans="1:3" x14ac:dyDescent="0.35">
      <c r="A8" t="s">
        <v>38</v>
      </c>
      <c r="B8" s="6">
        <v>10741.6</v>
      </c>
    </row>
    <row r="9" spans="1:3" x14ac:dyDescent="0.35">
      <c r="A9" t="s">
        <v>39</v>
      </c>
      <c r="B9" s="6">
        <v>24250.31</v>
      </c>
    </row>
    <row r="10" spans="1:3" x14ac:dyDescent="0.35">
      <c r="A10" t="s">
        <v>313</v>
      </c>
      <c r="B10" s="15">
        <v>52573.84</v>
      </c>
    </row>
    <row r="11" spans="1:3" x14ac:dyDescent="0.35">
      <c r="A11" t="s">
        <v>31</v>
      </c>
      <c r="B11" s="15"/>
    </row>
    <row r="12" spans="1:3" x14ac:dyDescent="0.35">
      <c r="A12" t="s">
        <v>32</v>
      </c>
      <c r="B12" s="15"/>
    </row>
    <row r="13" spans="1:3" x14ac:dyDescent="0.35">
      <c r="A13" t="s">
        <v>33</v>
      </c>
      <c r="B13" s="15"/>
    </row>
    <row r="14" spans="1:3" x14ac:dyDescent="0.35">
      <c r="A14" t="s">
        <v>34</v>
      </c>
      <c r="B14" s="15"/>
    </row>
    <row r="15" spans="1:3" x14ac:dyDescent="0.35">
      <c r="A15" t="s">
        <v>40</v>
      </c>
      <c r="B15" s="6">
        <v>7183.13</v>
      </c>
    </row>
    <row r="16" spans="1:3" x14ac:dyDescent="0.35">
      <c r="A16" t="s">
        <v>35</v>
      </c>
      <c r="B16" s="15">
        <v>40583.57</v>
      </c>
    </row>
    <row r="17" spans="1:2" x14ac:dyDescent="0.35">
      <c r="A17" t="s">
        <v>36</v>
      </c>
      <c r="B17" s="15"/>
    </row>
    <row r="18" spans="1:2" x14ac:dyDescent="0.35">
      <c r="A18" t="s">
        <v>37</v>
      </c>
      <c r="B18" s="6">
        <v>16204.86</v>
      </c>
    </row>
    <row r="19" spans="1:2" x14ac:dyDescent="0.35">
      <c r="A19" t="s">
        <v>314</v>
      </c>
      <c r="B19" s="15">
        <v>108568.38</v>
      </c>
    </row>
    <row r="20" spans="1:2" x14ac:dyDescent="0.35">
      <c r="A20" t="s">
        <v>315</v>
      </c>
      <c r="B20" s="15"/>
    </row>
    <row r="21" spans="1:2" x14ac:dyDescent="0.35">
      <c r="A21" t="s">
        <v>316</v>
      </c>
      <c r="B21" s="15"/>
    </row>
    <row r="23" spans="1:2" x14ac:dyDescent="0.35">
      <c r="A23" t="s">
        <v>14</v>
      </c>
      <c r="B23" s="6">
        <f>SUM(B4:B21)</f>
        <v>293250.63</v>
      </c>
    </row>
  </sheetData>
  <mergeCells count="4">
    <mergeCell ref="B6:B7"/>
    <mergeCell ref="B10:B14"/>
    <mergeCell ref="B16:B17"/>
    <mergeCell ref="B19:B2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E02C-B806-449B-9DC6-405488AC29D4}">
  <dimension ref="A1:B13"/>
  <sheetViews>
    <sheetView tabSelected="1" workbookViewId="0"/>
  </sheetViews>
  <sheetFormatPr defaultRowHeight="14.5" x14ac:dyDescent="0.35"/>
  <cols>
    <col min="1" max="1" width="104.54296875" bestFit="1" customWidth="1"/>
  </cols>
  <sheetData>
    <row r="1" spans="1:2" x14ac:dyDescent="0.35">
      <c r="A1" s="1" t="s">
        <v>460</v>
      </c>
    </row>
    <row r="3" spans="1:2" ht="74.5" x14ac:dyDescent="0.35">
      <c r="A3" t="s">
        <v>41</v>
      </c>
      <c r="B3" s="7" t="s">
        <v>310</v>
      </c>
    </row>
    <row r="4" spans="1:2" x14ac:dyDescent="0.35">
      <c r="A4" t="s">
        <v>450</v>
      </c>
      <c r="B4">
        <v>7946.59</v>
      </c>
    </row>
    <row r="5" spans="1:2" x14ac:dyDescent="0.35">
      <c r="A5" t="s">
        <v>451</v>
      </c>
      <c r="B5">
        <v>0</v>
      </c>
    </row>
    <row r="6" spans="1:2" x14ac:dyDescent="0.35">
      <c r="A6" t="s">
        <v>452</v>
      </c>
      <c r="B6">
        <v>4676.01</v>
      </c>
    </row>
    <row r="7" spans="1:2" x14ac:dyDescent="0.35">
      <c r="A7" t="s">
        <v>453</v>
      </c>
      <c r="B7">
        <v>1832.99</v>
      </c>
    </row>
    <row r="8" spans="1:2" x14ac:dyDescent="0.35">
      <c r="A8" t="s">
        <v>454</v>
      </c>
      <c r="B8">
        <v>14697.99</v>
      </c>
    </row>
    <row r="9" spans="1:2" x14ac:dyDescent="0.35">
      <c r="A9" t="s">
        <v>455</v>
      </c>
      <c r="B9">
        <v>4011.22</v>
      </c>
    </row>
    <row r="10" spans="1:2" x14ac:dyDescent="0.35">
      <c r="A10" t="s">
        <v>456</v>
      </c>
      <c r="B10">
        <v>3848.65</v>
      </c>
    </row>
    <row r="11" spans="1:2" x14ac:dyDescent="0.35">
      <c r="A11" t="s">
        <v>461</v>
      </c>
      <c r="B11">
        <v>669.71</v>
      </c>
    </row>
    <row r="13" spans="1:2" x14ac:dyDescent="0.35">
      <c r="A13" t="s">
        <v>14</v>
      </c>
      <c r="B13">
        <f>SUM(B4:B11)</f>
        <v>37683.160000000003</v>
      </c>
    </row>
  </sheetData>
  <hyperlinks>
    <hyperlink ref="A1" r:id="rId1" xr:uid="{4EA4EDFB-C66D-4CCA-BF07-72C9851537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6EF9-EE09-43E8-A420-D820A71CA1AA}">
  <dimension ref="A2:C7"/>
  <sheetViews>
    <sheetView topLeftCell="B1" workbookViewId="0">
      <selection activeCell="B7" sqref="B7"/>
    </sheetView>
  </sheetViews>
  <sheetFormatPr defaultRowHeight="14.5" x14ac:dyDescent="0.35"/>
  <cols>
    <col min="1" max="1" width="104.1796875" bestFit="1" customWidth="1"/>
    <col min="2" max="2" width="115.453125" bestFit="1" customWidth="1"/>
    <col min="3" max="3" width="9.81640625" bestFit="1" customWidth="1"/>
  </cols>
  <sheetData>
    <row r="2" spans="1:3" x14ac:dyDescent="0.35">
      <c r="A2" t="s">
        <v>413</v>
      </c>
      <c r="B2" t="s">
        <v>287</v>
      </c>
      <c r="C2" t="s">
        <v>309</v>
      </c>
    </row>
    <row r="3" spans="1:3" x14ac:dyDescent="0.35">
      <c r="A3" t="s">
        <v>305</v>
      </c>
      <c r="B3" s="4">
        <v>468612.69</v>
      </c>
      <c r="C3" t="s">
        <v>388</v>
      </c>
    </row>
    <row r="4" spans="1:3" x14ac:dyDescent="0.35">
      <c r="A4" t="s">
        <v>391</v>
      </c>
      <c r="B4" s="4">
        <v>2967675.5700000008</v>
      </c>
    </row>
    <row r="5" spans="1:3" x14ac:dyDescent="0.35">
      <c r="A5" t="s">
        <v>390</v>
      </c>
      <c r="B5" s="4" t="s">
        <v>389</v>
      </c>
    </row>
    <row r="7" spans="1:3" x14ac:dyDescent="0.35">
      <c r="A7" t="s">
        <v>14</v>
      </c>
      <c r="B7" s="4">
        <f>SUM(B3:B4)</f>
        <v>3436288.2600000007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C707-D5D2-448C-9199-2AFE58D4CFC1}">
  <dimension ref="A3:C11"/>
  <sheetViews>
    <sheetView workbookViewId="0">
      <selection activeCell="E13" sqref="E13"/>
    </sheetView>
  </sheetViews>
  <sheetFormatPr defaultRowHeight="14.5" x14ac:dyDescent="0.35"/>
  <cols>
    <col min="1" max="1" width="20.6328125" bestFit="1" customWidth="1"/>
    <col min="2" max="2" width="111.453125" customWidth="1"/>
  </cols>
  <sheetData>
    <row r="3" spans="1:3" ht="29" x14ac:dyDescent="0.35">
      <c r="A3" t="s">
        <v>413</v>
      </c>
      <c r="B3" s="2" t="s">
        <v>287</v>
      </c>
    </row>
    <row r="4" spans="1:3" x14ac:dyDescent="0.35">
      <c r="A4" t="s">
        <v>291</v>
      </c>
      <c r="B4">
        <v>63123.16</v>
      </c>
    </row>
    <row r="5" spans="1:3" x14ac:dyDescent="0.35">
      <c r="A5" t="s">
        <v>292</v>
      </c>
      <c r="B5">
        <v>102734.1</v>
      </c>
    </row>
    <row r="6" spans="1:3" x14ac:dyDescent="0.35">
      <c r="A6" t="s">
        <v>293</v>
      </c>
      <c r="B6">
        <v>98523.94</v>
      </c>
    </row>
    <row r="7" spans="1:3" x14ac:dyDescent="0.35">
      <c r="A7" t="s">
        <v>289</v>
      </c>
      <c r="B7">
        <v>518633.92</v>
      </c>
    </row>
    <row r="8" spans="1:3" x14ac:dyDescent="0.35">
      <c r="A8" t="s">
        <v>290</v>
      </c>
      <c r="B8" t="s">
        <v>387</v>
      </c>
    </row>
    <row r="9" spans="1:3" x14ac:dyDescent="0.35">
      <c r="A9" t="s">
        <v>386</v>
      </c>
      <c r="B9">
        <v>505533.53</v>
      </c>
      <c r="C9" t="s">
        <v>459</v>
      </c>
    </row>
    <row r="11" spans="1:3" x14ac:dyDescent="0.35">
      <c r="A11" t="s">
        <v>14</v>
      </c>
      <c r="B11">
        <f>SUM(B4:B9)</f>
        <v>1288548.6499999999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D617-D61B-4299-85AA-B05B5B1245B4}">
  <dimension ref="A3:C15"/>
  <sheetViews>
    <sheetView workbookViewId="0">
      <selection activeCell="B15" sqref="B15"/>
    </sheetView>
  </sheetViews>
  <sheetFormatPr defaultRowHeight="14.5" x14ac:dyDescent="0.35"/>
  <cols>
    <col min="1" max="1" width="24.6328125" bestFit="1" customWidth="1"/>
    <col min="2" max="2" width="9.81640625" bestFit="1" customWidth="1"/>
    <col min="4" max="4" width="9.81640625" bestFit="1" customWidth="1"/>
  </cols>
  <sheetData>
    <row r="3" spans="1:3" ht="72.5" x14ac:dyDescent="0.35">
      <c r="A3" t="s">
        <v>413</v>
      </c>
      <c r="B3" s="5" t="s">
        <v>285</v>
      </c>
      <c r="C3" t="s">
        <v>309</v>
      </c>
    </row>
    <row r="4" spans="1:3" x14ac:dyDescent="0.35">
      <c r="A4" t="s">
        <v>414</v>
      </c>
      <c r="B4">
        <v>296784.67</v>
      </c>
      <c r="C4" t="s">
        <v>425</v>
      </c>
    </row>
    <row r="5" spans="1:3" x14ac:dyDescent="0.35">
      <c r="A5" t="s">
        <v>415</v>
      </c>
      <c r="B5">
        <v>353851.73</v>
      </c>
    </row>
    <row r="6" spans="1:3" x14ac:dyDescent="0.35">
      <c r="A6" t="s">
        <v>416</v>
      </c>
      <c r="B6">
        <v>233558.32000000004</v>
      </c>
    </row>
    <row r="7" spans="1:3" x14ac:dyDescent="0.35">
      <c r="A7" t="s">
        <v>417</v>
      </c>
      <c r="B7">
        <v>787152.95</v>
      </c>
    </row>
    <row r="8" spans="1:3" x14ac:dyDescent="0.35">
      <c r="A8" t="s">
        <v>419</v>
      </c>
      <c r="B8">
        <v>220644.53</v>
      </c>
    </row>
    <row r="9" spans="1:3" x14ac:dyDescent="0.35">
      <c r="A9" t="s">
        <v>418</v>
      </c>
      <c r="B9">
        <v>81184.62</v>
      </c>
    </row>
    <row r="10" spans="1:3" x14ac:dyDescent="0.35">
      <c r="A10" t="s">
        <v>420</v>
      </c>
      <c r="B10">
        <v>15605.3</v>
      </c>
    </row>
    <row r="11" spans="1:3" x14ac:dyDescent="0.35">
      <c r="A11" t="s">
        <v>421</v>
      </c>
      <c r="B11">
        <v>32157.47</v>
      </c>
    </row>
    <row r="12" spans="1:3" x14ac:dyDescent="0.35">
      <c r="A12" t="s">
        <v>422</v>
      </c>
      <c r="B12">
        <v>66516.55</v>
      </c>
    </row>
    <row r="13" spans="1:3" x14ac:dyDescent="0.35">
      <c r="A13" t="s">
        <v>423</v>
      </c>
      <c r="B13">
        <v>698716</v>
      </c>
    </row>
    <row r="15" spans="1:3" x14ac:dyDescent="0.35">
      <c r="A15" t="s">
        <v>14</v>
      </c>
      <c r="B15">
        <f>SUM(B4:B13)</f>
        <v>2786172.1399999997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7DB2-D65C-4187-928B-38719B3CB55B}">
  <dimension ref="A3:C11"/>
  <sheetViews>
    <sheetView workbookViewId="0">
      <selection activeCell="A3" sqref="A3"/>
    </sheetView>
  </sheetViews>
  <sheetFormatPr defaultRowHeight="14.5" x14ac:dyDescent="0.35"/>
  <cols>
    <col min="1" max="1" width="20.1796875" bestFit="1" customWidth="1"/>
    <col min="2" max="2" width="9.81640625" bestFit="1" customWidth="1"/>
    <col min="3" max="3" width="36.36328125" bestFit="1" customWidth="1"/>
  </cols>
  <sheetData>
    <row r="3" spans="1:3" ht="58" x14ac:dyDescent="0.35">
      <c r="A3" t="s">
        <v>413</v>
      </c>
      <c r="B3" s="5" t="s">
        <v>285</v>
      </c>
      <c r="C3" t="s">
        <v>309</v>
      </c>
    </row>
    <row r="4" spans="1:3" x14ac:dyDescent="0.35">
      <c r="A4" t="s">
        <v>376</v>
      </c>
      <c r="B4">
        <v>241822.49</v>
      </c>
      <c r="C4" t="s">
        <v>375</v>
      </c>
    </row>
    <row r="5" spans="1:3" x14ac:dyDescent="0.35">
      <c r="A5" t="s">
        <v>377</v>
      </c>
      <c r="B5">
        <v>47798.37</v>
      </c>
      <c r="C5" t="s">
        <v>378</v>
      </c>
    </row>
    <row r="6" spans="1:3" x14ac:dyDescent="0.35">
      <c r="A6" t="s">
        <v>379</v>
      </c>
      <c r="B6">
        <v>0</v>
      </c>
      <c r="C6" t="s">
        <v>381</v>
      </c>
    </row>
    <row r="7" spans="1:3" x14ac:dyDescent="0.35">
      <c r="A7" t="s">
        <v>380</v>
      </c>
      <c r="B7">
        <v>103177.55</v>
      </c>
      <c r="C7" t="s">
        <v>382</v>
      </c>
    </row>
    <row r="8" spans="1:3" x14ac:dyDescent="0.35">
      <c r="A8" t="s">
        <v>384</v>
      </c>
      <c r="B8">
        <v>262739.16000000003</v>
      </c>
      <c r="C8" t="s">
        <v>385</v>
      </c>
    </row>
    <row r="9" spans="1:3" x14ac:dyDescent="0.35">
      <c r="A9" t="s">
        <v>383</v>
      </c>
      <c r="B9">
        <v>63626.07</v>
      </c>
      <c r="C9" t="s">
        <v>381</v>
      </c>
    </row>
    <row r="11" spans="1:3" x14ac:dyDescent="0.35">
      <c r="A11" t="s">
        <v>14</v>
      </c>
      <c r="B11">
        <f>SUM(B4:B9)</f>
        <v>719163.64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EBBB-A562-4092-91EE-E41453D3FE73}">
  <dimension ref="A1:C10"/>
  <sheetViews>
    <sheetView workbookViewId="0">
      <selection activeCell="A3" sqref="A3"/>
    </sheetView>
  </sheetViews>
  <sheetFormatPr defaultRowHeight="14.5" x14ac:dyDescent="0.35"/>
  <cols>
    <col min="1" max="1" width="17" bestFit="1" customWidth="1"/>
  </cols>
  <sheetData>
    <row r="1" spans="1:3" x14ac:dyDescent="0.35">
      <c r="A1" t="s">
        <v>369</v>
      </c>
    </row>
    <row r="3" spans="1:3" ht="72.5" x14ac:dyDescent="0.35">
      <c r="A3" t="s">
        <v>413</v>
      </c>
      <c r="B3" s="5" t="s">
        <v>285</v>
      </c>
      <c r="C3" t="s">
        <v>309</v>
      </c>
    </row>
    <row r="4" spans="1:3" x14ac:dyDescent="0.35">
      <c r="A4" t="s">
        <v>370</v>
      </c>
      <c r="B4">
        <v>4498.8599999999997</v>
      </c>
    </row>
    <row r="5" spans="1:3" x14ac:dyDescent="0.35">
      <c r="A5" t="s">
        <v>371</v>
      </c>
      <c r="B5">
        <v>32341.01</v>
      </c>
    </row>
    <row r="6" spans="1:3" x14ac:dyDescent="0.35">
      <c r="A6" t="s">
        <v>368</v>
      </c>
      <c r="B6">
        <v>2644.87</v>
      </c>
    </row>
    <row r="7" spans="1:3" x14ac:dyDescent="0.35">
      <c r="A7" t="s">
        <v>372</v>
      </c>
      <c r="B7">
        <v>93659.83</v>
      </c>
    </row>
    <row r="8" spans="1:3" x14ac:dyDescent="0.35">
      <c r="A8" t="s">
        <v>373</v>
      </c>
      <c r="B8">
        <v>74267.929999999993</v>
      </c>
      <c r="C8" t="s">
        <v>374</v>
      </c>
    </row>
    <row r="10" spans="1:3" x14ac:dyDescent="0.35">
      <c r="A10" t="s">
        <v>14</v>
      </c>
      <c r="B10">
        <f>SUM(B4:B8)</f>
        <v>207412.5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4493-9437-4B76-B5D9-90A869103719}">
  <dimension ref="A3:C12"/>
  <sheetViews>
    <sheetView workbookViewId="0">
      <selection activeCell="A10" sqref="A10"/>
    </sheetView>
  </sheetViews>
  <sheetFormatPr defaultRowHeight="14.5" x14ac:dyDescent="0.35"/>
  <cols>
    <col min="1" max="1" width="31.90625" bestFit="1" customWidth="1"/>
    <col min="2" max="2" width="55.81640625" customWidth="1"/>
  </cols>
  <sheetData>
    <row r="3" spans="1:3" x14ac:dyDescent="0.35">
      <c r="A3" t="s">
        <v>413</v>
      </c>
      <c r="B3" s="5" t="s">
        <v>303</v>
      </c>
      <c r="C3" t="s">
        <v>309</v>
      </c>
    </row>
    <row r="4" spans="1:3" x14ac:dyDescent="0.35">
      <c r="A4" t="s">
        <v>429</v>
      </c>
      <c r="B4">
        <v>800632.05</v>
      </c>
      <c r="C4" t="s">
        <v>430</v>
      </c>
    </row>
    <row r="5" spans="1:3" x14ac:dyDescent="0.35">
      <c r="A5" t="s">
        <v>431</v>
      </c>
      <c r="B5">
        <v>94991.37</v>
      </c>
    </row>
    <row r="6" spans="1:3" x14ac:dyDescent="0.35">
      <c r="A6" t="s">
        <v>432</v>
      </c>
      <c r="B6">
        <v>423837.77999999997</v>
      </c>
    </row>
    <row r="7" spans="1:3" x14ac:dyDescent="0.35">
      <c r="A7" t="s">
        <v>433</v>
      </c>
      <c r="B7">
        <v>523204.33000000007</v>
      </c>
    </row>
    <row r="8" spans="1:3" x14ac:dyDescent="0.35">
      <c r="A8" t="s">
        <v>434</v>
      </c>
      <c r="B8">
        <v>137721.4</v>
      </c>
    </row>
    <row r="9" spans="1:3" x14ac:dyDescent="0.35">
      <c r="A9" t="s">
        <v>435</v>
      </c>
      <c r="B9">
        <v>127831.03999999999</v>
      </c>
    </row>
    <row r="10" spans="1:3" x14ac:dyDescent="0.35">
      <c r="A10" t="s">
        <v>438</v>
      </c>
    </row>
    <row r="12" spans="1:3" x14ac:dyDescent="0.35">
      <c r="A12" t="s">
        <v>14</v>
      </c>
      <c r="B12">
        <f>SUM(B4:B9)</f>
        <v>2108217.9699999997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5F57-922B-4FF4-84A8-16AB7324DFD5}">
  <dimension ref="A1:C15"/>
  <sheetViews>
    <sheetView topLeftCell="A3" workbookViewId="0">
      <selection activeCell="B15" sqref="B15"/>
    </sheetView>
  </sheetViews>
  <sheetFormatPr defaultRowHeight="14.5" x14ac:dyDescent="0.35"/>
  <cols>
    <col min="1" max="1" width="36.1796875" bestFit="1" customWidth="1"/>
    <col min="2" max="2" width="25.08984375" customWidth="1"/>
  </cols>
  <sheetData>
    <row r="1" spans="1:3" x14ac:dyDescent="0.35">
      <c r="A1" t="s">
        <v>15</v>
      </c>
    </row>
    <row r="3" spans="1:3" ht="72.5" x14ac:dyDescent="0.35">
      <c r="A3" t="s">
        <v>413</v>
      </c>
      <c r="B3" s="5" t="s">
        <v>285</v>
      </c>
      <c r="C3" t="s">
        <v>309</v>
      </c>
    </row>
    <row r="4" spans="1:3" x14ac:dyDescent="0.35">
      <c r="A4" t="s">
        <v>360</v>
      </c>
      <c r="B4">
        <v>222042.43</v>
      </c>
    </row>
    <row r="5" spans="1:3" x14ac:dyDescent="0.35">
      <c r="A5" t="s">
        <v>272</v>
      </c>
      <c r="B5">
        <v>0</v>
      </c>
    </row>
    <row r="6" spans="1:3" x14ac:dyDescent="0.35">
      <c r="A6" t="s">
        <v>12</v>
      </c>
      <c r="B6">
        <v>25361.360000000001</v>
      </c>
    </row>
    <row r="7" spans="1:3" x14ac:dyDescent="0.35">
      <c r="A7" t="s">
        <v>362</v>
      </c>
      <c r="B7">
        <v>4964.92</v>
      </c>
    </row>
    <row r="8" spans="1:3" x14ac:dyDescent="0.35">
      <c r="A8" t="s">
        <v>361</v>
      </c>
      <c r="B8">
        <v>7389.9</v>
      </c>
    </row>
    <row r="9" spans="1:3" x14ac:dyDescent="0.35">
      <c r="A9" t="s">
        <v>365</v>
      </c>
      <c r="B9">
        <v>7217.52</v>
      </c>
    </row>
    <row r="10" spans="1:3" x14ac:dyDescent="0.35">
      <c r="A10" t="s">
        <v>366</v>
      </c>
      <c r="B10">
        <v>6579.86</v>
      </c>
    </row>
    <row r="11" spans="1:3" x14ac:dyDescent="0.35">
      <c r="A11" t="s">
        <v>363</v>
      </c>
      <c r="B11">
        <v>21169.39</v>
      </c>
    </row>
    <row r="12" spans="1:3" x14ac:dyDescent="0.35">
      <c r="A12" t="s">
        <v>364</v>
      </c>
      <c r="B12">
        <v>2305.11</v>
      </c>
    </row>
    <row r="13" spans="1:3" x14ac:dyDescent="0.35">
      <c r="A13" t="s">
        <v>367</v>
      </c>
      <c r="B13">
        <v>30310.12</v>
      </c>
    </row>
    <row r="15" spans="1:3" x14ac:dyDescent="0.35">
      <c r="A15" t="s">
        <v>14</v>
      </c>
      <c r="B15">
        <f>SUM(B4:B13)</f>
        <v>327340.61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A34C-5FA5-49DB-952C-CD9106ED1F19}">
  <dimension ref="A1:C183"/>
  <sheetViews>
    <sheetView workbookViewId="0"/>
  </sheetViews>
  <sheetFormatPr defaultRowHeight="14.5" x14ac:dyDescent="0.35"/>
  <cols>
    <col min="1" max="1" width="77.7265625" bestFit="1" customWidth="1"/>
    <col min="2" max="2" width="77.1796875" style="4" customWidth="1"/>
  </cols>
  <sheetData>
    <row r="1" spans="1:3" x14ac:dyDescent="0.35">
      <c r="A1" t="s">
        <v>13</v>
      </c>
    </row>
    <row r="3" spans="1:3" ht="43.5" x14ac:dyDescent="0.35">
      <c r="A3" t="s">
        <v>41</v>
      </c>
      <c r="B3" s="5" t="s">
        <v>287</v>
      </c>
      <c r="C3" t="s">
        <v>309</v>
      </c>
    </row>
    <row r="4" spans="1:3" x14ac:dyDescent="0.35">
      <c r="A4" t="s">
        <v>97</v>
      </c>
      <c r="B4" s="4">
        <v>104.56</v>
      </c>
    </row>
    <row r="5" spans="1:3" x14ac:dyDescent="0.35">
      <c r="A5" t="s">
        <v>98</v>
      </c>
      <c r="B5" s="4">
        <v>0</v>
      </c>
    </row>
    <row r="6" spans="1:3" x14ac:dyDescent="0.35">
      <c r="A6" t="s">
        <v>99</v>
      </c>
      <c r="B6" s="4">
        <v>480.74</v>
      </c>
    </row>
    <row r="7" spans="1:3" x14ac:dyDescent="0.35">
      <c r="A7" t="s">
        <v>100</v>
      </c>
      <c r="B7" s="4">
        <v>0</v>
      </c>
    </row>
    <row r="8" spans="1:3" x14ac:dyDescent="0.35">
      <c r="A8" t="s">
        <v>101</v>
      </c>
      <c r="B8" s="4">
        <v>0</v>
      </c>
      <c r="C8" t="s">
        <v>299</v>
      </c>
    </row>
    <row r="9" spans="1:3" x14ac:dyDescent="0.35">
      <c r="A9" t="s">
        <v>102</v>
      </c>
      <c r="B9" s="4">
        <v>347.01</v>
      </c>
    </row>
    <row r="10" spans="1:3" x14ac:dyDescent="0.35">
      <c r="A10" t="s">
        <v>103</v>
      </c>
      <c r="B10" s="4">
        <v>156.11000000000001</v>
      </c>
    </row>
    <row r="11" spans="1:3" x14ac:dyDescent="0.35">
      <c r="A11" t="s">
        <v>104</v>
      </c>
      <c r="B11" s="4">
        <v>81.13</v>
      </c>
    </row>
    <row r="12" spans="1:3" x14ac:dyDescent="0.35">
      <c r="A12" t="s">
        <v>105</v>
      </c>
      <c r="B12" s="4">
        <v>110.97</v>
      </c>
    </row>
    <row r="13" spans="1:3" x14ac:dyDescent="0.35">
      <c r="A13" t="s">
        <v>106</v>
      </c>
      <c r="B13" s="4">
        <v>30.97</v>
      </c>
    </row>
    <row r="14" spans="1:3" x14ac:dyDescent="0.35">
      <c r="A14" t="s">
        <v>107</v>
      </c>
      <c r="B14" s="4">
        <v>0</v>
      </c>
    </row>
    <row r="15" spans="1:3" x14ac:dyDescent="0.35">
      <c r="A15" t="s">
        <v>108</v>
      </c>
      <c r="B15" s="4">
        <v>0</v>
      </c>
    </row>
    <row r="16" spans="1:3" x14ac:dyDescent="0.35">
      <c r="A16" t="s">
        <v>109</v>
      </c>
      <c r="B16" s="4">
        <v>0</v>
      </c>
    </row>
    <row r="17" spans="1:2" x14ac:dyDescent="0.35">
      <c r="A17" t="s">
        <v>110</v>
      </c>
      <c r="B17" s="4">
        <v>0</v>
      </c>
    </row>
    <row r="18" spans="1:2" x14ac:dyDescent="0.35">
      <c r="A18" t="s">
        <v>111</v>
      </c>
      <c r="B18" s="4">
        <v>0</v>
      </c>
    </row>
    <row r="19" spans="1:2" x14ac:dyDescent="0.35">
      <c r="A19" t="s">
        <v>112</v>
      </c>
      <c r="B19" s="4">
        <v>0</v>
      </c>
    </row>
    <row r="20" spans="1:2" x14ac:dyDescent="0.35">
      <c r="A20" t="s">
        <v>113</v>
      </c>
      <c r="B20" s="4">
        <v>0</v>
      </c>
    </row>
    <row r="21" spans="1:2" x14ac:dyDescent="0.35">
      <c r="A21" t="s">
        <v>114</v>
      </c>
      <c r="B21" s="4">
        <v>226.74</v>
      </c>
    </row>
    <row r="22" spans="1:2" x14ac:dyDescent="0.35">
      <c r="A22" t="s">
        <v>115</v>
      </c>
      <c r="B22" s="4">
        <v>0</v>
      </c>
    </row>
    <row r="23" spans="1:2" x14ac:dyDescent="0.35">
      <c r="A23" t="s">
        <v>116</v>
      </c>
      <c r="B23" s="4">
        <v>0</v>
      </c>
    </row>
    <row r="24" spans="1:2" x14ac:dyDescent="0.35">
      <c r="A24" t="s">
        <v>117</v>
      </c>
      <c r="B24" s="4">
        <v>403.55</v>
      </c>
    </row>
    <row r="25" spans="1:2" x14ac:dyDescent="0.35">
      <c r="A25" t="s">
        <v>118</v>
      </c>
      <c r="B25" s="4">
        <v>351.33</v>
      </c>
    </row>
    <row r="26" spans="1:2" x14ac:dyDescent="0.35">
      <c r="A26" t="s">
        <v>119</v>
      </c>
      <c r="B26" s="4">
        <v>0</v>
      </c>
    </row>
    <row r="27" spans="1:2" x14ac:dyDescent="0.35">
      <c r="A27" t="s">
        <v>120</v>
      </c>
      <c r="B27" s="13" t="s">
        <v>436</v>
      </c>
    </row>
    <row r="28" spans="1:2" x14ac:dyDescent="0.35">
      <c r="A28" t="s">
        <v>121</v>
      </c>
      <c r="B28" s="13"/>
    </row>
    <row r="29" spans="1:2" x14ac:dyDescent="0.35">
      <c r="A29" t="s">
        <v>294</v>
      </c>
      <c r="B29" s="4">
        <v>356.85</v>
      </c>
    </row>
    <row r="30" spans="1:2" x14ac:dyDescent="0.35">
      <c r="A30" t="s">
        <v>122</v>
      </c>
      <c r="B30" s="4">
        <v>284.33</v>
      </c>
    </row>
    <row r="31" spans="1:2" x14ac:dyDescent="0.35">
      <c r="A31" t="s">
        <v>123</v>
      </c>
      <c r="B31" s="13" t="s">
        <v>436</v>
      </c>
    </row>
    <row r="32" spans="1:2" x14ac:dyDescent="0.35">
      <c r="A32" t="s">
        <v>124</v>
      </c>
      <c r="B32" s="13"/>
    </row>
    <row r="33" spans="1:2" x14ac:dyDescent="0.35">
      <c r="A33" t="s">
        <v>125</v>
      </c>
      <c r="B33" s="13"/>
    </row>
    <row r="34" spans="1:2" x14ac:dyDescent="0.35">
      <c r="A34" t="s">
        <v>126</v>
      </c>
      <c r="B34" s="13"/>
    </row>
    <row r="35" spans="1:2" x14ac:dyDescent="0.35">
      <c r="A35" t="s">
        <v>127</v>
      </c>
      <c r="B35" s="13"/>
    </row>
    <row r="36" spans="1:2" x14ac:dyDescent="0.35">
      <c r="A36" t="s">
        <v>128</v>
      </c>
      <c r="B36" s="4">
        <v>0</v>
      </c>
    </row>
    <row r="37" spans="1:2" x14ac:dyDescent="0.35">
      <c r="A37" t="s">
        <v>129</v>
      </c>
      <c r="B37" s="4">
        <v>0</v>
      </c>
    </row>
    <row r="38" spans="1:2" x14ac:dyDescent="0.35">
      <c r="A38" t="s">
        <v>130</v>
      </c>
      <c r="B38" s="4">
        <v>0</v>
      </c>
    </row>
    <row r="39" spans="1:2" x14ac:dyDescent="0.35">
      <c r="A39" t="s">
        <v>131</v>
      </c>
      <c r="B39" s="4">
        <v>0</v>
      </c>
    </row>
    <row r="40" spans="1:2" x14ac:dyDescent="0.35">
      <c r="A40" t="s">
        <v>132</v>
      </c>
      <c r="B40" s="4">
        <v>4430.7</v>
      </c>
    </row>
    <row r="41" spans="1:2" x14ac:dyDescent="0.35">
      <c r="A41" t="s">
        <v>133</v>
      </c>
      <c r="B41" s="4">
        <v>0</v>
      </c>
    </row>
    <row r="42" spans="1:2" x14ac:dyDescent="0.35">
      <c r="A42" t="s">
        <v>134</v>
      </c>
      <c r="B42" s="4" t="s">
        <v>436</v>
      </c>
    </row>
    <row r="43" spans="1:2" x14ac:dyDescent="0.35">
      <c r="A43" t="s">
        <v>135</v>
      </c>
      <c r="B43" s="4">
        <v>3979.89</v>
      </c>
    </row>
    <row r="44" spans="1:2" x14ac:dyDescent="0.35">
      <c r="A44" t="s">
        <v>136</v>
      </c>
      <c r="B44" s="4">
        <v>1757.17</v>
      </c>
    </row>
    <row r="45" spans="1:2" x14ac:dyDescent="0.35">
      <c r="A45" t="s">
        <v>137</v>
      </c>
      <c r="B45" s="4">
        <v>883.11</v>
      </c>
    </row>
    <row r="46" spans="1:2" x14ac:dyDescent="0.35">
      <c r="A46" t="s">
        <v>138</v>
      </c>
      <c r="B46" s="4" t="s">
        <v>436</v>
      </c>
    </row>
    <row r="47" spans="1:2" x14ac:dyDescent="0.35">
      <c r="A47" t="s">
        <v>139</v>
      </c>
      <c r="B47" s="4">
        <v>1121.6199999999999</v>
      </c>
    </row>
    <row r="48" spans="1:2" x14ac:dyDescent="0.35">
      <c r="A48" t="s">
        <v>140</v>
      </c>
      <c r="B48" s="4">
        <v>213.12</v>
      </c>
    </row>
    <row r="49" spans="1:2" x14ac:dyDescent="0.35">
      <c r="A49" t="s">
        <v>141</v>
      </c>
      <c r="B49" s="4">
        <v>0</v>
      </c>
    </row>
    <row r="50" spans="1:2" x14ac:dyDescent="0.35">
      <c r="A50" t="s">
        <v>142</v>
      </c>
      <c r="B50" s="4">
        <v>0</v>
      </c>
    </row>
    <row r="51" spans="1:2" x14ac:dyDescent="0.35">
      <c r="A51" t="s">
        <v>143</v>
      </c>
      <c r="B51" s="4">
        <v>0</v>
      </c>
    </row>
    <row r="52" spans="1:2" x14ac:dyDescent="0.35">
      <c r="A52" t="s">
        <v>145</v>
      </c>
      <c r="B52" s="4">
        <v>0</v>
      </c>
    </row>
    <row r="53" spans="1:2" x14ac:dyDescent="0.35">
      <c r="A53" t="s">
        <v>146</v>
      </c>
      <c r="B53" s="4">
        <v>0</v>
      </c>
    </row>
    <row r="54" spans="1:2" x14ac:dyDescent="0.35">
      <c r="A54" t="s">
        <v>144</v>
      </c>
      <c r="B54" s="4" t="s">
        <v>436</v>
      </c>
    </row>
    <row r="55" spans="1:2" x14ac:dyDescent="0.35">
      <c r="A55" t="s">
        <v>147</v>
      </c>
      <c r="B55" s="4">
        <v>0</v>
      </c>
    </row>
    <row r="56" spans="1:2" x14ac:dyDescent="0.35">
      <c r="A56" t="s">
        <v>148</v>
      </c>
      <c r="B56" s="4">
        <v>2221.14</v>
      </c>
    </row>
    <row r="57" spans="1:2" x14ac:dyDescent="0.35">
      <c r="A57" t="s">
        <v>149</v>
      </c>
      <c r="B57" s="4">
        <v>0</v>
      </c>
    </row>
    <row r="58" spans="1:2" x14ac:dyDescent="0.35">
      <c r="A58" t="s">
        <v>150</v>
      </c>
      <c r="B58" s="4" t="s">
        <v>436</v>
      </c>
    </row>
    <row r="59" spans="1:2" x14ac:dyDescent="0.35">
      <c r="A59" t="s">
        <v>151</v>
      </c>
      <c r="B59" s="4">
        <v>6678.58</v>
      </c>
    </row>
    <row r="60" spans="1:2" x14ac:dyDescent="0.35">
      <c r="A60" t="s">
        <v>152</v>
      </c>
      <c r="B60" s="4">
        <v>215.2</v>
      </c>
    </row>
    <row r="61" spans="1:2" x14ac:dyDescent="0.35">
      <c r="A61" t="s">
        <v>153</v>
      </c>
      <c r="B61" s="4">
        <v>0</v>
      </c>
    </row>
    <row r="62" spans="1:2" x14ac:dyDescent="0.35">
      <c r="A62" t="s">
        <v>154</v>
      </c>
      <c r="B62" s="4">
        <v>3960.02</v>
      </c>
    </row>
    <row r="63" spans="1:2" x14ac:dyDescent="0.35">
      <c r="A63" t="s">
        <v>155</v>
      </c>
      <c r="B63" s="4">
        <v>0</v>
      </c>
    </row>
    <row r="64" spans="1:2" x14ac:dyDescent="0.35">
      <c r="A64" t="s">
        <v>156</v>
      </c>
      <c r="B64" s="4">
        <v>867.5</v>
      </c>
    </row>
    <row r="65" spans="1:3" x14ac:dyDescent="0.35">
      <c r="A65" t="s">
        <v>157</v>
      </c>
      <c r="B65" s="4" t="s">
        <v>436</v>
      </c>
    </row>
    <row r="66" spans="1:3" x14ac:dyDescent="0.35">
      <c r="A66" t="s">
        <v>158</v>
      </c>
      <c r="B66" s="4">
        <v>6944.5</v>
      </c>
    </row>
    <row r="67" spans="1:3" x14ac:dyDescent="0.35">
      <c r="A67" t="s">
        <v>159</v>
      </c>
      <c r="B67" s="4">
        <v>3888.3</v>
      </c>
    </row>
    <row r="68" spans="1:3" x14ac:dyDescent="0.35">
      <c r="A68" t="s">
        <v>160</v>
      </c>
      <c r="B68" s="4">
        <v>10064.68</v>
      </c>
    </row>
    <row r="69" spans="1:3" x14ac:dyDescent="0.35">
      <c r="A69" t="s">
        <v>161</v>
      </c>
      <c r="B69" s="4">
        <v>2008.53</v>
      </c>
    </row>
    <row r="70" spans="1:3" x14ac:dyDescent="0.35">
      <c r="A70" t="s">
        <v>162</v>
      </c>
      <c r="B70" s="4">
        <v>4016.2</v>
      </c>
    </row>
    <row r="71" spans="1:3" x14ac:dyDescent="0.35">
      <c r="A71" t="s">
        <v>163</v>
      </c>
      <c r="B71" s="4" t="s">
        <v>436</v>
      </c>
    </row>
    <row r="72" spans="1:3" x14ac:dyDescent="0.35">
      <c r="A72" t="s">
        <v>164</v>
      </c>
      <c r="B72" s="4">
        <v>2217.3200000000002</v>
      </c>
    </row>
    <row r="73" spans="1:3" x14ac:dyDescent="0.35">
      <c r="A73" t="s">
        <v>165</v>
      </c>
      <c r="B73" s="4">
        <v>3905.65</v>
      </c>
    </row>
    <row r="74" spans="1:3" x14ac:dyDescent="0.35">
      <c r="A74" t="s">
        <v>166</v>
      </c>
      <c r="B74" s="4">
        <v>3594.38</v>
      </c>
    </row>
    <row r="75" spans="1:3" x14ac:dyDescent="0.35">
      <c r="A75" t="s">
        <v>167</v>
      </c>
      <c r="B75" s="4">
        <v>2028.88</v>
      </c>
    </row>
    <row r="76" spans="1:3" x14ac:dyDescent="0.35">
      <c r="A76" t="s">
        <v>168</v>
      </c>
      <c r="B76" s="4">
        <v>1455.13</v>
      </c>
    </row>
    <row r="77" spans="1:3" x14ac:dyDescent="0.35">
      <c r="A77" t="s">
        <v>169</v>
      </c>
      <c r="B77" s="4">
        <v>1109.8599999999999</v>
      </c>
    </row>
    <row r="78" spans="1:3" x14ac:dyDescent="0.35">
      <c r="A78" t="s">
        <v>170</v>
      </c>
      <c r="B78" s="4">
        <v>4930.49</v>
      </c>
    </row>
    <row r="79" spans="1:3" x14ac:dyDescent="0.35">
      <c r="A79" t="s">
        <v>171</v>
      </c>
      <c r="B79" s="4">
        <v>5068.4799999999996</v>
      </c>
      <c r="C79" t="s">
        <v>295</v>
      </c>
    </row>
    <row r="80" spans="1:3" x14ac:dyDescent="0.35">
      <c r="A80" t="s">
        <v>172</v>
      </c>
      <c r="B80" s="4">
        <v>1206.8399999999999</v>
      </c>
      <c r="C80" t="s">
        <v>295</v>
      </c>
    </row>
    <row r="81" spans="1:3" x14ac:dyDescent="0.35">
      <c r="A81" t="s">
        <v>173</v>
      </c>
      <c r="B81" s="4">
        <v>1834.04</v>
      </c>
    </row>
    <row r="82" spans="1:3" x14ac:dyDescent="0.35">
      <c r="A82" t="s">
        <v>174</v>
      </c>
      <c r="B82" s="4">
        <v>7397.88</v>
      </c>
    </row>
    <row r="83" spans="1:3" x14ac:dyDescent="0.35">
      <c r="A83" t="s">
        <v>175</v>
      </c>
      <c r="B83" s="4">
        <v>2038.19</v>
      </c>
    </row>
    <row r="84" spans="1:3" x14ac:dyDescent="0.35">
      <c r="A84" t="s">
        <v>176</v>
      </c>
      <c r="B84" s="4">
        <v>1912.01</v>
      </c>
    </row>
    <row r="85" spans="1:3" x14ac:dyDescent="0.35">
      <c r="A85" t="s">
        <v>177</v>
      </c>
      <c r="B85" s="4">
        <v>9712.9699999999993</v>
      </c>
    </row>
    <row r="86" spans="1:3" x14ac:dyDescent="0.35">
      <c r="A86" t="s">
        <v>178</v>
      </c>
      <c r="B86" s="4">
        <v>0</v>
      </c>
    </row>
    <row r="87" spans="1:3" x14ac:dyDescent="0.35">
      <c r="A87" t="s">
        <v>179</v>
      </c>
      <c r="B87" s="4">
        <v>8067.32</v>
      </c>
    </row>
    <row r="88" spans="1:3" x14ac:dyDescent="0.35">
      <c r="A88" t="s">
        <v>180</v>
      </c>
      <c r="B88" s="4">
        <v>0</v>
      </c>
    </row>
    <row r="89" spans="1:3" x14ac:dyDescent="0.35">
      <c r="A89" t="s">
        <v>181</v>
      </c>
      <c r="B89" s="4">
        <v>0</v>
      </c>
    </row>
    <row r="90" spans="1:3" x14ac:dyDescent="0.35">
      <c r="A90" t="s">
        <v>182</v>
      </c>
      <c r="B90" s="4">
        <v>0</v>
      </c>
    </row>
    <row r="91" spans="1:3" x14ac:dyDescent="0.35">
      <c r="A91" t="s">
        <v>183</v>
      </c>
      <c r="B91" s="4">
        <v>1935.51</v>
      </c>
    </row>
    <row r="92" spans="1:3" x14ac:dyDescent="0.35">
      <c r="A92" t="s">
        <v>184</v>
      </c>
      <c r="B92" s="4">
        <v>0</v>
      </c>
    </row>
    <row r="93" spans="1:3" x14ac:dyDescent="0.35">
      <c r="A93" t="s">
        <v>185</v>
      </c>
      <c r="B93" s="4">
        <v>0</v>
      </c>
    </row>
    <row r="94" spans="1:3" x14ac:dyDescent="0.35">
      <c r="A94" t="s">
        <v>186</v>
      </c>
      <c r="B94" s="4">
        <v>0</v>
      </c>
    </row>
    <row r="95" spans="1:3" x14ac:dyDescent="0.35">
      <c r="A95" t="s">
        <v>187</v>
      </c>
      <c r="B95" s="4">
        <v>0</v>
      </c>
    </row>
    <row r="96" spans="1:3" x14ac:dyDescent="0.35">
      <c r="A96" t="s">
        <v>188</v>
      </c>
      <c r="B96" s="4">
        <v>595.55999999999995</v>
      </c>
      <c r="C96" t="s">
        <v>296</v>
      </c>
    </row>
    <row r="97" spans="1:3" x14ac:dyDescent="0.35">
      <c r="A97" t="s">
        <v>189</v>
      </c>
      <c r="B97" s="4">
        <v>0</v>
      </c>
    </row>
    <row r="98" spans="1:3" x14ac:dyDescent="0.35">
      <c r="A98" t="s">
        <v>193</v>
      </c>
      <c r="B98" s="4">
        <v>0</v>
      </c>
    </row>
    <row r="99" spans="1:3" x14ac:dyDescent="0.35">
      <c r="A99" t="s">
        <v>194</v>
      </c>
      <c r="B99" s="4">
        <v>3250.15</v>
      </c>
      <c r="C99" t="s">
        <v>296</v>
      </c>
    </row>
    <row r="100" spans="1:3" x14ac:dyDescent="0.35">
      <c r="A100" t="s">
        <v>190</v>
      </c>
      <c r="B100" s="4">
        <v>1158.3499999999999</v>
      </c>
      <c r="C100" t="s">
        <v>296</v>
      </c>
    </row>
    <row r="101" spans="1:3" x14ac:dyDescent="0.35">
      <c r="A101" t="s">
        <v>191</v>
      </c>
      <c r="B101" s="4">
        <v>1815.27</v>
      </c>
    </row>
    <row r="102" spans="1:3" x14ac:dyDescent="0.35">
      <c r="A102" t="s">
        <v>192</v>
      </c>
      <c r="B102" s="14">
        <v>2974.61</v>
      </c>
    </row>
    <row r="103" spans="1:3" x14ac:dyDescent="0.35">
      <c r="A103" t="s">
        <v>195</v>
      </c>
      <c r="B103" s="14"/>
    </row>
    <row r="104" spans="1:3" x14ac:dyDescent="0.35">
      <c r="A104" t="s">
        <v>196</v>
      </c>
      <c r="B104" s="4">
        <v>3250.2</v>
      </c>
      <c r="C104" t="s">
        <v>297</v>
      </c>
    </row>
    <row r="105" spans="1:3" x14ac:dyDescent="0.35">
      <c r="A105" t="s">
        <v>197</v>
      </c>
      <c r="B105" s="4">
        <v>8246.1299999999992</v>
      </c>
    </row>
    <row r="106" spans="1:3" x14ac:dyDescent="0.35">
      <c r="A106" t="s">
        <v>198</v>
      </c>
      <c r="B106" s="4">
        <v>5137.01</v>
      </c>
    </row>
    <row r="107" spans="1:3" x14ac:dyDescent="0.35">
      <c r="A107" t="s">
        <v>199</v>
      </c>
      <c r="B107" s="14">
        <v>2825.43</v>
      </c>
    </row>
    <row r="108" spans="1:3" x14ac:dyDescent="0.35">
      <c r="A108" t="s">
        <v>200</v>
      </c>
      <c r="B108" s="14"/>
    </row>
    <row r="109" spans="1:3" x14ac:dyDescent="0.35">
      <c r="A109" t="s">
        <v>201</v>
      </c>
      <c r="B109" s="4">
        <v>4358.0600000000004</v>
      </c>
    </row>
    <row r="110" spans="1:3" x14ac:dyDescent="0.35">
      <c r="A110" t="s">
        <v>202</v>
      </c>
      <c r="B110" s="4" t="s">
        <v>436</v>
      </c>
    </row>
    <row r="111" spans="1:3" x14ac:dyDescent="0.35">
      <c r="A111" t="s">
        <v>203</v>
      </c>
      <c r="B111" s="14">
        <v>5404.17</v>
      </c>
    </row>
    <row r="112" spans="1:3" x14ac:dyDescent="0.35">
      <c r="A112" t="s">
        <v>204</v>
      </c>
      <c r="B112" s="14"/>
    </row>
    <row r="113" spans="1:2" x14ac:dyDescent="0.35">
      <c r="A113" t="s">
        <v>205</v>
      </c>
      <c r="B113" s="4">
        <v>6837.75</v>
      </c>
    </row>
    <row r="114" spans="1:2" x14ac:dyDescent="0.35">
      <c r="A114" t="s">
        <v>206</v>
      </c>
      <c r="B114" s="4">
        <v>1308.31</v>
      </c>
    </row>
    <row r="115" spans="1:2" x14ac:dyDescent="0.35">
      <c r="A115" t="s">
        <v>207</v>
      </c>
      <c r="B115" s="4">
        <v>2995.16</v>
      </c>
    </row>
    <row r="116" spans="1:2" x14ac:dyDescent="0.35">
      <c r="A116" t="s">
        <v>208</v>
      </c>
      <c r="B116" s="4">
        <v>2992.8</v>
      </c>
    </row>
    <row r="117" spans="1:2" x14ac:dyDescent="0.35">
      <c r="A117" t="s">
        <v>209</v>
      </c>
      <c r="B117" s="4">
        <v>979.89</v>
      </c>
    </row>
    <row r="118" spans="1:2" x14ac:dyDescent="0.35">
      <c r="A118" t="s">
        <v>210</v>
      </c>
      <c r="B118" s="14">
        <v>4412.12</v>
      </c>
    </row>
    <row r="119" spans="1:2" x14ac:dyDescent="0.35">
      <c r="A119" t="s">
        <v>211</v>
      </c>
      <c r="B119" s="14"/>
    </row>
    <row r="120" spans="1:2" x14ac:dyDescent="0.35">
      <c r="A120" t="s">
        <v>212</v>
      </c>
      <c r="B120" s="14"/>
    </row>
    <row r="121" spans="1:2" x14ac:dyDescent="0.35">
      <c r="A121" t="s">
        <v>213</v>
      </c>
      <c r="B121" s="4">
        <v>1107.1099999999999</v>
      </c>
    </row>
    <row r="122" spans="1:2" x14ac:dyDescent="0.35">
      <c r="A122" t="s">
        <v>214</v>
      </c>
      <c r="B122" s="4">
        <v>1546.25</v>
      </c>
    </row>
    <row r="123" spans="1:2" x14ac:dyDescent="0.35">
      <c r="A123" t="s">
        <v>215</v>
      </c>
      <c r="B123" s="4">
        <v>7551.05</v>
      </c>
    </row>
    <row r="124" spans="1:2" x14ac:dyDescent="0.35">
      <c r="A124" t="s">
        <v>216</v>
      </c>
      <c r="B124" s="4">
        <v>10668.81</v>
      </c>
    </row>
    <row r="125" spans="1:2" x14ac:dyDescent="0.35">
      <c r="A125" t="s">
        <v>217</v>
      </c>
      <c r="B125" s="14">
        <v>0</v>
      </c>
    </row>
    <row r="126" spans="1:2" x14ac:dyDescent="0.35">
      <c r="A126" t="s">
        <v>218</v>
      </c>
      <c r="B126" s="14"/>
    </row>
    <row r="127" spans="1:2" x14ac:dyDescent="0.35">
      <c r="A127" t="s">
        <v>219</v>
      </c>
      <c r="B127" s="14"/>
    </row>
    <row r="128" spans="1:2" x14ac:dyDescent="0.35">
      <c r="A128" t="s">
        <v>220</v>
      </c>
      <c r="B128" s="4">
        <v>1487.88</v>
      </c>
    </row>
    <row r="129" spans="1:2" x14ac:dyDescent="0.35">
      <c r="A129" t="s">
        <v>221</v>
      </c>
      <c r="B129" s="4">
        <v>6964.68</v>
      </c>
    </row>
    <row r="130" spans="1:2" x14ac:dyDescent="0.35">
      <c r="A130" t="s">
        <v>222</v>
      </c>
      <c r="B130" s="4">
        <v>1487.88</v>
      </c>
    </row>
    <row r="131" spans="1:2" x14ac:dyDescent="0.35">
      <c r="A131" t="s">
        <v>190</v>
      </c>
      <c r="B131" s="4" t="s">
        <v>436</v>
      </c>
    </row>
    <row r="132" spans="1:2" x14ac:dyDescent="0.35">
      <c r="A132" t="s">
        <v>223</v>
      </c>
      <c r="B132" s="4" t="s">
        <v>436</v>
      </c>
    </row>
    <row r="133" spans="1:2" x14ac:dyDescent="0.35">
      <c r="A133" t="s">
        <v>224</v>
      </c>
      <c r="B133" s="13" t="s">
        <v>436</v>
      </c>
    </row>
    <row r="134" spans="1:2" x14ac:dyDescent="0.35">
      <c r="A134" t="s">
        <v>225</v>
      </c>
      <c r="B134" s="13"/>
    </row>
    <row r="135" spans="1:2" x14ac:dyDescent="0.35">
      <c r="A135" t="s">
        <v>226</v>
      </c>
      <c r="B135" s="13"/>
    </row>
    <row r="136" spans="1:2" x14ac:dyDescent="0.35">
      <c r="A136" t="s">
        <v>227</v>
      </c>
      <c r="B136" s="13"/>
    </row>
    <row r="137" spans="1:2" x14ac:dyDescent="0.35">
      <c r="A137" t="s">
        <v>228</v>
      </c>
      <c r="B137" s="4">
        <v>0</v>
      </c>
    </row>
    <row r="138" spans="1:2" x14ac:dyDescent="0.35">
      <c r="A138" t="s">
        <v>229</v>
      </c>
      <c r="B138" s="4" t="s">
        <v>436</v>
      </c>
    </row>
    <row r="139" spans="1:2" x14ac:dyDescent="0.35">
      <c r="A139" t="s">
        <v>230</v>
      </c>
      <c r="B139" s="14">
        <v>0</v>
      </c>
    </row>
    <row r="140" spans="1:2" x14ac:dyDescent="0.35">
      <c r="A140" t="s">
        <v>231</v>
      </c>
      <c r="B140" s="14"/>
    </row>
    <row r="141" spans="1:2" x14ac:dyDescent="0.35">
      <c r="A141" t="s">
        <v>232</v>
      </c>
      <c r="B141" s="14"/>
    </row>
    <row r="142" spans="1:2" x14ac:dyDescent="0.35">
      <c r="A142" t="s">
        <v>233</v>
      </c>
      <c r="B142" s="4">
        <v>0</v>
      </c>
    </row>
    <row r="143" spans="1:2" x14ac:dyDescent="0.35">
      <c r="A143" t="s">
        <v>288</v>
      </c>
      <c r="B143" s="4">
        <v>647.04</v>
      </c>
    </row>
    <row r="144" spans="1:2" x14ac:dyDescent="0.35">
      <c r="A144" t="s">
        <v>234</v>
      </c>
      <c r="B144" s="14">
        <v>5566.14</v>
      </c>
    </row>
    <row r="145" spans="1:2" x14ac:dyDescent="0.35">
      <c r="A145" t="s">
        <v>239</v>
      </c>
      <c r="B145" s="14"/>
    </row>
    <row r="146" spans="1:2" x14ac:dyDescent="0.35">
      <c r="A146" t="s">
        <v>240</v>
      </c>
      <c r="B146" s="14">
        <v>1750.55</v>
      </c>
    </row>
    <row r="147" spans="1:2" x14ac:dyDescent="0.35">
      <c r="A147" t="s">
        <v>235</v>
      </c>
      <c r="B147" s="14"/>
    </row>
    <row r="148" spans="1:2" x14ac:dyDescent="0.35">
      <c r="A148" t="s">
        <v>236</v>
      </c>
      <c r="B148" s="4">
        <v>845.31</v>
      </c>
    </row>
    <row r="149" spans="1:2" x14ac:dyDescent="0.35">
      <c r="A149" t="s">
        <v>237</v>
      </c>
      <c r="B149" s="4">
        <v>0</v>
      </c>
    </row>
    <row r="150" spans="1:2" x14ac:dyDescent="0.35">
      <c r="A150" t="s">
        <v>238</v>
      </c>
      <c r="B150" s="4">
        <v>0</v>
      </c>
    </row>
    <row r="151" spans="1:2" x14ac:dyDescent="0.35">
      <c r="A151" t="s">
        <v>241</v>
      </c>
      <c r="B151" s="14">
        <v>0</v>
      </c>
    </row>
    <row r="152" spans="1:2" x14ac:dyDescent="0.35">
      <c r="A152" t="s">
        <v>242</v>
      </c>
      <c r="B152" s="14"/>
    </row>
    <row r="153" spans="1:2" x14ac:dyDescent="0.35">
      <c r="A153" t="s">
        <v>244</v>
      </c>
      <c r="B153" s="14">
        <v>0</v>
      </c>
    </row>
    <row r="154" spans="1:2" x14ac:dyDescent="0.35">
      <c r="A154" t="s">
        <v>243</v>
      </c>
      <c r="B154" s="14"/>
    </row>
    <row r="155" spans="1:2" x14ac:dyDescent="0.35">
      <c r="A155" t="s">
        <v>245</v>
      </c>
      <c r="B155" s="4">
        <v>0</v>
      </c>
    </row>
    <row r="156" spans="1:2" x14ac:dyDescent="0.35">
      <c r="A156" t="s">
        <v>246</v>
      </c>
      <c r="B156" s="4">
        <v>1188.96</v>
      </c>
    </row>
    <row r="157" spans="1:2" x14ac:dyDescent="0.35">
      <c r="A157" t="s">
        <v>247</v>
      </c>
      <c r="B157" s="4">
        <v>1760.86</v>
      </c>
    </row>
    <row r="158" spans="1:2" x14ac:dyDescent="0.35">
      <c r="A158" t="s">
        <v>248</v>
      </c>
      <c r="B158" s="4">
        <v>2254.3200000000002</v>
      </c>
    </row>
    <row r="159" spans="1:2" x14ac:dyDescent="0.35">
      <c r="A159" t="s">
        <v>249</v>
      </c>
      <c r="B159" s="4">
        <v>2260.25</v>
      </c>
    </row>
    <row r="160" spans="1:2" x14ac:dyDescent="0.35">
      <c r="A160" t="s">
        <v>250</v>
      </c>
      <c r="B160" s="4">
        <v>656.06</v>
      </c>
    </row>
    <row r="161" spans="1:3" x14ac:dyDescent="0.35">
      <c r="A161" t="s">
        <v>251</v>
      </c>
      <c r="B161" s="4">
        <v>161.41</v>
      </c>
    </row>
    <row r="162" spans="1:3" x14ac:dyDescent="0.35">
      <c r="A162" t="s">
        <v>252</v>
      </c>
      <c r="B162" s="4">
        <v>429.07</v>
      </c>
    </row>
    <row r="163" spans="1:3" x14ac:dyDescent="0.35">
      <c r="A163" t="s">
        <v>253</v>
      </c>
      <c r="B163" s="4">
        <v>172.54</v>
      </c>
    </row>
    <row r="164" spans="1:3" x14ac:dyDescent="0.35">
      <c r="A164" t="s">
        <v>254</v>
      </c>
      <c r="B164" s="4">
        <v>436.07</v>
      </c>
    </row>
    <row r="165" spans="1:3" x14ac:dyDescent="0.35">
      <c r="A165" t="s">
        <v>255</v>
      </c>
      <c r="B165" s="14">
        <v>0</v>
      </c>
    </row>
    <row r="166" spans="1:3" x14ac:dyDescent="0.35">
      <c r="A166" t="s">
        <v>256</v>
      </c>
      <c r="B166" s="14"/>
    </row>
    <row r="167" spans="1:3" x14ac:dyDescent="0.35">
      <c r="A167" t="s">
        <v>257</v>
      </c>
      <c r="B167" s="14"/>
    </row>
    <row r="168" spans="1:3" x14ac:dyDescent="0.35">
      <c r="A168" t="s">
        <v>258</v>
      </c>
      <c r="B168" s="4">
        <v>0</v>
      </c>
    </row>
    <row r="169" spans="1:3" x14ac:dyDescent="0.35">
      <c r="A169" t="s">
        <v>259</v>
      </c>
      <c r="B169" s="4">
        <v>0</v>
      </c>
    </row>
    <row r="170" spans="1:3" x14ac:dyDescent="0.35">
      <c r="A170" t="s">
        <v>260</v>
      </c>
      <c r="B170" s="4">
        <v>0</v>
      </c>
    </row>
    <row r="171" spans="1:3" x14ac:dyDescent="0.35">
      <c r="A171" t="s">
        <v>261</v>
      </c>
      <c r="B171" s="4">
        <v>352.49</v>
      </c>
      <c r="C171" t="s">
        <v>298</v>
      </c>
    </row>
    <row r="172" spans="1:3" x14ac:dyDescent="0.35">
      <c r="A172" t="s">
        <v>262</v>
      </c>
      <c r="B172" s="4">
        <v>0</v>
      </c>
    </row>
    <row r="173" spans="1:3" x14ac:dyDescent="0.35">
      <c r="A173" t="s">
        <v>263</v>
      </c>
      <c r="B173" s="4">
        <v>0</v>
      </c>
    </row>
    <row r="174" spans="1:3" x14ac:dyDescent="0.35">
      <c r="A174" t="s">
        <v>264</v>
      </c>
      <c r="B174" s="4">
        <v>0</v>
      </c>
    </row>
    <row r="175" spans="1:3" x14ac:dyDescent="0.35">
      <c r="A175" t="s">
        <v>265</v>
      </c>
      <c r="B175" s="4">
        <v>0</v>
      </c>
    </row>
    <row r="176" spans="1:3" x14ac:dyDescent="0.35">
      <c r="A176" t="s">
        <v>266</v>
      </c>
      <c r="B176" s="4">
        <v>0</v>
      </c>
    </row>
    <row r="177" spans="1:2" x14ac:dyDescent="0.35">
      <c r="A177" t="s">
        <v>267</v>
      </c>
      <c r="B177" s="4">
        <v>0</v>
      </c>
    </row>
    <row r="178" spans="1:2" x14ac:dyDescent="0.35">
      <c r="A178" t="s">
        <v>268</v>
      </c>
      <c r="B178" s="4">
        <v>0</v>
      </c>
    </row>
    <row r="179" spans="1:2" x14ac:dyDescent="0.35">
      <c r="A179" t="s">
        <v>269</v>
      </c>
      <c r="B179" s="4">
        <v>0</v>
      </c>
    </row>
    <row r="180" spans="1:2" x14ac:dyDescent="0.35">
      <c r="A180" t="s">
        <v>270</v>
      </c>
      <c r="B180" s="4">
        <v>0</v>
      </c>
    </row>
    <row r="181" spans="1:2" x14ac:dyDescent="0.35">
      <c r="A181" t="s">
        <v>271</v>
      </c>
      <c r="B181" s="4">
        <v>0</v>
      </c>
    </row>
    <row r="183" spans="1:2" x14ac:dyDescent="0.35">
      <c r="A183" t="s">
        <v>14</v>
      </c>
      <c r="B183" s="4">
        <f>SUM(B4:B181)</f>
        <v>222435.20000000001</v>
      </c>
    </row>
  </sheetData>
  <mergeCells count="14">
    <mergeCell ref="B144:B145"/>
    <mergeCell ref="B146:B147"/>
    <mergeCell ref="B151:B152"/>
    <mergeCell ref="B153:B154"/>
    <mergeCell ref="B165:B167"/>
    <mergeCell ref="B31:B35"/>
    <mergeCell ref="B27:B28"/>
    <mergeCell ref="B133:B136"/>
    <mergeCell ref="B139:B141"/>
    <mergeCell ref="B102:B103"/>
    <mergeCell ref="B107:B108"/>
    <mergeCell ref="B111:B112"/>
    <mergeCell ref="B118:B120"/>
    <mergeCell ref="B125:B1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1.Port of Shanghai</vt:lpstr>
      <vt:lpstr>2. Port of Singapore</vt:lpstr>
      <vt:lpstr>3.Ningbo-Zhousan</vt:lpstr>
      <vt:lpstr>4.Shenzhen</vt:lpstr>
      <vt:lpstr>5.Qingdao</vt:lpstr>
      <vt:lpstr>8.Tiajin</vt:lpstr>
      <vt:lpstr>9. Port of Hong Kong</vt:lpstr>
      <vt:lpstr>10. Port of Rotterdam</vt:lpstr>
      <vt:lpstr>11.Jebel Ali</vt:lpstr>
      <vt:lpstr>12.Antwerp</vt:lpstr>
      <vt:lpstr>13. Port Klang</vt:lpstr>
      <vt:lpstr>14. Xiamen</vt:lpstr>
      <vt:lpstr>15. Port of Tanjung Pelepas</vt:lpstr>
      <vt:lpstr>16. Los Angeles</vt:lpstr>
      <vt:lpstr>17. New York_New Jersey</vt:lpstr>
      <vt:lpstr>19. Long Beach</vt:lpstr>
      <vt:lpstr>20. Laem Chabang</vt:lpstr>
      <vt:lpstr>Sydney Harbour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Schaefer</dc:creator>
  <cp:lastModifiedBy>Nina Schaefer</cp:lastModifiedBy>
  <dcterms:created xsi:type="dcterms:W3CDTF">2023-11-09T23:15:31Z</dcterms:created>
  <dcterms:modified xsi:type="dcterms:W3CDTF">2024-09-07T00:24:10Z</dcterms:modified>
</cp:coreProperties>
</file>