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 Simpson\Documents\GitHub\Progenitor-Tenkey\"/>
    </mc:Choice>
  </mc:AlternateContent>
  <bookViews>
    <workbookView xWindow="0" yWindow="0" windowWidth="21570" windowHeight="8145"/>
  </bookViews>
  <sheets>
    <sheet name="Progenitor-Tenkey" sheetId="1" r:id="rId1"/>
  </sheets>
  <calcPr calcId="0"/>
</workbook>
</file>

<file path=xl/calcChain.xml><?xml version="1.0" encoding="utf-8"?>
<calcChain xmlns="http://schemas.openxmlformats.org/spreadsheetml/2006/main">
  <c r="E17" i="1" l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<sst xmlns="http://schemas.openxmlformats.org/spreadsheetml/2006/main" count="32" uniqueCount="32">
  <si>
    <t>Item #</t>
  </si>
  <si>
    <t>Part</t>
  </si>
  <si>
    <t>Quantity</t>
  </si>
  <si>
    <t>Price Per Part</t>
  </si>
  <si>
    <t>Total</t>
  </si>
  <si>
    <t>Microcontroller: ATmega32U4-AU</t>
  </si>
  <si>
    <t>USB: Molex-0548190589</t>
  </si>
  <si>
    <t>Crystal 16Mhz: Crystal_SMD_3225-4Pin_3.2x2.5mm</t>
  </si>
  <si>
    <t>Switch: SKQG-1155865</t>
  </si>
  <si>
    <t>Resistor 10k: R_0805_2012Metric</t>
  </si>
  <si>
    <t>Fuse: Fuse_1206_3216Metric</t>
  </si>
  <si>
    <t>Diodes</t>
  </si>
  <si>
    <t>Capacitor 10uF: C_0805_2012Metric</t>
  </si>
  <si>
    <t>Capacitor 1uF: C_0805_2012Metric</t>
  </si>
  <si>
    <t>Capacitor 0.1uF: C_0805_2012Metric</t>
  </si>
  <si>
    <t>Resistor 22: R_0805_2012Metric</t>
  </si>
  <si>
    <t>Capacitor 22pF</t>
  </si>
  <si>
    <t>Link</t>
  </si>
  <si>
    <t>https://www.digikey.com/en/products/detail/microchip-technology/ATMEGA32U4-AU/1914602</t>
  </si>
  <si>
    <t>https://www.digikey.com/en/products/detail/molex/0548190589/2421468?s=N4IgTCBcDaIAwFYAsAOAjATkSjIC6AvkA</t>
  </si>
  <si>
    <t>https://www.digikey.com/en/products/detail/panasonic-electronic-components/ERA-6AEB103V/1465971</t>
  </si>
  <si>
    <t>https://www.digikey.com/en/products/detail/c-k/RS-187R05A2-DS-MT-RT/2747199</t>
  </si>
  <si>
    <t>https://www.digikey.com/en/products/detail/panasonic-electronic-components/ERJ-6GEYJ220V/87316</t>
  </si>
  <si>
    <t>https://www.digikey.com/en/products/detail/bel-fuse-inc/0ZCJ0050AF2E/4156312</t>
  </si>
  <si>
    <t>https://www.digikey.com/en/products/detail/micro-commercial-co/1N4148W-TP/717311</t>
  </si>
  <si>
    <t>https://www.digikey.com/en/products/detail/samsung-electro-mechanics/CL21A106KOQNNNG/5958083</t>
  </si>
  <si>
    <t>https://www.digikey.com/en/products/detail/samsung-electro-mechanics/CL21B105KAFNNNE/3889152</t>
  </si>
  <si>
    <t>https://www.digikey.com/en/products/detail/samsung-electro-mechanics/CL21B104MBCNNNC/3890536</t>
  </si>
  <si>
    <t>https://www.digikey.com/en/products/detail/samsung-electro-mechanics/CL21C220JB61PNC/3890691</t>
  </si>
  <si>
    <t>https://www.digikey.com/en/products/detail/CX3225SB16000D0GZJC1/1253-1698-1-ND/5995245?itemSeq=264931473</t>
  </si>
  <si>
    <t>PCB Order</t>
  </si>
  <si>
    <t>https://jlcpcb.com/?_ga=2.10594484.1021179911.1618129253-1703626317.1618129253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</si>
</sst>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8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E18" sqref="E18"/>
    </sheetView>
  </sheetViews>
  <sheetFormatPr defaultRowHeight="15" x14ac:dyDescent="0.25"/>
  <cols>
    <col min="1" max="1" width="7.28515625" customWidth="1"/>
    <col min="2" max="2" width="46.5703125" bestFit="1" customWidth="1"/>
    <col min="4" max="4" width="12.85546875" bestFit="1" customWidth="1"/>
    <col min="6" max="6" width="8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25">
      <c r="A2">
        <v>1</v>
      </c>
      <c r="B2" t="s">
        <v>5</v>
      </c>
      <c r="C2">
        <v>1</v>
      </c>
      <c r="D2" s="1">
        <v>4.62</v>
      </c>
      <c r="E2" s="1">
        <f>C2*D2</f>
        <v>4.62</v>
      </c>
      <c r="F2" t="s">
        <v>18</v>
      </c>
    </row>
    <row r="3" spans="1:6" x14ac:dyDescent="0.25">
      <c r="A3">
        <v>2</v>
      </c>
      <c r="B3" t="s">
        <v>6</v>
      </c>
      <c r="C3">
        <v>1</v>
      </c>
      <c r="D3" s="1">
        <v>1.36</v>
      </c>
      <c r="E3" s="1">
        <f t="shared" ref="E3:E13" si="0">C3*D3</f>
        <v>1.36</v>
      </c>
      <c r="F3" t="s">
        <v>19</v>
      </c>
    </row>
    <row r="4" spans="1:6" x14ac:dyDescent="0.25">
      <c r="A4">
        <v>3</v>
      </c>
      <c r="B4" t="s">
        <v>7</v>
      </c>
      <c r="C4">
        <v>1</v>
      </c>
      <c r="D4" s="1">
        <v>0.6</v>
      </c>
      <c r="E4" s="1">
        <f t="shared" si="0"/>
        <v>0.6</v>
      </c>
      <c r="F4" t="s">
        <v>29</v>
      </c>
    </row>
    <row r="5" spans="1:6" x14ac:dyDescent="0.25">
      <c r="A5">
        <v>4</v>
      </c>
      <c r="B5" t="s">
        <v>8</v>
      </c>
      <c r="C5">
        <v>1</v>
      </c>
      <c r="D5" s="1">
        <v>0.56000000000000005</v>
      </c>
      <c r="E5" s="1">
        <f t="shared" si="0"/>
        <v>0.56000000000000005</v>
      </c>
      <c r="F5" t="s">
        <v>21</v>
      </c>
    </row>
    <row r="6" spans="1:6" x14ac:dyDescent="0.25">
      <c r="A6">
        <v>5</v>
      </c>
      <c r="B6" t="s">
        <v>9</v>
      </c>
      <c r="C6">
        <v>2</v>
      </c>
      <c r="D6" s="1">
        <v>0.31</v>
      </c>
      <c r="E6" s="1">
        <f t="shared" si="0"/>
        <v>0.62</v>
      </c>
      <c r="F6" t="s">
        <v>20</v>
      </c>
    </row>
    <row r="7" spans="1:6" x14ac:dyDescent="0.25">
      <c r="A7">
        <v>6</v>
      </c>
      <c r="B7" t="s">
        <v>15</v>
      </c>
      <c r="C7">
        <v>2</v>
      </c>
      <c r="D7" s="1">
        <v>0.1</v>
      </c>
      <c r="E7" s="1">
        <f t="shared" si="0"/>
        <v>0.2</v>
      </c>
      <c r="F7" t="s">
        <v>22</v>
      </c>
    </row>
    <row r="8" spans="1:6" x14ac:dyDescent="0.25">
      <c r="A8">
        <v>7</v>
      </c>
      <c r="B8" t="s">
        <v>10</v>
      </c>
      <c r="C8">
        <v>1</v>
      </c>
      <c r="D8" s="1">
        <v>0.17</v>
      </c>
      <c r="E8" s="1">
        <f t="shared" si="0"/>
        <v>0.17</v>
      </c>
      <c r="F8" t="s">
        <v>23</v>
      </c>
    </row>
    <row r="9" spans="1:6" x14ac:dyDescent="0.25">
      <c r="A9">
        <v>8</v>
      </c>
      <c r="B9" t="s">
        <v>11</v>
      </c>
      <c r="C9">
        <v>96</v>
      </c>
      <c r="D9" s="1">
        <v>0.19</v>
      </c>
      <c r="E9" s="1">
        <f t="shared" si="0"/>
        <v>18.240000000000002</v>
      </c>
      <c r="F9" t="s">
        <v>24</v>
      </c>
    </row>
    <row r="10" spans="1:6" x14ac:dyDescent="0.25">
      <c r="A10">
        <v>9</v>
      </c>
      <c r="B10" t="s">
        <v>12</v>
      </c>
      <c r="C10">
        <v>1</v>
      </c>
      <c r="D10" s="1">
        <v>0.12</v>
      </c>
      <c r="E10" s="1">
        <f t="shared" si="0"/>
        <v>0.12</v>
      </c>
      <c r="F10" t="s">
        <v>25</v>
      </c>
    </row>
    <row r="11" spans="1:6" x14ac:dyDescent="0.25">
      <c r="A11">
        <v>10</v>
      </c>
      <c r="B11" t="s">
        <v>13</v>
      </c>
      <c r="C11">
        <v>1</v>
      </c>
      <c r="D11" s="1">
        <v>0.1</v>
      </c>
      <c r="E11" s="1">
        <f t="shared" si="0"/>
        <v>0.1</v>
      </c>
      <c r="F11" t="s">
        <v>26</v>
      </c>
    </row>
    <row r="12" spans="1:6" x14ac:dyDescent="0.25">
      <c r="A12">
        <v>11</v>
      </c>
      <c r="B12" t="s">
        <v>14</v>
      </c>
      <c r="C12">
        <v>3</v>
      </c>
      <c r="D12" s="1">
        <v>0.1</v>
      </c>
      <c r="E12" s="1">
        <f t="shared" si="0"/>
        <v>0.30000000000000004</v>
      </c>
      <c r="F12" t="s">
        <v>27</v>
      </c>
    </row>
    <row r="13" spans="1:6" x14ac:dyDescent="0.25">
      <c r="A13">
        <v>12</v>
      </c>
      <c r="B13" t="s">
        <v>16</v>
      </c>
      <c r="C13">
        <v>2</v>
      </c>
      <c r="D13" s="1">
        <v>0.2</v>
      </c>
      <c r="E13" s="1">
        <f t="shared" si="0"/>
        <v>0.4</v>
      </c>
      <c r="F13" t="s">
        <v>28</v>
      </c>
    </row>
    <row r="14" spans="1:6" x14ac:dyDescent="0.25">
      <c r="E14" s="2">
        <f>SUM(E2:E13)</f>
        <v>27.290000000000006</v>
      </c>
    </row>
    <row r="16" spans="1:6" x14ac:dyDescent="0.25">
      <c r="A16">
        <v>13</v>
      </c>
      <c r="B16" t="s">
        <v>30</v>
      </c>
      <c r="C16">
        <v>10</v>
      </c>
      <c r="E16" s="1">
        <v>33.880000000000003</v>
      </c>
      <c r="F16" t="s">
        <v>31</v>
      </c>
    </row>
    <row r="17" spans="5:5" x14ac:dyDescent="0.25">
      <c r="E17" s="2">
        <f>E16+E14</f>
        <v>61.170000000000009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Progenitor-Tenkey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Simpson</dc:creator>
  <cp:lastModifiedBy>Taylor Simpson</cp:lastModifiedBy>
  <dcterms:created xsi:type="dcterms:W3CDTF">2021-04-11T09:02:36Z</dcterms:created>
  <dcterms:modified xsi:type="dcterms:W3CDTF">2021-04-11T17:46:50Z</dcterms:modified>
</cp:coreProperties>
</file>