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B002A688-BA01-49EE-ADC7-A4A2510956AB}" xr6:coauthVersionLast="47" xr6:coauthVersionMax="47" xr10:uidLastSave="{00000000-0000-0000-0000-000000000000}"/>
  <bookViews>
    <workbookView xWindow="-108" yWindow="-108" windowWidth="23256" windowHeight="13896" firstSheet="2" activeTab="4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Comparison of Heart Scan Tools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2" i="5" l="1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<sst xmlns="http://schemas.openxmlformats.org/spreadsheetml/2006/main" count="912" uniqueCount="268">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</sst>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10" fillId="15" borderId="29" xfId="0" applyFont="1" applyFill="1" applyBorder="1"/>
    <xf numFmtId="0" fontId="10" fillId="15" borderId="0" xfId="0" applyFont="1" applyFill="1" applyBorder="1"/>
    <xf numFmtId="0" fontId="0" fillId="0" borderId="26" xfId="0" applyBorder="1"/>
    <xf numFmtId="0" fontId="0" fillId="0" borderId="25" xfId="0" applyBorder="1"/>
  </cellXfs>
  <cellStyles count="1"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307529239038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35513096882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55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54"/>
    <tableColumn id="2" xr3:uid="{FFC3C156-D813-454B-B1AA-BA60D6D541E1}" name=" Set" dataDxfId="53"/>
    <tableColumn id="3" xr3:uid="{70C45B47-0E3D-4F4E-BC67-0E3429357D12}" name=" N" dataDxfId="52"/>
    <tableColumn id="4" xr3:uid="{6A599B94-74CD-41DD-BF39-8921D16A98A3}" name=" Mean X" dataDxfId="51"/>
    <tableColumn id="5" xr3:uid="{6C064B34-5E64-4A9D-B996-9B4E4DA34699}" name=" Mean Y" dataDxfId="50"/>
    <tableColumn id="6" xr3:uid="{B52A299F-F663-4B6F-9B18-A44448474963}" name=" SD X" dataDxfId="49"/>
    <tableColumn id="7" xr3:uid="{5E8D423E-2C7E-4023-8096-FD48ED36B476}" name=" SD Y" dataDxfId="48"/>
    <tableColumn id="8" xr3:uid="{DA7E927F-0494-4F34-B104-B74F47580D21}" name=" Annual Change (Slope)" dataDxfId="47"/>
    <tableColumn id="9" xr3:uid="{EF569730-9331-462F-843F-A2EA2D89CDCD}" name=" Y-Intercept" dataDxfId="46"/>
    <tableColumn id="10" xr3:uid="{8B83DCDF-6867-4F75-B9AC-DFE46D8B43C2}" name=" Max X" dataDxfId="45"/>
    <tableColumn id="11" xr3:uid="{1CA78864-8BBF-4CDE-B85B-2B4D4E6359BD}" name=" Max Y" dataDxfId="44"/>
    <tableColumn id="12" xr3:uid="{641E6979-6FFE-4E3E-8A5D-08816EAC12ED}" name=" Min X" dataDxfId="43"/>
    <tableColumn id="13" xr3:uid="{7EA4EE7A-31F9-4BA1-811F-561C0B294893}" name=" Min Y" dataDxfId="42"/>
    <tableColumn id="14" xr3:uid="{FE63613F-EEC0-4FFE-8AEF-BE5E47477407}" name=" p-value" dataDxfId="4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0" tableBorderDxfId="2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1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40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39" dataDxfId="38" tableBorderDxfId="37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36"/>
    <tableColumn id="2" xr3:uid="{D9BDE7CF-8A2F-4596-8F6C-D01C9065807F}" name="Set" dataDxfId="35"/>
    <tableColumn id="3" xr3:uid="{84B05C1A-7D34-446A-BA26-48D630CF307A}" name="Tps0" dataDxfId="34"/>
    <tableColumn id="4" xr3:uid="{DB36BD45-4B2B-4343-9EC6-075771643F72}" name="Tps1" dataDxfId="33"/>
    <tableColumn id="5" xr3:uid="{528B5023-8B95-44EA-B56D-DF410E39AE71}" name="Cac0" dataDxfId="32"/>
    <tableColumn id="6" xr3:uid="{CDED685D-DBAC-4F24-B269-8FEC1560CC25}" name="Cac1" dataDxfId="31"/>
    <tableColumn id="7" xr3:uid="{88DFA868-70B1-4798-859C-77FD0476667E}" name="Ncpv0" dataDxfId="30"/>
    <tableColumn id="8" xr3:uid="{A786CD32-8808-49A5-9911-0E432FED7A95}" name="Ncpv1" dataDxfId="29"/>
    <tableColumn id="9" xr3:uid="{9C8AA85B-3FB2-4FB2-913C-4B3251DC70F9}" name="Tcpv0" dataDxfId="28"/>
    <tableColumn id="10" xr3:uid="{59A13A10-1C7A-4D71-8043-B7CD37AFEE6F}" name="Tcpv1" dataDxfId="27"/>
    <tableColumn id="11" xr3:uid="{86979E46-1E15-4585-9223-5AB968F49A83}" name="Pav0" dataDxfId="26"/>
    <tableColumn id="12" xr3:uid="{3BD52724-EF52-4408-86B8-5CAE1E171768}" name="Pav1" dataDxfId="25"/>
    <tableColumn id="13" xr3:uid="{09C1AB94-13D6-41E0-A644-50E97C15525E}" name="LnTps0" dataDxfId="24"/>
    <tableColumn id="14" xr3:uid="{E678F681-91C2-429D-9920-E281B59C36C1}" name="LnTps1" dataDxfId="23"/>
    <tableColumn id="15" xr3:uid="{2C29E7BA-F407-463E-845C-08AA48CF2F23}" name="LnCac0" dataDxfId="22"/>
    <tableColumn id="16" xr3:uid="{3DD962A9-A6AB-4FAB-9FB3-B930603865AC}" name="LnCac1" dataDxfId="21"/>
    <tableColumn id="17" xr3:uid="{8D5A16C4-49A0-406C-BE5D-103955F950AD}" name="LnNcpv0" dataDxfId="20"/>
    <tableColumn id="18" xr3:uid="{68E2D51C-C774-454B-AB0C-61E3FCDD2EEE}" name="LnNcpv1" dataDxfId="19"/>
    <tableColumn id="19" xr3:uid="{F1942BE5-B6C8-4CC3-8E13-23CE28D54500}" name="LnTcpv0" dataDxfId="18"/>
    <tableColumn id="20" xr3:uid="{72CB20BC-AAD6-44A7-A465-94DF60F54E88}" name="LnTcpv1" dataDxfId="17"/>
    <tableColumn id="21" xr3:uid="{AE8A4EA7-BB7B-42CF-A82D-F714AAA0BB97}" name="LnPav0" dataDxfId="16"/>
    <tableColumn id="22" xr3:uid="{92B3BC43-9DDB-462E-AD96-FC0DBE29991B}" name="LnPav1" dataDxfId="15"/>
    <tableColumn id="23" xr3:uid="{AF220AF1-4B91-40A0-8A44-116C6A1A2AC6}" name="DTps" dataDxfId="14"/>
    <tableColumn id="24" xr3:uid="{4AB50C4F-29FF-415E-B46F-3BD2D0B273D6}" name="DCac" dataDxfId="13"/>
    <tableColumn id="25" xr3:uid="{C17E3508-8790-4ADE-80C6-9789AD50E772}" name="DNcpv" dataDxfId="12"/>
    <tableColumn id="26" xr3:uid="{20BDEB4B-7096-40A2-B90E-921C4D68D8A0}" name="DTcpv" dataDxfId="11"/>
    <tableColumn id="27" xr3:uid="{A1E8EA4D-023B-4C05-BB3A-534D0899E2B2}" name="DPav" dataDxfId="10"/>
    <tableColumn id="28" xr3:uid="{6235415D-6761-4749-B16E-B812B7FA9A22}" name="LnDTps" dataDxfId="9"/>
    <tableColumn id="29" xr3:uid="{77FB0F58-8363-4BAE-A3CF-899591ABA083}" name="LnDNcpv" dataDxfId="8"/>
    <tableColumn id="30" xr3:uid="{31BE32A7-78BC-4BB0-A3E5-8B4B58BBD022}" name="LnDCac" dataDxfId="7"/>
    <tableColumn id="31" xr3:uid="{26C4627F-51B8-4268-834C-F898D944A803}" name="LnDTcpv" dataDxfId="6"/>
    <tableColumn id="32" xr3:uid="{800F1A81-0A6B-47E1-B71E-82F39C256368}" name="LnDPav" dataDxfId="5"/>
    <tableColumn id="33" xr3:uid="{CC963620-62EB-483D-A507-73958F90533C}" name="Is Zeta" dataDxfId="4">
      <calculatedColumnFormula>AND("Zeta" ='Keto-CTA with change &amp;Ln-Values'!$B2)</calculatedColumnFormula>
    </tableColumn>
    <tableColumn id="34" xr3:uid="{C5FD8082-7714-47C0-A5DF-7FF1863A5B3E}" name="Column1" dataDxfId="3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70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32" x14ac:dyDescent="0.3">
      <c r="A2" s="72" t="s">
        <v>60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3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zoomScale="55" zoomScaleNormal="55" workbookViewId="0">
      <selection activeCell="W1" sqref="W1:W1048576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73" t="s">
        <v>241</v>
      </c>
      <c r="G2" t="s">
        <v>67</v>
      </c>
      <c r="H2" t="s">
        <v>68</v>
      </c>
      <c r="I2" t="s">
        <v>85</v>
      </c>
      <c r="J2" t="s">
        <v>242</v>
      </c>
      <c r="K2" s="73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73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73" t="s">
        <v>244</v>
      </c>
      <c r="G3">
        <v>68.2</v>
      </c>
      <c r="H3">
        <v>71.400000000000006</v>
      </c>
      <c r="I3">
        <v>3.2</v>
      </c>
      <c r="J3">
        <v>15.116619999999999</v>
      </c>
      <c r="K3" s="73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73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73">
        <v>0</v>
      </c>
      <c r="G4">
        <v>64.900000000000006</v>
      </c>
      <c r="H4">
        <v>68.5</v>
      </c>
      <c r="I4">
        <v>3.6</v>
      </c>
      <c r="J4">
        <v>12.839359999999999</v>
      </c>
      <c r="K4" s="73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73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73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73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73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73">
        <v>-35.299860000000002</v>
      </c>
      <c r="G6">
        <v>174.6</v>
      </c>
      <c r="H6">
        <v>210</v>
      </c>
      <c r="I6">
        <v>35.4</v>
      </c>
      <c r="J6">
        <v>3.7546599999999999</v>
      </c>
      <c r="K6" s="73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73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73">
        <v>-7.5037599999999998</v>
      </c>
      <c r="G7">
        <v>77.3</v>
      </c>
      <c r="H7">
        <v>96.1</v>
      </c>
      <c r="I7">
        <v>18.8</v>
      </c>
      <c r="J7">
        <v>3.1840199999999999</v>
      </c>
      <c r="K7" s="73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73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73">
        <v>7.0798500000000004</v>
      </c>
      <c r="G8">
        <v>73.400000000000006</v>
      </c>
      <c r="H8">
        <v>92.7</v>
      </c>
      <c r="I8">
        <v>19.3</v>
      </c>
      <c r="J8">
        <v>2.96922</v>
      </c>
      <c r="K8" s="73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73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73">
        <v>-1.74648</v>
      </c>
      <c r="G9">
        <v>91.1</v>
      </c>
      <c r="H9">
        <v>119.7</v>
      </c>
      <c r="I9">
        <v>28.6</v>
      </c>
      <c r="J9">
        <v>2.53871</v>
      </c>
      <c r="K9" s="73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73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73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73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73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73">
        <v>0</v>
      </c>
      <c r="G11">
        <v>113.6</v>
      </c>
      <c r="H11">
        <v>162</v>
      </c>
      <c r="I11">
        <v>48.4</v>
      </c>
      <c r="J11">
        <v>1.9530099999999999</v>
      </c>
      <c r="K11" s="73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73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73" t="s">
        <v>244</v>
      </c>
      <c r="G12">
        <v>15.5</v>
      </c>
      <c r="H12">
        <v>31</v>
      </c>
      <c r="I12">
        <v>15.5</v>
      </c>
      <c r="J12">
        <v>1</v>
      </c>
      <c r="K12" s="73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73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73">
        <v>0</v>
      </c>
      <c r="G13">
        <v>19.600000000000001</v>
      </c>
      <c r="H13">
        <v>42</v>
      </c>
      <c r="I13">
        <v>22.4</v>
      </c>
      <c r="J13">
        <v>0.90947</v>
      </c>
      <c r="K13" s="73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73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73" t="s">
        <v>244</v>
      </c>
      <c r="G14">
        <v>46.2</v>
      </c>
      <c r="H14">
        <v>41.7</v>
      </c>
      <c r="I14">
        <v>-4.5</v>
      </c>
      <c r="J14">
        <v>-6.7638199999999999</v>
      </c>
      <c r="K14" s="73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73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73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73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73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73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73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73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73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73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73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73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73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73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73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73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73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73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73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73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73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73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73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73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73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73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73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73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73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73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73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73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73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73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73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73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73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73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73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73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73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AI102"/>
  <sheetViews>
    <sheetView tabSelected="1" topLeftCell="F2" zoomScale="55" zoomScaleNormal="55" workbookViewId="0">
      <selection activeCell="O62" sqref="O62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</cols>
  <sheetData>
    <row r="1" spans="1:35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</row>
    <row r="2" spans="1:35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79" t="s">
        <v>153</v>
      </c>
      <c r="Y2" s="80" t="s">
        <v>27</v>
      </c>
      <c r="Z2" s="80" t="s">
        <v>65</v>
      </c>
      <c r="AA2" s="80" t="s">
        <v>66</v>
      </c>
      <c r="AB2" s="80" t="s">
        <v>84</v>
      </c>
      <c r="AC2" s="80" t="s">
        <v>241</v>
      </c>
      <c r="AD2" s="80" t="s">
        <v>67</v>
      </c>
      <c r="AE2" s="80" t="s">
        <v>68</v>
      </c>
      <c r="AF2" s="80" t="s">
        <v>85</v>
      </c>
      <c r="AG2" s="80" t="s">
        <v>242</v>
      </c>
      <c r="AH2" s="80" t="s">
        <v>243</v>
      </c>
      <c r="AI2" s="80" t="s">
        <v>267</v>
      </c>
    </row>
    <row r="3" spans="1:35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82">
        <v>89</v>
      </c>
      <c r="Y3" s="81" t="s">
        <v>39</v>
      </c>
      <c r="Z3" s="81">
        <v>135</v>
      </c>
      <c r="AA3" s="81">
        <v>135</v>
      </c>
      <c r="AB3" s="81">
        <v>0</v>
      </c>
      <c r="AC3" s="81">
        <v>0</v>
      </c>
      <c r="AD3" s="81">
        <v>46.2</v>
      </c>
      <c r="AE3" s="81">
        <v>41.7</v>
      </c>
      <c r="AF3" s="81">
        <v>-4.5</v>
      </c>
      <c r="AG3" s="81">
        <v>-6.7638199999999999</v>
      </c>
      <c r="AH3" s="81" t="s">
        <v>245</v>
      </c>
      <c r="AI3" s="76">
        <f>IF(Table15[[#This Row],[Set]]="Zeta", -2, -20)</f>
        <v>-2</v>
      </c>
    </row>
    <row r="4" spans="1:35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82">
        <v>16</v>
      </c>
      <c r="Y4" s="81" t="s">
        <v>40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 t="s">
        <v>245</v>
      </c>
      <c r="AI4" s="76">
        <f>IF(Table15[[#This Row],[Set]]="Zeta", -2, -20)</f>
        <v>-20</v>
      </c>
    </row>
    <row r="5" spans="1:35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82">
        <v>19</v>
      </c>
      <c r="Y5" s="81" t="s">
        <v>40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13.6</v>
      </c>
      <c r="AF5" s="81">
        <v>13.6</v>
      </c>
      <c r="AG5" s="81">
        <v>0</v>
      </c>
      <c r="AH5" s="81" t="s">
        <v>245</v>
      </c>
      <c r="AI5" s="76">
        <f>IF(Table15[[#This Row],[Set]]="Zeta", -2, -20)</f>
        <v>-20</v>
      </c>
    </row>
    <row r="6" spans="1:35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82">
        <v>26</v>
      </c>
      <c r="Y6" s="81" t="s">
        <v>40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9.1999999999999993</v>
      </c>
      <c r="AF6" s="81">
        <v>9.1999999999999993</v>
      </c>
      <c r="AG6" s="81">
        <v>0</v>
      </c>
      <c r="AH6" s="81" t="s">
        <v>245</v>
      </c>
      <c r="AI6" s="76">
        <f>IF(Table15[[#This Row],[Set]]="Zeta", -2, -20)</f>
        <v>-20</v>
      </c>
    </row>
    <row r="7" spans="1:35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82">
        <v>28</v>
      </c>
      <c r="Y7" s="81" t="s">
        <v>40</v>
      </c>
      <c r="Z7" s="81">
        <v>0</v>
      </c>
      <c r="AA7" s="81">
        <v>0</v>
      </c>
      <c r="AB7" s="81">
        <v>0</v>
      </c>
      <c r="AC7" s="81">
        <v>0</v>
      </c>
      <c r="AD7" s="81">
        <v>5.3</v>
      </c>
      <c r="AE7" s="81">
        <v>5.3</v>
      </c>
      <c r="AF7" s="81">
        <v>0</v>
      </c>
      <c r="AG7" s="81">
        <v>0</v>
      </c>
      <c r="AH7" s="81" t="s">
        <v>245</v>
      </c>
      <c r="AI7" s="76">
        <f>IF(Table15[[#This Row],[Set]]="Zeta", -2, -20)</f>
        <v>-20</v>
      </c>
    </row>
    <row r="8" spans="1:35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82">
        <v>32</v>
      </c>
      <c r="Y8" s="81" t="s">
        <v>40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3.9</v>
      </c>
      <c r="AF8" s="81">
        <v>3.9</v>
      </c>
      <c r="AG8" s="81">
        <v>0</v>
      </c>
      <c r="AH8" s="81" t="s">
        <v>245</v>
      </c>
      <c r="AI8" s="76">
        <f>IF(Table15[[#This Row],[Set]]="Zeta", -2, -20)</f>
        <v>-20</v>
      </c>
    </row>
    <row r="9" spans="1:35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82">
        <v>4</v>
      </c>
      <c r="Y9" s="81" t="s">
        <v>40</v>
      </c>
      <c r="Z9" s="81">
        <v>0</v>
      </c>
      <c r="AA9" s="81">
        <v>0</v>
      </c>
      <c r="AB9" s="81">
        <v>0</v>
      </c>
      <c r="AC9" s="81">
        <v>0</v>
      </c>
      <c r="AD9" s="81">
        <v>1.8</v>
      </c>
      <c r="AE9" s="81">
        <v>9.1</v>
      </c>
      <c r="AF9" s="81">
        <v>7.3</v>
      </c>
      <c r="AG9" s="81">
        <v>0.42774000000000001</v>
      </c>
      <c r="AH9" s="81" t="s">
        <v>245</v>
      </c>
      <c r="AI9" s="76">
        <f>IF(Table15[[#This Row],[Set]]="Zeta", -2, -20)</f>
        <v>-20</v>
      </c>
    </row>
    <row r="10" spans="1:35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82">
        <v>37</v>
      </c>
      <c r="Y10" s="81" t="s">
        <v>40</v>
      </c>
      <c r="Z10" s="81">
        <v>0</v>
      </c>
      <c r="AA10" s="81">
        <v>0</v>
      </c>
      <c r="AB10" s="81">
        <v>0</v>
      </c>
      <c r="AC10" s="81">
        <v>0</v>
      </c>
      <c r="AD10" s="81">
        <v>2.2000000000000002</v>
      </c>
      <c r="AE10" s="81">
        <v>9.6999999999999993</v>
      </c>
      <c r="AF10" s="81">
        <v>7.5</v>
      </c>
      <c r="AG10" s="81">
        <v>0.46717999999999998</v>
      </c>
      <c r="AH10" s="81" t="s">
        <v>245</v>
      </c>
      <c r="AI10" s="76">
        <f>IF(Table15[[#This Row],[Set]]="Zeta", -2, -20)</f>
        <v>-20</v>
      </c>
    </row>
    <row r="11" spans="1:35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82">
        <v>22</v>
      </c>
      <c r="Y11" s="81" t="s">
        <v>40</v>
      </c>
      <c r="Z11" s="81">
        <v>0</v>
      </c>
      <c r="AA11" s="81">
        <v>0</v>
      </c>
      <c r="AB11" s="81">
        <v>0</v>
      </c>
      <c r="AC11" s="81">
        <v>0</v>
      </c>
      <c r="AD11" s="81">
        <v>1.7</v>
      </c>
      <c r="AE11" s="81">
        <v>6.8</v>
      </c>
      <c r="AF11" s="81">
        <v>5.0999999999999996</v>
      </c>
      <c r="AG11" s="81">
        <v>0.5</v>
      </c>
      <c r="AH11" s="81" t="s">
        <v>245</v>
      </c>
      <c r="AI11" s="76">
        <f>IF(Table15[[#This Row],[Set]]="Zeta", -2, -20)</f>
        <v>-20</v>
      </c>
    </row>
    <row r="12" spans="1:35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82">
        <v>30</v>
      </c>
      <c r="Y12" s="81" t="s">
        <v>40</v>
      </c>
      <c r="Z12" s="81">
        <v>0</v>
      </c>
      <c r="AA12" s="81">
        <v>0</v>
      </c>
      <c r="AB12" s="81">
        <v>0</v>
      </c>
      <c r="AC12" s="81">
        <v>0</v>
      </c>
      <c r="AD12" s="81">
        <v>9.9</v>
      </c>
      <c r="AE12" s="81">
        <v>39.4</v>
      </c>
      <c r="AF12" s="81">
        <v>29.5</v>
      </c>
      <c r="AG12" s="81">
        <v>0.50183</v>
      </c>
      <c r="AH12" s="81" t="s">
        <v>245</v>
      </c>
      <c r="AI12" s="76">
        <f>IF(Table15[[#This Row],[Set]]="Zeta", -2, -20)</f>
        <v>-20</v>
      </c>
    </row>
    <row r="13" spans="1:35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82">
        <v>48</v>
      </c>
      <c r="Y13" s="81" t="s">
        <v>40</v>
      </c>
      <c r="Z13" s="81">
        <v>0</v>
      </c>
      <c r="AA13" s="81">
        <v>0</v>
      </c>
      <c r="AB13" s="81">
        <v>0</v>
      </c>
      <c r="AC13" s="81">
        <v>0</v>
      </c>
      <c r="AD13" s="81">
        <v>26.6</v>
      </c>
      <c r="AE13" s="81">
        <v>104</v>
      </c>
      <c r="AF13" s="81">
        <v>77.400000000000006</v>
      </c>
      <c r="AG13" s="81">
        <v>0.50836999999999999</v>
      </c>
      <c r="AH13" s="81">
        <v>1.77336</v>
      </c>
      <c r="AI13" s="76">
        <f>IF(Table15[[#This Row],[Set]]="Zeta", -2, -20)</f>
        <v>-20</v>
      </c>
    </row>
    <row r="14" spans="1:35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82">
        <v>3</v>
      </c>
      <c r="Y14" s="81" t="s">
        <v>40</v>
      </c>
      <c r="Z14" s="81">
        <v>0</v>
      </c>
      <c r="AA14" s="81">
        <v>0</v>
      </c>
      <c r="AB14" s="81">
        <v>0</v>
      </c>
      <c r="AC14" s="81">
        <v>0</v>
      </c>
      <c r="AD14" s="81">
        <v>6.5</v>
      </c>
      <c r="AE14" s="81">
        <v>23.2</v>
      </c>
      <c r="AF14" s="81">
        <v>16.7</v>
      </c>
      <c r="AG14" s="81">
        <v>0.54478000000000004</v>
      </c>
      <c r="AH14" s="81" t="s">
        <v>245</v>
      </c>
      <c r="AI14" s="76">
        <f>IF(Table15[[#This Row],[Set]]="Zeta", -2, -20)</f>
        <v>-20</v>
      </c>
    </row>
    <row r="15" spans="1:35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75">
        <v>25</v>
      </c>
      <c r="Y15" s="76" t="s">
        <v>40</v>
      </c>
      <c r="Z15" s="76">
        <v>0</v>
      </c>
      <c r="AA15" s="76">
        <v>0</v>
      </c>
      <c r="AB15" s="76">
        <v>0</v>
      </c>
      <c r="AC15" s="76">
        <v>0</v>
      </c>
      <c r="AD15" s="76">
        <v>16.5</v>
      </c>
      <c r="AE15" s="76">
        <v>58.4</v>
      </c>
      <c r="AF15" s="76">
        <v>41.9</v>
      </c>
      <c r="AG15" s="76">
        <v>0.5484</v>
      </c>
      <c r="AH15" s="76" t="s">
        <v>245</v>
      </c>
      <c r="AI15" s="76">
        <f>IF(Table15[[#This Row],[Set]]="Zeta", -2, -20)</f>
        <v>-20</v>
      </c>
    </row>
    <row r="16" spans="1:35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75">
        <v>9</v>
      </c>
      <c r="Y16" s="76" t="s">
        <v>40</v>
      </c>
      <c r="Z16" s="76">
        <v>0</v>
      </c>
      <c r="AA16" s="76">
        <v>0</v>
      </c>
      <c r="AB16" s="76">
        <v>0</v>
      </c>
      <c r="AC16" s="76">
        <v>0</v>
      </c>
      <c r="AD16" s="76">
        <v>3.8</v>
      </c>
      <c r="AE16" s="76">
        <v>13.1</v>
      </c>
      <c r="AF16" s="76">
        <v>9.3000000000000007</v>
      </c>
      <c r="AG16" s="76">
        <v>0.56006999999999996</v>
      </c>
      <c r="AH16" s="76" t="s">
        <v>245</v>
      </c>
      <c r="AI16" s="76">
        <f>IF(Table15[[#This Row],[Set]]="Zeta", -2, -20)</f>
        <v>-20</v>
      </c>
    </row>
    <row r="17" spans="1:35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75">
        <v>12</v>
      </c>
      <c r="Y17" s="76" t="s">
        <v>40</v>
      </c>
      <c r="Z17" s="76">
        <v>0</v>
      </c>
      <c r="AA17" s="76">
        <v>0</v>
      </c>
      <c r="AB17" s="76">
        <v>0</v>
      </c>
      <c r="AC17" s="76">
        <v>0</v>
      </c>
      <c r="AD17" s="76">
        <v>4.9000000000000004</v>
      </c>
      <c r="AE17" s="76">
        <v>16.7</v>
      </c>
      <c r="AF17" s="76">
        <v>11.8</v>
      </c>
      <c r="AG17" s="76">
        <v>0.56528999999999996</v>
      </c>
      <c r="AH17" s="76" t="s">
        <v>245</v>
      </c>
      <c r="AI17" s="76">
        <f>IF(Table15[[#This Row],[Set]]="Zeta", -2, -20)</f>
        <v>-20</v>
      </c>
    </row>
    <row r="18" spans="1:35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75">
        <v>42</v>
      </c>
      <c r="Y18" s="76" t="s">
        <v>40</v>
      </c>
      <c r="Z18" s="76">
        <v>0</v>
      </c>
      <c r="AA18" s="76">
        <v>0</v>
      </c>
      <c r="AB18" s="76">
        <v>0</v>
      </c>
      <c r="AC18" s="76">
        <v>0</v>
      </c>
      <c r="AD18" s="76">
        <v>1.4</v>
      </c>
      <c r="AE18" s="76">
        <v>4.5999999999999996</v>
      </c>
      <c r="AF18" s="76">
        <v>3.2</v>
      </c>
      <c r="AG18" s="76">
        <v>0.58267999999999998</v>
      </c>
      <c r="AH18" s="76" t="s">
        <v>245</v>
      </c>
      <c r="AI18" s="76">
        <f>IF(Table15[[#This Row],[Set]]="Zeta", -2, -20)</f>
        <v>-20</v>
      </c>
    </row>
    <row r="19" spans="1:35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75">
        <v>23</v>
      </c>
      <c r="Y19" s="76" t="s">
        <v>40</v>
      </c>
      <c r="Z19" s="76">
        <v>0</v>
      </c>
      <c r="AA19" s="76">
        <v>0</v>
      </c>
      <c r="AB19" s="76">
        <v>0</v>
      </c>
      <c r="AC19" s="76">
        <v>0</v>
      </c>
      <c r="AD19" s="76">
        <v>21</v>
      </c>
      <c r="AE19" s="76">
        <v>67.3</v>
      </c>
      <c r="AF19" s="76">
        <v>46.3</v>
      </c>
      <c r="AG19" s="76">
        <v>0.59516000000000002</v>
      </c>
      <c r="AH19" s="76" t="s">
        <v>245</v>
      </c>
      <c r="AI19" s="76">
        <f>IF(Table15[[#This Row],[Set]]="Zeta", -2, -20)</f>
        <v>-20</v>
      </c>
    </row>
    <row r="20" spans="1:35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75">
        <v>17</v>
      </c>
      <c r="Y20" s="76" t="s">
        <v>41</v>
      </c>
      <c r="Z20" s="76">
        <v>0</v>
      </c>
      <c r="AA20" s="76">
        <v>1</v>
      </c>
      <c r="AB20" s="76">
        <v>1</v>
      </c>
      <c r="AC20" s="76">
        <v>0</v>
      </c>
      <c r="AD20" s="76">
        <v>6.3</v>
      </c>
      <c r="AE20" s="76">
        <v>19.8</v>
      </c>
      <c r="AF20" s="76">
        <v>13.5</v>
      </c>
      <c r="AG20" s="76">
        <v>0.60529999999999995</v>
      </c>
      <c r="AH20" s="76" t="s">
        <v>245</v>
      </c>
      <c r="AI20" s="76">
        <f>IF(Table15[[#This Row],[Set]]="Zeta", -2, -20)</f>
        <v>-20</v>
      </c>
    </row>
    <row r="21" spans="1:35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75">
        <v>31</v>
      </c>
      <c r="Y21" s="76" t="s">
        <v>40</v>
      </c>
      <c r="Z21" s="76">
        <v>0</v>
      </c>
      <c r="AA21" s="76">
        <v>0</v>
      </c>
      <c r="AB21" s="76">
        <v>0</v>
      </c>
      <c r="AC21" s="76">
        <v>0</v>
      </c>
      <c r="AD21" s="76">
        <v>3.3</v>
      </c>
      <c r="AE21" s="76">
        <v>9</v>
      </c>
      <c r="AF21" s="76">
        <v>5.7</v>
      </c>
      <c r="AG21" s="76">
        <v>0.69086999999999998</v>
      </c>
      <c r="AH21" s="76" t="s">
        <v>245</v>
      </c>
      <c r="AI21" s="76">
        <f>IF(Table15[[#This Row],[Set]]="Zeta", -2, -20)</f>
        <v>-20</v>
      </c>
    </row>
    <row r="22" spans="1:35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75">
        <v>15</v>
      </c>
      <c r="Y22" s="76" t="s">
        <v>40</v>
      </c>
      <c r="Z22" s="76">
        <v>0</v>
      </c>
      <c r="AA22" s="76">
        <v>0</v>
      </c>
      <c r="AB22" s="76">
        <v>0</v>
      </c>
      <c r="AC22" s="76">
        <v>0</v>
      </c>
      <c r="AD22" s="76">
        <v>26.5</v>
      </c>
      <c r="AE22" s="76">
        <v>70.900000000000006</v>
      </c>
      <c r="AF22" s="76">
        <v>44.4</v>
      </c>
      <c r="AG22" s="76">
        <v>0.70433000000000001</v>
      </c>
      <c r="AH22" s="76" t="s">
        <v>245</v>
      </c>
      <c r="AI22" s="76">
        <f>IF(Table15[[#This Row],[Set]]="Zeta", -2, -20)</f>
        <v>-20</v>
      </c>
    </row>
    <row r="23" spans="1:35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75">
        <v>60</v>
      </c>
      <c r="Y23" s="76" t="s">
        <v>40</v>
      </c>
      <c r="Z23" s="76">
        <v>0</v>
      </c>
      <c r="AA23" s="76">
        <v>0</v>
      </c>
      <c r="AB23" s="76">
        <v>0</v>
      </c>
      <c r="AC23" s="76">
        <v>0</v>
      </c>
      <c r="AD23" s="76">
        <v>4.4000000000000004</v>
      </c>
      <c r="AE23" s="76">
        <v>11.2</v>
      </c>
      <c r="AF23" s="76">
        <v>6.8</v>
      </c>
      <c r="AG23" s="76">
        <v>0.74187999999999998</v>
      </c>
      <c r="AH23" s="76" t="s">
        <v>245</v>
      </c>
      <c r="AI23" s="76">
        <f>IF(Table15[[#This Row],[Set]]="Zeta", -2, -20)</f>
        <v>-20</v>
      </c>
    </row>
    <row r="24" spans="1:35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75">
        <v>14</v>
      </c>
      <c r="Y24" s="76" t="s">
        <v>40</v>
      </c>
      <c r="Z24" s="76">
        <v>0</v>
      </c>
      <c r="AA24" s="76">
        <v>0</v>
      </c>
      <c r="AB24" s="76">
        <v>0</v>
      </c>
      <c r="AC24" s="76">
        <v>0</v>
      </c>
      <c r="AD24" s="76">
        <v>22.4</v>
      </c>
      <c r="AE24" s="76">
        <v>55.9</v>
      </c>
      <c r="AF24" s="76">
        <v>33.5</v>
      </c>
      <c r="AG24" s="76">
        <v>0.75795000000000001</v>
      </c>
      <c r="AH24" s="76" t="s">
        <v>245</v>
      </c>
      <c r="AI24" s="76">
        <f>IF(Table15[[#This Row],[Set]]="Zeta", -2, -20)</f>
        <v>-20</v>
      </c>
    </row>
    <row r="25" spans="1:35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75">
        <v>53</v>
      </c>
      <c r="Y25" s="76" t="s">
        <v>41</v>
      </c>
      <c r="Z25" s="76">
        <v>0</v>
      </c>
      <c r="AA25" s="76">
        <v>1</v>
      </c>
      <c r="AB25" s="76">
        <v>1</v>
      </c>
      <c r="AC25" s="76">
        <v>0</v>
      </c>
      <c r="AD25" s="76">
        <v>67.099999999999994</v>
      </c>
      <c r="AE25" s="76">
        <v>166.7</v>
      </c>
      <c r="AF25" s="76">
        <v>99.6</v>
      </c>
      <c r="AG25" s="76">
        <v>0.76168999999999998</v>
      </c>
      <c r="AH25" s="76">
        <v>0.38102999999999998</v>
      </c>
      <c r="AI25" s="76">
        <f>IF(Table15[[#This Row],[Set]]="Zeta", -2, -20)</f>
        <v>-20</v>
      </c>
    </row>
    <row r="26" spans="1:35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75">
        <v>50</v>
      </c>
      <c r="Y26" s="76" t="s">
        <v>41</v>
      </c>
      <c r="Z26" s="76">
        <v>0</v>
      </c>
      <c r="AA26" s="76">
        <v>1</v>
      </c>
      <c r="AB26" s="76">
        <v>1</v>
      </c>
      <c r="AC26" s="76">
        <v>0</v>
      </c>
      <c r="AD26" s="76">
        <v>26.3</v>
      </c>
      <c r="AE26" s="76">
        <v>60.7</v>
      </c>
      <c r="AF26" s="76">
        <v>34.4</v>
      </c>
      <c r="AG26" s="76">
        <v>0.82874999999999999</v>
      </c>
      <c r="AH26" s="76" t="s">
        <v>245</v>
      </c>
      <c r="AI26" s="76">
        <f>IF(Table15[[#This Row],[Set]]="Zeta", -2, -20)</f>
        <v>-20</v>
      </c>
    </row>
    <row r="27" spans="1:35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75">
        <v>52</v>
      </c>
      <c r="Y27" s="76" t="s">
        <v>41</v>
      </c>
      <c r="Z27" s="76">
        <v>0</v>
      </c>
      <c r="AA27" s="76">
        <v>1</v>
      </c>
      <c r="AB27" s="76">
        <v>1</v>
      </c>
      <c r="AC27" s="76">
        <v>0</v>
      </c>
      <c r="AD27" s="76">
        <v>20.8</v>
      </c>
      <c r="AE27" s="76">
        <v>45.7</v>
      </c>
      <c r="AF27" s="76">
        <v>24.9</v>
      </c>
      <c r="AG27" s="76">
        <v>0.88058000000000003</v>
      </c>
      <c r="AH27" s="76" t="s">
        <v>245</v>
      </c>
      <c r="AI27" s="76">
        <f>IF(Table15[[#This Row],[Set]]="Zeta", -2, -20)</f>
        <v>-20</v>
      </c>
    </row>
    <row r="28" spans="1:35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75">
        <v>43</v>
      </c>
      <c r="Y28" s="76" t="s">
        <v>40</v>
      </c>
      <c r="Z28" s="76">
        <v>0</v>
      </c>
      <c r="AA28" s="76">
        <v>0</v>
      </c>
      <c r="AB28" s="76">
        <v>0</v>
      </c>
      <c r="AC28" s="76">
        <v>0</v>
      </c>
      <c r="AD28" s="76">
        <v>36.700000000000003</v>
      </c>
      <c r="AE28" s="76">
        <v>80.2</v>
      </c>
      <c r="AF28" s="76">
        <v>43.5</v>
      </c>
      <c r="AG28" s="76">
        <v>0.88666</v>
      </c>
      <c r="AH28" s="76" t="s">
        <v>245</v>
      </c>
      <c r="AI28" s="76">
        <f>IF(Table15[[#This Row],[Set]]="Zeta", -2, -20)</f>
        <v>-20</v>
      </c>
    </row>
    <row r="29" spans="1:35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75">
        <v>51</v>
      </c>
      <c r="Y29" s="76" t="s">
        <v>39</v>
      </c>
      <c r="Z29" s="76">
        <v>6</v>
      </c>
      <c r="AA29" s="76">
        <v>0</v>
      </c>
      <c r="AB29" s="76">
        <v>-6</v>
      </c>
      <c r="AC29" s="76">
        <v>0</v>
      </c>
      <c r="AD29" s="76">
        <v>19.600000000000001</v>
      </c>
      <c r="AE29" s="76">
        <v>42</v>
      </c>
      <c r="AF29" s="76">
        <v>22.4</v>
      </c>
      <c r="AG29" s="76">
        <v>0.90947</v>
      </c>
      <c r="AH29" s="76" t="s">
        <v>245</v>
      </c>
      <c r="AI29" s="76">
        <f>IF(Table15[[#This Row],[Set]]="Zeta", -2, -20)</f>
        <v>-2</v>
      </c>
    </row>
    <row r="30" spans="1:35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75">
        <v>76</v>
      </c>
      <c r="Y30" s="76" t="s">
        <v>42</v>
      </c>
      <c r="Z30" s="76">
        <v>69</v>
      </c>
      <c r="AA30" s="76">
        <v>105</v>
      </c>
      <c r="AB30" s="76">
        <v>36</v>
      </c>
      <c r="AC30" s="76">
        <v>1.6509199999999999</v>
      </c>
      <c r="AD30" s="76">
        <v>53.4</v>
      </c>
      <c r="AE30" s="76">
        <v>112.2</v>
      </c>
      <c r="AF30" s="76">
        <v>58.8</v>
      </c>
      <c r="AG30" s="76">
        <v>0.93357000000000001</v>
      </c>
      <c r="AH30" s="76" t="s">
        <v>245</v>
      </c>
      <c r="AI30" s="76">
        <f>IF(Table15[[#This Row],[Set]]="Zeta", -2, -20)</f>
        <v>-20</v>
      </c>
    </row>
    <row r="31" spans="1:35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75">
        <v>35</v>
      </c>
      <c r="Y31" s="76" t="s">
        <v>40</v>
      </c>
      <c r="Z31" s="76">
        <v>0</v>
      </c>
      <c r="AA31" s="76">
        <v>0</v>
      </c>
      <c r="AB31" s="76">
        <v>0</v>
      </c>
      <c r="AC31" s="76">
        <v>0</v>
      </c>
      <c r="AD31" s="76">
        <v>28.3</v>
      </c>
      <c r="AE31" s="76">
        <v>58</v>
      </c>
      <c r="AF31" s="76">
        <v>29.7</v>
      </c>
      <c r="AG31" s="76">
        <v>0.96594999999999998</v>
      </c>
      <c r="AH31" s="76" t="s">
        <v>245</v>
      </c>
      <c r="AI31" s="76">
        <f>IF(Table15[[#This Row],[Set]]="Zeta", -2, -20)</f>
        <v>-20</v>
      </c>
    </row>
    <row r="32" spans="1:35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75">
        <v>11</v>
      </c>
      <c r="Y32" s="76" t="s">
        <v>40</v>
      </c>
      <c r="Z32" s="76">
        <v>0</v>
      </c>
      <c r="AA32" s="76">
        <v>0</v>
      </c>
      <c r="AB32" s="76">
        <v>0</v>
      </c>
      <c r="AC32" s="76">
        <v>0</v>
      </c>
      <c r="AD32" s="76">
        <v>21.7</v>
      </c>
      <c r="AE32" s="76">
        <v>44.4</v>
      </c>
      <c r="AF32" s="76">
        <v>22.7</v>
      </c>
      <c r="AG32" s="76">
        <v>0.96818000000000004</v>
      </c>
      <c r="AH32" s="76" t="s">
        <v>245</v>
      </c>
      <c r="AI32" s="76">
        <f>IF(Table15[[#This Row],[Set]]="Zeta", -2, -20)</f>
        <v>-20</v>
      </c>
    </row>
    <row r="33" spans="1:35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75">
        <v>78</v>
      </c>
      <c r="Y33" s="76" t="s">
        <v>42</v>
      </c>
      <c r="Z33" s="76">
        <v>81</v>
      </c>
      <c r="AA33" s="76">
        <v>97</v>
      </c>
      <c r="AB33" s="76">
        <v>16</v>
      </c>
      <c r="AC33" s="76">
        <v>3.8452199999999999</v>
      </c>
      <c r="AD33" s="76">
        <v>82.4</v>
      </c>
      <c r="AE33" s="76">
        <v>168.4</v>
      </c>
      <c r="AF33" s="76">
        <v>86</v>
      </c>
      <c r="AG33" s="76">
        <v>0.96977000000000002</v>
      </c>
      <c r="AH33" s="76" t="s">
        <v>245</v>
      </c>
      <c r="AI33" s="76">
        <f>IF(Table15[[#This Row],[Set]]="Zeta", -2, -20)</f>
        <v>-20</v>
      </c>
    </row>
    <row r="34" spans="1:35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75">
        <v>1</v>
      </c>
      <c r="Y34" s="76" t="s">
        <v>40</v>
      </c>
      <c r="Z34" s="76">
        <v>0</v>
      </c>
      <c r="AA34" s="76">
        <v>0</v>
      </c>
      <c r="AB34" s="76">
        <v>0</v>
      </c>
      <c r="AC34" s="76">
        <v>0</v>
      </c>
      <c r="AD34" s="76">
        <v>9.3000000000000007</v>
      </c>
      <c r="AE34" s="76">
        <v>18.8</v>
      </c>
      <c r="AF34" s="76">
        <v>9.5</v>
      </c>
      <c r="AG34" s="76">
        <v>0.98480000000000001</v>
      </c>
      <c r="AH34" s="76" t="s">
        <v>245</v>
      </c>
      <c r="AI34" s="76">
        <f>IF(Table15[[#This Row],[Set]]="Zeta", -2, -20)</f>
        <v>-20</v>
      </c>
    </row>
    <row r="35" spans="1:35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75">
        <v>56</v>
      </c>
      <c r="Y35" s="76" t="s">
        <v>39</v>
      </c>
      <c r="Z35" s="76">
        <v>0</v>
      </c>
      <c r="AA35" s="76">
        <v>0</v>
      </c>
      <c r="AB35" s="76">
        <v>0</v>
      </c>
      <c r="AC35" s="76">
        <v>0</v>
      </c>
      <c r="AD35" s="76">
        <v>15.5</v>
      </c>
      <c r="AE35" s="76">
        <v>31</v>
      </c>
      <c r="AF35" s="76">
        <v>15.5</v>
      </c>
      <c r="AG35" s="76">
        <v>1</v>
      </c>
      <c r="AH35" s="76" t="s">
        <v>245</v>
      </c>
      <c r="AI35" s="76">
        <f>IF(Table15[[#This Row],[Set]]="Zeta", -2, -20)</f>
        <v>-2</v>
      </c>
    </row>
    <row r="36" spans="1:35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75">
        <v>64</v>
      </c>
      <c r="Y36" s="76" t="s">
        <v>41</v>
      </c>
      <c r="Z36" s="76">
        <v>63</v>
      </c>
      <c r="AA36" s="76">
        <v>67</v>
      </c>
      <c r="AB36" s="76">
        <v>4</v>
      </c>
      <c r="AC36" s="76">
        <v>11.26009</v>
      </c>
      <c r="AD36" s="76">
        <v>53.3</v>
      </c>
      <c r="AE36" s="76">
        <v>104.7</v>
      </c>
      <c r="AF36" s="76">
        <v>51.4</v>
      </c>
      <c r="AG36" s="76">
        <v>1.02664</v>
      </c>
      <c r="AH36" s="76" t="s">
        <v>245</v>
      </c>
      <c r="AI36" s="76">
        <f>IF(Table15[[#This Row],[Set]]="Zeta", -2, -20)</f>
        <v>-20</v>
      </c>
    </row>
    <row r="37" spans="1:35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75">
        <v>18</v>
      </c>
      <c r="Y37" s="76" t="s">
        <v>40</v>
      </c>
      <c r="Z37" s="76">
        <v>0</v>
      </c>
      <c r="AA37" s="76">
        <v>0</v>
      </c>
      <c r="AB37" s="76">
        <v>0</v>
      </c>
      <c r="AC37" s="76">
        <v>0</v>
      </c>
      <c r="AD37" s="76">
        <v>8</v>
      </c>
      <c r="AE37" s="76">
        <v>15.3</v>
      </c>
      <c r="AF37" s="76">
        <v>7.3</v>
      </c>
      <c r="AG37" s="76">
        <v>1.0689900000000001</v>
      </c>
      <c r="AH37" s="76" t="s">
        <v>245</v>
      </c>
      <c r="AI37" s="76">
        <f>IF(Table15[[#This Row],[Set]]="Zeta", -2, -20)</f>
        <v>-20</v>
      </c>
    </row>
    <row r="38" spans="1:35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75">
        <v>39</v>
      </c>
      <c r="Y38" s="76" t="s">
        <v>40</v>
      </c>
      <c r="Z38" s="76">
        <v>0</v>
      </c>
      <c r="AA38" s="76">
        <v>0</v>
      </c>
      <c r="AB38" s="76">
        <v>0</v>
      </c>
      <c r="AC38" s="76">
        <v>0</v>
      </c>
      <c r="AD38" s="76">
        <v>23.6</v>
      </c>
      <c r="AE38" s="76">
        <v>44.3</v>
      </c>
      <c r="AF38" s="76">
        <v>20.7</v>
      </c>
      <c r="AG38" s="76">
        <v>1.1006899999999999</v>
      </c>
      <c r="AH38" s="76" t="s">
        <v>245</v>
      </c>
      <c r="AI38" s="76">
        <f>IF(Table15[[#This Row],[Set]]="Zeta", -2, -20)</f>
        <v>-20</v>
      </c>
    </row>
    <row r="39" spans="1:35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75">
        <v>38</v>
      </c>
      <c r="Y39" s="76" t="s">
        <v>40</v>
      </c>
      <c r="Z39" s="76">
        <v>0</v>
      </c>
      <c r="AA39" s="76">
        <v>0</v>
      </c>
      <c r="AB39" s="76">
        <v>0</v>
      </c>
      <c r="AC39" s="76">
        <v>0</v>
      </c>
      <c r="AD39" s="76">
        <v>12.4</v>
      </c>
      <c r="AE39" s="76">
        <v>23</v>
      </c>
      <c r="AF39" s="76">
        <v>10.6</v>
      </c>
      <c r="AG39" s="76">
        <v>1.1219600000000001</v>
      </c>
      <c r="AH39" s="76" t="s">
        <v>245</v>
      </c>
      <c r="AI39" s="76">
        <f>IF(Table15[[#This Row],[Set]]="Zeta", -2, -20)</f>
        <v>-20</v>
      </c>
    </row>
    <row r="40" spans="1:35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75">
        <v>69</v>
      </c>
      <c r="Y40" s="76" t="s">
        <v>41</v>
      </c>
      <c r="Z40" s="76">
        <v>21</v>
      </c>
      <c r="AA40" s="76">
        <v>21</v>
      </c>
      <c r="AB40" s="76">
        <v>0</v>
      </c>
      <c r="AC40" s="76">
        <v>0</v>
      </c>
      <c r="AD40" s="76">
        <v>53.7</v>
      </c>
      <c r="AE40" s="76">
        <v>99.3</v>
      </c>
      <c r="AF40" s="76">
        <v>45.6</v>
      </c>
      <c r="AG40" s="76">
        <v>1.1275599999999999</v>
      </c>
      <c r="AH40" s="76" t="s">
        <v>245</v>
      </c>
      <c r="AI40" s="76">
        <f>IF(Table15[[#This Row],[Set]]="Zeta", -2, -20)</f>
        <v>-20</v>
      </c>
    </row>
    <row r="41" spans="1:35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75">
        <v>87</v>
      </c>
      <c r="Y41" s="76" t="s">
        <v>41</v>
      </c>
      <c r="Z41" s="76">
        <v>101</v>
      </c>
      <c r="AA41" s="76">
        <v>103</v>
      </c>
      <c r="AB41" s="76">
        <v>2</v>
      </c>
      <c r="AC41" s="76">
        <v>35.34937</v>
      </c>
      <c r="AD41" s="76">
        <v>100.5</v>
      </c>
      <c r="AE41" s="76">
        <v>180.3</v>
      </c>
      <c r="AF41" s="76">
        <v>79.8</v>
      </c>
      <c r="AG41" s="76">
        <v>1.1859500000000001</v>
      </c>
      <c r="AH41" s="76">
        <v>1.2912600000000001</v>
      </c>
      <c r="AI41" s="76">
        <f>IF(Table15[[#This Row],[Set]]="Zeta", -2, -20)</f>
        <v>-20</v>
      </c>
    </row>
    <row r="42" spans="1:35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75">
        <v>58</v>
      </c>
      <c r="Y42" s="76" t="s">
        <v>40</v>
      </c>
      <c r="Z42" s="76">
        <v>0</v>
      </c>
      <c r="AA42" s="76">
        <v>0</v>
      </c>
      <c r="AB42" s="76">
        <v>0</v>
      </c>
      <c r="AC42" s="76">
        <v>0</v>
      </c>
      <c r="AD42" s="76">
        <v>82.8</v>
      </c>
      <c r="AE42" s="76">
        <v>144.9</v>
      </c>
      <c r="AF42" s="76">
        <v>62.1</v>
      </c>
      <c r="AG42" s="76">
        <v>1.23861</v>
      </c>
      <c r="AH42" s="76" t="s">
        <v>245</v>
      </c>
      <c r="AI42" s="76">
        <f>IF(Table15[[#This Row],[Set]]="Zeta", -2, -20)</f>
        <v>-20</v>
      </c>
    </row>
    <row r="43" spans="1:35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75">
        <v>24</v>
      </c>
      <c r="Y43" s="76" t="s">
        <v>40</v>
      </c>
      <c r="Z43" s="76">
        <v>0</v>
      </c>
      <c r="AA43" s="76">
        <v>0</v>
      </c>
      <c r="AB43" s="76">
        <v>0</v>
      </c>
      <c r="AC43" s="76">
        <v>0</v>
      </c>
      <c r="AD43" s="76">
        <v>5.7</v>
      </c>
      <c r="AE43" s="76">
        <v>9.9</v>
      </c>
      <c r="AF43" s="76">
        <v>4.2</v>
      </c>
      <c r="AG43" s="76">
        <v>1.2555499999999999</v>
      </c>
      <c r="AH43" s="76" t="s">
        <v>245</v>
      </c>
      <c r="AI43" s="76">
        <f>IF(Table15[[#This Row],[Set]]="Zeta", -2, -20)</f>
        <v>-20</v>
      </c>
    </row>
    <row r="44" spans="1:35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75">
        <v>34</v>
      </c>
      <c r="Y44" s="76" t="s">
        <v>40</v>
      </c>
      <c r="Z44" s="76">
        <v>0</v>
      </c>
      <c r="AA44" s="76">
        <v>0</v>
      </c>
      <c r="AB44" s="76">
        <v>0</v>
      </c>
      <c r="AC44" s="76">
        <v>0</v>
      </c>
      <c r="AD44" s="76">
        <v>24</v>
      </c>
      <c r="AE44" s="76">
        <v>40.4</v>
      </c>
      <c r="AF44" s="76">
        <v>16.399999999999999</v>
      </c>
      <c r="AG44" s="76">
        <v>1.3309899999999999</v>
      </c>
      <c r="AH44" s="76" t="s">
        <v>245</v>
      </c>
      <c r="AI44" s="76">
        <f>IF(Table15[[#This Row],[Set]]="Zeta", -2, -20)</f>
        <v>-20</v>
      </c>
    </row>
    <row r="45" spans="1:35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75">
        <v>33</v>
      </c>
      <c r="Y45" s="76" t="s">
        <v>40</v>
      </c>
      <c r="Z45" s="76">
        <v>0</v>
      </c>
      <c r="AA45" s="76">
        <v>0</v>
      </c>
      <c r="AB45" s="76">
        <v>0</v>
      </c>
      <c r="AC45" s="76">
        <v>0</v>
      </c>
      <c r="AD45" s="76">
        <v>15.4</v>
      </c>
      <c r="AE45" s="76">
        <v>25.7</v>
      </c>
      <c r="AF45" s="76">
        <v>10.3</v>
      </c>
      <c r="AG45" s="76">
        <v>1.35348</v>
      </c>
      <c r="AH45" s="76" t="s">
        <v>245</v>
      </c>
      <c r="AI45" s="76">
        <f>IF(Table15[[#This Row],[Set]]="Zeta", -2, -20)</f>
        <v>-20</v>
      </c>
    </row>
    <row r="46" spans="1:35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75">
        <v>7</v>
      </c>
      <c r="Y46" s="76" t="s">
        <v>40</v>
      </c>
      <c r="Z46" s="76">
        <v>0</v>
      </c>
      <c r="AA46" s="76">
        <v>0</v>
      </c>
      <c r="AB46" s="76">
        <v>0</v>
      </c>
      <c r="AC46" s="76">
        <v>0</v>
      </c>
      <c r="AD46" s="76">
        <v>48.4</v>
      </c>
      <c r="AE46" s="76">
        <v>80.400000000000006</v>
      </c>
      <c r="AF46" s="76">
        <v>32</v>
      </c>
      <c r="AG46" s="76">
        <v>1.3657699999999999</v>
      </c>
      <c r="AH46" s="76" t="s">
        <v>245</v>
      </c>
      <c r="AI46" s="76">
        <f>IF(Table15[[#This Row],[Set]]="Zeta", -2, -20)</f>
        <v>-20</v>
      </c>
    </row>
    <row r="47" spans="1:35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75">
        <v>46</v>
      </c>
      <c r="Y47" s="76" t="s">
        <v>40</v>
      </c>
      <c r="Z47" s="76">
        <v>0</v>
      </c>
      <c r="AA47" s="76">
        <v>0</v>
      </c>
      <c r="AB47" s="76">
        <v>0</v>
      </c>
      <c r="AC47" s="76">
        <v>0</v>
      </c>
      <c r="AD47" s="76">
        <v>20</v>
      </c>
      <c r="AE47" s="76">
        <v>32.799999999999997</v>
      </c>
      <c r="AF47" s="76">
        <v>12.8</v>
      </c>
      <c r="AG47" s="76">
        <v>1.40116</v>
      </c>
      <c r="AH47" s="76" t="s">
        <v>245</v>
      </c>
      <c r="AI47" s="76">
        <f>IF(Table15[[#This Row],[Set]]="Zeta", -2, -20)</f>
        <v>-20</v>
      </c>
    </row>
    <row r="48" spans="1:35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75">
        <v>47</v>
      </c>
      <c r="Y48" s="76" t="s">
        <v>40</v>
      </c>
      <c r="Z48" s="76">
        <v>0</v>
      </c>
      <c r="AA48" s="76">
        <v>0</v>
      </c>
      <c r="AB48" s="76">
        <v>0</v>
      </c>
      <c r="AC48" s="76">
        <v>0</v>
      </c>
      <c r="AD48" s="76">
        <v>61.8</v>
      </c>
      <c r="AE48" s="76">
        <v>98.3</v>
      </c>
      <c r="AF48" s="76">
        <v>36.5</v>
      </c>
      <c r="AG48" s="76">
        <v>1.49346</v>
      </c>
      <c r="AH48" s="76" t="s">
        <v>245</v>
      </c>
      <c r="AI48" s="76">
        <f>IF(Table15[[#This Row],[Set]]="Zeta", -2, -20)</f>
        <v>-20</v>
      </c>
    </row>
    <row r="49" spans="1:35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75">
        <v>5</v>
      </c>
      <c r="Y49" s="76" t="s">
        <v>40</v>
      </c>
      <c r="Z49" s="76">
        <v>0</v>
      </c>
      <c r="AA49" s="76">
        <v>0</v>
      </c>
      <c r="AB49" s="76">
        <v>0</v>
      </c>
      <c r="AC49" s="76">
        <v>0</v>
      </c>
      <c r="AD49" s="76">
        <v>15.6</v>
      </c>
      <c r="AE49" s="76">
        <v>24.8</v>
      </c>
      <c r="AF49" s="76">
        <v>9.1999999999999993</v>
      </c>
      <c r="AG49" s="76">
        <v>1.4952300000000001</v>
      </c>
      <c r="AH49" s="76" t="s">
        <v>245</v>
      </c>
      <c r="AI49" s="76">
        <f>IF(Table15[[#This Row],[Set]]="Zeta", -2, -20)</f>
        <v>-20</v>
      </c>
    </row>
    <row r="50" spans="1:35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75">
        <v>97</v>
      </c>
      <c r="Y50" s="76" t="s">
        <v>41</v>
      </c>
      <c r="Z50" s="76">
        <v>47</v>
      </c>
      <c r="AA50" s="76">
        <v>54</v>
      </c>
      <c r="AB50" s="76">
        <v>7</v>
      </c>
      <c r="AC50" s="76">
        <v>4.99254</v>
      </c>
      <c r="AD50" s="76">
        <v>105.7</v>
      </c>
      <c r="AE50" s="76">
        <v>166.7</v>
      </c>
      <c r="AF50" s="76">
        <v>61</v>
      </c>
      <c r="AG50" s="76">
        <v>1.52142</v>
      </c>
      <c r="AH50" s="76" t="s">
        <v>245</v>
      </c>
      <c r="AI50" s="76">
        <f>IF(Table15[[#This Row],[Set]]="Zeta", -2, -20)</f>
        <v>-20</v>
      </c>
    </row>
    <row r="51" spans="1:35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75">
        <v>29</v>
      </c>
      <c r="Y51" s="76" t="s">
        <v>40</v>
      </c>
      <c r="Z51" s="76">
        <v>0</v>
      </c>
      <c r="AA51" s="76">
        <v>0</v>
      </c>
      <c r="AB51" s="76">
        <v>0</v>
      </c>
      <c r="AC51" s="76">
        <v>0</v>
      </c>
      <c r="AD51" s="76">
        <v>101.1</v>
      </c>
      <c r="AE51" s="76">
        <v>156.6</v>
      </c>
      <c r="AF51" s="76">
        <v>55.5</v>
      </c>
      <c r="AG51" s="76">
        <v>1.58403</v>
      </c>
      <c r="AH51" s="76" t="s">
        <v>245</v>
      </c>
      <c r="AI51" s="76">
        <f>IF(Table15[[#This Row],[Set]]="Zeta", -2, -20)</f>
        <v>-20</v>
      </c>
    </row>
    <row r="52" spans="1:35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75">
        <v>21</v>
      </c>
      <c r="Y52" s="76" t="s">
        <v>40</v>
      </c>
      <c r="Z52" s="76">
        <v>0</v>
      </c>
      <c r="AA52" s="76">
        <v>0</v>
      </c>
      <c r="AB52" s="76">
        <v>0</v>
      </c>
      <c r="AC52" s="76">
        <v>0</v>
      </c>
      <c r="AD52" s="76">
        <v>13.5</v>
      </c>
      <c r="AE52" s="76">
        <v>20.7</v>
      </c>
      <c r="AF52" s="76">
        <v>7.2</v>
      </c>
      <c r="AG52" s="76">
        <v>1.62161</v>
      </c>
      <c r="AH52" s="76" t="s">
        <v>245</v>
      </c>
      <c r="AI52" s="76">
        <f>IF(Table15[[#This Row],[Set]]="Zeta", -2, -20)</f>
        <v>-20</v>
      </c>
    </row>
    <row r="53" spans="1:35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75">
        <v>59</v>
      </c>
      <c r="Y53" s="76" t="s">
        <v>41</v>
      </c>
      <c r="Z53" s="76">
        <v>37</v>
      </c>
      <c r="AA53" s="76">
        <v>37</v>
      </c>
      <c r="AB53" s="76">
        <v>0</v>
      </c>
      <c r="AC53" s="76">
        <v>0</v>
      </c>
      <c r="AD53" s="76">
        <v>42.4</v>
      </c>
      <c r="AE53" s="76">
        <v>64.7</v>
      </c>
      <c r="AF53" s="76">
        <v>22.3</v>
      </c>
      <c r="AG53" s="76">
        <v>1.64015</v>
      </c>
      <c r="AH53" s="76" t="s">
        <v>245</v>
      </c>
      <c r="AI53" s="76">
        <f>IF(Table15[[#This Row],[Set]]="Zeta", -2, -20)</f>
        <v>-20</v>
      </c>
    </row>
    <row r="54" spans="1:35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75">
        <v>96</v>
      </c>
      <c r="Y54" s="76" t="s">
        <v>42</v>
      </c>
      <c r="Z54" s="76">
        <v>556</v>
      </c>
      <c r="AA54" s="76">
        <v>768</v>
      </c>
      <c r="AB54" s="76">
        <v>212</v>
      </c>
      <c r="AC54" s="76">
        <v>2.1458200000000001</v>
      </c>
      <c r="AD54" s="76">
        <v>255.8</v>
      </c>
      <c r="AE54" s="76">
        <v>389.6</v>
      </c>
      <c r="AF54" s="76">
        <v>133.80000000000001</v>
      </c>
      <c r="AG54" s="76">
        <v>1.64751</v>
      </c>
      <c r="AH54" s="76">
        <v>0.90454000000000001</v>
      </c>
      <c r="AI54" s="76">
        <f>IF(Table15[[#This Row],[Set]]="Zeta", -2, -20)</f>
        <v>-20</v>
      </c>
    </row>
    <row r="55" spans="1:35" x14ac:dyDescent="0.3">
      <c r="X55" s="75">
        <v>81</v>
      </c>
      <c r="Y55" s="76" t="s">
        <v>41</v>
      </c>
      <c r="Z55" s="76">
        <v>80</v>
      </c>
      <c r="AA55" s="76">
        <v>81</v>
      </c>
      <c r="AB55" s="76">
        <v>1</v>
      </c>
      <c r="AC55" s="76">
        <v>55.797629999999998</v>
      </c>
      <c r="AD55" s="76">
        <v>163.9</v>
      </c>
      <c r="AE55" s="76">
        <v>248.2</v>
      </c>
      <c r="AF55" s="76">
        <v>84.3</v>
      </c>
      <c r="AG55" s="76">
        <v>1.67032</v>
      </c>
      <c r="AH55" s="76" t="s">
        <v>245</v>
      </c>
      <c r="AI55" s="76">
        <f>IF(Table15[[#This Row],[Set]]="Zeta", -2, -20)</f>
        <v>-20</v>
      </c>
    </row>
    <row r="56" spans="1:35" x14ac:dyDescent="0.3">
      <c r="X56" s="75">
        <v>10</v>
      </c>
      <c r="Y56" s="76" t="s">
        <v>40</v>
      </c>
      <c r="Z56" s="76">
        <v>0</v>
      </c>
      <c r="AA56" s="76">
        <v>0</v>
      </c>
      <c r="AB56" s="76">
        <v>0</v>
      </c>
      <c r="AC56" s="76">
        <v>0</v>
      </c>
      <c r="AD56" s="76">
        <v>42.8</v>
      </c>
      <c r="AE56" s="76">
        <v>64.400000000000006</v>
      </c>
      <c r="AF56" s="76">
        <v>21.6</v>
      </c>
      <c r="AG56" s="76">
        <v>1.6964999999999999</v>
      </c>
      <c r="AH56" s="76" t="s">
        <v>245</v>
      </c>
      <c r="AI56" s="76">
        <f>IF(Table15[[#This Row],[Set]]="Zeta", -2, -20)</f>
        <v>-20</v>
      </c>
    </row>
    <row r="57" spans="1:35" x14ac:dyDescent="0.3">
      <c r="X57" s="75">
        <v>82</v>
      </c>
      <c r="Y57" s="76" t="s">
        <v>42</v>
      </c>
      <c r="Z57" s="76">
        <v>191</v>
      </c>
      <c r="AA57" s="76">
        <v>218</v>
      </c>
      <c r="AB57" s="76">
        <v>27</v>
      </c>
      <c r="AC57" s="76">
        <v>5.2423099999999998</v>
      </c>
      <c r="AD57" s="76">
        <v>233.8</v>
      </c>
      <c r="AE57" s="76">
        <v>345.8</v>
      </c>
      <c r="AF57" s="76">
        <v>112</v>
      </c>
      <c r="AG57" s="76">
        <v>1.7709699999999999</v>
      </c>
      <c r="AH57" s="76">
        <v>1.9989399999999999</v>
      </c>
      <c r="AI57" s="76">
        <f>IF(Table15[[#This Row],[Set]]="Zeta", -2, -20)</f>
        <v>-20</v>
      </c>
    </row>
    <row r="58" spans="1:35" x14ac:dyDescent="0.3">
      <c r="X58" s="75">
        <v>40</v>
      </c>
      <c r="Y58" s="76" t="s">
        <v>40</v>
      </c>
      <c r="Z58" s="76">
        <v>0</v>
      </c>
      <c r="AA58" s="76">
        <v>0</v>
      </c>
      <c r="AB58" s="76">
        <v>0</v>
      </c>
      <c r="AC58" s="76">
        <v>0</v>
      </c>
      <c r="AD58" s="76">
        <v>17.2</v>
      </c>
      <c r="AE58" s="76">
        <v>25.4</v>
      </c>
      <c r="AF58" s="76">
        <v>8.1999999999999993</v>
      </c>
      <c r="AG58" s="76">
        <v>1.77803</v>
      </c>
      <c r="AH58" s="76" t="s">
        <v>245</v>
      </c>
      <c r="AI58" s="76">
        <f>IF(Table15[[#This Row],[Set]]="Zeta", -2, -20)</f>
        <v>-20</v>
      </c>
    </row>
    <row r="59" spans="1:35" x14ac:dyDescent="0.3">
      <c r="X59" s="75">
        <v>85</v>
      </c>
      <c r="Y59" s="76" t="s">
        <v>42</v>
      </c>
      <c r="Z59" s="76">
        <v>222</v>
      </c>
      <c r="AA59" s="76">
        <v>253</v>
      </c>
      <c r="AB59" s="76">
        <v>31</v>
      </c>
      <c r="AC59" s="76">
        <v>5.3028500000000003</v>
      </c>
      <c r="AD59" s="76">
        <v>244.9</v>
      </c>
      <c r="AE59" s="76">
        <v>357.9</v>
      </c>
      <c r="AF59" s="76">
        <v>113</v>
      </c>
      <c r="AG59" s="76">
        <v>1.82694</v>
      </c>
      <c r="AH59" s="76">
        <v>0.92898000000000003</v>
      </c>
      <c r="AI59" s="76">
        <f>IF(Table15[[#This Row],[Set]]="Zeta", -2, -20)</f>
        <v>-20</v>
      </c>
    </row>
    <row r="60" spans="1:35" x14ac:dyDescent="0.3">
      <c r="X60" s="75">
        <v>41</v>
      </c>
      <c r="Y60" s="76" t="s">
        <v>40</v>
      </c>
      <c r="Z60" s="76">
        <v>0</v>
      </c>
      <c r="AA60" s="76">
        <v>0</v>
      </c>
      <c r="AB60" s="76">
        <v>0</v>
      </c>
      <c r="AC60" s="76">
        <v>0</v>
      </c>
      <c r="AD60" s="76">
        <v>24.2</v>
      </c>
      <c r="AE60" s="76">
        <v>35.299999999999997</v>
      </c>
      <c r="AF60" s="76">
        <v>11.1</v>
      </c>
      <c r="AG60" s="76">
        <v>1.8360000000000001</v>
      </c>
      <c r="AH60" s="76" t="s">
        <v>245</v>
      </c>
      <c r="AI60" s="76">
        <f>IF(Table15[[#This Row],[Set]]="Zeta", -2, -20)</f>
        <v>-20</v>
      </c>
    </row>
    <row r="61" spans="1:35" x14ac:dyDescent="0.3">
      <c r="X61" s="75">
        <v>99</v>
      </c>
      <c r="Y61" s="76" t="s">
        <v>42</v>
      </c>
      <c r="Z61" s="76">
        <v>194</v>
      </c>
      <c r="AA61" s="76">
        <v>272</v>
      </c>
      <c r="AB61" s="76">
        <v>78</v>
      </c>
      <c r="AC61" s="76">
        <v>2.0510700000000002</v>
      </c>
      <c r="AD61" s="76">
        <v>71.8</v>
      </c>
      <c r="AE61" s="76">
        <v>103.6</v>
      </c>
      <c r="AF61" s="76">
        <v>31.8</v>
      </c>
      <c r="AG61" s="76">
        <v>1.8904700000000001</v>
      </c>
      <c r="AH61" s="76" t="s">
        <v>245</v>
      </c>
      <c r="AI61" s="76">
        <f>IF(Table15[[#This Row],[Set]]="Zeta", -2, -20)</f>
        <v>-20</v>
      </c>
    </row>
    <row r="62" spans="1:35" x14ac:dyDescent="0.3">
      <c r="X62" s="75">
        <v>49</v>
      </c>
      <c r="Y62" s="76" t="s">
        <v>41</v>
      </c>
      <c r="Z62" s="76">
        <v>0</v>
      </c>
      <c r="AA62" s="76">
        <v>2</v>
      </c>
      <c r="AB62" s="76">
        <v>2</v>
      </c>
      <c r="AC62" s="76">
        <v>0</v>
      </c>
      <c r="AD62" s="76">
        <v>39.700000000000003</v>
      </c>
      <c r="AE62" s="76">
        <v>57</v>
      </c>
      <c r="AF62" s="76">
        <v>17.3</v>
      </c>
      <c r="AG62" s="76">
        <v>1.9163600000000001</v>
      </c>
      <c r="AH62" s="76" t="s">
        <v>245</v>
      </c>
      <c r="AI62" s="76">
        <f>IF(Table15[[#This Row],[Set]]="Zeta", -2, -20)</f>
        <v>-20</v>
      </c>
    </row>
    <row r="63" spans="1:35" x14ac:dyDescent="0.3">
      <c r="X63" s="75">
        <v>65</v>
      </c>
      <c r="Y63" s="76" t="s">
        <v>39</v>
      </c>
      <c r="Z63" s="76">
        <v>1</v>
      </c>
      <c r="AA63" s="76">
        <v>0</v>
      </c>
      <c r="AB63" s="76">
        <v>-1</v>
      </c>
      <c r="AC63" s="76">
        <v>0</v>
      </c>
      <c r="AD63" s="76">
        <v>113.6</v>
      </c>
      <c r="AE63" s="76">
        <v>162</v>
      </c>
      <c r="AF63" s="76">
        <v>48.4</v>
      </c>
      <c r="AG63" s="76">
        <v>1.9530099999999999</v>
      </c>
      <c r="AH63" s="76" t="s">
        <v>245</v>
      </c>
      <c r="AI63" s="76">
        <f>IF(Table15[[#This Row],[Set]]="Zeta", -2, -20)</f>
        <v>-2</v>
      </c>
    </row>
    <row r="64" spans="1:35" x14ac:dyDescent="0.3">
      <c r="X64" s="75">
        <v>13</v>
      </c>
      <c r="Y64" s="76" t="s">
        <v>40</v>
      </c>
      <c r="Z64" s="76">
        <v>0</v>
      </c>
      <c r="AA64" s="76">
        <v>0</v>
      </c>
      <c r="AB64" s="76">
        <v>0</v>
      </c>
      <c r="AC64" s="76">
        <v>0</v>
      </c>
      <c r="AD64" s="76">
        <v>27.8</v>
      </c>
      <c r="AE64" s="76">
        <v>39.299999999999997</v>
      </c>
      <c r="AF64" s="76">
        <v>11.5</v>
      </c>
      <c r="AG64" s="76">
        <v>2.0022199999999999</v>
      </c>
      <c r="AH64" s="76" t="s">
        <v>245</v>
      </c>
      <c r="AI64" s="76">
        <f>IF(Table15[[#This Row],[Set]]="Zeta", -2, -20)</f>
        <v>-20</v>
      </c>
    </row>
    <row r="65" spans="24:35" x14ac:dyDescent="0.3">
      <c r="X65" s="75">
        <v>94</v>
      </c>
      <c r="Y65" s="76" t="s">
        <v>39</v>
      </c>
      <c r="Z65" s="76">
        <v>291</v>
      </c>
      <c r="AA65" s="76">
        <v>351</v>
      </c>
      <c r="AB65" s="76">
        <v>60</v>
      </c>
      <c r="AC65" s="76">
        <v>3.6975199999999999</v>
      </c>
      <c r="AD65" s="76">
        <v>174.9</v>
      </c>
      <c r="AE65" s="76">
        <v>245</v>
      </c>
      <c r="AF65" s="76">
        <v>70.099999999999994</v>
      </c>
      <c r="AG65" s="76">
        <v>2.0565500000000001</v>
      </c>
      <c r="AH65" s="76" t="s">
        <v>245</v>
      </c>
      <c r="AI65" s="76">
        <f>IF(Table15[[#This Row],[Set]]="Zeta", -2, -20)</f>
        <v>-2</v>
      </c>
    </row>
    <row r="66" spans="24:35" x14ac:dyDescent="0.3">
      <c r="X66" s="75">
        <v>20</v>
      </c>
      <c r="Y66" s="76" t="s">
        <v>40</v>
      </c>
      <c r="Z66" s="76">
        <v>0</v>
      </c>
      <c r="AA66" s="76">
        <v>0</v>
      </c>
      <c r="AB66" s="76">
        <v>0</v>
      </c>
      <c r="AC66" s="76">
        <v>0</v>
      </c>
      <c r="AD66" s="76">
        <v>45.7</v>
      </c>
      <c r="AE66" s="76">
        <v>64</v>
      </c>
      <c r="AF66" s="76">
        <v>18.3</v>
      </c>
      <c r="AG66" s="76">
        <v>2.0581299999999998</v>
      </c>
      <c r="AH66" s="76" t="s">
        <v>245</v>
      </c>
      <c r="AI66" s="76">
        <f>IF(Table15[[#This Row],[Set]]="Zeta", -2, -20)</f>
        <v>-20</v>
      </c>
    </row>
    <row r="67" spans="24:35" x14ac:dyDescent="0.3">
      <c r="X67" s="75">
        <v>57</v>
      </c>
      <c r="Y67" s="76" t="s">
        <v>41</v>
      </c>
      <c r="Z67" s="76">
        <v>4</v>
      </c>
      <c r="AA67" s="76">
        <v>6</v>
      </c>
      <c r="AB67" s="76">
        <v>2</v>
      </c>
      <c r="AC67" s="76">
        <v>1.7095100000000001</v>
      </c>
      <c r="AD67" s="76">
        <v>94.7</v>
      </c>
      <c r="AE67" s="76">
        <v>130.80000000000001</v>
      </c>
      <c r="AF67" s="76">
        <v>36.1</v>
      </c>
      <c r="AG67" s="76">
        <v>2.1462599999999998</v>
      </c>
      <c r="AH67" s="76" t="s">
        <v>245</v>
      </c>
      <c r="AI67" s="76">
        <f>IF(Table15[[#This Row],[Set]]="Zeta", -2, -20)</f>
        <v>-20</v>
      </c>
    </row>
    <row r="68" spans="24:35" x14ac:dyDescent="0.3">
      <c r="X68" s="75">
        <v>98</v>
      </c>
      <c r="Y68" s="76" t="s">
        <v>42</v>
      </c>
      <c r="Z68" s="76">
        <v>265</v>
      </c>
      <c r="AA68" s="76">
        <v>322</v>
      </c>
      <c r="AB68" s="76">
        <v>57</v>
      </c>
      <c r="AC68" s="76">
        <v>3.5578500000000002</v>
      </c>
      <c r="AD68" s="76">
        <v>200.3</v>
      </c>
      <c r="AE68" s="76">
        <v>275.10000000000002</v>
      </c>
      <c r="AF68" s="76">
        <v>74.8</v>
      </c>
      <c r="AG68" s="76">
        <v>2.1843900000000001</v>
      </c>
      <c r="AH68" s="76" t="s">
        <v>245</v>
      </c>
      <c r="AI68" s="76">
        <f>IF(Table15[[#This Row],[Set]]="Zeta", -2, -20)</f>
        <v>-20</v>
      </c>
    </row>
    <row r="69" spans="24:35" x14ac:dyDescent="0.3">
      <c r="X69" s="75">
        <v>79</v>
      </c>
      <c r="Y69" s="76" t="s">
        <v>42</v>
      </c>
      <c r="Z69" s="76">
        <v>53</v>
      </c>
      <c r="AA69" s="76">
        <v>103</v>
      </c>
      <c r="AB69" s="76">
        <v>50</v>
      </c>
      <c r="AC69" s="76">
        <v>1.04321</v>
      </c>
      <c r="AD69" s="76">
        <v>130.5</v>
      </c>
      <c r="AE69" s="76">
        <v>179</v>
      </c>
      <c r="AF69" s="76">
        <v>48.5</v>
      </c>
      <c r="AG69" s="76">
        <v>2.1934200000000001</v>
      </c>
      <c r="AH69" s="76" t="s">
        <v>245</v>
      </c>
      <c r="AI69" s="76">
        <f>IF(Table15[[#This Row],[Set]]="Zeta", -2, -20)</f>
        <v>-20</v>
      </c>
    </row>
    <row r="70" spans="24:35" x14ac:dyDescent="0.3">
      <c r="X70" s="75">
        <v>74</v>
      </c>
      <c r="Y70" s="76" t="s">
        <v>41</v>
      </c>
      <c r="Z70" s="76">
        <v>2</v>
      </c>
      <c r="AA70" s="76">
        <v>7</v>
      </c>
      <c r="AB70" s="76">
        <v>5</v>
      </c>
      <c r="AC70" s="76">
        <v>0.55328999999999995</v>
      </c>
      <c r="AD70" s="76">
        <v>141.1</v>
      </c>
      <c r="AE70" s="76">
        <v>191</v>
      </c>
      <c r="AF70" s="76">
        <v>49.9</v>
      </c>
      <c r="AG70" s="76">
        <v>2.2890899999999998</v>
      </c>
      <c r="AH70" s="76" t="s">
        <v>245</v>
      </c>
      <c r="AI70" s="76">
        <f>IF(Table15[[#This Row],[Set]]="Zeta", -2, -20)</f>
        <v>-20</v>
      </c>
    </row>
    <row r="71" spans="24:35" x14ac:dyDescent="0.3">
      <c r="X71" s="75">
        <v>100</v>
      </c>
      <c r="Y71" s="76" t="s">
        <v>42</v>
      </c>
      <c r="Z71" s="76">
        <v>221</v>
      </c>
      <c r="AA71" s="76">
        <v>256</v>
      </c>
      <c r="AB71" s="76">
        <v>35</v>
      </c>
      <c r="AC71" s="76">
        <v>4.7148099999999999</v>
      </c>
      <c r="AD71" s="76">
        <v>450.6</v>
      </c>
      <c r="AE71" s="76">
        <v>606.5</v>
      </c>
      <c r="AF71" s="76">
        <v>155.9</v>
      </c>
      <c r="AG71" s="76">
        <v>2.3328500000000001</v>
      </c>
      <c r="AH71" s="76">
        <v>25.76042</v>
      </c>
      <c r="AI71" s="76">
        <f>IF(Table15[[#This Row],[Set]]="Zeta", -2, -20)</f>
        <v>-20</v>
      </c>
    </row>
    <row r="72" spans="24:35" x14ac:dyDescent="0.3">
      <c r="X72" s="75">
        <v>71</v>
      </c>
      <c r="Y72" s="76" t="s">
        <v>41</v>
      </c>
      <c r="Z72" s="76">
        <v>3</v>
      </c>
      <c r="AA72" s="76">
        <v>5</v>
      </c>
      <c r="AB72" s="76">
        <v>2</v>
      </c>
      <c r="AC72" s="76">
        <v>1.3569199999999999</v>
      </c>
      <c r="AD72" s="76">
        <v>164.2</v>
      </c>
      <c r="AE72" s="76">
        <v>220</v>
      </c>
      <c r="AF72" s="76">
        <v>55.8</v>
      </c>
      <c r="AG72" s="76">
        <v>2.3693900000000001</v>
      </c>
      <c r="AH72" s="76" t="s">
        <v>245</v>
      </c>
      <c r="AI72" s="76">
        <f>IF(Table15[[#This Row],[Set]]="Zeta", -2, -20)</f>
        <v>-20</v>
      </c>
    </row>
    <row r="73" spans="24:35" x14ac:dyDescent="0.3">
      <c r="X73" s="75">
        <v>90</v>
      </c>
      <c r="Y73" s="76" t="s">
        <v>42</v>
      </c>
      <c r="Z73" s="76">
        <v>388</v>
      </c>
      <c r="AA73" s="76">
        <v>400</v>
      </c>
      <c r="AB73" s="76">
        <v>12</v>
      </c>
      <c r="AC73" s="76">
        <v>22.75657</v>
      </c>
      <c r="AD73" s="76">
        <v>147.19999999999999</v>
      </c>
      <c r="AE73" s="76">
        <v>194.8</v>
      </c>
      <c r="AF73" s="76">
        <v>47.6</v>
      </c>
      <c r="AG73" s="76">
        <v>2.4739200000000001</v>
      </c>
      <c r="AH73" s="76" t="s">
        <v>245</v>
      </c>
      <c r="AI73" s="76">
        <f>IF(Table15[[#This Row],[Set]]="Zeta", -2, -20)</f>
        <v>-20</v>
      </c>
    </row>
    <row r="74" spans="24:35" x14ac:dyDescent="0.3">
      <c r="X74" s="75">
        <v>66</v>
      </c>
      <c r="Y74" s="76" t="s">
        <v>39</v>
      </c>
      <c r="Z74" s="76">
        <v>58</v>
      </c>
      <c r="AA74" s="76">
        <v>39</v>
      </c>
      <c r="AB74" s="76">
        <v>-19</v>
      </c>
      <c r="AC74" s="76">
        <v>-1.74648</v>
      </c>
      <c r="AD74" s="76">
        <v>91.1</v>
      </c>
      <c r="AE74" s="76">
        <v>119.7</v>
      </c>
      <c r="AF74" s="76">
        <v>28.6</v>
      </c>
      <c r="AG74" s="76">
        <v>2.53871</v>
      </c>
      <c r="AH74" s="76" t="s">
        <v>245</v>
      </c>
      <c r="AI74" s="76">
        <f>IF(Table15[[#This Row],[Set]]="Zeta", -2, -20)</f>
        <v>-2</v>
      </c>
    </row>
    <row r="75" spans="24:35" x14ac:dyDescent="0.3">
      <c r="X75" s="75">
        <v>93</v>
      </c>
      <c r="Y75" s="76" t="s">
        <v>42</v>
      </c>
      <c r="Z75" s="76">
        <v>199</v>
      </c>
      <c r="AA75" s="76">
        <v>230</v>
      </c>
      <c r="AB75" s="76">
        <v>31</v>
      </c>
      <c r="AC75" s="76">
        <v>4.7877700000000001</v>
      </c>
      <c r="AD75" s="76">
        <v>290.8</v>
      </c>
      <c r="AE75" s="76">
        <v>378.9</v>
      </c>
      <c r="AF75" s="76">
        <v>88.1</v>
      </c>
      <c r="AG75" s="76">
        <v>2.61924</v>
      </c>
      <c r="AH75" s="76">
        <v>2.91289</v>
      </c>
      <c r="AI75" s="76">
        <f>IF(Table15[[#This Row],[Set]]="Zeta", -2, -20)</f>
        <v>-20</v>
      </c>
    </row>
    <row r="76" spans="24:35" x14ac:dyDescent="0.3">
      <c r="X76" s="75">
        <v>84</v>
      </c>
      <c r="Y76" s="76" t="s">
        <v>42</v>
      </c>
      <c r="Z76" s="76">
        <v>17</v>
      </c>
      <c r="AA76" s="76">
        <v>35</v>
      </c>
      <c r="AB76" s="76">
        <v>18</v>
      </c>
      <c r="AC76" s="76">
        <v>0.95986000000000005</v>
      </c>
      <c r="AD76" s="76">
        <v>58.9</v>
      </c>
      <c r="AE76" s="76">
        <v>76.400000000000006</v>
      </c>
      <c r="AF76" s="76">
        <v>17.5</v>
      </c>
      <c r="AG76" s="76">
        <v>2.6644999999999999</v>
      </c>
      <c r="AH76" s="76" t="s">
        <v>245</v>
      </c>
      <c r="AI76" s="76">
        <f>IF(Table15[[#This Row],[Set]]="Zeta", -2, -20)</f>
        <v>-20</v>
      </c>
    </row>
    <row r="77" spans="24:35" x14ac:dyDescent="0.3">
      <c r="X77" s="75">
        <v>88</v>
      </c>
      <c r="Y77" s="76" t="s">
        <v>42</v>
      </c>
      <c r="Z77" s="76">
        <v>88</v>
      </c>
      <c r="AA77" s="76">
        <v>100</v>
      </c>
      <c r="AB77" s="76">
        <v>12</v>
      </c>
      <c r="AC77" s="76">
        <v>5.4222700000000001</v>
      </c>
      <c r="AD77" s="76">
        <v>238.5</v>
      </c>
      <c r="AE77" s="76">
        <v>307.3</v>
      </c>
      <c r="AF77" s="76">
        <v>68.8</v>
      </c>
      <c r="AG77" s="76">
        <v>2.7347899999999998</v>
      </c>
      <c r="AH77" s="76" t="s">
        <v>245</v>
      </c>
      <c r="AI77" s="76">
        <f>IF(Table15[[#This Row],[Set]]="Zeta", -2, -20)</f>
        <v>-20</v>
      </c>
    </row>
    <row r="78" spans="24:35" x14ac:dyDescent="0.3">
      <c r="X78" s="75">
        <v>92</v>
      </c>
      <c r="Y78" s="76" t="s">
        <v>41</v>
      </c>
      <c r="Z78" s="76">
        <v>295</v>
      </c>
      <c r="AA78" s="76">
        <v>300</v>
      </c>
      <c r="AB78" s="76">
        <v>5</v>
      </c>
      <c r="AC78" s="76">
        <v>41.241289999999999</v>
      </c>
      <c r="AD78" s="76">
        <v>252.3</v>
      </c>
      <c r="AE78" s="76">
        <v>319.7</v>
      </c>
      <c r="AF78" s="76">
        <v>67.400000000000006</v>
      </c>
      <c r="AG78" s="76">
        <v>2.9275799999999998</v>
      </c>
      <c r="AH78" s="76" t="s">
        <v>245</v>
      </c>
      <c r="AI78" s="76">
        <f>IF(Table15[[#This Row],[Set]]="Zeta", -2, -20)</f>
        <v>-20</v>
      </c>
    </row>
    <row r="79" spans="24:35" x14ac:dyDescent="0.3">
      <c r="X79" s="75">
        <v>95</v>
      </c>
      <c r="Y79" s="76" t="s">
        <v>39</v>
      </c>
      <c r="Z79" s="76">
        <v>175</v>
      </c>
      <c r="AA79" s="76">
        <v>193</v>
      </c>
      <c r="AB79" s="76">
        <v>18</v>
      </c>
      <c r="AC79" s="76">
        <v>7.0798500000000004</v>
      </c>
      <c r="AD79" s="76">
        <v>73.400000000000006</v>
      </c>
      <c r="AE79" s="76">
        <v>92.7</v>
      </c>
      <c r="AF79" s="76">
        <v>19.3</v>
      </c>
      <c r="AG79" s="76">
        <v>2.96922</v>
      </c>
      <c r="AH79" s="76" t="s">
        <v>245</v>
      </c>
      <c r="AI79" s="76">
        <f>IF(Table15[[#This Row],[Set]]="Zeta", -2, -20)</f>
        <v>-2</v>
      </c>
    </row>
    <row r="80" spans="24:35" x14ac:dyDescent="0.3">
      <c r="X80" s="75">
        <v>36</v>
      </c>
      <c r="Y80" s="76" t="s">
        <v>40</v>
      </c>
      <c r="Z80" s="76">
        <v>0</v>
      </c>
      <c r="AA80" s="76">
        <v>0</v>
      </c>
      <c r="AB80" s="76">
        <v>0</v>
      </c>
      <c r="AC80" s="76">
        <v>0</v>
      </c>
      <c r="AD80" s="76">
        <v>20.7</v>
      </c>
      <c r="AE80" s="76">
        <v>26.1</v>
      </c>
      <c r="AF80" s="76">
        <v>5.4</v>
      </c>
      <c r="AG80" s="76">
        <v>2.9902600000000001</v>
      </c>
      <c r="AH80" s="76" t="s">
        <v>245</v>
      </c>
      <c r="AI80" s="76">
        <f>IF(Table15[[#This Row],[Set]]="Zeta", -2, -20)</f>
        <v>-20</v>
      </c>
    </row>
    <row r="81" spans="24:35" x14ac:dyDescent="0.3">
      <c r="X81" s="75">
        <v>8</v>
      </c>
      <c r="Y81" s="76" t="s">
        <v>40</v>
      </c>
      <c r="Z81" s="76">
        <v>0</v>
      </c>
      <c r="AA81" s="76">
        <v>0</v>
      </c>
      <c r="AB81" s="76">
        <v>0</v>
      </c>
      <c r="AC81" s="76">
        <v>0</v>
      </c>
      <c r="AD81" s="76">
        <v>65.599999999999994</v>
      </c>
      <c r="AE81" s="76">
        <v>82.5</v>
      </c>
      <c r="AF81" s="76">
        <v>16.899999999999999</v>
      </c>
      <c r="AG81" s="76">
        <v>3.0238999999999998</v>
      </c>
      <c r="AH81" s="76" t="s">
        <v>245</v>
      </c>
      <c r="AI81" s="76">
        <f>IF(Table15[[#This Row],[Set]]="Zeta", -2, -20)</f>
        <v>-20</v>
      </c>
    </row>
    <row r="82" spans="24:35" x14ac:dyDescent="0.3">
      <c r="X82" s="75">
        <v>63</v>
      </c>
      <c r="Y82" s="76" t="s">
        <v>39</v>
      </c>
      <c r="Z82" s="76">
        <v>68</v>
      </c>
      <c r="AA82" s="76">
        <v>62</v>
      </c>
      <c r="AB82" s="76">
        <v>-6</v>
      </c>
      <c r="AC82" s="76">
        <v>-7.5037599999999998</v>
      </c>
      <c r="AD82" s="76">
        <v>77.3</v>
      </c>
      <c r="AE82" s="76">
        <v>96.1</v>
      </c>
      <c r="AF82" s="76">
        <v>18.8</v>
      </c>
      <c r="AG82" s="76">
        <v>3.1840199999999999</v>
      </c>
      <c r="AH82" s="76" t="s">
        <v>245</v>
      </c>
      <c r="AI82" s="76">
        <f>IF(Table15[[#This Row],[Set]]="Zeta", -2, -20)</f>
        <v>-2</v>
      </c>
    </row>
    <row r="83" spans="24:35" x14ac:dyDescent="0.3">
      <c r="X83" s="75">
        <v>68</v>
      </c>
      <c r="Y83" s="76" t="s">
        <v>41</v>
      </c>
      <c r="Z83" s="76">
        <v>0</v>
      </c>
      <c r="AA83" s="76">
        <v>3</v>
      </c>
      <c r="AB83" s="76">
        <v>3</v>
      </c>
      <c r="AC83" s="76">
        <v>0</v>
      </c>
      <c r="AD83" s="76">
        <v>171.5</v>
      </c>
      <c r="AE83" s="76">
        <v>211.9</v>
      </c>
      <c r="AF83" s="76">
        <v>40.4</v>
      </c>
      <c r="AG83" s="76">
        <v>3.2768099999999998</v>
      </c>
      <c r="AH83" s="76" t="s">
        <v>245</v>
      </c>
      <c r="AI83" s="76">
        <f>IF(Table15[[#This Row],[Set]]="Zeta", -2, -20)</f>
        <v>-20</v>
      </c>
    </row>
    <row r="84" spans="24:35" x14ac:dyDescent="0.3">
      <c r="X84" s="75">
        <v>77</v>
      </c>
      <c r="Y84" s="76" t="s">
        <v>39</v>
      </c>
      <c r="Z84" s="76">
        <v>360</v>
      </c>
      <c r="AA84" s="76">
        <v>353</v>
      </c>
      <c r="AB84" s="76">
        <v>-7</v>
      </c>
      <c r="AC84" s="76">
        <v>-35.299860000000002</v>
      </c>
      <c r="AD84" s="76">
        <v>174.6</v>
      </c>
      <c r="AE84" s="76">
        <v>210</v>
      </c>
      <c r="AF84" s="76">
        <v>35.4</v>
      </c>
      <c r="AG84" s="76">
        <v>3.7546599999999999</v>
      </c>
      <c r="AH84" s="76" t="s">
        <v>245</v>
      </c>
      <c r="AI84" s="76">
        <f>IF(Table15[[#This Row],[Set]]="Zeta", -2, -20)</f>
        <v>-2</v>
      </c>
    </row>
    <row r="85" spans="24:35" x14ac:dyDescent="0.3">
      <c r="X85" s="75">
        <v>70</v>
      </c>
      <c r="Y85" s="76" t="s">
        <v>41</v>
      </c>
      <c r="Z85" s="76">
        <v>10</v>
      </c>
      <c r="AA85" s="76">
        <v>18</v>
      </c>
      <c r="AB85" s="76">
        <v>8</v>
      </c>
      <c r="AC85" s="76">
        <v>1.1792499999999999</v>
      </c>
      <c r="AD85" s="76">
        <v>52.1</v>
      </c>
      <c r="AE85" s="76">
        <v>62.5</v>
      </c>
      <c r="AF85" s="76">
        <v>10.4</v>
      </c>
      <c r="AG85" s="76">
        <v>3.8084699999999998</v>
      </c>
      <c r="AH85" s="76" t="s">
        <v>245</v>
      </c>
      <c r="AI85" s="76">
        <f>IF(Table15[[#This Row],[Set]]="Zeta", -2, -20)</f>
        <v>-20</v>
      </c>
    </row>
    <row r="86" spans="24:35" x14ac:dyDescent="0.3">
      <c r="X86" s="75">
        <v>61</v>
      </c>
      <c r="Y86" s="76" t="s">
        <v>41</v>
      </c>
      <c r="Z86" s="76">
        <v>9</v>
      </c>
      <c r="AA86" s="76">
        <v>13</v>
      </c>
      <c r="AB86" s="76">
        <v>4</v>
      </c>
      <c r="AC86" s="76">
        <v>1.88496</v>
      </c>
      <c r="AD86" s="76">
        <v>12.8</v>
      </c>
      <c r="AE86" s="76">
        <v>15.2</v>
      </c>
      <c r="AF86" s="76">
        <v>2.4</v>
      </c>
      <c r="AG86" s="76">
        <v>4.0334399999999997</v>
      </c>
      <c r="AH86" s="76" t="s">
        <v>245</v>
      </c>
      <c r="AI86" s="76">
        <f>IF(Table15[[#This Row],[Set]]="Zeta", -2, -20)</f>
        <v>-20</v>
      </c>
    </row>
    <row r="87" spans="24:35" x14ac:dyDescent="0.3">
      <c r="X87" s="75">
        <v>73</v>
      </c>
      <c r="Y87" s="76" t="s">
        <v>41</v>
      </c>
      <c r="Z87" s="76">
        <v>39</v>
      </c>
      <c r="AA87" s="76">
        <v>49</v>
      </c>
      <c r="AB87" s="76">
        <v>10</v>
      </c>
      <c r="AC87" s="76">
        <v>3.03667</v>
      </c>
      <c r="AD87" s="76">
        <v>83.3</v>
      </c>
      <c r="AE87" s="76">
        <v>97.7</v>
      </c>
      <c r="AF87" s="76">
        <v>14.4</v>
      </c>
      <c r="AG87" s="76">
        <v>4.3470300000000002</v>
      </c>
      <c r="AH87" s="76" t="s">
        <v>245</v>
      </c>
      <c r="AI87" s="76">
        <f>IF(Table15[[#This Row],[Set]]="Zeta", -2, -20)</f>
        <v>-20</v>
      </c>
    </row>
    <row r="88" spans="24:35" x14ac:dyDescent="0.3">
      <c r="X88" s="75">
        <v>86</v>
      </c>
      <c r="Y88" s="76" t="s">
        <v>42</v>
      </c>
      <c r="Z88" s="76">
        <v>211</v>
      </c>
      <c r="AA88" s="76">
        <v>254</v>
      </c>
      <c r="AB88" s="76">
        <v>43</v>
      </c>
      <c r="AC88" s="76">
        <v>3.73712</v>
      </c>
      <c r="AD88" s="76">
        <v>365.6</v>
      </c>
      <c r="AE88" s="76">
        <v>428.5</v>
      </c>
      <c r="AF88" s="76">
        <v>62.9</v>
      </c>
      <c r="AG88" s="76">
        <v>4.3662599999999996</v>
      </c>
      <c r="AH88" s="76">
        <v>1.3569199999999999</v>
      </c>
      <c r="AI88" s="76">
        <f>IF(Table15[[#This Row],[Set]]="Zeta", -2, -20)</f>
        <v>-20</v>
      </c>
    </row>
    <row r="89" spans="24:35" x14ac:dyDescent="0.3">
      <c r="X89" s="75">
        <v>91</v>
      </c>
      <c r="Y89" s="76" t="s">
        <v>41</v>
      </c>
      <c r="Z89" s="76">
        <v>119</v>
      </c>
      <c r="AA89" s="76">
        <v>124</v>
      </c>
      <c r="AB89" s="76">
        <v>5</v>
      </c>
      <c r="AC89" s="76">
        <v>16.841100000000001</v>
      </c>
      <c r="AD89" s="76">
        <v>183.5</v>
      </c>
      <c r="AE89" s="76">
        <v>213.8</v>
      </c>
      <c r="AF89" s="76">
        <v>30.3</v>
      </c>
      <c r="AG89" s="76">
        <v>4.53552</v>
      </c>
      <c r="AH89" s="76" t="s">
        <v>245</v>
      </c>
      <c r="AI89" s="76">
        <f>IF(Table15[[#This Row],[Set]]="Zeta", -2, -20)</f>
        <v>-20</v>
      </c>
    </row>
    <row r="90" spans="24:35" x14ac:dyDescent="0.3">
      <c r="X90" s="77">
        <v>44</v>
      </c>
      <c r="Y90" s="78" t="s">
        <v>40</v>
      </c>
      <c r="Z90" s="78">
        <v>0</v>
      </c>
      <c r="AA90" s="78">
        <v>0</v>
      </c>
      <c r="AB90" s="78">
        <v>0</v>
      </c>
      <c r="AC90" s="78">
        <v>0</v>
      </c>
      <c r="AD90" s="78">
        <v>18.899999999999999</v>
      </c>
      <c r="AE90" s="78">
        <v>21.9</v>
      </c>
      <c r="AF90" s="78">
        <v>3</v>
      </c>
      <c r="AG90" s="78">
        <v>4.7048899999999998</v>
      </c>
      <c r="AH90" s="78" t="s">
        <v>245</v>
      </c>
      <c r="AI90" s="76">
        <f>IF(Table15[[#This Row],[Set]]="Zeta", -2, -20)</f>
        <v>-20</v>
      </c>
    </row>
    <row r="91" spans="24:35" x14ac:dyDescent="0.3">
      <c r="X91" s="74">
        <v>80</v>
      </c>
      <c r="Y91" s="74" t="s">
        <v>42</v>
      </c>
      <c r="Z91" s="74">
        <v>66</v>
      </c>
      <c r="AA91" s="74">
        <v>97</v>
      </c>
      <c r="AB91" s="74">
        <v>31</v>
      </c>
      <c r="AC91" s="74">
        <v>1.8001199999999999</v>
      </c>
      <c r="AD91" s="74">
        <v>78</v>
      </c>
      <c r="AE91" s="74">
        <v>89.6</v>
      </c>
      <c r="AF91" s="74">
        <v>11.6</v>
      </c>
      <c r="AG91" s="74">
        <v>4.9993800000000004</v>
      </c>
      <c r="AH91" s="74" t="s">
        <v>245</v>
      </c>
      <c r="AI91" s="76">
        <f>IF(Table15[[#This Row],[Set]]="Zeta", -2, -20)</f>
        <v>-20</v>
      </c>
    </row>
    <row r="92" spans="24:35" x14ac:dyDescent="0.3">
      <c r="X92" s="74">
        <v>62</v>
      </c>
      <c r="Y92" s="74" t="s">
        <v>42</v>
      </c>
      <c r="Z92" s="74">
        <v>27</v>
      </c>
      <c r="AA92" s="74">
        <v>41</v>
      </c>
      <c r="AB92" s="74">
        <v>14</v>
      </c>
      <c r="AC92" s="74">
        <v>1.6593</v>
      </c>
      <c r="AD92" s="74">
        <v>45.3</v>
      </c>
      <c r="AE92" s="74">
        <v>51.6</v>
      </c>
      <c r="AF92" s="74">
        <v>6.3</v>
      </c>
      <c r="AG92" s="74">
        <v>5.3231099999999998</v>
      </c>
      <c r="AH92" s="74" t="s">
        <v>245</v>
      </c>
      <c r="AI92" s="76">
        <f>IF(Table15[[#This Row],[Set]]="Zeta", -2, -20)</f>
        <v>-20</v>
      </c>
    </row>
    <row r="93" spans="24:35" x14ac:dyDescent="0.3">
      <c r="X93" s="74">
        <v>6</v>
      </c>
      <c r="Y93" s="74" t="s">
        <v>40</v>
      </c>
      <c r="Z93" s="74">
        <v>0</v>
      </c>
      <c r="AA93" s="74">
        <v>0</v>
      </c>
      <c r="AB93" s="74">
        <v>0</v>
      </c>
      <c r="AC93" s="74">
        <v>0</v>
      </c>
      <c r="AD93" s="74">
        <v>10.4</v>
      </c>
      <c r="AE93" s="74">
        <v>11.8</v>
      </c>
      <c r="AF93" s="74">
        <v>1.4</v>
      </c>
      <c r="AG93" s="74">
        <v>5.4883699999999997</v>
      </c>
      <c r="AH93" s="74" t="s">
        <v>245</v>
      </c>
      <c r="AI93" s="76">
        <f>IF(Table15[[#This Row],[Set]]="Zeta", -2, -20)</f>
        <v>-20</v>
      </c>
    </row>
    <row r="94" spans="24:35" x14ac:dyDescent="0.3">
      <c r="X94" s="74">
        <v>27</v>
      </c>
      <c r="Y94" s="74" t="s">
        <v>40</v>
      </c>
      <c r="Z94" s="74">
        <v>0</v>
      </c>
      <c r="AA94" s="74">
        <v>0</v>
      </c>
      <c r="AB94" s="74">
        <v>0</v>
      </c>
      <c r="AC94" s="74">
        <v>0</v>
      </c>
      <c r="AD94" s="74">
        <v>23.3</v>
      </c>
      <c r="AE94" s="74">
        <v>25.7</v>
      </c>
      <c r="AF94" s="74">
        <v>2.4</v>
      </c>
      <c r="AG94" s="74">
        <v>7.0702199999999999</v>
      </c>
      <c r="AH94" s="74" t="s">
        <v>245</v>
      </c>
      <c r="AI94" s="76">
        <f>IF(Table15[[#This Row],[Set]]="Zeta", -2, -20)</f>
        <v>-20</v>
      </c>
    </row>
    <row r="95" spans="24:35" x14ac:dyDescent="0.3">
      <c r="X95" s="74">
        <v>67</v>
      </c>
      <c r="Y95" s="74" t="s">
        <v>41</v>
      </c>
      <c r="Z95" s="74">
        <v>4</v>
      </c>
      <c r="AA95" s="74">
        <v>8</v>
      </c>
      <c r="AB95" s="74">
        <v>4</v>
      </c>
      <c r="AC95" s="74">
        <v>1</v>
      </c>
      <c r="AD95" s="74">
        <v>139.4</v>
      </c>
      <c r="AE95" s="74">
        <v>153.6</v>
      </c>
      <c r="AF95" s="74">
        <v>14.2</v>
      </c>
      <c r="AG95" s="74">
        <v>7.1455299999999999</v>
      </c>
      <c r="AH95" s="74" t="s">
        <v>245</v>
      </c>
      <c r="AI95" s="76">
        <f>IF(Table15[[#This Row],[Set]]="Zeta", -2, -20)</f>
        <v>-20</v>
      </c>
    </row>
    <row r="96" spans="24:35" x14ac:dyDescent="0.3">
      <c r="X96" s="74">
        <v>2</v>
      </c>
      <c r="Y96" s="74" t="s">
        <v>39</v>
      </c>
      <c r="Z96" s="74">
        <v>0</v>
      </c>
      <c r="AA96" s="74">
        <v>0</v>
      </c>
      <c r="AB96" s="74">
        <v>0</v>
      </c>
      <c r="AC96" s="74">
        <v>0</v>
      </c>
      <c r="AD96" s="74">
        <v>193.3</v>
      </c>
      <c r="AE96" s="74">
        <v>212.2</v>
      </c>
      <c r="AF96" s="74">
        <v>18.899999999999999</v>
      </c>
      <c r="AG96" s="74">
        <v>7.4303600000000003</v>
      </c>
      <c r="AH96" s="74">
        <v>0</v>
      </c>
      <c r="AI96" s="76">
        <f>IF(Table15[[#This Row],[Set]]="Zeta", -2, -20)</f>
        <v>-2</v>
      </c>
    </row>
    <row r="97" spans="24:35" x14ac:dyDescent="0.3">
      <c r="X97" s="74">
        <v>75</v>
      </c>
      <c r="Y97" s="74" t="s">
        <v>41</v>
      </c>
      <c r="Z97" s="74">
        <v>21</v>
      </c>
      <c r="AA97" s="74">
        <v>31</v>
      </c>
      <c r="AB97" s="74">
        <v>10</v>
      </c>
      <c r="AC97" s="74">
        <v>1.7797400000000001</v>
      </c>
      <c r="AD97" s="74">
        <v>106.8</v>
      </c>
      <c r="AE97" s="74">
        <v>116.5</v>
      </c>
      <c r="AF97" s="74">
        <v>9.6999999999999993</v>
      </c>
      <c r="AG97" s="74">
        <v>7.9733200000000002</v>
      </c>
      <c r="AH97" s="74" t="s">
        <v>245</v>
      </c>
      <c r="AI97" s="76">
        <f>IF(Table15[[#This Row],[Set]]="Zeta", -2, -20)</f>
        <v>-20</v>
      </c>
    </row>
    <row r="98" spans="24:35" x14ac:dyDescent="0.3">
      <c r="X98" s="74">
        <v>83</v>
      </c>
      <c r="Y98" s="74" t="s">
        <v>42</v>
      </c>
      <c r="Z98" s="74">
        <v>217</v>
      </c>
      <c r="AA98" s="74">
        <v>245</v>
      </c>
      <c r="AB98" s="74">
        <v>28</v>
      </c>
      <c r="AC98" s="74">
        <v>5.7114599999999998</v>
      </c>
      <c r="AD98" s="74">
        <v>169</v>
      </c>
      <c r="AE98" s="74">
        <v>182.2</v>
      </c>
      <c r="AF98" s="74">
        <v>13.2</v>
      </c>
      <c r="AG98" s="74">
        <v>9.2166099999999993</v>
      </c>
      <c r="AH98" s="74" t="s">
        <v>245</v>
      </c>
      <c r="AI98" s="76">
        <f>IF(Table15[[#This Row],[Set]]="Zeta", -2, -20)</f>
        <v>-20</v>
      </c>
    </row>
    <row r="99" spans="24:35" x14ac:dyDescent="0.3">
      <c r="X99" s="74">
        <v>54</v>
      </c>
      <c r="Y99" s="74" t="s">
        <v>39</v>
      </c>
      <c r="Z99" s="74">
        <v>2</v>
      </c>
      <c r="AA99" s="74">
        <v>0</v>
      </c>
      <c r="AB99" s="74">
        <v>-2</v>
      </c>
      <c r="AC99" s="74">
        <v>0</v>
      </c>
      <c r="AD99" s="74">
        <v>64.900000000000006</v>
      </c>
      <c r="AE99" s="74">
        <v>68.5</v>
      </c>
      <c r="AF99" s="74">
        <v>3.6</v>
      </c>
      <c r="AG99" s="74">
        <v>12.839359999999999</v>
      </c>
      <c r="AH99" s="74" t="s">
        <v>245</v>
      </c>
      <c r="AI99" s="76">
        <f>IF(Table15[[#This Row],[Set]]="Zeta", -2, -20)</f>
        <v>-2</v>
      </c>
    </row>
    <row r="100" spans="24:35" x14ac:dyDescent="0.3">
      <c r="X100" s="74">
        <v>45</v>
      </c>
      <c r="Y100" s="74" t="s">
        <v>40</v>
      </c>
      <c r="Z100" s="74">
        <v>0</v>
      </c>
      <c r="AA100" s="74">
        <v>0</v>
      </c>
      <c r="AB100" s="74">
        <v>0</v>
      </c>
      <c r="AC100" s="74">
        <v>0</v>
      </c>
      <c r="AD100" s="74">
        <v>3.8</v>
      </c>
      <c r="AE100" s="74">
        <v>4</v>
      </c>
      <c r="AF100" s="74">
        <v>0.2</v>
      </c>
      <c r="AG100" s="74">
        <v>13.51341</v>
      </c>
      <c r="AH100" s="74" t="s">
        <v>245</v>
      </c>
      <c r="AI100" s="76">
        <f>IF(Table15[[#This Row],[Set]]="Zeta", -2, -20)</f>
        <v>-20</v>
      </c>
    </row>
    <row r="101" spans="24:35" x14ac:dyDescent="0.3">
      <c r="X101" s="74">
        <v>55</v>
      </c>
      <c r="Y101" s="74" t="s">
        <v>39</v>
      </c>
      <c r="Z101" s="74">
        <v>0</v>
      </c>
      <c r="AA101" s="74">
        <v>0</v>
      </c>
      <c r="AB101" s="74">
        <v>0</v>
      </c>
      <c r="AC101" s="74">
        <v>0</v>
      </c>
      <c r="AD101" s="74">
        <v>68.2</v>
      </c>
      <c r="AE101" s="74">
        <v>71.400000000000006</v>
      </c>
      <c r="AF101" s="74">
        <v>3.2</v>
      </c>
      <c r="AG101" s="74">
        <v>15.116619999999999</v>
      </c>
      <c r="AH101" s="74" t="s">
        <v>245</v>
      </c>
      <c r="AI101" s="76">
        <f>IF(Table15[[#This Row],[Set]]="Zeta", -2, -20)</f>
        <v>-2</v>
      </c>
    </row>
    <row r="102" spans="24:35" x14ac:dyDescent="0.3">
      <c r="X102" s="74">
        <v>72</v>
      </c>
      <c r="Y102" s="74" t="s">
        <v>41</v>
      </c>
      <c r="Z102" s="74">
        <v>12</v>
      </c>
      <c r="AA102" s="74">
        <v>17</v>
      </c>
      <c r="AB102" s="74">
        <v>5</v>
      </c>
      <c r="AC102" s="74">
        <v>1.9900500000000001</v>
      </c>
      <c r="AD102" s="74">
        <v>290.2</v>
      </c>
      <c r="AE102" s="74">
        <v>301</v>
      </c>
      <c r="AF102" s="74">
        <v>10.8</v>
      </c>
      <c r="AG102" s="74">
        <v>18.969580000000001</v>
      </c>
      <c r="AH102" s="74" t="s">
        <v>245</v>
      </c>
      <c r="AI102" s="76">
        <f>IF(Table15[[#This Row],[Set]]="Zeta", -2, -20)</f>
        <v>-20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Stats</vt:lpstr>
      <vt:lpstr>Keto-CTA with change &amp;Ln-Values</vt:lpstr>
      <vt:lpstr>Sheet1</vt:lpstr>
      <vt:lpstr>Sheet3</vt:lpstr>
      <vt:lpstr>Sheet2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2025-08-31T17:44:10Z</dcterms:modified>
</cp:coreProperties>
</file>