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sangs\Desktop\"/>
    </mc:Choice>
  </mc:AlternateContent>
  <xr:revisionPtr revIDLastSave="0" documentId="13_ncr:1_{E7D66716-D753-4991-A5CA-D1CFA5DAC957}" xr6:coauthVersionLast="43" xr6:coauthVersionMax="43" xr10:uidLastSave="{00000000-0000-0000-0000-000000000000}"/>
  <bookViews>
    <workbookView xWindow="-108" yWindow="-108" windowWidth="23256" windowHeight="12576" xr2:uid="{00000000-000D-0000-FFFF-FFFF00000000}"/>
  </bookViews>
  <sheets>
    <sheet name="天刀小师妹游历大全（段段整理）"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554" i="1" l="1"/>
  <c r="D1546" i="1"/>
  <c r="D1538" i="1"/>
  <c r="D1529" i="1"/>
  <c r="D1517" i="1"/>
  <c r="D1502" i="1"/>
  <c r="D1487" i="1"/>
  <c r="D1481" i="1"/>
  <c r="D1475" i="1"/>
  <c r="D1469" i="1"/>
  <c r="D1463" i="1"/>
  <c r="D1457" i="1"/>
  <c r="D1449" i="1"/>
  <c r="D1441" i="1"/>
  <c r="D1433" i="1"/>
  <c r="D1425" i="1"/>
  <c r="D1417" i="1"/>
  <c r="D1398" i="1"/>
  <c r="D1385" i="1"/>
  <c r="D1371" i="1"/>
  <c r="D1359" i="1"/>
  <c r="D1345" i="1"/>
  <c r="D1333" i="1"/>
  <c r="D1327" i="1"/>
  <c r="D1321" i="1"/>
  <c r="D1310" i="1"/>
  <c r="D1303" i="1"/>
  <c r="D1280" i="1"/>
  <c r="D1228" i="1"/>
  <c r="D1201" i="1"/>
  <c r="D1174" i="1"/>
  <c r="D1167" i="1"/>
  <c r="D1160" i="1"/>
  <c r="D1148" i="1"/>
  <c r="D1141" i="1"/>
  <c r="D1135" i="1"/>
  <c r="D1129" i="1"/>
  <c r="D1088" i="1"/>
  <c r="D1047" i="1"/>
  <c r="D1006" i="1"/>
  <c r="D965" i="1"/>
  <c r="D924" i="1"/>
  <c r="D881" i="1"/>
  <c r="D876" i="1"/>
  <c r="D871" i="1"/>
  <c r="D864" i="1"/>
  <c r="D826" i="1"/>
  <c r="D820" i="1"/>
  <c r="D814" i="1"/>
  <c r="D808" i="1"/>
  <c r="D802" i="1"/>
  <c r="D796" i="1"/>
  <c r="D790" i="1"/>
  <c r="D784" i="1"/>
  <c r="D778" i="1"/>
  <c r="D772" i="1"/>
  <c r="D766" i="1"/>
  <c r="D760" i="1"/>
  <c r="D754" i="1"/>
  <c r="D748" i="1"/>
  <c r="D742" i="1"/>
  <c r="D736" i="1"/>
  <c r="D731" i="1"/>
  <c r="D726" i="1"/>
  <c r="D721" i="1"/>
  <c r="D716" i="1"/>
  <c r="D711" i="1"/>
  <c r="D706" i="1"/>
  <c r="D701" i="1"/>
  <c r="D696" i="1"/>
  <c r="D691" i="1"/>
  <c r="D686" i="1"/>
  <c r="D681" i="1"/>
  <c r="D676" i="1"/>
  <c r="D671" i="1"/>
  <c r="D666" i="1"/>
  <c r="D661" i="1"/>
  <c r="D656" i="1"/>
  <c r="D651" i="1"/>
  <c r="D626" i="1"/>
  <c r="D620" i="1"/>
  <c r="D614" i="1"/>
  <c r="D608" i="1"/>
  <c r="D602" i="1"/>
  <c r="D596" i="1"/>
  <c r="D590" i="1"/>
  <c r="D584" i="1"/>
  <c r="D578" i="1"/>
  <c r="D572" i="1"/>
  <c r="D566" i="1"/>
  <c r="D560" i="1"/>
  <c r="D554" i="1"/>
  <c r="D548" i="1"/>
  <c r="D542" i="1"/>
  <c r="D536" i="1"/>
  <c r="D531" i="1"/>
  <c r="D526" i="1"/>
  <c r="D521" i="1"/>
  <c r="D516" i="1"/>
  <c r="D511" i="1"/>
  <c r="D506" i="1"/>
  <c r="D501" i="1"/>
  <c r="D496" i="1"/>
  <c r="D491" i="1"/>
  <c r="D486" i="1"/>
  <c r="D481" i="1"/>
  <c r="D476" i="1"/>
  <c r="D471" i="1"/>
  <c r="D466" i="1"/>
  <c r="D461" i="1"/>
  <c r="D456" i="1"/>
  <c r="D451" i="1"/>
  <c r="D411" i="1"/>
  <c r="D405" i="1"/>
  <c r="D399" i="1"/>
  <c r="D393" i="1"/>
  <c r="D387" i="1"/>
  <c r="D381" i="1"/>
  <c r="D375" i="1"/>
  <c r="D369" i="1"/>
  <c r="D363" i="1"/>
  <c r="D357" i="1"/>
  <c r="D351" i="1"/>
  <c r="D345" i="1"/>
  <c r="D339" i="1"/>
  <c r="D333" i="1"/>
  <c r="D327" i="1"/>
  <c r="D321" i="1"/>
  <c r="D316" i="1"/>
  <c r="D311" i="1"/>
  <c r="D306" i="1"/>
  <c r="D301" i="1"/>
  <c r="D296" i="1"/>
  <c r="D291" i="1"/>
  <c r="D286" i="1"/>
  <c r="D281" i="1"/>
  <c r="D276" i="1"/>
  <c r="D271" i="1"/>
  <c r="D266" i="1"/>
  <c r="D261" i="1"/>
  <c r="D256" i="1"/>
  <c r="D251" i="1"/>
  <c r="D246" i="1"/>
  <c r="D241" i="1"/>
  <c r="D236" i="1"/>
  <c r="D229" i="1"/>
  <c r="D222" i="1"/>
  <c r="D215" i="1"/>
  <c r="D208" i="1"/>
  <c r="D168" i="1"/>
  <c r="D162" i="1"/>
  <c r="D156" i="1"/>
  <c r="D150" i="1"/>
  <c r="D144" i="1"/>
  <c r="D138" i="1"/>
  <c r="D132" i="1"/>
  <c r="D126" i="1"/>
  <c r="D120" i="1"/>
  <c r="D114" i="1"/>
  <c r="D108" i="1"/>
  <c r="D102" i="1"/>
  <c r="D96" i="1"/>
  <c r="D90" i="1"/>
  <c r="D84" i="1"/>
  <c r="D78" i="1"/>
  <c r="D73" i="1"/>
  <c r="D68" i="1"/>
  <c r="D63" i="1"/>
  <c r="D58" i="1"/>
  <c r="D53" i="1"/>
  <c r="D48" i="1"/>
  <c r="D43" i="1"/>
  <c r="D38" i="1"/>
  <c r="D33" i="1"/>
  <c r="D28" i="1"/>
  <c r="D23" i="1"/>
  <c r="D18" i="1"/>
  <c r="D13" i="1"/>
  <c r="D8" i="1"/>
  <c r="D3" i="1"/>
</calcChain>
</file>

<file path=xl/sharedStrings.xml><?xml version="1.0" encoding="utf-8"?>
<sst xmlns="http://schemas.openxmlformats.org/spreadsheetml/2006/main" count="6215" uniqueCount="1699">
  <si>
    <t>不可重复</t>
  </si>
  <si>
    <t/>
  </si>
  <si>
    <t>打开段段天刀助手查看完整文案+信任度最优答案</t>
  </si>
  <si>
    <t>归雁名驹失窃案</t>
  </si>
  <si>
    <t>-</t>
  </si>
  <si>
    <t>1 你知此事非同小可，需尽早破案。</t>
  </si>
  <si>
    <t>1.1 另从他方调查。</t>
  </si>
  <si>
    <t>洞察+10</t>
  </si>
  <si>
    <t>尚未选过</t>
  </si>
  <si>
    <t>1002</t>
  </si>
  <si>
    <t>蛛丝马迹破悬案</t>
  </si>
  <si>
    <t>蛛丝马迹破悬案</t>
  </si>
  <si>
    <t>1 你受托追查，勘察现场。</t>
  </si>
  <si>
    <t>1.1 你搜查后发现墙上留有君子门徒的记号。</t>
  </si>
  <si>
    <t>碎银：10金 上等皮革*50 洞察+10</t>
  </si>
  <si>
    <t>1003</t>
  </si>
  <si>
    <t>穷凶恶赌终末路</t>
  </si>
  <si>
    <t>穷凶恶赌终末路</t>
  </si>
  <si>
    <t>1 你起身上前，问起为何如此痛苦。</t>
  </si>
  <si>
    <t>1.1 你施银襄助，却瞥见有人藏于旁偷看。</t>
  </si>
  <si>
    <t>1004</t>
  </si>
  <si>
    <t>微末小事酿大错</t>
  </si>
  <si>
    <t>微末小事酿大错</t>
  </si>
  <si>
    <t>1 调查得知，腹泻镇民是服用相克药物所致。</t>
  </si>
  <si>
    <t>1.1 你见该药铺伙计神色不自然，着重盘问。</t>
  </si>
  <si>
    <t>身法+10</t>
  </si>
  <si>
    <t>1005</t>
  </si>
  <si>
    <t>盗亦有道行侠事</t>
  </si>
  <si>
    <t>盗亦有道行侠事</t>
  </si>
  <si>
    <t>1 百姓不配合你的调查，并口出讽刺之言。</t>
  </si>
  <si>
    <t>1.1 你见衙役欲言又止，开口询问。</t>
  </si>
  <si>
    <t>灵性+25</t>
  </si>
  <si>
    <t>1006</t>
  </si>
  <si>
    <t>徐海锄奸安镖道</t>
  </si>
  <si>
    <t>徐海锄奸安镖道</t>
  </si>
  <si>
    <t>1 义不容辞，受托前往徐海。</t>
  </si>
  <si>
    <t>1.1 你对副手额外调查。</t>
  </si>
  <si>
    <t>力道+25 碎银：30金</t>
  </si>
  <si>
    <t>1007</t>
  </si>
  <si>
    <t>三清殿内查究竟</t>
  </si>
  <si>
    <t>三清殿内查究竟</t>
  </si>
  <si>
    <t>1 陪同他一同调查守夜。</t>
  </si>
  <si>
    <t>1.1 你见真武师兄神色恻然，问起缘故。</t>
  </si>
  <si>
    <t>气劲+40</t>
  </si>
  <si>
    <t>1008</t>
  </si>
  <si>
    <t>千佛崖恶商弑妻</t>
  </si>
  <si>
    <t>千佛崖恶商弑妻</t>
  </si>
  <si>
    <t>1 前往一探究竟。</t>
  </si>
  <si>
    <t>1.1 你见此人神色不自然，盘问细节。</t>
  </si>
  <si>
    <t>1009</t>
  </si>
  <si>
    <t>双月镇民查疑毒</t>
  </si>
  <si>
    <t>双月镇民查疑毒</t>
  </si>
  <si>
    <t>1 你于医馆，调查镇民中毒症状。</t>
  </si>
  <si>
    <t>1.1 排除其他元素，你决定调查本地水源。</t>
  </si>
  <si>
    <t>专注+10</t>
  </si>
  <si>
    <t>1010</t>
  </si>
  <si>
    <t>药王谷真假药王</t>
  </si>
  <si>
    <t>药王谷真假药王</t>
  </si>
  <si>
    <t>1 你听觉奇怪，不由生疑。</t>
  </si>
  <si>
    <t>1.1 你佯装中计，待此人接近你时将其制服。</t>
  </si>
  <si>
    <t>韬略+25</t>
  </si>
  <si>
    <t>1011</t>
  </si>
  <si>
    <t>十八里湾破伪装</t>
  </si>
  <si>
    <t>十八里湾破伪装</t>
  </si>
  <si>
    <t>1 你听觉大怒，决意出手惩治。</t>
  </si>
  <si>
    <t>1.1 你一头雾水，只好佯为商客，随船调查。</t>
  </si>
  <si>
    <t>力道+25</t>
  </si>
  <si>
    <t>1012</t>
  </si>
  <si>
    <t>黑街金币遭仿制</t>
  </si>
  <si>
    <t>黑街金币遭仿制</t>
  </si>
  <si>
    <t>1 你收到来信，竟是蛇王的委托。</t>
  </si>
  <si>
    <t>1.1 你应承了蛇王的求助，进入黑街调查。</t>
  </si>
  <si>
    <t>1013</t>
  </si>
  <si>
    <t>书院采买起贪念</t>
  </si>
  <si>
    <t>书院采买起贪念</t>
  </si>
  <si>
    <t>1 见教书先生愁眉不展，上前问询。</t>
  </si>
  <si>
    <t>1.1 你发现受损与完好的薛涛笺质地上有所差异。</t>
  </si>
  <si>
    <t>洞察+25</t>
  </si>
  <si>
    <t>1014</t>
  </si>
  <si>
    <t>两地调查得真相</t>
  </si>
  <si>
    <t>两地调查得真相</t>
  </si>
  <si>
    <t>1 你收到了委托，前往风鸣绿洲调查。</t>
  </si>
  <si>
    <t>1.1 你决定前往平阳驿站调查。</t>
  </si>
  <si>
    <t>力道+40  碎银:30金</t>
  </si>
  <si>
    <t>1015</t>
  </si>
  <si>
    <t>闽越群士寻秘藏</t>
  </si>
  <si>
    <t>闽越群士寻秘藏</t>
  </si>
  <si>
    <t>1 你听闻此事，前往闽越旧城调查。</t>
  </si>
  <si>
    <t>1.1 决定调查秘图源头。</t>
  </si>
  <si>
    <t>1016</t>
  </si>
  <si>
    <t>钱塘港口解纷扰</t>
  </si>
  <si>
    <t>钱塘港口解纷扰</t>
  </si>
  <si>
    <t>1 你上前一问究竟。</t>
  </si>
  <si>
    <t>1.1 你赠与特产采买书。</t>
  </si>
  <si>
    <t>东莨药酒*3 桐油彩漆*1</t>
  </si>
  <si>
    <t>1.2 你调查一番绸伞短缺之因。</t>
  </si>
  <si>
    <t>力道+40</t>
  </si>
  <si>
    <t>1017</t>
  </si>
  <si>
    <t>金丝绣线失窃案</t>
  </si>
  <si>
    <t>金丝绣线失窃案</t>
  </si>
  <si>
    <t>1 你为谢朱小月之前对你的多番照料，前往调查。</t>
  </si>
  <si>
    <t>1.1 调查染坊衣阁。</t>
  </si>
  <si>
    <t>1.2 找寻画师复原奇特武器。</t>
  </si>
  <si>
    <t>洞察+40</t>
  </si>
  <si>
    <t>1018</t>
  </si>
  <si>
    <t>荒唐斗酒善劝言</t>
  </si>
  <si>
    <t>荒唐斗酒善劝言</t>
  </si>
  <si>
    <t>1 你见一旁有妇人面怀忧色，躲于暗处，上前问询。</t>
  </si>
  <si>
    <t>1.1 在众人散去后与酒客攀谈。</t>
  </si>
  <si>
    <t>1.2 出言点破店小二，制止了酒客。</t>
  </si>
  <si>
    <t>1019</t>
  </si>
  <si>
    <t>善心出手慈救人</t>
  </si>
  <si>
    <t>善心出手慈救人</t>
  </si>
  <si>
    <t>1 你慈心不仁，出手救助。</t>
  </si>
  <si>
    <t>1.1 施舍银两送至大宋安民司。</t>
  </si>
  <si>
    <t>1.2 见她衣衫褴褛，但纹样精致。</t>
  </si>
  <si>
    <t>1020</t>
  </si>
  <si>
    <t>查得真相还清白</t>
  </si>
  <si>
    <t>查得真相还清白</t>
  </si>
  <si>
    <t>1 相信友人，觉此事另有隐情，决定调查。</t>
  </si>
  <si>
    <t>1.1 你劝其至唐太岳处说明真相。</t>
  </si>
  <si>
    <t>1.2 你恳请唐太岳秉公处置。</t>
  </si>
  <si>
    <t>1021</t>
  </si>
  <si>
    <t>天涯渔场破迷局</t>
  </si>
  <si>
    <t>天涯渔场破迷局</t>
  </si>
  <si>
    <t>1 你念起与朱小七相识，忙上前解围。</t>
  </si>
  <si>
    <t>1.1 埋伏于渔场暗处，潜伏等待。</t>
  </si>
  <si>
    <t>专注+25</t>
  </si>
  <si>
    <t>1.2 伪装成渔客，假意参加。</t>
  </si>
  <si>
    <t>1022</t>
  </si>
  <si>
    <t>镇长展宝横生祸</t>
  </si>
  <si>
    <t>镇长展宝横生祸</t>
  </si>
  <si>
    <t>1 你正巧于枫桥镇左近游玩，凑一热闹。</t>
  </si>
  <si>
    <t>1.1 劝解镇长看屏风能否修复。</t>
  </si>
  <si>
    <t>风雅+40</t>
  </si>
  <si>
    <t>1.2 镇长公子神色有异，仔细探问。</t>
  </si>
  <si>
    <t>专注+40</t>
  </si>
  <si>
    <t>1023</t>
  </si>
  <si>
    <t>谱得妙思悦君前</t>
  </si>
  <si>
    <t>谱得妙思悦君前</t>
  </si>
  <si>
    <t>1 你应约前往。</t>
  </si>
  <si>
    <t>1.1 劝其翻阅古人典籍宫廷藏书。</t>
  </si>
  <si>
    <t>灵性+40</t>
  </si>
  <si>
    <t>1.2 你劝其前往民间乐坊调研。</t>
  </si>
  <si>
    <t>乐理+40</t>
  </si>
  <si>
    <t>1024</t>
  </si>
  <si>
    <t>助解困境得雅礼</t>
  </si>
  <si>
    <t>助解困境得雅礼</t>
  </si>
  <si>
    <t>1 你判断此事蹊跷，决定留下帮助二人。</t>
  </si>
  <si>
    <t>1.1 听东方玉吹奏《平湖秋月》。</t>
  </si>
  <si>
    <t>1.2 得柳永墨宝《三潭印月》。</t>
  </si>
  <si>
    <t>1025</t>
  </si>
  <si>
    <t>东汀渔村识幻毒</t>
  </si>
  <si>
    <t>东汀渔村识幻毒</t>
  </si>
  <si>
    <t>1 你前往协助调查。</t>
  </si>
  <si>
    <t>1.1 调查是何人所为。</t>
  </si>
  <si>
    <t>专注+25 九天十地丸*3</t>
  </si>
  <si>
    <t>1.2 飞鸽传书移花求取解药。</t>
  </si>
  <si>
    <t>1026</t>
  </si>
  <si>
    <t>玉石财库遇窃贼</t>
  </si>
  <si>
    <t>玉石财库遇窃贼</t>
  </si>
  <si>
    <t>1 你久闻沧海明玉之名，前往观瞻。</t>
  </si>
  <si>
    <t>1.1 与看管弟子押解他至移花主殿。</t>
  </si>
  <si>
    <t>1.2 出声询其行此险举之因。</t>
  </si>
  <si>
    <t>1027</t>
  </si>
  <si>
    <t>望海岬巧解难围</t>
  </si>
  <si>
    <t>望海岬巧解难围</t>
  </si>
  <si>
    <t>1 你拜访秦观海，见其面有愁云。</t>
  </si>
  <si>
    <t>1.1 前往酒馆与食客喝酒，探听消息。</t>
  </si>
  <si>
    <t>洞察+80 宋钱100000</t>
  </si>
  <si>
    <t>1.2 前往军备营，寻找蛛丝马迹。</t>
  </si>
  <si>
    <t>身法+80 特产采买书*1</t>
  </si>
  <si>
    <t>1028</t>
  </si>
  <si>
    <t>宝矿奇说探究竟</t>
  </si>
  <si>
    <t>宝矿奇说探究竟</t>
  </si>
  <si>
    <t>1 你拗其不过，只好陪同其出游东海。</t>
  </si>
  <si>
    <t>1.1 听从友人之言，随众进山。</t>
  </si>
  <si>
    <t>气劲+80</t>
  </si>
  <si>
    <t>1.2 不随流逐波，留宿丁家客舍。</t>
  </si>
  <si>
    <t>根骨+80 洞察+10</t>
  </si>
  <si>
    <t>1029</t>
  </si>
  <si>
    <t>天涯绣坊驱异鼠</t>
  </si>
  <si>
    <t>天涯绣坊驱异鼠</t>
  </si>
  <si>
    <t>1 你觉奇怪，问询管事原因为何。</t>
  </si>
  <si>
    <t>1.1 原来珍兽阁近日采买的外域鼠种。</t>
  </si>
  <si>
    <t>根骨+80</t>
  </si>
  <si>
    <t>1.2 原来异鼠为蜃月楼所饲养异兽。</t>
  </si>
  <si>
    <t>1030</t>
  </si>
  <si>
    <t>星痕谷闯古遗阵</t>
  </si>
  <si>
    <t>星痕谷闯古遗阵</t>
  </si>
  <si>
    <t>1 出声询问</t>
  </si>
  <si>
    <t>1.1 应该不会有生命危险，闯！</t>
  </si>
  <si>
    <t>身法+80</t>
  </si>
  <si>
    <t>1.2 你邀请曲盟主与你一同闯阵。</t>
  </si>
  <si>
    <t>力道+65 曲盟主的谢礼：铸神令*10</t>
  </si>
  <si>
    <t>1031</t>
  </si>
  <si>
    <t>信游苏杭</t>
  </si>
  <si>
    <t>可重复</t>
  </si>
  <si>
    <t>信游苏杭</t>
  </si>
  <si>
    <t>1 酉时，夜市初开。</t>
  </si>
  <si>
    <t>1.1 对西域香料更感兴趣。</t>
  </si>
  <si>
    <t>1.1.1 顿时起疑，拦住货郎。</t>
  </si>
  <si>
    <t>1.1.1.1 不惧此人威胁，以武力反击。(韬略&gt;50)</t>
  </si>
  <si>
    <t>侠誉图：侠影·走卒</t>
  </si>
  <si>
    <t>1.1.1.2 你踌躇一阵，只好离开。</t>
  </si>
  <si>
    <t>1.2 对海外奇珍更感兴趣。</t>
  </si>
  <si>
    <t>1.2.1 观察四周。</t>
  </si>
  <si>
    <t>1.2.1.1 避免骚乱发生意外，先将她模样打扮记下。</t>
  </si>
  <si>
    <t>灵性+25 碎银：10金</t>
  </si>
  <si>
    <t>1.2.1.2 事不宜迟，大喝一声捉拿此人。</t>
  </si>
  <si>
    <t>气劲+25 碎银：10金</t>
  </si>
  <si>
    <t>1.2.1.3 施展轻功跃上楼顶跟踪。</t>
  </si>
  <si>
    <t>身法+25</t>
  </si>
  <si>
    <t>1.3 对罕见小食更感兴趣。</t>
  </si>
  <si>
    <t>1.3.1 继续采购。</t>
  </si>
  <si>
    <t>1.3.1.1 力道+10</t>
  </si>
  <si>
    <t>力道+10 信任度+10</t>
  </si>
  <si>
    <t>1.3.1.2 根骨+10</t>
  </si>
  <si>
    <t>根骨+10 信任度+10</t>
  </si>
  <si>
    <t>1.3.1.3 气劲+10</t>
  </si>
  <si>
    <t>气劲+10 信任度+10</t>
  </si>
  <si>
    <t>1.3.1.4 身法+10</t>
  </si>
  <si>
    <t>身法+10 信任度+10</t>
  </si>
  <si>
    <t>1.3.1.5 洞察+10</t>
  </si>
  <si>
    <t>洞察+10 信任度+10</t>
  </si>
  <si>
    <t>2 未时，酒楼食毕小酌。</t>
  </si>
  <si>
    <t>2.1 觉妇孺可怜稚子无辜，上前喝止。</t>
  </si>
  <si>
    <t>2.1.1 你好言相劝。</t>
  </si>
  <si>
    <t>2.1.1.1 你爽快交银，交与掌柜要其好生安置</t>
  </si>
  <si>
    <t>风雅+10 气劲+20</t>
  </si>
  <si>
    <t>2.1.1.2 你与友人商量，暂安顿她于友人居所客房。</t>
  </si>
  <si>
    <t>3 午时，你闲逛至杭州擂台。</t>
  </si>
  <si>
    <t>3.1 你瞥见一少年在人群中神采飞扬说着什么。</t>
  </si>
  <si>
    <t>3.1.1 你不好打断，听他娓娓而谈。</t>
  </si>
  <si>
    <t>3.1.1.1 介绍其入“寒江城”(灵性&gt;100)或“水龙吟”(风雅&gt;100)</t>
  </si>
  <si>
    <t>3.1.1.1.1 寻城内寒江城驻使。(灵性&gt;100)</t>
  </si>
  <si>
    <t>侠誉图：苏杭·寒江</t>
  </si>
  <si>
    <t>3.1.1.1.2 寻城内水龙吟驻使。(风雅&gt;100)</t>
  </si>
  <si>
    <t>侠誉图：苏杭·龙吟</t>
  </si>
  <si>
    <t>3.1.1.2 介绍其入“帝王州”(韬略&gt;100)或“万里沙”(专注&gt;100)</t>
  </si>
  <si>
    <t>3.1.1.2.1 寻城内帝王州驻使。(韬略&gt;100)</t>
  </si>
  <si>
    <t>侠誉图：苏杭·帝王</t>
  </si>
  <si>
    <t>3.1.1.2.2 寻城内万里杀驻使。(专注&gt;100)</t>
  </si>
  <si>
    <t>侠誉图：苏杭·万里</t>
  </si>
  <si>
    <t>3.1.1.3 将信物赠予他，令他自由选择。</t>
  </si>
  <si>
    <t>3.2 见一侠士正于角落自斟自饮。</t>
  </si>
  <si>
    <t>3.2.1 你耽误过久被他发觉，并瞪了你一眼。</t>
  </si>
  <si>
    <t>3.2.1.1 思索再三，还是算了。</t>
  </si>
  <si>
    <t>3.2.1.2 上前攀谈。(风雅&gt;200)</t>
  </si>
  <si>
    <t>侠誉图：苏杭·孤伤</t>
  </si>
  <si>
    <t>3.3 无啥目的，随便逛逛。</t>
  </si>
  <si>
    <t>1032</t>
  </si>
  <si>
    <t>寒江·莫忘初心</t>
  </si>
  <si>
    <t>寒江·莫忘初心</t>
  </si>
  <si>
    <t>1 你仔细一看。</t>
  </si>
  <si>
    <t>1.1 你们寒暄一番。</t>
  </si>
  <si>
    <t>1.1.1 你见他衣着“夜雨平明”，赞其不凡。</t>
  </si>
  <si>
    <t>1.1.1.1 你谢过其好意。</t>
  </si>
  <si>
    <t>灵性+10</t>
  </si>
  <si>
    <t>1033</t>
  </si>
  <si>
    <t>龙吟·莫忘初心</t>
  </si>
  <si>
    <t>龙吟·莫忘初心</t>
  </si>
  <si>
    <t>1.1.1 你见他衣着“清箫鸣凤”，赞其不凡。</t>
  </si>
  <si>
    <t>风雅+10</t>
  </si>
  <si>
    <t>1034</t>
  </si>
  <si>
    <t>帝王·莫忘初心</t>
  </si>
  <si>
    <t>帝王·莫忘初心</t>
  </si>
  <si>
    <t>1.1.1 你见他衣着“剑啸九州”，赞其不凡。</t>
  </si>
  <si>
    <t>韬略+10</t>
  </si>
  <si>
    <t>1035</t>
  </si>
  <si>
    <t>万里·莫忘初心</t>
  </si>
  <si>
    <t>万里·莫忘初心</t>
  </si>
  <si>
    <t>1.1.1 你见他衣着“风浪天涯”，赞其不凡。</t>
  </si>
  <si>
    <t>1901</t>
  </si>
  <si>
    <t>襄助官府</t>
  </si>
  <si>
    <t>襄助官府</t>
  </si>
  <si>
    <t>1 向官府提交查案结果</t>
  </si>
  <si>
    <t>1.1 去信询问</t>
  </si>
  <si>
    <t>洞察+5</t>
  </si>
  <si>
    <t>1902</t>
  </si>
  <si>
    <t>查找内奸</t>
  </si>
  <si>
    <t>查找内奸</t>
  </si>
  <si>
    <t>1 与众人结交</t>
  </si>
  <si>
    <t>1.1 向信娘请辞</t>
  </si>
  <si>
    <t>韬略+5</t>
  </si>
  <si>
    <t>2001</t>
  </si>
  <si>
    <t>碧水滩涂忆故人</t>
  </si>
  <si>
    <t>碧水滩涂忆故人</t>
  </si>
  <si>
    <t>1 你见一人独坐斜晖自斟自饮，走上前去。</t>
  </si>
  <si>
    <t>1.1 你感到疑惑，上前问询。</t>
  </si>
  <si>
    <t>气劲+25</t>
  </si>
  <si>
    <t>2002</t>
  </si>
  <si>
    <t>东海游偶遇海盗</t>
  </si>
  <si>
    <t>东海游偶遇海盗</t>
  </si>
  <si>
    <t>1 雷雨交加大雾突起，你迷失了航线方向。</t>
  </si>
  <si>
    <t>1.1 不畏海盗，且战且退。</t>
  </si>
  <si>
    <t>力道+10</t>
  </si>
  <si>
    <t>2003</t>
  </si>
  <si>
    <t>火树银花不夜天</t>
  </si>
  <si>
    <t>火树银花不夜天</t>
  </si>
  <si>
    <t>1 你邀友人共登城楼，同赏烟花盛景。</t>
  </si>
  <si>
    <t>1.1 你极目远眺，烟花盛放如火树银花。</t>
  </si>
  <si>
    <t>身法+10 烟花*2</t>
  </si>
  <si>
    <t>2004</t>
  </si>
  <si>
    <t>月下优昙幽幽开</t>
  </si>
  <si>
    <t>月下优昙幽幽开</t>
  </si>
  <si>
    <t>1 你啧啧称奇，与友人上前观赏。</t>
  </si>
  <si>
    <t>1.1 不忍其枯萎凋零，出言劝阻。</t>
  </si>
  <si>
    <t>2005</t>
  </si>
  <si>
    <t>道人奇思酿佳饮</t>
  </si>
  <si>
    <t>道人奇思酿佳饮</t>
  </si>
  <si>
    <t>1 前往东岳香蝶林笑师兄所在的茶摊取经。</t>
  </si>
  <si>
    <t>1.1 你只好依言办事。</t>
  </si>
  <si>
    <t>根骨+10</t>
  </si>
  <si>
    <t>2006</t>
  </si>
  <si>
    <t>云想花容月下逢</t>
  </si>
  <si>
    <t>云想花容月下逢</t>
  </si>
  <si>
    <t>1 正巧苏夜来入内，你借侍女所说向其打听。</t>
  </si>
  <si>
    <t>1.1 她笑意浅浅，同你讲述了一段往事。</t>
  </si>
  <si>
    <t>2007</t>
  </si>
  <si>
    <t>烟沙尽处盛桃花</t>
  </si>
  <si>
    <t>烟沙尽处盛桃花</t>
  </si>
  <si>
    <t>1 你于绝尘镇茶摊小憩，见众游客围坐一团。</t>
  </si>
  <si>
    <t>1.1 风沙退去，前方峡谷桃花蔓蔓。</t>
  </si>
  <si>
    <t>洞察+25 灵性+25</t>
  </si>
  <si>
    <t>2008</t>
  </si>
  <si>
    <t>天龙古刹佛法缘</t>
  </si>
  <si>
    <t>天龙古刹佛法缘</t>
  </si>
  <si>
    <t>1 你途径此处，上寺一观。</t>
  </si>
  <si>
    <t>1.1 古刹方丈觉你颇具慧根，与你交谈。</t>
  </si>
  <si>
    <t>2009</t>
  </si>
  <si>
    <t>叠岭栈道独天险</t>
  </si>
  <si>
    <t>叠岭栈道独天险</t>
  </si>
  <si>
    <t>1 你感心动，同督造司友人前往一观。</t>
  </si>
  <si>
    <t>1.1 原是此处山匪劫掠不得炸断栈道作为报复。</t>
  </si>
  <si>
    <t>力道+40 韬略+40</t>
  </si>
  <si>
    <t>2010</t>
  </si>
  <si>
    <t>聚贤围休戈止兵</t>
  </si>
  <si>
    <t>聚贤围休戈止兵</t>
  </si>
  <si>
    <t>1 你旅至荆湖此地，好奇心起，探索一番。</t>
  </si>
  <si>
    <t>1.1 浅滩不少锈迹斑斑的兵器，或为大战遗迹。</t>
  </si>
  <si>
    <t>2011</t>
  </si>
  <si>
    <t>秦川万剑浮沉间</t>
  </si>
  <si>
    <t>秦川万剑浮沉间</t>
  </si>
  <si>
    <t>1 太白友人嫌剑坪功课冗长烦闷，拉你闲话。</t>
  </si>
  <si>
    <t>1.1 路过的太白执礼弟子听你二人议论。</t>
  </si>
  <si>
    <t>身法+40</t>
  </si>
  <si>
    <t>2012</t>
  </si>
  <si>
    <t>灵鹿岛漫林寻鹿</t>
  </si>
  <si>
    <t>灵鹿岛漫林寻鹿</t>
  </si>
  <si>
    <t>1 你登访灵鹿岛，闻得岛民所言，决意入林深处一观。</t>
  </si>
  <si>
    <t>1.1 你采食了此岛盛产的野槟榔。</t>
  </si>
  <si>
    <t>强效半夏酒*3  专注+25</t>
  </si>
  <si>
    <t>2013</t>
  </si>
  <si>
    <t>银鳞河凿冰网渔</t>
  </si>
  <si>
    <t>银鳞河凿冰网渔</t>
  </si>
  <si>
    <t>1 你与友人途径此地，正值凛冬刚止，春风迩来之时。</t>
  </si>
  <si>
    <t>1.1 友人就地取材，凿冰网渔，你从旁协助。</t>
  </si>
  <si>
    <t>2014</t>
  </si>
  <si>
    <t>皇杉道前尘忆梦</t>
  </si>
  <si>
    <t>皇杉道前尘忆梦</t>
  </si>
  <si>
    <t>1 行程偶遇风雨，于此处暂避。</t>
  </si>
  <si>
    <t>1.1 听师门曾提及此处曾为青龙会霜堂盘踞要塞。</t>
  </si>
  <si>
    <t>2015</t>
  </si>
  <si>
    <t>密林瘴尽现彤霞</t>
  </si>
  <si>
    <t>密林瘴尽现彤霞</t>
  </si>
  <si>
    <t>1 你路过此处，听得一游方道士叨念四绝。</t>
  </si>
  <si>
    <t>1.1 你所佩百花香囊可暂避瘴气侵体，决定一助。</t>
  </si>
  <si>
    <t>根骨+25</t>
  </si>
  <si>
    <t>2016</t>
  </si>
  <si>
    <t>沉剑池畔话八荒</t>
  </si>
  <si>
    <t>沉剑池畔话八荒</t>
  </si>
  <si>
    <t>1 友人与你心有灵犀，邀你至秦川一聚。</t>
  </si>
  <si>
    <t>1.1 池畔切磋剑法。</t>
  </si>
  <si>
    <t>1.2 阁内听雪品茗。</t>
  </si>
  <si>
    <t>根骨+40</t>
  </si>
  <si>
    <t>2017</t>
  </si>
  <si>
    <t>东越天香谷花会</t>
  </si>
  <si>
    <t>东越天香谷花会</t>
  </si>
  <si>
    <t>1 你欣然受邀前往。</t>
  </si>
  <si>
    <t>1.1 观太白众弟子比剑。</t>
  </si>
  <si>
    <t>洞察+80</t>
  </si>
  <si>
    <t>1.2 观天香众师姐布阵。</t>
  </si>
  <si>
    <t>2018</t>
  </si>
  <si>
    <t>怪石林神鬼莫疑</t>
  </si>
  <si>
    <t>怪石林神鬼莫疑</t>
  </si>
  <si>
    <t>1 友人玩性心起，邀你夜访怪石林。</t>
  </si>
  <si>
    <t>1.1 与友人攀上怪石顶端。</t>
  </si>
  <si>
    <t>风雅+25</t>
  </si>
  <si>
    <t>1.2 与友人怪石间穿梭嬉闹。</t>
  </si>
  <si>
    <t>洞察+25 碎银：100金</t>
  </si>
  <si>
    <t>2019</t>
  </si>
  <si>
    <t>万顷花田与燕归</t>
  </si>
  <si>
    <t>万顷花田与燕归</t>
  </si>
  <si>
    <t>1 你受李红渠之托前往紫阳总舵，路过此处。</t>
  </si>
  <si>
    <t>1.1 寻访此处万顷油菜花田。</t>
  </si>
  <si>
    <t>1.2 拜会汇集此处的名士文人。</t>
  </si>
  <si>
    <t>2020</t>
  </si>
  <si>
    <t>荆湖洞庭访君山</t>
  </si>
  <si>
    <t>荆湖洞庭访君山</t>
  </si>
  <si>
    <t>1 你受师门之命，拜访君山丐帮总舵。</t>
  </si>
  <si>
    <t>1.1 陪同江山饮酒。</t>
  </si>
  <si>
    <t>1.2 与秦岭一同垂钓。</t>
  </si>
  <si>
    <t>2021</t>
  </si>
  <si>
    <t>壶口观瀑赏绝景</t>
  </si>
  <si>
    <t>壶口观瀑赏绝景</t>
  </si>
  <si>
    <t>1 途径开封正逢日暮时分，前往飞霞渡一观。</t>
  </si>
  <si>
    <t>1.1 你坐于瀑布之旁，提笔书画。</t>
  </si>
  <si>
    <t>1.2 你立于峦石之上，拔剑而舞。</t>
  </si>
  <si>
    <t>2022</t>
  </si>
  <si>
    <t>杭州街坊赏雅趣</t>
  </si>
  <si>
    <t>杭州街坊赏雅趣</t>
  </si>
  <si>
    <t>1 苏小白玩心突起，邀你同游闹市。</t>
  </si>
  <si>
    <t>1.1 往文宝斋与文人品鉴书画。</t>
  </si>
  <si>
    <t>1.2 往伯牙馆观伶人琴舞双绝。</t>
  </si>
  <si>
    <t>乐理+25</t>
  </si>
  <si>
    <t>2023</t>
  </si>
  <si>
    <t>灵琳妙想似琉璃</t>
  </si>
  <si>
    <t>灵琳妙想似琉璃</t>
  </si>
  <si>
    <t>1 丁灵琳突发灵感，觉载具尚有可改良之处。</t>
  </si>
  <si>
    <t>1.1 协助完善改良图谱。</t>
  </si>
  <si>
    <t>韬略+40</t>
  </si>
  <si>
    <t>1.2 协助行改良后的试驾。</t>
  </si>
  <si>
    <t>2024</t>
  </si>
  <si>
    <t>清风柳絮促佳姻</t>
  </si>
  <si>
    <t>清风柳絮促佳姻</t>
  </si>
  <si>
    <t>1 见一侠士正手持书笺，抓耳挠腮，上前询问。</t>
  </si>
  <si>
    <t>1.1 清风拂柳絮，自去江南行。</t>
  </si>
  <si>
    <t>1.2 清风浮柳絮，共去江南行。</t>
  </si>
  <si>
    <t>2025</t>
  </si>
  <si>
    <t>霞映清永镌美景</t>
  </si>
  <si>
    <t>霞映清永镌美景</t>
  </si>
  <si>
    <t>1 众村民邀你坐客，尝客家美馔、赏土家楼风情。</t>
  </si>
  <si>
    <t>1.1 你抚琴而歌，赞叹美景。</t>
  </si>
  <si>
    <t>1.2 你提笔书墨，描绘霞映清永。</t>
  </si>
  <si>
    <t>2026</t>
  </si>
  <si>
    <t>襄州鹤峰遇奇事</t>
  </si>
  <si>
    <t>襄州鹤峰遇奇事</t>
  </si>
  <si>
    <t>1 云海盛景令你心旷神怡，尽兴而归。</t>
  </si>
  <si>
    <t>1.1 微觉不妥，另觅他路。</t>
  </si>
  <si>
    <t>1.2 好奇心起，前往调查。</t>
  </si>
  <si>
    <t>2027</t>
  </si>
  <si>
    <t>云滇峰险幽潭碧</t>
  </si>
  <si>
    <t>云滇峰险幽潭碧</t>
  </si>
  <si>
    <t>1 你旅至中途，景分两处。</t>
  </si>
  <si>
    <t>1.1 施展轻功攀绝峰。</t>
  </si>
  <si>
    <t>1.2 屏息潜水觅幽潭。</t>
  </si>
  <si>
    <t>2028</t>
  </si>
  <si>
    <t>青枫旧居遇故人</t>
  </si>
  <si>
    <t>青枫旧居遇故人</t>
  </si>
  <si>
    <t>1 你见一男子正立于房前发呆，房门紧锁显是久无人居。</t>
  </si>
  <si>
    <t>1.1 陪伴齐落竹游故居左近竹林。</t>
  </si>
  <si>
    <t>1.2 谢绝齐落竹的邀请。</t>
  </si>
  <si>
    <t>2029</t>
  </si>
  <si>
    <t>西湖偶遇天风雨</t>
  </si>
  <si>
    <t>西湖偶遇天风雨</t>
  </si>
  <si>
    <t>1 你十分向往前人所述，前往一观。</t>
  </si>
  <si>
    <t>1.1 撑伞于雨中闲游。</t>
  </si>
  <si>
    <t>1.2 于小亭避雨。</t>
  </si>
  <si>
    <t>洞察+80 雷锋夕照*99</t>
  </si>
  <si>
    <t>2030</t>
  </si>
  <si>
    <t>万马堂遗迹寻踪</t>
  </si>
  <si>
    <t>万马堂遗迹寻踪</t>
  </si>
  <si>
    <t>1 此地已为万里杀盟会势力范围。</t>
  </si>
  <si>
    <t>1.1 见有神威驻守，与其攀谈。</t>
  </si>
  <si>
    <t>1.2 见有碎粮散落，检查痕迹。</t>
  </si>
  <si>
    <t>力道+80</t>
  </si>
  <si>
    <t>2031</t>
  </si>
  <si>
    <t>墨点江山</t>
  </si>
  <si>
    <t>墨点江山</t>
  </si>
  <si>
    <t>1 见他笔墨非上品之物，想是囊中羞涩。</t>
  </si>
  <si>
    <t>1.1 前往当地有名的思齐居订购。</t>
  </si>
  <si>
    <t>1.1.1 老实从老板所指架上选购。</t>
  </si>
  <si>
    <t>1.1.1.1 你走出思齐居后，有人叫住了你。</t>
  </si>
  <si>
    <t>风雅+20 专注+5</t>
  </si>
  <si>
    <t>1.1.2 主动与老板攀谈。（灵性&gt;50）</t>
  </si>
  <si>
    <t>1.1.2.1 你谢过老板，将所赠带回予书生。</t>
  </si>
  <si>
    <t>侠誉图：墨色·天涯</t>
  </si>
  <si>
    <t>1.2 向常居此地的朋友打听消息。</t>
  </si>
  <si>
    <t>1.2.1 慕名前往财神商会的集市。</t>
  </si>
  <si>
    <t>1.2.1.1 不忿其态度傲慢，与其大打出手。</t>
  </si>
  <si>
    <t>1.2.1.2 忍气吞声，再寻佳品。（专注&gt;100）</t>
  </si>
  <si>
    <t>侠誉图：墨色·财雨</t>
  </si>
  <si>
    <t>2 邀他一同出游</t>
  </si>
  <si>
    <t>2.1 邀他一同出游东海。</t>
  </si>
  <si>
    <t>2.1.1 从泉州港出发</t>
  </si>
  <si>
    <t>2.1.1.1 你们遇到了轩辕十四前辈。</t>
  </si>
  <si>
    <t>2.1.1.1.1 假意答应，趁守卫松懈悄悄离开。（韬略&gt;100）</t>
  </si>
  <si>
    <t>侠誉图：墨色·星河</t>
  </si>
  <si>
    <t>2.1.1.1.2 你劝其赴宴，再作打算。</t>
  </si>
  <si>
    <t>2.1.2 从江洋港出发</t>
  </si>
  <si>
    <t>2.1.2.1 感觉可疑，进行跟踪。</t>
  </si>
  <si>
    <t>2.1.2.1.1 事不宜迟，汇报海政司。</t>
  </si>
  <si>
    <t>2.1.3 从钱塘港出发</t>
  </si>
  <si>
    <t>2.1.3.1 决定前往沧浪岛。</t>
  </si>
  <si>
    <t>2.1.3.1.1 不惧风浪，破浪前行。</t>
  </si>
  <si>
    <t>2.1.3.1.2 为保安全，暂避灵鹿岛。（风雅&gt;100）</t>
  </si>
  <si>
    <t>侠誉图：墨色·仙岛</t>
  </si>
  <si>
    <t>2.2 邀他一同前往襄州采风</t>
  </si>
  <si>
    <t>2.2.1 商讨一番，决定前往真武殿。</t>
  </si>
  <si>
    <t>2.2.1.1 坦言告之书生，先行离去。</t>
  </si>
  <si>
    <t>2.2.1.2 放下不提，与书生继续旅行。</t>
  </si>
  <si>
    <t>2.2.2 商讨一番，决定前往无涯峰</t>
  </si>
  <si>
    <t>2.2.2.1 未时登峰。</t>
  </si>
  <si>
    <t>2.2.2.1.1 一路边走边聊，歌咏言志。</t>
  </si>
  <si>
    <t>侠誉图：墨色·夕峰</t>
  </si>
  <si>
    <t>2.2.2.2 酉时登峰。</t>
  </si>
  <si>
    <t>2.2.2.2.1 一路边走边聊，歌咏言志。</t>
  </si>
  <si>
    <t>侠誉图：墨色·星峦</t>
  </si>
  <si>
    <t>2.3 邀他一同前往秦川采风</t>
  </si>
  <si>
    <t>2.3.1 商讨一番，决定前往浩然峰。</t>
  </si>
  <si>
    <t>2.3.1.1 乘行快马，一路直驱顶峰。</t>
  </si>
  <si>
    <t>2.3.2 商讨一番，决定前往沉剑池。</t>
  </si>
  <si>
    <t>2.3.2.1 拜访太白，一观沉剑池。</t>
  </si>
  <si>
    <t>淡淡幽情</t>
  </si>
  <si>
    <t>淡淡幽情</t>
  </si>
  <si>
    <t>1 四处漫步</t>
  </si>
  <si>
    <t>1.1 将他们一一记录下来</t>
  </si>
  <si>
    <t>专注+5</t>
  </si>
  <si>
    <t>2902</t>
  </si>
  <si>
    <t>呦呦鹿鸣</t>
  </si>
  <si>
    <t>呦呦鹿鸣</t>
  </si>
  <si>
    <t>1 坐在一边，任凭灰马和小鹿玩耍</t>
  </si>
  <si>
    <t>1.1 拍拍小灰马的头，悠悠回程</t>
  </si>
  <si>
    <t>气劲+5</t>
  </si>
  <si>
    <t>3001</t>
  </si>
  <si>
    <t>东越驱寇惜英才</t>
  </si>
  <si>
    <t>东越驱寇惜英才</t>
  </si>
  <si>
    <t>1 前往驱逐倭寇，还百姓一方清宁。</t>
  </si>
  <si>
    <t>1.1 你见他剑法如神，惜才留他性命。</t>
  </si>
  <si>
    <t>3002</t>
  </si>
  <si>
    <t>凤凰集雅奴生事</t>
  </si>
  <si>
    <t>凤凰集雅奴生事</t>
  </si>
  <si>
    <t>1 你前往驱剿，护百姓一方平安。</t>
  </si>
  <si>
    <t>1.1 谈判失败后，雅奴势力对百姓滋扰变本加厉。</t>
  </si>
  <si>
    <t>3003</t>
  </si>
  <si>
    <t>红衣密林驱流匪</t>
  </si>
  <si>
    <t>红衣密林驱流匪</t>
  </si>
  <si>
    <t>1 接受邀请，加入护送。</t>
  </si>
  <si>
    <t>1.1 你将流匪首领一举擒获，枭首示众。</t>
  </si>
  <si>
    <t>根骨+10 碎银30金</t>
  </si>
  <si>
    <t>3004</t>
  </si>
  <si>
    <t>开封府巧治恶贾</t>
  </si>
  <si>
    <t>开封府巧治恶贾</t>
  </si>
  <si>
    <t>1 你途径开封，听闻此事，决心惩治一番恶贾。</t>
  </si>
  <si>
    <t>1.1 官府大赞“覃掌柜”的施德善举，表彰鼓励。</t>
  </si>
  <si>
    <t>3005</t>
  </si>
  <si>
    <t>海河港妙擒内贼</t>
  </si>
  <si>
    <t>海河港妙擒内贼</t>
  </si>
  <si>
    <t>1 八荒弟子驱邪除寇，义不容辞。</t>
  </si>
  <si>
    <t>1.1 你与帮派首领决定隔夜摆设宴席，佯醉懈敌。</t>
  </si>
  <si>
    <t>力道+10 强效半夏酒*3</t>
  </si>
  <si>
    <t>3006</t>
  </si>
  <si>
    <t>蜃月异徒毁圣树</t>
  </si>
  <si>
    <t>蜃月异徒毁圣树</t>
  </si>
  <si>
    <t>1 你协助教主方玉蜂对此事进行调查。</t>
  </si>
  <si>
    <t>1.1 原来五毒巡逻弟子里有叛徒与蜃月楼有染。</t>
  </si>
  <si>
    <t>3007</t>
  </si>
  <si>
    <t>玉市巧眼破骗局</t>
  </si>
  <si>
    <t>玉市巧眼破骗局</t>
  </si>
  <si>
    <t>1 前往一凑热闹。</t>
  </si>
  <si>
    <t>1.1 玉石买定离手，商贩捶胸顿足，血本无归。</t>
  </si>
  <si>
    <t>韬略+25 碎银50金</t>
  </si>
  <si>
    <t>3008</t>
  </si>
  <si>
    <t>野佛渡慧解诬陷</t>
  </si>
  <si>
    <t>野佛渡慧解诬陷</t>
  </si>
  <si>
    <t>1 你正于此处闲逛，见垂钓处似有争执。</t>
  </si>
  <si>
    <t>1.1 见那人钓具崭新未有水渍干净整洁，心中生疑。</t>
  </si>
  <si>
    <t>3009</t>
  </si>
  <si>
    <t>伎人谢救不留名</t>
  </si>
  <si>
    <t>伎人谢救不留名</t>
  </si>
  <si>
    <t>1 你见一富贵妇人正带着下人取药。</t>
  </si>
  <si>
    <t>1.1 你心生好奇，着手调查。</t>
  </si>
  <si>
    <t>风雅+80 根骨+80</t>
  </si>
  <si>
    <t>3010</t>
  </si>
  <si>
    <t>劣质仿品终害人</t>
  </si>
  <si>
    <t>劣质仿品终害人</t>
  </si>
  <si>
    <t>1 琳琅阁却告知你此物非其所售出，拒绝赔偿。</t>
  </si>
  <si>
    <t>1.1 你最终调查得知，此物实出自一市井小摊。</t>
  </si>
  <si>
    <t>3011</t>
  </si>
  <si>
    <t>剑伤迷局何人设</t>
  </si>
  <si>
    <t>剑伤迷局何人设</t>
  </si>
  <si>
    <t>1 你将所知情况告知太白师兄，师兄沉吟良久。</t>
  </si>
  <si>
    <t>1.1 经过勘验，实际死因为受极强掌力震碎心脉。</t>
  </si>
  <si>
    <t>3012</t>
  </si>
  <si>
    <t>余孽未除疑丛生</t>
  </si>
  <si>
    <t>余孽未除疑丛生</t>
  </si>
  <si>
    <t>1 你受命前往。</t>
  </si>
  <si>
    <t>1.1 命同往八荒弟子牵制敌人，你调查笛声来源。</t>
  </si>
  <si>
    <t>3013</t>
  </si>
  <si>
    <t>铸场失刀寻踪迹</t>
  </si>
  <si>
    <t>铸场失刀寻踪迹</t>
  </si>
  <si>
    <t>1 你前往协助他调查。</t>
  </si>
  <si>
    <t>1.1 与友人前往徐海各个交易市集调查。</t>
  </si>
  <si>
    <t>洞察+30</t>
  </si>
  <si>
    <t>3014</t>
  </si>
  <si>
    <t>宁海镇细辩神药</t>
  </si>
  <si>
    <t>宁海镇细辩神药</t>
  </si>
  <si>
    <t>1 你设法寻来一小份，将之去信于天香名医。</t>
  </si>
  <si>
    <t>1.1 你将之告知镇上百姓。</t>
  </si>
  <si>
    <t>3015</t>
  </si>
  <si>
    <t>飞雪滩涂除恶霸</t>
  </si>
  <si>
    <t>飞雪滩涂除恶霸</t>
  </si>
  <si>
    <t>1 一日你路过此地，见有两群人争执不休。</t>
  </si>
  <si>
    <t>1.1 你果断出手，惩治恶霸。</t>
  </si>
  <si>
    <t>横天啸罢侠气生</t>
  </si>
  <si>
    <t>横天啸罢侠气生</t>
  </si>
  <si>
    <t>1 你孤身前往，约战“横天啸”。</t>
  </si>
  <si>
    <t>1.1 将“横天啸”送至官府，查明身份后处置</t>
  </si>
  <si>
    <t>力道+40 碎银：50金</t>
  </si>
  <si>
    <t>1.2 将“横天啸”交给附近的太白弟子</t>
  </si>
  <si>
    <t>力道+20 根骨+20</t>
  </si>
  <si>
    <t>3017</t>
  </si>
  <si>
    <t>敬师江南美名传</t>
  </si>
  <si>
    <t>敬师江南美名传</t>
  </si>
  <si>
    <t>1 你见桃林残枝委地，莫古轩愁眉紧锁。</t>
  </si>
  <si>
    <t>1.1 邀盘桓于此的叶知秋出手主持公道。</t>
  </si>
  <si>
    <t>1.2 告知鹰眼七爷天池分舵寻衅滋事一事。</t>
  </si>
  <si>
    <t>3018</t>
  </si>
  <si>
    <t>芳华谷侠惩恶匪</t>
  </si>
  <si>
    <t>芳华谷侠惩恶匪</t>
  </si>
  <si>
    <t>1 你见摊铺酒娘招呼你时心不在焉，神情恹恹。</t>
  </si>
  <si>
    <t>1.1 你仗义出手，将江湖帮匪首教训一顿。</t>
  </si>
  <si>
    <t>1.2 你寻找驻守此处的海政司使霍少华援手。</t>
  </si>
  <si>
    <t>3019</t>
  </si>
  <si>
    <t>卧底之言孰真假</t>
  </si>
  <si>
    <t>卧底之言孰真假</t>
  </si>
  <si>
    <t>1 你受令前往九华。</t>
  </si>
  <si>
    <t>1.1 你不信任他，合盟员之力将其绞杀。</t>
  </si>
  <si>
    <t>1.2 你决定信任他，将密报带回，将盟员交给他。</t>
  </si>
  <si>
    <t>3020</t>
  </si>
  <si>
    <t>涵星坊巧惩乡霸</t>
  </si>
  <si>
    <t>涵星坊巧惩乡霸</t>
  </si>
  <si>
    <t>1 你应邀前往。</t>
  </si>
  <si>
    <t>1.1 你与师兄趁着月夜朦胧，将他们暴打一顿。</t>
  </si>
  <si>
    <t>1.2 你与师兄扮作普通算卦游士十卦九灵抢饭碗。</t>
  </si>
  <si>
    <t>3021</t>
  </si>
  <si>
    <t>燕云追缉疑丛生</t>
  </si>
  <si>
    <t>燕云追缉疑丛生</t>
  </si>
  <si>
    <t>1 你前往协助，并击败了多名对手。</t>
  </si>
  <si>
    <t>1.1 建议请来资深仵作，因尸体也会说话</t>
  </si>
  <si>
    <t>1.2 建议使用追踪粉，跟踪敌人踪迹</t>
  </si>
  <si>
    <t>3022</t>
  </si>
  <si>
    <t>巴蜀云来治恶吏</t>
  </si>
  <si>
    <t>巴蜀云来治恶吏</t>
  </si>
  <si>
    <t>1 你闻之觉憎，欲主持公道。</t>
  </si>
  <si>
    <t>1.1 扮作名伶侍宴。</t>
  </si>
  <si>
    <t>1.2 扮作杂役潜伏。</t>
  </si>
  <si>
    <t>3023</t>
  </si>
  <si>
    <t>善心救人结善因</t>
  </si>
  <si>
    <t>善心救人结善因</t>
  </si>
  <si>
    <t>1 你见大娘可怜心觉不忍，扶其起身。</t>
  </si>
  <si>
    <t>1.1 你施其银两救助爱女，并劝二人搬离此地。</t>
  </si>
  <si>
    <t>1.2 你将二人带至东越天香谷求医问药。</t>
  </si>
  <si>
    <t>3024</t>
  </si>
  <si>
    <t>西湖画舫退恶霸</t>
  </si>
  <si>
    <t>西湖画舫退恶霸</t>
  </si>
  <si>
    <t>1 你突然听得其间有人争闹，不由注目。</t>
  </si>
  <si>
    <t>1.1 抚琴作一曲《清风》柔慰。</t>
  </si>
  <si>
    <t>1.2 剑舞一番以作激励。</t>
  </si>
  <si>
    <t>3025</t>
  </si>
  <si>
    <t>巴蜀朝天俘山贼</t>
  </si>
  <si>
    <t>巴蜀朝天俘山贼</t>
  </si>
  <si>
    <t>1 通往民众居所之路被一群山贼霸道勒索钱财。</t>
  </si>
  <si>
    <t>1.1 你提议按势伏兵，待施令后一举击溃。</t>
  </si>
  <si>
    <t>1.2 你提议恩威并施，与之交涉。</t>
  </si>
  <si>
    <t>3026</t>
  </si>
  <si>
    <t>天波府冒名之人</t>
  </si>
  <si>
    <t>天波府冒名之人</t>
  </si>
  <si>
    <t>1 你前往追查，更与二人交手。</t>
  </si>
  <si>
    <t>1.1 追击胖头陀</t>
  </si>
  <si>
    <t>1.2 追缉瘦头陀</t>
  </si>
  <si>
    <t>3027</t>
  </si>
  <si>
    <t>离魂峡内魂魄飞</t>
  </si>
  <si>
    <t>离魂峡内魂魄飞</t>
  </si>
  <si>
    <t>1 你受邀清肃青龙会设立于此地的傀儡杀场。</t>
  </si>
  <si>
    <t>1.1 不忍见同门生魂不安，前往制傀暗室破坏。</t>
  </si>
  <si>
    <t>1.2 见此景瞠目欲裂，前往杀场腹地寻淳于末迪。</t>
  </si>
  <si>
    <t>3028</t>
  </si>
  <si>
    <t>九华惩恶劝从善</t>
  </si>
  <si>
    <t>九华惩恶劝从善</t>
  </si>
  <si>
    <t>1 质问她为何冒天香之名生事。</t>
  </si>
  <si>
    <t>1.1 你见此人天赋佳资，好言相劝。</t>
  </si>
  <si>
    <t>1.2 你出手以武力制裁她，好让其无话可说。</t>
  </si>
  <si>
    <t>3029</t>
  </si>
  <si>
    <t>生死场惊现迷影</t>
  </si>
  <si>
    <t>生死场惊现迷影</t>
  </si>
  <si>
    <t>1 你协助他前往朱仙镇调查此事。</t>
  </si>
  <si>
    <t>1.1 提议行动必须缉拿此地主事，才能究其因果。</t>
  </si>
  <si>
    <t>1.2 提议先按兵不动，调查角斗士异状成因。</t>
  </si>
  <si>
    <t>3030</t>
  </si>
  <si>
    <t>巧解文友苦恼事</t>
  </si>
  <si>
    <t>巧解文友苦恼事</t>
  </si>
  <si>
    <t>1 你偶见梁先生闷闷不乐，问起原因。</t>
  </si>
  <si>
    <t>1.1 你前往古玩街寻得出售之人，并当众辩白。</t>
  </si>
  <si>
    <t>1.2 你决定追溯源头，探查是何人仿写。</t>
  </si>
  <si>
    <t>3031</t>
  </si>
  <si>
    <t>侠行开封</t>
  </si>
  <si>
    <t>侠行开封</t>
  </si>
  <si>
    <t>1 你言无妨，自行游玩。</t>
  </si>
  <si>
    <t>1.1 决定前往城北观赏护龙河。</t>
  </si>
  <si>
    <t>1.1.1 你见有小儿老人蹲坐岸边哭哭啼啼。</t>
  </si>
  <si>
    <t>1.1.1.1 你寻思河道上船只零散，你一人不足以敌。</t>
  </si>
  <si>
    <t>侠誉图：皇城·护龙</t>
  </si>
  <si>
    <t>1.2 就近在城中商贸区闲逛。</t>
  </si>
  <si>
    <t>1.2.1 一小孩偷摸你荷包被你发现。</t>
  </si>
  <si>
    <t>1.2.1.1 觉他可怜买了些吃食赠他。</t>
  </si>
  <si>
    <t>1.2.1.2 觉他可怜赠了他些银两。</t>
  </si>
  <si>
    <t>1.2.1.3 决定依法行事，带他去找成捕头。</t>
  </si>
  <si>
    <t>韬略+10 力道+20</t>
  </si>
  <si>
    <t>2 一人独游，颇为无趣。</t>
  </si>
  <si>
    <t>2.1 左右无事，替其整理案台书信。</t>
  </si>
  <si>
    <t>2.1.1 一封华丽的信封引起了你的注意。</t>
  </si>
  <si>
    <t>2.1.1.1 好奇其中内容，先行拆开。</t>
  </si>
  <si>
    <t>2.1.1.2 将信件拿去询问成捕头。（韬略&gt;200）</t>
  </si>
  <si>
    <t>侠誉图：皇城 ·疑云</t>
  </si>
  <si>
    <t>2.2 陪其巡游街道治安。</t>
  </si>
  <si>
    <t>2.2.1 你听得前方人声嘈杂，似有争执。</t>
  </si>
  <si>
    <t>2.2.1.1 寻个小摊饮茶，避开嘈杂。</t>
  </si>
  <si>
    <t>侠誉图：皇城·挚交</t>
  </si>
  <si>
    <t>2.2.1.2 见成捕头神色不快，低声问询。</t>
  </si>
  <si>
    <t>侠誉图：侠影 ·丹心</t>
  </si>
  <si>
    <t>2.3 陪其护送粮草。</t>
  </si>
  <si>
    <t>2.3.1 走捷径。（灵性&gt;100）</t>
  </si>
  <si>
    <t>侠誉图：皇城 ·卫道</t>
  </si>
  <si>
    <t>2.3.2 走官道。</t>
  </si>
  <si>
    <t>侠誉图：皇城 ·闲话</t>
  </si>
  <si>
    <t>3 既然如此，只好告别成捕头，另行游历。</t>
  </si>
  <si>
    <t>风雅+20</t>
  </si>
  <si>
    <t>3901</t>
  </si>
  <si>
    <t>涤荡青龙</t>
  </si>
  <si>
    <t>涤荡青龙</t>
  </si>
  <si>
    <t>1 击杀首恶</t>
  </si>
  <si>
    <t>1.1 收编投诚之人，上报沈龙首</t>
  </si>
  <si>
    <t>力道+5</t>
  </si>
  <si>
    <t>3902</t>
  </si>
  <si>
    <t>涤荡天魔</t>
  </si>
  <si>
    <t>涤荡天魔</t>
  </si>
  <si>
    <t>1 击败天魔教余孽</t>
  </si>
  <si>
    <t>1.1 押解天魔教余孽回返总部</t>
  </si>
  <si>
    <t>根骨+5</t>
  </si>
  <si>
    <t>4001</t>
  </si>
  <si>
    <t>九华归池锦燕赛</t>
  </si>
  <si>
    <t>九华归池锦燕赛</t>
  </si>
  <si>
    <t>1 你路经九华，听此盛事，前往观赛。</t>
  </si>
  <si>
    <t>1.1 你上前行礼，询其为何在此观赛。</t>
  </si>
  <si>
    <t>4002</t>
  </si>
  <si>
    <t>逍遥云间巧答辩</t>
  </si>
  <si>
    <t>逍遥云间巧答辩</t>
  </si>
  <si>
    <t>1 你闻之觉趣，前往参赛。</t>
  </si>
  <si>
    <t>1.1 你踌躇满志，自觉定能夺得佳绩。</t>
  </si>
  <si>
    <t>韬略+25 风雅+25</t>
  </si>
  <si>
    <t>4003</t>
  </si>
  <si>
    <t>潜龙之渊竟天择</t>
  </si>
  <si>
    <t>潜龙之渊竟天择</t>
  </si>
  <si>
    <t>1 你与四位友人组成队伍，前往参赛。</t>
  </si>
  <si>
    <t>1.1 你们如鱼得水，蛟龙入渊。</t>
  </si>
  <si>
    <t>4004</t>
  </si>
  <si>
    <t>松林问战战无惧</t>
  </si>
  <si>
    <t>松林问战战无惧</t>
  </si>
  <si>
    <t>1 你与四位友人组成队伍，前往参战。</t>
  </si>
  <si>
    <t>1.1 你们应对得宜，战绩斐然。</t>
  </si>
  <si>
    <t>4005</t>
  </si>
  <si>
    <t>长洲孤月月华生</t>
  </si>
  <si>
    <t>长洲孤月月华生</t>
  </si>
  <si>
    <t>1 你与九位友人组成队伍，前往比赛。</t>
  </si>
  <si>
    <t>1.1 你们配合默契，取得胜利。</t>
  </si>
  <si>
    <t>韬略+25 身法+25</t>
  </si>
  <si>
    <t>4006</t>
  </si>
  <si>
    <t>不忿出手得相赠</t>
  </si>
  <si>
    <t>不忿出手得相赠</t>
  </si>
  <si>
    <t>1 你见前面熙攘吵杂众人围观，上前一看。</t>
  </si>
  <si>
    <t>1.1 将之取出赠予王师傅修复铁刀。</t>
  </si>
  <si>
    <t>4007</t>
  </si>
  <si>
    <t>妙思助阵赢赌约</t>
  </si>
  <si>
    <t>妙思助阵赢赌约</t>
  </si>
  <si>
    <t>1 买而食之，却见老板热情异常。</t>
  </si>
  <si>
    <t>1.1 你言道在圆子中加入蜜渍桂花点缀更佳。</t>
  </si>
  <si>
    <t>4008</t>
  </si>
  <si>
    <t>开南偶遇名故人</t>
  </si>
  <si>
    <t>开南偶遇名故人</t>
  </si>
  <si>
    <t>1 他虽衣着陈旧武器糙砺，但身手不俗。</t>
  </si>
  <si>
    <t>1.1 你觉他似乎经历非凡，讯其姓名身份。</t>
  </si>
  <si>
    <t>力道+10 根骨+10 气劲+5</t>
  </si>
  <si>
    <t>4009</t>
  </si>
  <si>
    <t>东市棋坊遇神子</t>
  </si>
  <si>
    <t>东市棋坊遇神子</t>
  </si>
  <si>
    <t>1 经过开封听闻棋坊名头果断前往。</t>
  </si>
  <si>
    <t>1.1 你觉诧异，但当面挑衅，自当奉陪。</t>
  </si>
  <si>
    <t>专注+25 根骨+25</t>
  </si>
  <si>
    <t>4010</t>
  </si>
  <si>
    <t>归雁赛马取佳绩</t>
  </si>
  <si>
    <t>归雁赛马取佳绩</t>
  </si>
  <si>
    <t>1 你路遇此地，正巧大赛正在举行，前往凑趣。</t>
  </si>
  <si>
    <t>1.1 你对他的挑衅不置可否。</t>
  </si>
  <si>
    <t>4011</t>
  </si>
  <si>
    <t>寒食祭祖师门情</t>
  </si>
  <si>
    <t>寒食祭祖师门情</t>
  </si>
  <si>
    <t>1 你应约而归。</t>
  </si>
  <si>
    <t>1.1 行至开阔处，考教你等近日所学。</t>
  </si>
  <si>
    <t>4012</t>
  </si>
  <si>
    <t>荆湖比试得新友</t>
  </si>
  <si>
    <t>荆湖比试得新友</t>
  </si>
  <si>
    <t>1 你自是不惧，踏湖而行。</t>
  </si>
  <si>
    <t>1.1 你欣然接受，全力施展轻功与之相较。</t>
  </si>
  <si>
    <t>4013</t>
  </si>
  <si>
    <t>灯会猜谜赢头筹</t>
  </si>
  <si>
    <t>灯会猜谜赢头筹</t>
  </si>
  <si>
    <t>1.1 你好胜心起，摘灯解谜，要与友人一较高下。</t>
  </si>
  <si>
    <t>风雅+40 灵性+40</t>
  </si>
  <si>
    <t>4014</t>
  </si>
  <si>
    <t>重阳登高展轻功</t>
  </si>
  <si>
    <t>重阳登高展轻功</t>
  </si>
  <si>
    <t>1 你知此盛事，前往参加。</t>
  </si>
  <si>
    <t>1.1 待城主信号一出，你便运劲提气，施展轻功。</t>
  </si>
  <si>
    <t>4015</t>
  </si>
  <si>
    <t>秋千起舞若彩蝶</t>
  </si>
  <si>
    <t>秋千起舞若彩蝶</t>
  </si>
  <si>
    <t>1 闻得院后树下一片嬉闹，前往一探。</t>
  </si>
  <si>
    <t>1.1 你见之觉趣，扬声加入。</t>
  </si>
  <si>
    <t>4016</t>
  </si>
  <si>
    <t>一代宗师扬威名</t>
  </si>
  <si>
    <t>一代宗师扬威名</t>
  </si>
  <si>
    <t>1 你与四位友人组成队伍，前往应试。</t>
  </si>
  <si>
    <t>1.1 选择精谋良略，韬光养晦。</t>
  </si>
  <si>
    <t>韬略+40 根骨+40</t>
  </si>
  <si>
    <t>1.2 选择激进进攻，主动出击。</t>
  </si>
  <si>
    <t>4017</t>
  </si>
  <si>
    <t>杭州比武攀佳亲</t>
  </si>
  <si>
    <t>杭州比武攀佳亲</t>
  </si>
  <si>
    <t>1 你闻之觉趣，女扮男装，前往一观。</t>
  </si>
  <si>
    <t>1.1 直言女儿身，为技痒切磋。</t>
  </si>
  <si>
    <t>1.2 不言女儿身份，扬长而去。</t>
  </si>
  <si>
    <t>4018</t>
  </si>
  <si>
    <t>登云雪峰试锋芒</t>
  </si>
  <si>
    <t>登云雪峰试锋芒</t>
  </si>
  <si>
    <t>1 此太白弟子面相陌生，但年岁与你相仿。</t>
  </si>
  <si>
    <t>1.1 你不出全力，佯败于她。</t>
  </si>
  <si>
    <t>1.2 你拼劲全力，战胜了她。</t>
  </si>
  <si>
    <t>4019</t>
  </si>
  <si>
    <t>小雅集偶遇疑团</t>
  </si>
  <si>
    <t>小雅集偶遇疑团</t>
  </si>
  <si>
    <t>1 你恰巧路过，见比赛热闹也参与其中。</t>
  </si>
  <si>
    <t>1.1 家猫死状诡异，自行查看一番。</t>
  </si>
  <si>
    <t>1.2 将猫尸体交给了此间管家。</t>
  </si>
  <si>
    <t>4020</t>
  </si>
  <si>
    <t>东海异宝牵往事</t>
  </si>
  <si>
    <t>东海异宝牵往事</t>
  </si>
  <si>
    <t>1 前往棋坊一观。</t>
  </si>
  <si>
    <t>1.1 你知刘爷性情磊落，仗义护言。</t>
  </si>
  <si>
    <t>1.2 你怒其目中无人，落座较艺。</t>
  </si>
  <si>
    <t>4021</t>
  </si>
  <si>
    <t>奉旨填词笑一醉</t>
  </si>
  <si>
    <t>奉旨填词笑一醉</t>
  </si>
  <si>
    <t>1 你闻声而来，心生结交之意，入内一观。</t>
  </si>
  <si>
    <t>1.1 和词唱曲，较一番文墨。</t>
  </si>
  <si>
    <t>专注+40 乐理+40</t>
  </si>
  <si>
    <t>1.2 切磋比武，较一番高下。</t>
  </si>
  <si>
    <t>韬略+40 力道+40</t>
  </si>
  <si>
    <t>4022</t>
  </si>
  <si>
    <t>花道竞赛得好评</t>
  </si>
  <si>
    <t>花道竞赛得好评</t>
  </si>
  <si>
    <t>1 你一时技痒，决定参加。</t>
  </si>
  <si>
    <t>1.1 选择牡丹作为插花主材。</t>
  </si>
  <si>
    <t>1.2 选择梅花作为插花主材。</t>
  </si>
  <si>
    <t>4023</t>
  </si>
  <si>
    <t>乞巧佳节乞手巧</t>
  </si>
  <si>
    <t>乞巧佳节乞手巧</t>
  </si>
  <si>
    <t>1 你盛情难却，前往花会。</t>
  </si>
  <si>
    <t>1.1 选择赛制乞巧果子。</t>
  </si>
  <si>
    <t>1.2 选择赛制乞巧香囊。</t>
  </si>
  <si>
    <t>4024</t>
  </si>
  <si>
    <t>开封庙会献六艺</t>
  </si>
  <si>
    <t>开封庙会献六艺</t>
  </si>
  <si>
    <t>1 你见前面人声鼎沸，上前一观。</t>
  </si>
  <si>
    <t>1.1 你持刹那清欢，舞一段扇舞。</t>
  </si>
  <si>
    <t>1.2 你横琴奏一曲《太平令》。</t>
  </si>
  <si>
    <t>4025</t>
  </si>
  <si>
    <t>雅集献技得喝彩</t>
  </si>
  <si>
    <t>雅集献技得喝彩</t>
  </si>
  <si>
    <t>1 你与友人慕名，前来赏玩。</t>
  </si>
  <si>
    <t>1.1 抚琴作曲，与之相较。</t>
  </si>
  <si>
    <t>1.2 绘墨成画，与之相较。</t>
  </si>
  <si>
    <t>4026</t>
  </si>
  <si>
    <t>星云湖光觅星云</t>
  </si>
  <si>
    <t>星云湖光觅星云</t>
  </si>
  <si>
    <t>1 你听得此事，欣然前往。</t>
  </si>
  <si>
    <t>1.1 向沐瑶光讨教星相五行。</t>
  </si>
  <si>
    <t>1.2 向钟舒文讨教排兵布阵。</t>
  </si>
  <si>
    <t>4027</t>
  </si>
  <si>
    <t>名琴较技少年英</t>
  </si>
  <si>
    <t>名琴较技少年英</t>
  </si>
  <si>
    <t>1 你将琵琶以布护面，伪作普通武器。</t>
  </si>
  <si>
    <t>1.1 取出芍药词与之相较琴艺。</t>
  </si>
  <si>
    <t>1.2 用馆内普通琵琶与之比艺。</t>
  </si>
  <si>
    <t>根骨+80 乐理+25</t>
  </si>
  <si>
    <t>4028</t>
  </si>
  <si>
    <t>围猎管事赞才华</t>
  </si>
  <si>
    <t>围猎管事赞才华</t>
  </si>
  <si>
    <t>1 你一时兴起，参加比赛。</t>
  </si>
  <si>
    <t>1.1 着重弯弓射箭，捕获鸟类。</t>
  </si>
  <si>
    <t>力道+40 高级箭囊姑射*3</t>
  </si>
  <si>
    <t>1.2 着重多布置陷阱，捕获走兽。</t>
  </si>
  <si>
    <t>洞察+40 中级兽夹*5</t>
  </si>
  <si>
    <t>4029</t>
  </si>
  <si>
    <t>武馆踢馆巧解围</t>
  </si>
  <si>
    <t>武馆踢馆巧解围</t>
  </si>
  <si>
    <t>1 闻得友人受此一难，定当仗义相助，动身前往。</t>
  </si>
  <si>
    <t>1.1 金教头擅长硬家功夫，与之比拼拳脚。</t>
  </si>
  <si>
    <t>1.2 莫教头擅使快剑，与之比拼剑法。</t>
  </si>
  <si>
    <t>4030</t>
  </si>
  <si>
    <t>制饰赛上选妙材</t>
  </si>
  <si>
    <t>制饰赛上选妙材</t>
  </si>
  <si>
    <t>1.1 选制玉笄</t>
  </si>
  <si>
    <t>1.2 选制金簪</t>
  </si>
  <si>
    <t>4031</t>
  </si>
  <si>
    <t>仲秋盛会</t>
  </si>
  <si>
    <t>仲秋盛会</t>
  </si>
  <si>
    <t>1 玩心突起，挤入人群。</t>
  </si>
  <si>
    <t>1.1 择“风”“花”“雪”字其一</t>
  </si>
  <si>
    <t>1.1.1 择“风”字</t>
  </si>
  <si>
    <t>1.1.1.1 你选择了百花为材料制作。</t>
  </si>
  <si>
    <t>风雅+20 根骨+10</t>
  </si>
  <si>
    <t>1.1.1.2 你选择了中药药材为材料制作。</t>
  </si>
  <si>
    <t>1.1.1.2.1 不由有些气馁。</t>
  </si>
  <si>
    <t>信任度+20</t>
  </si>
  <si>
    <t>1.1.2 择“花”字</t>
  </si>
  <si>
    <t>1.1.2.1 你按规定选配好自用花材。</t>
  </si>
  <si>
    <t>1.1.2.1.1 你默不出声，自行其事。</t>
  </si>
  <si>
    <t>1.1.2.1.2 出言提醒，为其排忧。（风雅&gt;100）</t>
  </si>
  <si>
    <t>侠誉图：盛会 ·花君</t>
  </si>
  <si>
    <t>1.1.3 择“雪”字</t>
  </si>
  <si>
    <t>1.1.3.1 选曲《春江花月夜》(乐理&gt;300）</t>
  </si>
  <si>
    <t>侠誉图：盛会·琴海 乐理+60</t>
  </si>
  <si>
    <t>1.1.3.2 选曲《彩云追月》(乐理&gt;200)</t>
  </si>
  <si>
    <t>侠誉图：盛会·音云 乐理+40</t>
  </si>
  <si>
    <t>1.1.3.3 什么都不会</t>
  </si>
  <si>
    <t>乐理+10</t>
  </si>
  <si>
    <t>1.2 择“月”“玉”“树”字其一</t>
  </si>
  <si>
    <t>1.2.1 择“月”字</t>
  </si>
  <si>
    <t>1.2.1.1 你直抒胸臆，即兴作诗。</t>
  </si>
  <si>
    <t>1.2.1.1.1 你言其迂腐难通，不置可否大步离去。</t>
  </si>
  <si>
    <t>风雅+10 根骨+20</t>
  </si>
  <si>
    <t>1.2.2 择“玉”字（韬略&gt;300）</t>
  </si>
  <si>
    <t>1.2.2.1 你疑惑游园会多为百姓，如何举办这类项目。</t>
  </si>
  <si>
    <t>1.2.2.1.1 你折桂起舞，英姿飒爽。</t>
  </si>
  <si>
    <t>侠誉图：盛会·剑影</t>
  </si>
  <si>
    <t>1.2.3 择“树”字(风雅&gt;300)</t>
  </si>
  <si>
    <t>1.2.3.1 长街上，字谜花灯排作数串十分壮观。</t>
  </si>
  <si>
    <t>1.2.3.1.1 见游园者几乎都是人影成双，你突觉寂寥。</t>
  </si>
  <si>
    <t>侠誉图：盛会 ·灯思</t>
  </si>
  <si>
    <t>1.3 择“琼”“脂”字其一</t>
  </si>
  <si>
    <t>1.3.1 择“琼”字</t>
  </si>
  <si>
    <t>1.3.1.1 评委见你年纪尚小，拒你参加。</t>
  </si>
  <si>
    <t>1.3.1.1.1 你觉有趣，但不能参加着实可惜。</t>
  </si>
  <si>
    <t>洞察+20 信任度+10</t>
  </si>
  <si>
    <t>1.3.2 择“脂”字</t>
  </si>
  <si>
    <t>1.3.2.1 选制甜味糕饼。</t>
  </si>
  <si>
    <t>灵性+20 根骨+10</t>
  </si>
  <si>
    <t>1.3.2.2 选制咸味糕饼。</t>
  </si>
  <si>
    <t>1.3.2.2.1 不由有些气馁。</t>
  </si>
  <si>
    <t>1.3.3 思索再三，还是选择不参与比赛，进内逛逛。</t>
  </si>
  <si>
    <t>1.3.3.1 中秋佳节，倍思亲人。</t>
  </si>
  <si>
    <t>信任度+10</t>
  </si>
  <si>
    <t>2 你见人声嘈杂，不禁思念师门。</t>
  </si>
  <si>
    <t>4032</t>
  </si>
  <si>
    <t>酒不醉人</t>
  </si>
  <si>
    <t>酒不醉人</t>
  </si>
  <si>
    <t>1 回忆起来，入库寻找。</t>
  </si>
  <si>
    <t>1.1 将果酒套碟之事告之。</t>
  </si>
  <si>
    <t>1.1.1 执意要玩，撒娇央求。</t>
  </si>
  <si>
    <t>1.1.1.1 师兄/师姐浅笑不语。</t>
  </si>
  <si>
    <t>侠誉图：你我天涯</t>
  </si>
  <si>
    <t>4901</t>
  </si>
  <si>
    <t>天波之试</t>
  </si>
  <si>
    <t>天波之试</t>
  </si>
  <si>
    <t>1 挑战胖头陀</t>
  </si>
  <si>
    <t>1.1 挑战瘦头陀</t>
  </si>
  <si>
    <t>4902</t>
  </si>
  <si>
    <t>联诗之会</t>
  </si>
  <si>
    <t>联诗之会</t>
  </si>
  <si>
    <t>1 应酬寒暄</t>
  </si>
  <si>
    <t>1.1 向柳永道歉</t>
  </si>
  <si>
    <t>风雅+5</t>
  </si>
  <si>
    <t>5001</t>
  </si>
  <si>
    <t>剑荡八荒</t>
  </si>
  <si>
    <t>剑荡八荒</t>
  </si>
  <si>
    <t>1 投出铜板，点一出</t>
  </si>
  <si>
    <t>1.1 想听剑荡八荒的英雄事迹</t>
  </si>
  <si>
    <t>1.1.1 最近的一届</t>
  </si>
  <si>
    <t>1.1.1.1 力道+50</t>
  </si>
  <si>
    <t>随机属性+50（力道）</t>
  </si>
  <si>
    <t>1.1.1.2 根骨+50</t>
  </si>
  <si>
    <t>随机属性+50（根骨）</t>
  </si>
  <si>
    <t>1.1.1.3 气劲+50</t>
  </si>
  <si>
    <t>随机属性+50（气劲）</t>
  </si>
  <si>
    <t>1.1.1.4 身法+50</t>
  </si>
  <si>
    <t>随机属性+50（身法）</t>
  </si>
  <si>
    <t>1.1.1.5 洞察+50</t>
  </si>
  <si>
    <t>随机属性+50（洞察）</t>
  </si>
  <si>
    <t>1.1.2 过去几届</t>
  </si>
  <si>
    <t>1.1.2.1 我想听第五届剑荡八荒的故事</t>
  </si>
  <si>
    <t>1.1.2.1.1 力道+50</t>
  </si>
  <si>
    <t>1.1.2.1.2 根骨+50</t>
  </si>
  <si>
    <t>1.1.2.1.3 气劲+50</t>
  </si>
  <si>
    <t>1.1.2.1.4 身法+50</t>
  </si>
  <si>
    <t>1.1.2.1.5 洞察+50</t>
  </si>
  <si>
    <t>1.1.2.2 我想听第四届剑荡八荒的故事</t>
  </si>
  <si>
    <t>1.1.2.2.1 力道+50</t>
  </si>
  <si>
    <t>1.1.2.2.2 根骨+50</t>
  </si>
  <si>
    <t>1.1.2.2.3 气劲+50</t>
  </si>
  <si>
    <t>1.1.2.2.4 身法+50</t>
  </si>
  <si>
    <t>1.1.2.2.5 洞察+50</t>
  </si>
  <si>
    <t>1.1.2.3 我想听第三届剑荡八荒的故事</t>
  </si>
  <si>
    <t>1.1.2.3.1 力道+50</t>
  </si>
  <si>
    <t>1.1.2.3.2 根骨+50</t>
  </si>
  <si>
    <t>1.1.2.3.3 气劲+50</t>
  </si>
  <si>
    <t>1.1.2.3.4 身法+50</t>
  </si>
  <si>
    <t>1.1.2.3.5 洞察+50</t>
  </si>
  <si>
    <t>1.1.3 最早的几届</t>
  </si>
  <si>
    <t>1.1.3.1 我想听第二届剑荡八荒的故事</t>
  </si>
  <si>
    <t>1.1.3.1.1 力道+50</t>
  </si>
  <si>
    <t>1.1.3.1.2 根骨+50</t>
  </si>
  <si>
    <t>1.1.3.1.3 气劲+50</t>
  </si>
  <si>
    <t>1.1.3.1.4 身法+50</t>
  </si>
  <si>
    <t>1.1.3.1.5 洞察+50</t>
  </si>
  <si>
    <t>1.1.3.2 我想听第一届剑荡八荒的故事</t>
  </si>
  <si>
    <t>1.1.3.2.1 力道+50</t>
  </si>
  <si>
    <t>1.1.3.2.2 根骨+50</t>
  </si>
  <si>
    <t>1.1.3.2.3 气劲+50</t>
  </si>
  <si>
    <t>1.1.3.2.4 身法+50</t>
  </si>
  <si>
    <t>1.1.3.2.5 洞察+50</t>
  </si>
  <si>
    <t>5002</t>
  </si>
  <si>
    <t>且竞才情·棋艺</t>
  </si>
  <si>
    <t>且竞才情·棋艺</t>
  </si>
  <si>
    <t>1 立刻报名</t>
  </si>
  <si>
    <t>1.1 认真点头，“我准备好了！”</t>
  </si>
  <si>
    <t>1.1.1 谨慎对局</t>
  </si>
  <si>
    <t>1.1.1.1 谨慎对局</t>
  </si>
  <si>
    <t>1.1.1.1.1 查看名次</t>
  </si>
  <si>
    <t>1.1.1.1.1.1 奖励武学修为（随机五维+60）</t>
  </si>
  <si>
    <t>1.1.1.1.1.1.1 力道+60</t>
  </si>
  <si>
    <t>力道+60</t>
  </si>
  <si>
    <t>1.1.1.1.1.1.2 根骨+60</t>
  </si>
  <si>
    <t>根骨+60</t>
  </si>
  <si>
    <t>1.1.1.1.1.1.3 气劲+60</t>
  </si>
  <si>
    <t>气劲+60</t>
  </si>
  <si>
    <t>1.1.1.1.1.1.4 身法+60</t>
  </si>
  <si>
    <t>身法+60</t>
  </si>
  <si>
    <t>1.1.1.1.1.1.5 洞察+60</t>
  </si>
  <si>
    <t>洞察+60</t>
  </si>
  <si>
    <t>1.1.1.1.1.2 奖励武学精要</t>
  </si>
  <si>
    <t>武学精要·紫*5</t>
  </si>
  <si>
    <t>1.1.1.1.1.3 奖励岁寒之书</t>
  </si>
  <si>
    <t>岁寒之书</t>
  </si>
  <si>
    <t>1.1.1.2 谨慎对局</t>
  </si>
  <si>
    <t>1.1.1.2.1 查看名次</t>
  </si>
  <si>
    <t>1.1.1.2.1.1 奖励武学修为（随机五维+25）</t>
  </si>
  <si>
    <t>1.1.1.2.1.1.1 力道+25</t>
  </si>
  <si>
    <t>1.1.1.2.1.1.2 根骨+25</t>
  </si>
  <si>
    <t>1.1.1.2.1.1.3 气劲+25</t>
  </si>
  <si>
    <t>1.1.1.2.1.1.4 身法+25</t>
  </si>
  <si>
    <t>1.1.1.2.1.1.5 洞察+25</t>
  </si>
  <si>
    <t>1.1.1.2.1.2 奖励武学精要</t>
  </si>
  <si>
    <t>武学精要·紫*2</t>
  </si>
  <si>
    <t>1.1.1.3 谨慎对局</t>
  </si>
  <si>
    <t>1.1.1.3.1 查看名次</t>
  </si>
  <si>
    <t>1.1.1.3.1.1 奖励武学修为（随机五维+15）</t>
  </si>
  <si>
    <t>1.1.1.3.1.1.1 力道+15</t>
  </si>
  <si>
    <t>力道+15</t>
  </si>
  <si>
    <t>1.1.1.3.1.1.2 根骨+15</t>
  </si>
  <si>
    <t>根骨+15</t>
  </si>
  <si>
    <t>1.1.1.3.1.1.3 气劲+15</t>
  </si>
  <si>
    <t>气劲+15</t>
  </si>
  <si>
    <t>1.1.1.3.1.1.4 身法+15</t>
  </si>
  <si>
    <t>身法+15</t>
  </si>
  <si>
    <t>1.1.1.3.1.1.5 洞察+15</t>
  </si>
  <si>
    <t>洞察+15</t>
  </si>
  <si>
    <t>1.1.1.3.1.2 奖励岁寒·游历之邀</t>
  </si>
  <si>
    <t>岁寒·游历之邀*1</t>
  </si>
  <si>
    <t>1.1.1.4 谨慎对局</t>
  </si>
  <si>
    <t>1.1.1.4.1 奖励武学修为（随机五维+5）</t>
  </si>
  <si>
    <t>1.1.1.4.1.1 力道+5</t>
  </si>
  <si>
    <t>1.1.1.4.1.2 根骨+5</t>
  </si>
  <si>
    <t>1.1.1.4.1.3 气劲+5</t>
  </si>
  <si>
    <t>1.1.1.4.1.4 身法+5</t>
  </si>
  <si>
    <t>身法+5</t>
  </si>
  <si>
    <t>1.1.1.4.1.5 洞察+5</t>
  </si>
  <si>
    <t>5003</t>
  </si>
  <si>
    <t>且竞才情·书画</t>
  </si>
  <si>
    <t>且竞才情·书画</t>
  </si>
  <si>
    <t>1.1.1 认真作画</t>
  </si>
  <si>
    <t>1.1.1.1 认真作画</t>
  </si>
  <si>
    <t>1.1.1.2 认真作画</t>
  </si>
  <si>
    <t>1.1.1.3 认真作画</t>
  </si>
  <si>
    <t>1.1.1.4 认真作画</t>
  </si>
  <si>
    <t>5004</t>
  </si>
  <si>
    <t>且竞才情·诗词</t>
  </si>
  <si>
    <t>且竞才情·诗词</t>
  </si>
  <si>
    <t>1.1.1 努力对诗</t>
  </si>
  <si>
    <t>1.1.1.1 努力对诗</t>
  </si>
  <si>
    <t>1.1.1.2 努力对诗</t>
  </si>
  <si>
    <t>1.1.1.3 努力对诗</t>
  </si>
  <si>
    <t>1.1.1.4 努力对诗</t>
  </si>
  <si>
    <t>5005</t>
  </si>
  <si>
    <t>且竞才情·乐舞</t>
  </si>
  <si>
    <t>且竞才情·乐舞</t>
  </si>
  <si>
    <t>1.1.1 翩翩起舞</t>
  </si>
  <si>
    <t>1.1.1.1 翩翩起舞</t>
  </si>
  <si>
    <t>1.1.1.2 翩翩起舞</t>
  </si>
  <si>
    <t>1.1.1.3 翩翩起舞</t>
  </si>
  <si>
    <t>1.1.1.4 翩翩起舞</t>
  </si>
  <si>
    <t>5006</t>
  </si>
  <si>
    <t>且竞才情·古琴</t>
  </si>
  <si>
    <t>且竞才情·古琴</t>
  </si>
  <si>
    <t>1.1.1 端坐抚琴</t>
  </si>
  <si>
    <t>1.1.1.1 端坐抚琴</t>
  </si>
  <si>
    <t>1.1.1.2 端坐抚琴</t>
  </si>
  <si>
    <t>1.1.1.3 端坐抚琴</t>
  </si>
  <si>
    <t>1.1.1.4 端坐抚琴</t>
  </si>
  <si>
    <t>6001</t>
  </si>
  <si>
    <t>拜访师门</t>
  </si>
  <si>
    <t>拜访师门</t>
  </si>
  <si>
    <t>1 你一路跟随，心情雀跃</t>
  </si>
  <si>
    <t>1.1 你默默念诵，将其记忆下来</t>
  </si>
  <si>
    <t>1.1.1 你说“好”</t>
  </si>
  <si>
    <t>师妹技能典籍包·蓝</t>
  </si>
  <si>
    <t>6002</t>
  </si>
  <si>
    <t>八荒剑秀</t>
  </si>
  <si>
    <t>八荒剑秀</t>
  </si>
  <si>
    <t>1 你心情忐忑，做好准备</t>
  </si>
  <si>
    <t>1.1 你紧张地行了礼</t>
  </si>
  <si>
    <t>1.1.1 你郑重地点点头</t>
  </si>
  <si>
    <t>师妹技能典籍包·紫</t>
  </si>
  <si>
    <t>6003</t>
  </si>
  <si>
    <t>秘会师尊</t>
  </si>
  <si>
    <t>秘会师尊</t>
  </si>
  <si>
    <t>1 你四处乱走，心情稍霁</t>
  </si>
  <si>
    <t>1.1 你正想逃走，却被叫住</t>
  </si>
  <si>
    <t>1.1.1 “我一定会的！”</t>
  </si>
  <si>
    <t>1.1.1.1 下拜师尊，诚意致谢</t>
  </si>
  <si>
    <t>根骨+15 首次完成奖励怒梅·喋血</t>
  </si>
  <si>
    <t>6004</t>
  </si>
  <si>
    <t>文武初成</t>
  </si>
  <si>
    <t>文武初成</t>
  </si>
  <si>
    <t>1 惊喜询问来意</t>
  </si>
  <si>
    <t>1.1 “我永远喜欢师兄/师姐”</t>
  </si>
  <si>
    <t>1.1.1 “那以后我可以独立行走江湖了吗？”</t>
  </si>
  <si>
    <t>1.1.1.1 羞愧地低下头</t>
  </si>
  <si>
    <t>1.1.1.1.1 评价1</t>
  </si>
  <si>
    <t>师尊的馈赠·勤勉</t>
  </si>
  <si>
    <t>1.1.1.1.2 评价2</t>
  </si>
  <si>
    <t>师尊的馈赠·良健</t>
  </si>
  <si>
    <t>1.1.1.1.3 评价3</t>
  </si>
  <si>
    <t>师尊的馈赠·卓越</t>
  </si>
  <si>
    <t>1.1.1.1.4 评价4</t>
  </si>
  <si>
    <t>师尊的馈赠·木秀</t>
  </si>
  <si>
    <t>1.1.1.1.5 评价5</t>
  </si>
  <si>
    <t>师尊的馈赠·翘楚</t>
  </si>
  <si>
    <t>6005</t>
  </si>
  <si>
    <t>无名高人</t>
  </si>
  <si>
    <t>无名高人</t>
  </si>
  <si>
    <t>1 你走来走去，越走越没方向</t>
  </si>
  <si>
    <t>1.1 你将书囊打开</t>
  </si>
  <si>
    <t>1.1.1 忐忑不安地撕下本门的几页，之后快速离开</t>
  </si>
  <si>
    <t>1.1.1.1 算了，不去多想，好好习练</t>
  </si>
  <si>
    <t>《青梅·天人合一》残页</t>
  </si>
  <si>
    <t>6006</t>
  </si>
  <si>
    <t>通窍开脉</t>
  </si>
  <si>
    <t>通窍开脉</t>
  </si>
  <si>
    <t>1 你心有疑惑，不知所措</t>
  </si>
  <si>
    <t>1.1 你好奇地看着他。</t>
  </si>
  <si>
    <t>1.1.1 你虽疑惑，但是此人不像是坏人，于是点了点头。</t>
  </si>
  <si>
    <t>1.1.1.1 你摸了摸头。</t>
  </si>
  <si>
    <t>气劲+20 首通奖武学精要·蓝*100</t>
  </si>
  <si>
    <t>7001</t>
  </si>
  <si>
    <t>孤鸿之赠</t>
  </si>
  <si>
    <t>孤鸿之赠</t>
  </si>
  <si>
    <t>1 你十分沮丧，哪里都不想去了</t>
  </si>
  <si>
    <t>1.1 摇头拒绝</t>
  </si>
  <si>
    <t>1.1.1 警惕地摇摇头，飞快跑走了</t>
  </si>
  <si>
    <t>1.1.1.1 力道残页</t>
  </si>
  <si>
    <t>力道+30</t>
  </si>
  <si>
    <t>1.1.1.2 根骨残页</t>
  </si>
  <si>
    <t>根骨+30</t>
  </si>
  <si>
    <t>1.1.1.3 身法残页</t>
  </si>
  <si>
    <t>身法+30</t>
  </si>
  <si>
    <t>1.1.2 感谢大叔的好意，礼貌地离开</t>
  </si>
  <si>
    <t>1.1.2.1 力道残页</t>
  </si>
  <si>
    <t>1.1.2.2 洞察残页</t>
  </si>
  <si>
    <t>1.1.2.3 气劲残页</t>
  </si>
  <si>
    <t>气劲+30</t>
  </si>
  <si>
    <t>1.2 点头答应</t>
  </si>
  <si>
    <t>1.2.1 你看了看衣服价格，摇了摇头</t>
  </si>
  <si>
    <t>1.2.1.1 力道残页</t>
  </si>
  <si>
    <t>1.2.1.2 洞察残页</t>
  </si>
  <si>
    <t>1.2.1.3 身法残页</t>
  </si>
  <si>
    <t>1.2.2 你选来选去，不知该选哪套</t>
  </si>
  <si>
    <t>1.2.2.1 气劲残页</t>
  </si>
  <si>
    <t>侠誉图：孤鸿之赠 气劲+30</t>
  </si>
  <si>
    <t>1.2.2.2 根骨残页</t>
  </si>
  <si>
    <t>侠誉图：孤鸿之赠 根骨+30</t>
  </si>
  <si>
    <t>1.2.2.3 身法残页</t>
  </si>
  <si>
    <t>侠誉图：孤鸿之赠 身法+30</t>
  </si>
  <si>
    <t>1.3 呆呆看着他</t>
  </si>
  <si>
    <t>1.3.1 “啊，是那个沈孤鸿吗？！”</t>
  </si>
  <si>
    <t>1.3.1.1 气劲残页</t>
  </si>
  <si>
    <t>1.3.1.2 根骨残页</t>
  </si>
  <si>
    <t>1.3.1.3 洞察残页</t>
  </si>
  <si>
    <t>7002</t>
  </si>
  <si>
    <t>青枫之略</t>
  </si>
  <si>
    <t>青枫之略</t>
  </si>
  <si>
    <t>1 心中起疑，跟上去看看</t>
  </si>
  <si>
    <t>1.1 躲在榆钱树上偷听</t>
  </si>
  <si>
    <t>1.1.1 屏息等待</t>
  </si>
  <si>
    <t>1.1.1.1 《韬略篇》</t>
  </si>
  <si>
    <t>韬略+20</t>
  </si>
  <si>
    <t>1.1.1.2 《风雅篇》</t>
  </si>
  <si>
    <t>1.1.1.3 《灵性篇》</t>
  </si>
  <si>
    <t>灵性+20</t>
  </si>
  <si>
    <t>1.1.2 从树上跳下来</t>
  </si>
  <si>
    <t>1.1.2.1 《乐理篇》</t>
  </si>
  <si>
    <t>乐理+20</t>
  </si>
  <si>
    <t>1.1.2.2 《风雅篇》</t>
  </si>
  <si>
    <t>1.1.2.3 《灵性篇》</t>
  </si>
  <si>
    <t>1.2 躲在梧桐树上偷听</t>
  </si>
  <si>
    <t>1.2.1 屏息等待</t>
  </si>
  <si>
    <t>1.2.1.1 《乐理篇》</t>
  </si>
  <si>
    <t>1.2.1.2 《专注篇》</t>
  </si>
  <si>
    <t>专注+20</t>
  </si>
  <si>
    <t>1.2.1.3 《灵性篇》</t>
  </si>
  <si>
    <t>1.2.2 从树上跳下来</t>
  </si>
  <si>
    <t>1.2.2.1 《韬略篇》</t>
  </si>
  <si>
    <t>1.2.2.2 《乐理篇》</t>
  </si>
  <si>
    <t>1.2.2.3 《专注篇》</t>
  </si>
  <si>
    <t>1.3 不小心从树上掉了下来</t>
  </si>
  <si>
    <t>1.3.1 “对不起。”</t>
  </si>
  <si>
    <t>1.3.1.1 《韬略篇》</t>
  </si>
  <si>
    <t>侠誉图：青枫之略 韬略+20</t>
  </si>
  <si>
    <t>1.3.1.2 《风雅篇》</t>
  </si>
  <si>
    <t>侠誉图：青枫之略 风雅+20</t>
  </si>
  <si>
    <t>1.3.1.3 《专注篇》</t>
  </si>
  <si>
    <t>侠誉图：青枫之略 专注+20</t>
  </si>
  <si>
    <t>7003</t>
  </si>
  <si>
    <t>侠影迷踪</t>
  </si>
  <si>
    <t>侠影迷踪</t>
  </si>
  <si>
    <t>1 伸手接住</t>
  </si>
  <si>
    <t>1.1 即刻坐下逼毒</t>
  </si>
  <si>
    <t>1.1.1 运功震开短剑</t>
  </si>
  <si>
    <t>1.1.1.1 你自昏迷中慢慢醒来</t>
  </si>
  <si>
    <t>1.1.2 反手刺其膝下环跳穴</t>
  </si>
  <si>
    <t>1.1.2.1 犹豫片刻，服下解药</t>
  </si>
  <si>
    <t>1.1.2.1.1 力道+30</t>
  </si>
  <si>
    <t>1.1.2.1.2 洞察+30</t>
  </si>
  <si>
    <t>1.1.2.1.3 气劲+30</t>
  </si>
  <si>
    <t>1.1.2.1.4 身法+30</t>
  </si>
  <si>
    <t>1.1.2.1.5 根骨+30</t>
  </si>
  <si>
    <t>1.1.2.2 转身离去，自行求援</t>
  </si>
  <si>
    <t>侠誉图：侠影·扶风 根骨+10</t>
  </si>
  <si>
    <t>1.2 先离开此地再说</t>
  </si>
  <si>
    <t>1.2.1 你发力狂奔，避开飞镖</t>
  </si>
  <si>
    <t>1.2.1.1 你以残存气力，大声呼救</t>
  </si>
  <si>
    <t>侠誉图：侠影·扶风 气劲+10</t>
  </si>
  <si>
    <t>1.2.2 你反身挡下飞镖，决意一战</t>
  </si>
  <si>
    <t>1.2.2.1 犹豫片刻，回屋服下解药</t>
  </si>
  <si>
    <t>1.2.2.1.1 力道+30</t>
  </si>
  <si>
    <t>1.2.2.1.2 洞察+30</t>
  </si>
  <si>
    <t>1.2.2.1.3 气劲+30</t>
  </si>
  <si>
    <t>1.2.2.1.4 身法+30</t>
  </si>
  <si>
    <t>1.2.2.1.5 根骨+30</t>
  </si>
  <si>
    <t>1.2.2.2 继续前行，寻求支援</t>
  </si>
  <si>
    <t>侠誉图：侠影·扶风 身法+10</t>
  </si>
  <si>
    <t>1.3 将飞镖向着来处投掷回去</t>
  </si>
  <si>
    <t>1.3.1 “我尽可回侠客岛求援。”你丝毫无惧。</t>
  </si>
  <si>
    <t>1.3.1.1 “师兄/师姐，替我好好教训他！”</t>
  </si>
  <si>
    <t>1.3.1.2 “他所用的毒十分温和，稍迟自解，师兄/师姐莫要伤他。”</t>
  </si>
  <si>
    <t>灵性+30</t>
  </si>
  <si>
    <t>1.3.2 “我不信。”你迈步前行，“一，二，三……”</t>
  </si>
  <si>
    <t>1.3.2.1 “师兄/师姐——”你开心地喊了出来</t>
  </si>
  <si>
    <t>2 闪身让开</t>
  </si>
  <si>
    <t>2.1 戴上鹿皮手套，小心取下信笺</t>
  </si>
  <si>
    <t>2.1.1 这首诗？！即刻返回侠客岛，禀报师兄/师姐</t>
  </si>
  <si>
    <t>2.1.1.1 “你是谁？”</t>
  </si>
  <si>
    <t>韬略+30</t>
  </si>
  <si>
    <t>2.1.1.2 “这诗句是什么意思？”</t>
  </si>
  <si>
    <t>风雅+30</t>
  </si>
  <si>
    <t>2.1.2 “什么人，出来！”你眼神锁定了某个方向</t>
  </si>
  <si>
    <t>2.1.2.1 你飞快出手，将那枚毒镖掷向你所判断之处</t>
  </si>
  <si>
    <t>力道+10 洞察+10 身法+10</t>
  </si>
  <si>
    <t>2.2 略退半步，抵住墙壁，再观察四周</t>
  </si>
  <si>
    <t>2.2.1 “阁下若无恶意，我们不妨交个朋友？”</t>
  </si>
  <si>
    <t>2.2.1.1 早已算好角度，挡在他必经之路上</t>
  </si>
  <si>
    <t>2.2.1.2 “你的身法像太白，取镖的手势又像唐门。”</t>
  </si>
  <si>
    <t>2.3 随手拿起桌上一枝桃花，向着飞镖来处刺去</t>
  </si>
  <si>
    <t>2.3.1 “你身上并无一点杀意。”</t>
  </si>
  <si>
    <t>2.3.1.1 “那我便恭候。”嘴里说着，余光却盯着信笺</t>
  </si>
  <si>
    <t>2.3.2 “只可惜了这枝桃花。”</t>
  </si>
  <si>
    <t>2.3.2.1 “可以。”你欣然允诺</t>
  </si>
  <si>
    <t>侠誉图：侠影·桃林</t>
  </si>
  <si>
    <t>3 不躲不避</t>
  </si>
  <si>
    <t>3.1 闭目静待，寸步不移</t>
  </si>
  <si>
    <t>3.1.1 你嘴角微扬</t>
  </si>
  <si>
    <t>3.1.1.1 你抬眼问他，“你是何人？”</t>
  </si>
  <si>
    <t>侠誉图：侠影·少年</t>
  </si>
  <si>
    <t>7004</t>
  </si>
  <si>
    <t>上下求索</t>
  </si>
  <si>
    <t>上下求索</t>
  </si>
  <si>
    <t>1 前往东越调查</t>
  </si>
  <si>
    <t>1.1 使用师兄/师姐名帖，前往拜访</t>
  </si>
  <si>
    <t>1.1.1 描述沾毒飞镖形态</t>
  </si>
  <si>
    <t>1.1.1.1 痛快付钱</t>
  </si>
  <si>
    <t>1.1.1.2 思考再三，礼貌拒绝</t>
  </si>
  <si>
    <t>1.1.2 询问李姓少年情况</t>
  </si>
  <si>
    <t>1.1.2.1 “他投掷暗器的手法，很似唐门。”</t>
  </si>
  <si>
    <t>洞察+20</t>
  </si>
  <si>
    <t>1.1.2.2 “他身法轻灵，有如五毒弟子一般。”</t>
  </si>
  <si>
    <t>身法+20</t>
  </si>
  <si>
    <t>1.2 前往订购北宋百科全书</t>
  </si>
  <si>
    <t>1.2.1 “轩辕十四……是一颗星辰的名字？</t>
  </si>
  <si>
    <t>1.2.1.1 你被那气势所震慑，一时忘了要说什么</t>
  </si>
  <si>
    <t>1.2.2 “这套百科全书编得真好啊。”</t>
  </si>
  <si>
    <t>1.2.2.1 你一时语塞，想解释却又不知如何开口</t>
  </si>
  <si>
    <t>2 前往开封调查</t>
  </si>
  <si>
    <t>2.1 与扫地僧闲谈</t>
  </si>
  <si>
    <t>2.1.1 依言前往求签</t>
  </si>
  <si>
    <t>侠誉图：求索·灵签</t>
  </si>
  <si>
    <t>2.2 与住持闲谈</t>
  </si>
  <si>
    <t>2.2.1 一脸茫然地收了下来</t>
  </si>
  <si>
    <t>2.3 与香客闲谈</t>
  </si>
  <si>
    <t>2.3.1 详细询问</t>
  </si>
  <si>
    <t>7005</t>
  </si>
  <si>
    <t>千金买骨</t>
  </si>
  <si>
    <t>千金买骨</t>
  </si>
  <si>
    <t>1 拆开信笺</t>
  </si>
  <si>
    <t>1.1 展信细细阅读</t>
  </si>
  <si>
    <t>1.1.1 继续阅读</t>
  </si>
  <si>
    <t>1.1.1.1 继续阅读</t>
  </si>
  <si>
    <t>韬略+80 洞察+80</t>
  </si>
  <si>
    <t>7006</t>
  </si>
  <si>
    <t>且嗅青梅</t>
  </si>
  <si>
    <t>且嗅青梅</t>
  </si>
  <si>
    <t>1 假装没看到他，直接离开</t>
  </si>
  <si>
    <t>1.1 “什么东西？”</t>
  </si>
  <si>
    <t>1.1.1 “桃子过季了……怪我咯？”</t>
  </si>
  <si>
    <t>1.1.1.1 “有何不敢？”</t>
  </si>
  <si>
    <t>专注+80 身法+80</t>
  </si>
  <si>
    <t>2 上前打招呼</t>
  </si>
  <si>
    <t>2.1 既然如此，转头就走</t>
  </si>
  <si>
    <t>2.1.1 打开酒坛</t>
  </si>
  <si>
    <t>2.1.1.1 你假作不知，自斟自饮起来。</t>
  </si>
  <si>
    <t>力道+50 根骨+50 风雅+30</t>
  </si>
  <si>
    <t>8001</t>
  </si>
  <si>
    <t>侠誉绘采</t>
  </si>
  <si>
    <t>侠誉绘采</t>
  </si>
  <si>
    <t>1 与其攀谈</t>
  </si>
  <si>
    <t>1.1 询问何种事项，会被记录于侠誉图中</t>
  </si>
  <si>
    <t>1.1.1 欣然应允</t>
  </si>
  <si>
    <t>侠誉图：侠誉绘采 青梅令：50</t>
  </si>
  <si>
    <t>8002</t>
  </si>
  <si>
    <t>天衣私语</t>
  </si>
  <si>
    <t>天衣私语</t>
  </si>
  <si>
    <t>1 你皱眉看着那名少女</t>
  </si>
  <si>
    <t>1.1 询问少女姓氏来历</t>
  </si>
  <si>
    <t>1.1.1 你也告知语迟自己的身世来历</t>
  </si>
  <si>
    <t>侠誉图：天衣私语 青梅令：50</t>
  </si>
  <si>
    <t>8003</t>
  </si>
  <si>
    <t>九转骊珠</t>
  </si>
  <si>
    <t>九转骊珠</t>
  </si>
  <si>
    <t>1 询问倪百草详情</t>
  </si>
  <si>
    <t>1.1 拜访碎星楼，唐门毒王唐啸天</t>
  </si>
  <si>
    <t>1.1.1 返回告知倪百草</t>
  </si>
  <si>
    <t>侠誉图：骊珠·碎星 青梅令：50</t>
  </si>
  <si>
    <t>1.2 拜访蓝铮，询问他的看法</t>
  </si>
  <si>
    <t>1.2.1 返回告知倪百草</t>
  </si>
  <si>
    <t>侠誉图：骊珠·刺龙 青梅令：50</t>
  </si>
  <si>
    <t>1.3 拜访云滇，询问祭师百里研阳</t>
  </si>
  <si>
    <t>1.3.1 返回告知倪百草</t>
  </si>
  <si>
    <t>侠誉图：骊珠·祭闻 青梅令：50</t>
  </si>
  <si>
    <t>1.4 拜访移花，询问沈醉花沈宗主</t>
  </si>
  <si>
    <t>1.4.1 心中不禁升起怀疑</t>
  </si>
  <si>
    <t>侠誉图：骊珠·沉渊 青梅令：50</t>
  </si>
  <si>
    <t>8004</t>
  </si>
  <si>
    <t>若为情生</t>
  </si>
  <si>
    <t>若为情生</t>
  </si>
  <si>
    <t>1 赶到情生身边</t>
  </si>
  <si>
    <t>1.1 约战神秘人</t>
  </si>
  <si>
    <t>1.1.1 随机1</t>
  </si>
  <si>
    <t>1.1.1.1 神秘人赞赏你的勇气，在临终前告知你情生之女的下落</t>
  </si>
  <si>
    <t>侠誉图：情生·勇者 青梅令：50</t>
  </si>
  <si>
    <t>1.1.2 随机2</t>
  </si>
  <si>
    <t>1.1.2.1 神秘人有所怀疑之前，你已抢先找到他的落脚之处</t>
  </si>
  <si>
    <t>侠誉图：情生·狼符 青梅令：50</t>
  </si>
  <si>
    <t>1.2 追查棋谱</t>
  </si>
  <si>
    <t>1.2.1 随机1</t>
  </si>
  <si>
    <t>1.2.1.1 神秘人发现事情不对，竟咬碎了牙齿中的毒药</t>
  </si>
  <si>
    <t>侠誉图：情生·死志 青梅令：50</t>
  </si>
  <si>
    <t>1.2.2 随机2</t>
  </si>
  <si>
    <t>1.2.2.1 你找到神秘人，解释其中因由，对方却坚持不信</t>
  </si>
  <si>
    <t>侠誉图：情生·残念 青梅令：50</t>
  </si>
  <si>
    <t>8005</t>
  </si>
  <si>
    <t>天香花会</t>
  </si>
  <si>
    <t>天香花会</t>
  </si>
  <si>
    <t>1 前往天香谷</t>
  </si>
  <si>
    <t>1.1 与柳扶风攀谈</t>
  </si>
  <si>
    <t>1.1.1 痛饮一坛又一坛</t>
  </si>
  <si>
    <t>侠誉图：花间·痛醉 青梅令：50</t>
  </si>
  <si>
    <t>1.2 与白鹭洲攀谈</t>
  </si>
  <si>
    <t>1.2.1 忐忑询问自己有何缺陷</t>
  </si>
  <si>
    <t>侠誉图：花间·绕梁 青梅令：50</t>
  </si>
  <si>
    <t>1.3 与莫念欢攀谈</t>
  </si>
  <si>
    <t>1.3.1 开心地将花环戴在头上</t>
  </si>
  <si>
    <t>侠誉图：花间·素手 青梅令：50</t>
  </si>
  <si>
    <t>1.4 与林弃霜攀谈</t>
  </si>
  <si>
    <t>1.4.1 好奇地边吃边研究</t>
  </si>
  <si>
    <t>侠誉图：花间·雅宴 青梅令：50</t>
  </si>
  <si>
    <t>8006</t>
  </si>
  <si>
    <t>月下美人</t>
  </si>
  <si>
    <t>月下美人</t>
  </si>
  <si>
    <t>1 去参加拍卖会</t>
  </si>
  <si>
    <t>1.1 你花钱买了前排贵宾席</t>
  </si>
  <si>
    <t>1.1.1 没钱</t>
  </si>
  <si>
    <t>1.1.1.1 你被老板请了出去</t>
  </si>
  <si>
    <t>侠誉图：月影·设局 青梅令：50</t>
  </si>
  <si>
    <t>1.1.2 未拍</t>
  </si>
  <si>
    <t>1.1.2.1 明月心画像出现，众人开始竞拍</t>
  </si>
  <si>
    <t>侠誉图：月影·入瓮 青梅令：50</t>
  </si>
  <si>
    <t>1.2 你混迹在人群之中</t>
  </si>
  <si>
    <t>1.2.1 观察</t>
  </si>
  <si>
    <t>1.2.1.1 你成功地拍得画像</t>
  </si>
  <si>
    <t>侠誉图：月影·破局 青梅令：50</t>
  </si>
  <si>
    <t>1.2.2 混入</t>
  </si>
  <si>
    <t>1.2.2.1 一把长剑忽然抵在你的背心</t>
  </si>
  <si>
    <t>侠誉图：月影·出瓮 青梅令：50</t>
  </si>
  <si>
    <t>8007</t>
  </si>
  <si>
    <t>聆音之夜</t>
  </si>
  <si>
    <t>聆音之夜</t>
  </si>
  <si>
    <t>1 前往聆音楼</t>
  </si>
  <si>
    <t>1.1 询问需要帮忙做什么</t>
  </si>
  <si>
    <t>1.1.1 舒音托你负责采购酒食</t>
  </si>
  <si>
    <t>1.1.1.1 舒音妙舞，你忍不住击节赞叹</t>
  </si>
  <si>
    <t>侠誉图：聆夜·美食 青梅令：50</t>
  </si>
  <si>
    <t>1.1.2 舒音要你设计庭院妆饰</t>
  </si>
  <si>
    <t>1.1.2.1 舒音妙舞，你忍不住击节赞叹</t>
  </si>
  <si>
    <t>侠誉图：聆夜·美景 青梅令：50</t>
  </si>
  <si>
    <t>1.1.3 舒音托你题写匾额</t>
  </si>
  <si>
    <t>1.1.3.1 舒音妙舞，你忍不住击节赞叹</t>
  </si>
  <si>
    <t>侠誉图：聆夜·佳墨 青梅令：50</t>
  </si>
  <si>
    <t>1.1.4 舒音托你保养乐器</t>
  </si>
  <si>
    <t>1.1.4.1 舒音妙舞，你忍不住击节赞叹</t>
  </si>
  <si>
    <t>侠誉图：聆夜·佳音 青梅令：50</t>
  </si>
  <si>
    <t>8008</t>
  </si>
  <si>
    <t>双盟之邀</t>
  </si>
  <si>
    <t>双盟之邀</t>
  </si>
  <si>
    <t>1 青龙会</t>
  </si>
  <si>
    <t>1.1 见过叶知秋之后，蓝铮笑意盈盈地出现。</t>
  </si>
  <si>
    <t>1.1.1 先锋</t>
  </si>
  <si>
    <t>1.1.1.1 你思量许久，予以婉拒</t>
  </si>
  <si>
    <t>1.1.1.1.1 你心中赞许</t>
  </si>
  <si>
    <t>侠誉图：青龙·战意 青梅令：50</t>
  </si>
  <si>
    <t>1.1.2 后勤</t>
  </si>
  <si>
    <t>1.1.2.1 你思量许久，予以婉拒</t>
  </si>
  <si>
    <t>1.1.2.1.1 你心中赞许</t>
  </si>
  <si>
    <t>侠誉图：青龙·慧眼 青梅令：50</t>
  </si>
  <si>
    <t>2 天峰盟</t>
  </si>
  <si>
    <t>2.1 一番交谈之后，你一回眸，发现苏小白正在等你</t>
  </si>
  <si>
    <t>2.1.1 先锋</t>
  </si>
  <si>
    <t>2.1.1.1 你思量许久，予以婉拒</t>
  </si>
  <si>
    <t>2.1.1.1.1 你心中赞许</t>
  </si>
  <si>
    <t>侠誉图：天峰·无争 青梅令：50</t>
  </si>
  <si>
    <t>2.1.2 后勤</t>
  </si>
  <si>
    <t>2.1.2.1 你思量许久，予以婉拒</t>
  </si>
  <si>
    <t>2.1.2.1.1 你心中赞许</t>
  </si>
  <si>
    <t>侠誉图：天峰·无惧 青梅令：50</t>
  </si>
  <si>
    <t>8009</t>
  </si>
  <si>
    <t>七大奇毒</t>
  </si>
  <si>
    <t>七大奇毒</t>
  </si>
  <si>
    <t>1 询问七大奇毒究竟为何？</t>
  </si>
  <si>
    <t>1.1 询问唐啸天，唐门本不用毒，为何插手此事？</t>
  </si>
  <si>
    <t>1.1.1 你击败倪百草，将他制服</t>
  </si>
  <si>
    <t>1.1.1.1 将倪百草交给叶知秋</t>
  </si>
  <si>
    <t>侠誉图：奇毒·殒身 青梅令：100</t>
  </si>
  <si>
    <t>1.1.1.2 将倪百草交给唐啸天</t>
  </si>
  <si>
    <t>侠誉图：奇毒·永禁 青梅令：100</t>
  </si>
  <si>
    <t>8010</t>
  </si>
  <si>
    <t>孤山百晓</t>
  </si>
  <si>
    <t>孤山百晓</t>
  </si>
  <si>
    <t>1 依照信中时间，前往约定地点</t>
  </si>
  <si>
    <t>1.1 询问他兄弟二人，究竟受谁指使</t>
  </si>
  <si>
    <t>1.1.1 询问他是否已将女儿还给了情生</t>
  </si>
  <si>
    <t>1.1.1.1 前往寻找曲无忆</t>
  </si>
  <si>
    <t>侠誉图：孤山·寒江 青梅令：100</t>
  </si>
  <si>
    <t>1.1.1.2 前往寻找笑道人</t>
  </si>
  <si>
    <t>侠誉图：孤山·云海 青梅令：100</t>
  </si>
  <si>
    <t>8011</t>
  </si>
  <si>
    <t>狡兔灵狐</t>
  </si>
  <si>
    <t>狡兔灵狐</t>
  </si>
  <si>
    <t>1 来到天香谷，林挽阳接待了你</t>
  </si>
  <si>
    <t>1.1 潜伏许久，有些倦意。此时忽然你精神一振——</t>
  </si>
  <si>
    <t>1.1.1 一道指风袭来，灵狐的主人终于出现</t>
  </si>
  <si>
    <t>1.1.1.1 将狐王交给信娘带回照料</t>
  </si>
  <si>
    <t>侠誉图：灵狐·称王 青梅令：100</t>
  </si>
  <si>
    <t>1.1.1.2 建议将狐王留在天香，治疗疯症</t>
  </si>
  <si>
    <t>侠誉图：灵狐·藏花 青梅令：100</t>
  </si>
  <si>
    <t>8012</t>
  </si>
  <si>
    <t>移花旧人</t>
  </si>
  <si>
    <t>移花旧人</t>
  </si>
  <si>
    <t>1 柳永斟酌片刻，终告知你详情</t>
  </si>
  <si>
    <t>1.1 好奇询问，当年柳永是否真曾为明月心画像</t>
  </si>
  <si>
    <t>1.1.1 相邀柳永，共查那位阿宁的真正身份</t>
  </si>
  <si>
    <t>1.1.1.1 将白纸信笺带回侠客岛研究</t>
  </si>
  <si>
    <t>侠誉图：旧人·玉妆 青梅令：100</t>
  </si>
  <si>
    <t>1.1.1.2 将白纸信笺留给柳永查探</t>
  </si>
  <si>
    <t>侠誉图：旧人·玉笛 青梅令：100</t>
  </si>
  <si>
    <t>8013</t>
  </si>
  <si>
    <t>世间琴音</t>
  </si>
  <si>
    <t>世间琴音</t>
  </si>
  <si>
    <t>1 前往聆音楼一行</t>
  </si>
  <si>
    <t>1.1 与舒音闲聊</t>
  </si>
  <si>
    <t>1.1.1 询问飞天公主之讯息</t>
  </si>
  <si>
    <t>1.1.1.1 扬声询问</t>
  </si>
  <si>
    <t>侠誉图：琴音·悲鸣 青梅令：100</t>
  </si>
  <si>
    <t>1.1.1.2 默不作声</t>
  </si>
  <si>
    <t>侠誉图：琴音·重生 青梅令：100</t>
  </si>
  <si>
    <t>8014</t>
  </si>
  <si>
    <t>随随便便</t>
  </si>
  <si>
    <t>随随便便</t>
  </si>
  <si>
    <t>1 跃跃欲试，参与一番</t>
  </si>
  <si>
    <t>1.1 你没什么意见，打算离开</t>
  </si>
  <si>
    <t>1.1.1 你忍不住反问</t>
  </si>
  <si>
    <t>侠誉图：随便·化龙 青梅令：50</t>
  </si>
  <si>
    <t>8015</t>
  </si>
  <si>
    <t>天芒暗影</t>
  </si>
  <si>
    <t>天芒暗影</t>
  </si>
  <si>
    <t>1 何惧之有？随他前去</t>
  </si>
  <si>
    <t>1.1 询问天芒司为何物？</t>
  </si>
  <si>
    <t>1.1.1 询问刘鹏飞找你又是何意</t>
  </si>
  <si>
    <t>侠誉图：天芒·良材 青梅令：50</t>
  </si>
  <si>
    <t>8016</t>
  </si>
  <si>
    <t>开封论剑</t>
  </si>
  <si>
    <t>开封论剑</t>
  </si>
  <si>
    <t>1 你定睛细看，却是蓝铮</t>
  </si>
  <si>
    <t>1.1 跟随蓝铮来到青龙会的演武场中</t>
  </si>
  <si>
    <t>1.1.1 请蓝铮转告对沈孤鸿的感谢</t>
  </si>
  <si>
    <t>侠誉图：论剑·结缘 青梅令：50</t>
  </si>
  <si>
    <t>8017</t>
  </si>
  <si>
    <t>天峰赏雪</t>
  </si>
  <si>
    <t>天峰赏雪</t>
  </si>
  <si>
    <t>1 你与苏小白一路同行</t>
  </si>
  <si>
    <t>1.1 赞赏这天峰浩渺如仙，不沾尘俗之气</t>
  </si>
  <si>
    <t>1.1.1 似是感受到了苏小白话中的一丝悲哀</t>
  </si>
  <si>
    <t>侠誉图：赏雪·触怀 青梅令：50</t>
  </si>
  <si>
    <t>8018</t>
  </si>
  <si>
    <t>棋道大赛</t>
  </si>
  <si>
    <t>棋道大赛</t>
  </si>
  <si>
    <t>1 自然要前往参与一番</t>
  </si>
  <si>
    <t>1.1 努力修炼，提升棋艺</t>
  </si>
  <si>
    <t>1.1.1 客栈掌柜前来，你心中十分难过，向他道歉</t>
  </si>
  <si>
    <t>侠誉图：棋道·浮名 青梅令：50</t>
  </si>
  <si>
    <t>8019</t>
  </si>
  <si>
    <t>上兵伐谋</t>
  </si>
  <si>
    <t>上兵伐谋</t>
  </si>
  <si>
    <t>1 排队等待查验</t>
  </si>
  <si>
    <t>1.1 主动提出帮忙查验驸马尸体</t>
  </si>
  <si>
    <t>1.1.1 支支吾吾，蒙混过关</t>
  </si>
  <si>
    <t>1.2 寒暄完毕，继续排队</t>
  </si>
  <si>
    <t>1.2.1 在城中徘徊，收集更多讯息</t>
  </si>
  <si>
    <t>2 轻功逃避查验</t>
  </si>
  <si>
    <t>2.1 抬出师兄/师姐身份，大声喊冤</t>
  </si>
  <si>
    <t>2.1.1 忐忑不安，茫然游荡</t>
  </si>
  <si>
    <t>2.2 和其他犯人攀谈</t>
  </si>
  <si>
    <t>2.2.1 “你是如何得知此事的？”</t>
  </si>
  <si>
    <t>2.2.1.1 少管闲事，速速返回侠客岛</t>
  </si>
  <si>
    <t>2.2.1.2 前往寻找云中燕，告知她狱中之事（灵性&gt;300）</t>
  </si>
  <si>
    <t>侠誉图：云燕 · 伐谋</t>
  </si>
  <si>
    <t>8020</t>
  </si>
  <si>
    <t>心如止水</t>
  </si>
  <si>
    <t>心如止水</t>
  </si>
  <si>
    <t>1 前往围观小沙弥</t>
  </si>
  <si>
    <t>1.1 前往逗引小沙弥，以赢得奖励</t>
  </si>
  <si>
    <t>1.2 询问茶博士，为何众人如此兴奋</t>
  </si>
  <si>
    <t>1.2.1 询问那师兄乃是何人</t>
  </si>
  <si>
    <t>1.2.1.1 继续旁观</t>
  </si>
  <si>
    <t>1.2.2 询问这小沙弥的身世</t>
  </si>
  <si>
    <t>1.2.2.1 向茶博士买茶</t>
  </si>
  <si>
    <t>侠誉图：龙烬·止水</t>
  </si>
  <si>
    <t>1.2.3 询问那少林高僧的来历</t>
  </si>
  <si>
    <t>1.2.3.1 向茶博士买茶</t>
  </si>
  <si>
    <t>力道+30 乐理+30</t>
  </si>
  <si>
    <t>1.3 坐在小沙弥的对面，细细观察</t>
  </si>
  <si>
    <t>1.3.1 你为自己斟了杯茶</t>
  </si>
  <si>
    <t>1.3.1.1 “多谢小师父。”</t>
  </si>
  <si>
    <t>8021</t>
  </si>
  <si>
    <t>魑魅魍魉</t>
  </si>
  <si>
    <t>魑魅魍魉</t>
  </si>
  <si>
    <t>1 一脚踢开</t>
  </si>
  <si>
    <t>1.1 解释这世上本没有鬼</t>
  </si>
  <si>
    <t>2 拎起来看清楚</t>
  </si>
  <si>
    <t>2.1 带她到附近客栈洗澡吃饭</t>
  </si>
  <si>
    <t>2.1.1 询问究竟发生何事</t>
  </si>
  <si>
    <t>2.1.1.1 前往道观探查</t>
  </si>
  <si>
    <t>侠誉图：人心 · 魑魅</t>
  </si>
  <si>
    <t>2.1.1.2 寻找招儿的父母</t>
  </si>
  <si>
    <t>韬略+20 身法+30 洞察+20</t>
  </si>
  <si>
    <t>3 蹲下询问什么情况</t>
  </si>
  <si>
    <t>3.1 既然孩子父母赶来，便无事了</t>
  </si>
  <si>
    <t>8022</t>
  </si>
  <si>
    <t>良犬益友</t>
  </si>
  <si>
    <t>良犬益友</t>
  </si>
  <si>
    <t>1 伸手摸摸狗头</t>
  </si>
  <si>
    <t>2 买一块肉脯喂它</t>
  </si>
  <si>
    <t>2.1 “没良心啊……”你感慨道。</t>
  </si>
  <si>
    <t>气劲+20</t>
  </si>
  <si>
    <t>3 “给你取个名字吧……大宝，好不好？”</t>
  </si>
  <si>
    <t>3.1 “这是你的狗子呀？”</t>
  </si>
  <si>
    <t>侠誉图：大宝 · 益友</t>
  </si>
  <si>
    <t>3.2 “你是谁啊？”</t>
  </si>
  <si>
    <t>8023</t>
  </si>
  <si>
    <t>笛舞倾城</t>
  </si>
  <si>
    <t>笛舞倾城</t>
  </si>
  <si>
    <t>1 十分惶恐，“我不会啊。”</t>
  </si>
  <si>
    <t>1.1 询问对方究竟何人，所为何事</t>
  </si>
  <si>
    <t>1.1.1 “我或许可以尝试一下。”</t>
  </si>
  <si>
    <t>1.1.1.1 谦让一番，送走来客</t>
  </si>
  <si>
    <t>侠誉图：心流·笛舞 乐理+30</t>
  </si>
  <si>
    <t>2 “没问题啊，我来试试。”</t>
  </si>
  <si>
    <t>8024</t>
  </si>
  <si>
    <t>侠者之心</t>
  </si>
  <si>
    <t>侠者之心</t>
  </si>
  <si>
    <t>1 询问何事</t>
  </si>
  <si>
    <t>1.1 “欺人太甚，何妨一战？”</t>
  </si>
  <si>
    <t>1.1.1 “那何时方可扬眉吐气？”</t>
  </si>
  <si>
    <t>1.2 “大宋既谋和约，必有考虑”</t>
  </si>
  <si>
    <t>1.2.1 “如此，我等更需精进。”</t>
  </si>
  <si>
    <t>洞察+30 信任度+20</t>
  </si>
  <si>
    <t>8025</t>
  </si>
  <si>
    <t>少林来信</t>
  </si>
  <si>
    <t>少林来信</t>
  </si>
  <si>
    <t>1 “才没有呢。”兴高采烈地拆信</t>
  </si>
  <si>
    <t>1.1 采了一片侠客岛的枫叶</t>
  </si>
  <si>
    <t>1.1.1 寄出书信</t>
  </si>
  <si>
    <t>侠誉图：菩提·书信</t>
  </si>
  <si>
    <t>1.2 选了沙滩上最漂亮的海星</t>
  </si>
  <si>
    <t>1.2.1 寄出书信</t>
  </si>
  <si>
    <t>归雁名驹失窃案</t>
    <phoneticPr fontId="6" type="noConversion"/>
  </si>
  <si>
    <t>1001</t>
    <phoneticPr fontId="6" type="noConversion"/>
  </si>
  <si>
    <r>
      <rPr>
        <b/>
        <sz val="16"/>
        <rFont val="微软雅黑"/>
        <family val="2"/>
        <charset val="134"/>
      </rPr>
      <t>天涯明月刀2018年冬季青梅煮酒版本 小师妹游历玩法攻略
【多玩天刀攻略团】段段 整理（长生剑 涂铃铃）</t>
    </r>
    <r>
      <rPr>
        <sz val="11"/>
        <rFont val="宋体"/>
        <family val="1"/>
      </rPr>
      <t xml:space="preserve">
本文档更新日期2018年12月12日
最新版请前往多玩论坛查看 http://bbs.duowan.com/thread-46595410-1-1.html
转载请注明出处，并保持本文件与上述帖子内容的完整性。
多玩天涯明月刀专区 http://wuxia.duowan.com</t>
    </r>
    <phoneticPr fontId="6" type="noConversion"/>
  </si>
  <si>
    <t>随便逛逛</t>
    <phoneticPr fontId="6" type="noConversion"/>
  </si>
  <si>
    <t>晋身扬名</t>
    <phoneticPr fontId="6" type="noConversion"/>
  </si>
  <si>
    <t>师门游历</t>
    <phoneticPr fontId="6" type="noConversion"/>
  </si>
  <si>
    <t>时至运来</t>
    <phoneticPr fontId="6" type="noConversion"/>
  </si>
  <si>
    <t>必定如意</t>
    <phoneticPr fontId="6" type="noConversion"/>
  </si>
  <si>
    <t>已选择过</t>
  </si>
  <si>
    <t>洞察</t>
    <phoneticPr fontId="6" type="noConversion"/>
  </si>
  <si>
    <t>身法</t>
    <phoneticPr fontId="6" type="noConversion"/>
  </si>
  <si>
    <t>力道</t>
    <phoneticPr fontId="6" type="noConversion"/>
  </si>
  <si>
    <t>气劲</t>
    <phoneticPr fontId="6" type="noConversion"/>
  </si>
  <si>
    <t>洞察、力道</t>
    <phoneticPr fontId="6" type="noConversion"/>
  </si>
  <si>
    <t>力道、洞察</t>
    <phoneticPr fontId="6" type="noConversion"/>
  </si>
  <si>
    <t>洞察、身法</t>
    <phoneticPr fontId="6" type="noConversion"/>
  </si>
  <si>
    <t>气劲、(根骨+洞察)</t>
    <phoneticPr fontId="6" type="noConversion"/>
  </si>
  <si>
    <t>80-90</t>
    <phoneticPr fontId="6" type="noConversion"/>
  </si>
  <si>
    <t>气劲、根骨</t>
    <phoneticPr fontId="6" type="noConversion"/>
  </si>
  <si>
    <t>身法、力道</t>
    <phoneticPr fontId="6" type="noConversion"/>
  </si>
  <si>
    <t>65-80</t>
    <phoneticPr fontId="6" type="noConversion"/>
  </si>
  <si>
    <t>五维</t>
    <phoneticPr fontId="6" type="noConversion"/>
  </si>
  <si>
    <t>10-25</t>
    <phoneticPr fontId="6" type="noConversion"/>
  </si>
  <si>
    <t>根骨</t>
    <phoneticPr fontId="6" type="noConversion"/>
  </si>
  <si>
    <t>力道、根骨</t>
    <phoneticPr fontId="6" type="noConversion"/>
  </si>
  <si>
    <t>气劲、洞察</t>
    <phoneticPr fontId="6" type="noConversion"/>
  </si>
  <si>
    <t>身法、根骨</t>
    <phoneticPr fontId="6" type="noConversion"/>
  </si>
  <si>
    <t>身法、气劲</t>
    <phoneticPr fontId="6" type="noConversion"/>
  </si>
  <si>
    <t>3016</t>
    <phoneticPr fontId="6" type="noConversion"/>
  </si>
  <si>
    <t>力道、(力道+根骨)</t>
    <phoneticPr fontId="6" type="noConversion"/>
  </si>
  <si>
    <t>气劲、身法</t>
    <phoneticPr fontId="6" type="noConversion"/>
  </si>
  <si>
    <t>洞察、根骨</t>
    <phoneticPr fontId="6" type="noConversion"/>
  </si>
  <si>
    <t>力道+根骨+气劲</t>
    <phoneticPr fontId="6" type="noConversion"/>
  </si>
  <si>
    <t>力道、身法</t>
    <phoneticPr fontId="6" type="noConversion"/>
  </si>
  <si>
    <t>10-20</t>
    <phoneticPr fontId="6" type="noConversion"/>
  </si>
  <si>
    <t>随机五维</t>
    <phoneticPr fontId="6" type="noConversion"/>
  </si>
  <si>
    <t>5-60</t>
    <phoneticPr fontId="6" type="noConversion"/>
  </si>
  <si>
    <t>天人合一</t>
    <phoneticPr fontId="6" type="noConversion"/>
  </si>
  <si>
    <t>力道、洞察、身法</t>
    <phoneticPr fontId="6" type="noConversion"/>
  </si>
  <si>
    <t>20-30</t>
    <phoneticPr fontId="6" type="noConversion"/>
  </si>
  <si>
    <t>身法、(力道+根骨)</t>
    <phoneticPr fontId="6" type="noConversion"/>
  </si>
  <si>
    <t>80-100</t>
    <phoneticPr fontId="6" type="noConversion"/>
  </si>
  <si>
    <t>身法+洞察</t>
    <phoneticPr fontId="6" type="noConversion"/>
  </si>
  <si>
    <t>气劲&gt;300</t>
  </si>
  <si>
    <t>洞察&gt;300</t>
  </si>
  <si>
    <t>身法&gt;300</t>
  </si>
  <si>
    <t>力道&gt;300</t>
  </si>
  <si>
    <t>专注&gt;300</t>
  </si>
  <si>
    <t>根骨&gt;300</t>
  </si>
  <si>
    <t>专注&gt;150</t>
  </si>
  <si>
    <t>乐理&gt;300</t>
  </si>
  <si>
    <t>无特殊条件</t>
  </si>
  <si>
    <t>力道&gt;=300</t>
  </si>
  <si>
    <t>风雅&gt;300</t>
  </si>
  <si>
    <t>上下求索</t>
    <phoneticPr fontId="6" type="noConversion"/>
  </si>
  <si>
    <t>侠影迷踪</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</si>
</sst>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FFFFFF"/>
      <name val="宋体"/>
      <family val="1"/>
    </font>
    <font>
      <sz val="11"/>
      <color rgb="FF000000"/>
      <name val="宋体"/>
      <family val="1"/>
    </font>
    <font>
      <b/>
      <sz val="11"/>
      <color rgb="FF000000"/>
      <name val="宋体"/>
      <family val="1"/>
    </font>
    <font>
      <b/>
      <sz val="11"/>
      <color rgb="FFFFFFFF"/>
      <name val="宋体"/>
      <family val="1"/>
    </font>
    <font>
      <u/>
      <sz val="11"/>
      <color rgb="FF000000"/>
      <name val="宋体"/>
      <family val="1"/>
    </font>
    <font>
      <u/>
      <sz val="11"/>
      <color theme="10"/>
      <name val="宋体"/>
      <family val="1"/>
    </font>
    <font>
      <sz val="9"/>
      <name val="宋体"/>
      <family val="3"/>
      <charset val="134"/>
    </font>
    <font>
      <sz val="11"/>
      <name val="宋体"/>
      <family val="3"/>
      <charset val="134"/>
    </font>
    <font>
      <sz val="11"/>
      <name val="宋体"/>
      <family val="1"/>
    </font>
    <font>
      <b/>
      <sz val="16"/>
      <name val="微软雅黑"/>
      <family val="2"/>
      <charset val="134"/>
    </font>
    <font>
      <u/>
      <sz val="14"/>
      <color theme="10"/>
      <name val="微软雅黑"/>
      <family val="2"/>
      <charset val="134"/>
    </font>
    <font>
      <sz val="18"/>
      <name val="微软雅黑"/>
      <family val="2"/>
      <charset val="134"/>
    </font>
    <font>
      <sz val="11"/>
      <name val="宋体"/>
      <family val="2"/>
      <charset val="134"/>
    </font>
    <font>
      <sz val="11"/>
      <color theme="0"/>
      <name val="宋体"/>
      <family val="1"/>
    </font>
    <font>
      <sz val="11"/>
      <color theme="0"/>
      <name val="宋体"/>
      <family val="3"/>
      <charset val="134"/>
    </font>
    <font>
      <b/>
      <sz val="11"/>
      <color rgb="FFFF0000"/>
      <name val="宋体"/>
      <family val="1"/>
    </font>
    <font>
      <b/>
      <sz val="11"/>
      <color rgb="FF444444"/>
      <name val="Arial"/>
      <family val="2"/>
    </font>
    <font>
      <sz val="11"/>
      <color rgb="FFFF0000"/>
      <name val="宋体"/>
      <family val="3"/>
      <charset val="134"/>
    </font>
    <font>
      <sz val="11"/>
      <color rgb="FFFF0000"/>
      <name val="宋体"/>
      <family val="1"/>
    </font>
    <font>
      <sz val="11"/>
      <color rgb="FFFFFFFF"/>
      <name val="宋体"/>
      <family val="3"/>
      <charset val="134"/>
    </font>
  </fonts>
  <fills count="18">
    <fill>
      <patternFill patternType="none"/>
    </fill>
    <fill>
      <patternFill patternType="gray125"/>
    </fill>
    <fill>
      <patternFill patternType="solid">
        <fgColor rgb="FF9BC2E6"/>
        <bgColor rgb="FF9BC2E6"/>
      </patternFill>
    </fill>
    <fill>
      <patternFill patternType="solid">
        <fgColor rgb="FFBDD7EE"/>
        <bgColor rgb="FFBDD7EE"/>
      </patternFill>
    </fill>
    <fill>
      <patternFill patternType="solid">
        <fgColor rgb="FFDDEBF7"/>
        <bgColor rgb="FFDDEBF7"/>
      </patternFill>
    </fill>
    <fill>
      <patternFill patternType="solid">
        <fgColor rgb="FFED7D31"/>
        <bgColor rgb="FFED7D31"/>
      </patternFill>
    </fill>
    <fill>
      <patternFill patternType="solid">
        <fgColor rgb="FF227447"/>
        <bgColor rgb="FF227447"/>
      </patternFill>
    </fill>
    <fill>
      <patternFill patternType="solid">
        <fgColor theme="2" tint="-0.49998474074526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C00000"/>
        <bgColor indexed="64"/>
      </patternFill>
    </fill>
    <fill>
      <patternFill patternType="solid">
        <fgColor rgb="FF0070C0"/>
        <bgColor indexed="64"/>
      </patternFill>
    </fill>
    <fill>
      <patternFill patternType="solid">
        <fgColor rgb="FF7030A0"/>
        <bgColor indexed="64"/>
      </patternFill>
    </fill>
    <fill>
      <patternFill patternType="solid">
        <fgColor theme="9"/>
        <bgColor indexed="64"/>
      </patternFill>
    </fill>
  </fills>
  <borders count="1">
    <border>
      <left/>
      <right/>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34">
    <xf numFmtId="0" fontId="0" fillId="0" borderId="0" xfId="0">
      <alignment vertical="center"/>
    </xf>
    <xf numFmtId="0" fontId="1" fillId="2" borderId="0" xfId="0" applyFont="1" applyFill="1" applyAlignment="1"/>
    <xf numFmtId="0" fontId="1" fillId="3" borderId="0" xfId="0" applyFont="1" applyFill="1" applyAlignment="1"/>
    <xf numFmtId="0" fontId="1" fillId="4" borderId="0" xfId="0" applyFont="1" applyFill="1" applyAlignment="1"/>
    <xf numFmtId="0" fontId="0" fillId="6" borderId="0" xfId="0" applyFill="1" applyAlignment="1"/>
    <xf numFmtId="0" fontId="2" fillId="2" borderId="0" xfId="0" applyFont="1" applyFill="1" applyAlignment="1"/>
    <xf numFmtId="0" fontId="3" fillId="5" borderId="0" xfId="0" applyFont="1" applyFill="1" applyAlignment="1"/>
    <xf numFmtId="0" fontId="4" fillId="2" borderId="0" xfId="0" applyFont="1" applyFill="1" applyAlignment="1"/>
    <xf numFmtId="0" fontId="2" fillId="2" borderId="0" xfId="0" quotePrefix="1" applyFont="1" applyFill="1" applyAlignment="1"/>
    <xf numFmtId="0" fontId="11" fillId="0" borderId="0" xfId="0" applyFont="1" applyAlignment="1">
      <alignment horizontal="center" vertical="center"/>
    </xf>
    <xf numFmtId="0" fontId="10" fillId="0" borderId="0" xfId="1" applyFont="1">
      <alignment vertical="center"/>
    </xf>
    <xf numFmtId="0" fontId="14" fillId="13" borderId="0" xfId="0" applyFont="1" applyFill="1" applyAlignment="1">
      <alignment horizontal="center" vertical="center"/>
    </xf>
    <xf numFmtId="0" fontId="0" fillId="14" borderId="0" xfId="0" applyFill="1">
      <alignment vertical="center"/>
    </xf>
    <xf numFmtId="0" fontId="0" fillId="17" borderId="0" xfId="0" applyFill="1">
      <alignment vertical="center"/>
    </xf>
    <xf numFmtId="0" fontId="10" fillId="0" borderId="0" xfId="1" applyFont="1" applyAlignment="1">
      <alignment horizontal="right" vertical="center"/>
    </xf>
    <xf numFmtId="0" fontId="0" fillId="17" borderId="0" xfId="0" applyFill="1" applyAlignment="1">
      <alignment horizontal="right" vertical="center"/>
    </xf>
    <xf numFmtId="0" fontId="0" fillId="0" borderId="0" xfId="0" applyAlignment="1">
      <alignment horizontal="right" vertical="center"/>
    </xf>
    <xf numFmtId="58" fontId="0" fillId="17" borderId="0" xfId="0" quotePrefix="1" applyNumberFormat="1" applyFill="1" applyAlignment="1">
      <alignment horizontal="right" vertical="center"/>
    </xf>
    <xf numFmtId="0" fontId="15" fillId="2" borderId="0" xfId="0" applyFont="1" applyFill="1" applyAlignment="1"/>
    <xf numFmtId="0" fontId="16" fillId="0" borderId="0" xfId="0" applyFont="1">
      <alignment vertical="center"/>
    </xf>
    <xf numFmtId="0" fontId="17" fillId="0" borderId="0" xfId="0" applyFont="1">
      <alignment vertical="center"/>
    </xf>
    <xf numFmtId="0" fontId="18" fillId="0" borderId="0" xfId="0" applyFont="1">
      <alignment vertical="center"/>
    </xf>
    <xf numFmtId="0" fontId="19" fillId="6" borderId="0" xfId="0" applyFont="1" applyFill="1" applyAlignment="1"/>
    <xf numFmtId="0" fontId="12"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0" fillId="7" borderId="0" xfId="0" applyFill="1" applyAlignment="1">
      <alignment horizontal="center" vertical="center"/>
    </xf>
    <xf numFmtId="0" fontId="0" fillId="15" borderId="0" xfId="0" applyFill="1" applyAlignment="1">
      <alignment horizontal="center" vertical="center"/>
    </xf>
    <xf numFmtId="0" fontId="0" fillId="16"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0" fillId="8" borderId="0" xfId="0" applyFill="1" applyAlignment="1">
      <alignment horizontal="center" vertical="center"/>
    </xf>
    <xf numFmtId="0" fontId="13" fillId="11" borderId="0" xfId="0" applyFont="1" applyFill="1" applyAlignment="1">
      <alignment horizontal="center" vertical="center"/>
    </xf>
    <xf numFmtId="0" fontId="0" fillId="12" borderId="0" xfId="0" applyFill="1" applyAlignment="1">
      <alignment horizontal="center" vertical="center"/>
    </xf>
  </cellXfs>
  <cellStyles count="2">
    <cellStyle name="常规" xfId="0" builtinId="0"/>
    <cellStyle name="超链接" xfId="1" builtinId="8"/>
  </cellStyles>
  <dxfs count="518">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
      <font>
        <i/>
        <sz val="11"/>
        <color rgb="FFFFFFFF"/>
        <name val="宋体"/>
      </font>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9524</xdr:colOff>
      <xdr:row>72</xdr:row>
      <xdr:rowOff>95250</xdr:rowOff>
    </xdr:from>
    <xdr:to>
      <xdr:col>5</xdr:col>
      <xdr:colOff>9525</xdr:colOff>
      <xdr:row>83</xdr:row>
      <xdr:rowOff>85726</xdr:rowOff>
    </xdr:to>
    <xdr:pic>
      <xdr:nvPicPr>
        <xdr:cNvPr id="3" name="图片 2">
          <a:extLst>
            <a:ext uri="{FF2B5EF4-FFF2-40B4-BE49-F238E27FC236}">
              <a16:creationId xmlns:a16="http://schemas.microsoft.com/office/drawing/2014/main" id="{B0D2C505-F62C-4BD6-80A5-AA9A1435FB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48724" y="4619625"/>
          <a:ext cx="4067176" cy="1876426"/>
        </a:xfrm>
        <a:prstGeom prst="rect">
          <a:avLst/>
        </a:prstGeom>
      </xdr:spPr>
    </xdr:pic>
    <xdr:clientData/>
  </xdr:twoCellAnchor>
  <xdr:twoCellAnchor editAs="oneCell">
    <xdr:from>
      <xdr:col>3</xdr:col>
      <xdr:colOff>838199</xdr:colOff>
      <xdr:row>295</xdr:row>
      <xdr:rowOff>85724</xdr:rowOff>
    </xdr:from>
    <xdr:to>
      <xdr:col>4</xdr:col>
      <xdr:colOff>3654080</xdr:colOff>
      <xdr:row>305</xdr:row>
      <xdr:rowOff>66675</xdr:rowOff>
    </xdr:to>
    <xdr:pic>
      <xdr:nvPicPr>
        <xdr:cNvPr id="6" name="图片 5">
          <a:extLst>
            <a:ext uri="{FF2B5EF4-FFF2-40B4-BE49-F238E27FC236}">
              <a16:creationId xmlns:a16="http://schemas.microsoft.com/office/drawing/2014/main" id="{D61FBD44-3B54-4CF1-B9DA-C086D77E224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39199" y="10267949"/>
          <a:ext cx="4065561" cy="1695451"/>
        </a:xfrm>
        <a:prstGeom prst="rect">
          <a:avLst/>
        </a:prstGeom>
      </xdr:spPr>
    </xdr:pic>
    <xdr:clientData/>
  </xdr:twoCellAnchor>
  <xdr:twoCellAnchor editAs="oneCell">
    <xdr:from>
      <xdr:col>3</xdr:col>
      <xdr:colOff>838199</xdr:colOff>
      <xdr:row>510</xdr:row>
      <xdr:rowOff>114299</xdr:rowOff>
    </xdr:from>
    <xdr:to>
      <xdr:col>5</xdr:col>
      <xdr:colOff>21223</xdr:colOff>
      <xdr:row>520</xdr:row>
      <xdr:rowOff>104774</xdr:rowOff>
    </xdr:to>
    <xdr:pic>
      <xdr:nvPicPr>
        <xdr:cNvPr id="8" name="图片 7">
          <a:extLst>
            <a:ext uri="{FF2B5EF4-FFF2-40B4-BE49-F238E27FC236}">
              <a16:creationId xmlns:a16="http://schemas.microsoft.com/office/drawing/2014/main" id="{EE6C5475-B2D3-40A0-8F69-AB4A9A4179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839199" y="15954374"/>
          <a:ext cx="4088399" cy="1704975"/>
        </a:xfrm>
        <a:prstGeom prst="rect">
          <a:avLst/>
        </a:prstGeom>
      </xdr:spPr>
    </xdr:pic>
    <xdr:clientData/>
  </xdr:twoCellAnchor>
  <xdr:twoCellAnchor editAs="oneCell">
    <xdr:from>
      <xdr:col>3</xdr:col>
      <xdr:colOff>838199</xdr:colOff>
      <xdr:row>715</xdr:row>
      <xdr:rowOff>19050</xdr:rowOff>
    </xdr:from>
    <xdr:to>
      <xdr:col>4</xdr:col>
      <xdr:colOff>3654078</xdr:colOff>
      <xdr:row>725</xdr:row>
      <xdr:rowOff>0</xdr:rowOff>
    </xdr:to>
    <xdr:pic>
      <xdr:nvPicPr>
        <xdr:cNvPr id="10" name="图片 9">
          <a:extLst>
            <a:ext uri="{FF2B5EF4-FFF2-40B4-BE49-F238E27FC236}">
              <a16:creationId xmlns:a16="http://schemas.microsoft.com/office/drawing/2014/main" id="{B8449147-357A-42E3-BDC2-D8961DA6674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39199" y="21688425"/>
          <a:ext cx="4065559" cy="16954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wuxiatools.com/data/tour/2022" TargetMode="External"/><Relationship Id="rId299" Type="http://schemas.openxmlformats.org/officeDocument/2006/relationships/hyperlink" Target="https://www.wuxiatools.com/data/tour/7001" TargetMode="External"/><Relationship Id="rId303" Type="http://schemas.openxmlformats.org/officeDocument/2006/relationships/hyperlink" Target="https://www.wuxiatools.com/data/tour/7003" TargetMode="External"/><Relationship Id="rId21" Type="http://schemas.openxmlformats.org/officeDocument/2006/relationships/hyperlink" Target="https://www.wuxiatools.com/data/tour/1011" TargetMode="External"/><Relationship Id="rId42" Type="http://schemas.openxmlformats.org/officeDocument/2006/relationships/hyperlink" Target="&#22270;&#29255;&#36164;&#28304;/1.txt" TargetMode="External"/><Relationship Id="rId63" Type="http://schemas.openxmlformats.org/officeDocument/2006/relationships/hyperlink" Target="https://www.wuxiatools.com/data/tour/1032" TargetMode="External"/><Relationship Id="rId84" Type="http://schemas.openxmlformats.org/officeDocument/2006/relationships/hyperlink" Target="&#22270;&#29255;&#36164;&#28304;/1.txt" TargetMode="External"/><Relationship Id="rId138" Type="http://schemas.openxmlformats.org/officeDocument/2006/relationships/hyperlink" Target="&#22270;&#29255;&#36164;&#28304;/1.txt" TargetMode="External"/><Relationship Id="rId159" Type="http://schemas.openxmlformats.org/officeDocument/2006/relationships/hyperlink" Target="https://www.wuxiatools.com/data/tour/3010" TargetMode="External"/><Relationship Id="rId324" Type="http://schemas.openxmlformats.org/officeDocument/2006/relationships/hyperlink" Target="&#22270;&#29255;&#36164;&#28304;/1.txt" TargetMode="External"/><Relationship Id="rId345" Type="http://schemas.openxmlformats.org/officeDocument/2006/relationships/hyperlink" Target="https://www.wuxiatools.com/data/tour/8018" TargetMode="External"/><Relationship Id="rId170" Type="http://schemas.openxmlformats.org/officeDocument/2006/relationships/hyperlink" Target="&#22270;&#29255;&#36164;&#28304;/1.txt" TargetMode="External"/><Relationship Id="rId191" Type="http://schemas.openxmlformats.org/officeDocument/2006/relationships/hyperlink" Target="https://www.wuxiatools.com/data/tour/3026" TargetMode="External"/><Relationship Id="rId205" Type="http://schemas.openxmlformats.org/officeDocument/2006/relationships/hyperlink" Target="https://www.wuxiatools.com/data/tour/3902" TargetMode="External"/><Relationship Id="rId226" Type="http://schemas.openxmlformats.org/officeDocument/2006/relationships/hyperlink" Target="&#22270;&#29255;&#36164;&#28304;/1.txt" TargetMode="External"/><Relationship Id="rId247" Type="http://schemas.openxmlformats.org/officeDocument/2006/relationships/hyperlink" Target="https://www.wuxiatools.com/data/tour/4021" TargetMode="External"/><Relationship Id="rId107" Type="http://schemas.openxmlformats.org/officeDocument/2006/relationships/hyperlink" Target="https://www.wuxiatools.com/data/tour/2017" TargetMode="External"/><Relationship Id="rId268" Type="http://schemas.openxmlformats.org/officeDocument/2006/relationships/hyperlink" Target="&#22270;&#29255;&#36164;&#28304;/1.txt" TargetMode="External"/><Relationship Id="rId289" Type="http://schemas.openxmlformats.org/officeDocument/2006/relationships/hyperlink" Target="https://www.wuxiatools.com/data/tour/6002" TargetMode="External"/><Relationship Id="rId11" Type="http://schemas.openxmlformats.org/officeDocument/2006/relationships/hyperlink" Target="https://www.wuxiatools.com/data/tour/1006" TargetMode="External"/><Relationship Id="rId32" Type="http://schemas.openxmlformats.org/officeDocument/2006/relationships/hyperlink" Target="&#22270;&#29255;&#36164;&#28304;/1.txt" TargetMode="External"/><Relationship Id="rId53" Type="http://schemas.openxmlformats.org/officeDocument/2006/relationships/hyperlink" Target="https://www.wuxiatools.com/data/tour/1027" TargetMode="External"/><Relationship Id="rId74" Type="http://schemas.openxmlformats.org/officeDocument/2006/relationships/hyperlink" Target="&#22270;&#29255;&#36164;&#28304;/1.txt" TargetMode="External"/><Relationship Id="rId128" Type="http://schemas.openxmlformats.org/officeDocument/2006/relationships/hyperlink" Target="&#22270;&#29255;&#36164;&#28304;/1.txt" TargetMode="External"/><Relationship Id="rId149" Type="http://schemas.openxmlformats.org/officeDocument/2006/relationships/hyperlink" Target="https://www.wuxiatools.com/data/tour/3005" TargetMode="External"/><Relationship Id="rId314" Type="http://schemas.openxmlformats.org/officeDocument/2006/relationships/hyperlink" Target="&#22270;&#29255;&#36164;&#28304;/1.txt" TargetMode="External"/><Relationship Id="rId335" Type="http://schemas.openxmlformats.org/officeDocument/2006/relationships/hyperlink" Target="https://www.wuxiatools.com/data/tour/8013" TargetMode="External"/><Relationship Id="rId356" Type="http://schemas.openxmlformats.org/officeDocument/2006/relationships/hyperlink" Target="&#22270;&#29255;&#36164;&#28304;/1.txt" TargetMode="External"/><Relationship Id="rId5" Type="http://schemas.openxmlformats.org/officeDocument/2006/relationships/hyperlink" Target="https://www.wuxiatools.com/data/tour/1003" TargetMode="External"/><Relationship Id="rId95" Type="http://schemas.openxmlformats.org/officeDocument/2006/relationships/hyperlink" Target="https://www.wuxiatools.com/data/tour/2011" TargetMode="External"/><Relationship Id="rId160" Type="http://schemas.openxmlformats.org/officeDocument/2006/relationships/hyperlink" Target="&#22270;&#29255;&#36164;&#28304;/1.txt" TargetMode="External"/><Relationship Id="rId181" Type="http://schemas.openxmlformats.org/officeDocument/2006/relationships/hyperlink" Target="https://www.wuxiatools.com/data/tour/3021" TargetMode="External"/><Relationship Id="rId216" Type="http://schemas.openxmlformats.org/officeDocument/2006/relationships/hyperlink" Target="&#22270;&#29255;&#36164;&#28304;/1.txt" TargetMode="External"/><Relationship Id="rId237" Type="http://schemas.openxmlformats.org/officeDocument/2006/relationships/hyperlink" Target="https://www.wuxiatools.com/data/tour/4016" TargetMode="External"/><Relationship Id="rId258" Type="http://schemas.openxmlformats.org/officeDocument/2006/relationships/hyperlink" Target="&#22270;&#29255;&#36164;&#28304;/1.txt" TargetMode="External"/><Relationship Id="rId279" Type="http://schemas.openxmlformats.org/officeDocument/2006/relationships/hyperlink" Target="https://www.wuxiatools.com/data/tour/5003" TargetMode="External"/><Relationship Id="rId22" Type="http://schemas.openxmlformats.org/officeDocument/2006/relationships/hyperlink" Target="&#22270;&#29255;&#36164;&#28304;/1.txt" TargetMode="External"/><Relationship Id="rId43" Type="http://schemas.openxmlformats.org/officeDocument/2006/relationships/hyperlink" Target="https://www.wuxiatools.com/data/tour/1022" TargetMode="External"/><Relationship Id="rId64" Type="http://schemas.openxmlformats.org/officeDocument/2006/relationships/hyperlink" Target="&#22270;&#29255;&#36164;&#28304;/1.txt" TargetMode="External"/><Relationship Id="rId118" Type="http://schemas.openxmlformats.org/officeDocument/2006/relationships/hyperlink" Target="&#22270;&#29255;&#36164;&#28304;/1.txt" TargetMode="External"/><Relationship Id="rId139" Type="http://schemas.openxmlformats.org/officeDocument/2006/relationships/hyperlink" Target="https://www.wuxiatools.com/data/tour/2902" TargetMode="External"/><Relationship Id="rId290" Type="http://schemas.openxmlformats.org/officeDocument/2006/relationships/hyperlink" Target="&#22270;&#29255;&#36164;&#28304;/1.txt" TargetMode="External"/><Relationship Id="rId304" Type="http://schemas.openxmlformats.org/officeDocument/2006/relationships/hyperlink" Target="&#22270;&#29255;&#36164;&#28304;/1.txt" TargetMode="External"/><Relationship Id="rId325" Type="http://schemas.openxmlformats.org/officeDocument/2006/relationships/hyperlink" Target="https://www.wuxiatools.com/data/tour/8008" TargetMode="External"/><Relationship Id="rId346" Type="http://schemas.openxmlformats.org/officeDocument/2006/relationships/hyperlink" Target="&#22270;&#29255;&#36164;&#28304;/1.txt" TargetMode="External"/><Relationship Id="rId85" Type="http://schemas.openxmlformats.org/officeDocument/2006/relationships/hyperlink" Target="https://www.wuxiatools.com/data/tour/2006" TargetMode="External"/><Relationship Id="rId150" Type="http://schemas.openxmlformats.org/officeDocument/2006/relationships/hyperlink" Target="&#22270;&#29255;&#36164;&#28304;/1.txt" TargetMode="External"/><Relationship Id="rId171" Type="http://schemas.openxmlformats.org/officeDocument/2006/relationships/hyperlink" Target="https://www.wuxiatools.com/data/tour/3016" TargetMode="External"/><Relationship Id="rId192" Type="http://schemas.openxmlformats.org/officeDocument/2006/relationships/hyperlink" Target="&#22270;&#29255;&#36164;&#28304;/1.txt" TargetMode="External"/><Relationship Id="rId206" Type="http://schemas.openxmlformats.org/officeDocument/2006/relationships/hyperlink" Target="&#22270;&#29255;&#36164;&#28304;/1.txt" TargetMode="External"/><Relationship Id="rId227" Type="http://schemas.openxmlformats.org/officeDocument/2006/relationships/hyperlink" Target="https://www.wuxiatools.com/data/tour/4011" TargetMode="External"/><Relationship Id="rId248" Type="http://schemas.openxmlformats.org/officeDocument/2006/relationships/hyperlink" Target="&#22270;&#29255;&#36164;&#28304;/1.txt" TargetMode="External"/><Relationship Id="rId269" Type="http://schemas.openxmlformats.org/officeDocument/2006/relationships/hyperlink" Target="https://www.wuxiatools.com/data/tour/4032" TargetMode="External"/><Relationship Id="rId12" Type="http://schemas.openxmlformats.org/officeDocument/2006/relationships/hyperlink" Target="&#22270;&#29255;&#36164;&#28304;/1.txt" TargetMode="External"/><Relationship Id="rId33" Type="http://schemas.openxmlformats.org/officeDocument/2006/relationships/hyperlink" Target="https://www.wuxiatools.com/data/tour/1017" TargetMode="External"/><Relationship Id="rId108" Type="http://schemas.openxmlformats.org/officeDocument/2006/relationships/hyperlink" Target="&#22270;&#29255;&#36164;&#28304;/1.txt" TargetMode="External"/><Relationship Id="rId129" Type="http://schemas.openxmlformats.org/officeDocument/2006/relationships/hyperlink" Target="https://www.wuxiatools.com/data/tour/2028" TargetMode="External"/><Relationship Id="rId280" Type="http://schemas.openxmlformats.org/officeDocument/2006/relationships/hyperlink" Target="&#22270;&#29255;&#36164;&#28304;/1.txt" TargetMode="External"/><Relationship Id="rId315" Type="http://schemas.openxmlformats.org/officeDocument/2006/relationships/hyperlink" Target="https://www.wuxiatools.com/data/tour/8003" TargetMode="External"/><Relationship Id="rId336" Type="http://schemas.openxmlformats.org/officeDocument/2006/relationships/hyperlink" Target="&#22270;&#29255;&#36164;&#28304;/1.txt" TargetMode="External"/><Relationship Id="rId357" Type="http://schemas.openxmlformats.org/officeDocument/2006/relationships/hyperlink" Target="https://www.wuxiatools.com/data/tour/8024" TargetMode="External"/><Relationship Id="rId54" Type="http://schemas.openxmlformats.org/officeDocument/2006/relationships/hyperlink" Target="&#22270;&#29255;&#36164;&#28304;/1.txt" TargetMode="External"/><Relationship Id="rId75" Type="http://schemas.openxmlformats.org/officeDocument/2006/relationships/hyperlink" Target="https://www.wuxiatools.com/data/tour/2001" TargetMode="External"/><Relationship Id="rId96" Type="http://schemas.openxmlformats.org/officeDocument/2006/relationships/hyperlink" Target="&#22270;&#29255;&#36164;&#28304;/1.txt" TargetMode="External"/><Relationship Id="rId140" Type="http://schemas.openxmlformats.org/officeDocument/2006/relationships/hyperlink" Target="&#22270;&#29255;&#36164;&#28304;/1.txt" TargetMode="External"/><Relationship Id="rId161" Type="http://schemas.openxmlformats.org/officeDocument/2006/relationships/hyperlink" Target="https://www.wuxiatools.com/data/tour/3011" TargetMode="External"/><Relationship Id="rId182" Type="http://schemas.openxmlformats.org/officeDocument/2006/relationships/hyperlink" Target="&#22270;&#29255;&#36164;&#28304;/1.txt" TargetMode="External"/><Relationship Id="rId217" Type="http://schemas.openxmlformats.org/officeDocument/2006/relationships/hyperlink" Target="https://www.wuxiatools.com/data/tour/4006" TargetMode="External"/><Relationship Id="rId6" Type="http://schemas.openxmlformats.org/officeDocument/2006/relationships/hyperlink" Target="&#22270;&#29255;&#36164;&#28304;/1.txt" TargetMode="External"/><Relationship Id="rId238" Type="http://schemas.openxmlformats.org/officeDocument/2006/relationships/hyperlink" Target="&#22270;&#29255;&#36164;&#28304;/1.txt" TargetMode="External"/><Relationship Id="rId259" Type="http://schemas.openxmlformats.org/officeDocument/2006/relationships/hyperlink" Target="https://www.wuxiatools.com/data/tour/4027" TargetMode="External"/><Relationship Id="rId23" Type="http://schemas.openxmlformats.org/officeDocument/2006/relationships/hyperlink" Target="https://www.wuxiatools.com/data/tour/1012" TargetMode="External"/><Relationship Id="rId119" Type="http://schemas.openxmlformats.org/officeDocument/2006/relationships/hyperlink" Target="https://www.wuxiatools.com/data/tour/2023" TargetMode="External"/><Relationship Id="rId270" Type="http://schemas.openxmlformats.org/officeDocument/2006/relationships/hyperlink" Target="&#22270;&#29255;&#36164;&#28304;/1.txt" TargetMode="External"/><Relationship Id="rId291" Type="http://schemas.openxmlformats.org/officeDocument/2006/relationships/hyperlink" Target="https://www.wuxiatools.com/data/tour/6003" TargetMode="External"/><Relationship Id="rId305" Type="http://schemas.openxmlformats.org/officeDocument/2006/relationships/hyperlink" Target="https://www.wuxiatools.com/data/tour/7004" TargetMode="External"/><Relationship Id="rId326" Type="http://schemas.openxmlformats.org/officeDocument/2006/relationships/hyperlink" Target="&#22270;&#29255;&#36164;&#28304;/1.txt" TargetMode="External"/><Relationship Id="rId347" Type="http://schemas.openxmlformats.org/officeDocument/2006/relationships/hyperlink" Target="https://www.wuxiatools.com/data/tour/8019" TargetMode="External"/><Relationship Id="rId44" Type="http://schemas.openxmlformats.org/officeDocument/2006/relationships/hyperlink" Target="&#22270;&#29255;&#36164;&#28304;/1.txt" TargetMode="External"/><Relationship Id="rId65" Type="http://schemas.openxmlformats.org/officeDocument/2006/relationships/hyperlink" Target="https://www.wuxiatools.com/data/tour/1033" TargetMode="External"/><Relationship Id="rId86" Type="http://schemas.openxmlformats.org/officeDocument/2006/relationships/hyperlink" Target="&#22270;&#29255;&#36164;&#28304;/1.txt" TargetMode="External"/><Relationship Id="rId130" Type="http://schemas.openxmlformats.org/officeDocument/2006/relationships/hyperlink" Target="&#22270;&#29255;&#36164;&#28304;/1.txt" TargetMode="External"/><Relationship Id="rId151" Type="http://schemas.openxmlformats.org/officeDocument/2006/relationships/hyperlink" Target="https://www.wuxiatools.com/data/tour/3006" TargetMode="External"/><Relationship Id="rId172" Type="http://schemas.openxmlformats.org/officeDocument/2006/relationships/hyperlink" Target="&#22270;&#29255;&#36164;&#28304;/1.txt" TargetMode="External"/><Relationship Id="rId193" Type="http://schemas.openxmlformats.org/officeDocument/2006/relationships/hyperlink" Target="https://www.wuxiatools.com/data/tour/3027" TargetMode="External"/><Relationship Id="rId207" Type="http://schemas.openxmlformats.org/officeDocument/2006/relationships/hyperlink" Target="https://www.wuxiatools.com/data/tour/4001" TargetMode="External"/><Relationship Id="rId228" Type="http://schemas.openxmlformats.org/officeDocument/2006/relationships/hyperlink" Target="&#22270;&#29255;&#36164;&#28304;/1.txt" TargetMode="External"/><Relationship Id="rId249" Type="http://schemas.openxmlformats.org/officeDocument/2006/relationships/hyperlink" Target="https://www.wuxiatools.com/data/tour/4022" TargetMode="External"/><Relationship Id="rId13" Type="http://schemas.openxmlformats.org/officeDocument/2006/relationships/hyperlink" Target="https://www.wuxiatools.com/data/tour/1007" TargetMode="External"/><Relationship Id="rId109" Type="http://schemas.openxmlformats.org/officeDocument/2006/relationships/hyperlink" Target="https://www.wuxiatools.com/data/tour/2018" TargetMode="External"/><Relationship Id="rId260" Type="http://schemas.openxmlformats.org/officeDocument/2006/relationships/hyperlink" Target="&#22270;&#29255;&#36164;&#28304;/1.txt" TargetMode="External"/><Relationship Id="rId281" Type="http://schemas.openxmlformats.org/officeDocument/2006/relationships/hyperlink" Target="https://www.wuxiatools.com/data/tour/5004" TargetMode="External"/><Relationship Id="rId316" Type="http://schemas.openxmlformats.org/officeDocument/2006/relationships/hyperlink" Target="&#22270;&#29255;&#36164;&#28304;/1.txt" TargetMode="External"/><Relationship Id="rId337" Type="http://schemas.openxmlformats.org/officeDocument/2006/relationships/hyperlink" Target="https://www.wuxiatools.com/data/tour/8014" TargetMode="External"/><Relationship Id="rId34" Type="http://schemas.openxmlformats.org/officeDocument/2006/relationships/hyperlink" Target="&#22270;&#29255;&#36164;&#28304;/1.txt" TargetMode="External"/><Relationship Id="rId55" Type="http://schemas.openxmlformats.org/officeDocument/2006/relationships/hyperlink" Target="https://www.wuxiatools.com/data/tour/1028" TargetMode="External"/><Relationship Id="rId76" Type="http://schemas.openxmlformats.org/officeDocument/2006/relationships/hyperlink" Target="&#22270;&#29255;&#36164;&#28304;/1.txt" TargetMode="External"/><Relationship Id="rId97" Type="http://schemas.openxmlformats.org/officeDocument/2006/relationships/hyperlink" Target="https://www.wuxiatools.com/data/tour/2012" TargetMode="External"/><Relationship Id="rId120" Type="http://schemas.openxmlformats.org/officeDocument/2006/relationships/hyperlink" Target="&#22270;&#29255;&#36164;&#28304;/1.txt" TargetMode="External"/><Relationship Id="rId141" Type="http://schemas.openxmlformats.org/officeDocument/2006/relationships/hyperlink" Target="https://www.wuxiatools.com/data/tour/3001" TargetMode="External"/><Relationship Id="rId358" Type="http://schemas.openxmlformats.org/officeDocument/2006/relationships/hyperlink" Target="&#22270;&#29255;&#36164;&#28304;/1.txt" TargetMode="External"/><Relationship Id="rId7" Type="http://schemas.openxmlformats.org/officeDocument/2006/relationships/hyperlink" Target="https://www.wuxiatools.com/data/tour/1004" TargetMode="External"/><Relationship Id="rId162" Type="http://schemas.openxmlformats.org/officeDocument/2006/relationships/hyperlink" Target="&#22270;&#29255;&#36164;&#28304;/1.txt" TargetMode="External"/><Relationship Id="rId183" Type="http://schemas.openxmlformats.org/officeDocument/2006/relationships/hyperlink" Target="https://www.wuxiatools.com/data/tour/3022" TargetMode="External"/><Relationship Id="rId218" Type="http://schemas.openxmlformats.org/officeDocument/2006/relationships/hyperlink" Target="&#22270;&#29255;&#36164;&#28304;/1.txt" TargetMode="External"/><Relationship Id="rId239" Type="http://schemas.openxmlformats.org/officeDocument/2006/relationships/hyperlink" Target="https://www.wuxiatools.com/data/tour/4017" TargetMode="External"/><Relationship Id="rId250" Type="http://schemas.openxmlformats.org/officeDocument/2006/relationships/hyperlink" Target="&#22270;&#29255;&#36164;&#28304;/1.txt" TargetMode="External"/><Relationship Id="rId271" Type="http://schemas.openxmlformats.org/officeDocument/2006/relationships/hyperlink" Target="https://www.wuxiatools.com/data/tour/4901" TargetMode="External"/><Relationship Id="rId292" Type="http://schemas.openxmlformats.org/officeDocument/2006/relationships/hyperlink" Target="&#22270;&#29255;&#36164;&#28304;/1.txt" TargetMode="External"/><Relationship Id="rId306" Type="http://schemas.openxmlformats.org/officeDocument/2006/relationships/hyperlink" Target="&#22270;&#29255;&#36164;&#28304;/1.txt" TargetMode="External"/><Relationship Id="rId24" Type="http://schemas.openxmlformats.org/officeDocument/2006/relationships/hyperlink" Target="&#22270;&#29255;&#36164;&#28304;/1.txt" TargetMode="External"/><Relationship Id="rId45" Type="http://schemas.openxmlformats.org/officeDocument/2006/relationships/hyperlink" Target="https://www.wuxiatools.com/data/tour/1023" TargetMode="External"/><Relationship Id="rId66" Type="http://schemas.openxmlformats.org/officeDocument/2006/relationships/hyperlink" Target="&#22270;&#29255;&#36164;&#28304;/1.txt" TargetMode="External"/><Relationship Id="rId87" Type="http://schemas.openxmlformats.org/officeDocument/2006/relationships/hyperlink" Target="https://www.wuxiatools.com/data/tour/2007" TargetMode="External"/><Relationship Id="rId110" Type="http://schemas.openxmlformats.org/officeDocument/2006/relationships/hyperlink" Target="&#22270;&#29255;&#36164;&#28304;/1.txt" TargetMode="External"/><Relationship Id="rId131" Type="http://schemas.openxmlformats.org/officeDocument/2006/relationships/hyperlink" Target="https://www.wuxiatools.com/data/tour/2029" TargetMode="External"/><Relationship Id="rId327" Type="http://schemas.openxmlformats.org/officeDocument/2006/relationships/hyperlink" Target="https://www.wuxiatools.com/data/tour/8009" TargetMode="External"/><Relationship Id="rId348" Type="http://schemas.openxmlformats.org/officeDocument/2006/relationships/hyperlink" Target="&#22270;&#29255;&#36164;&#28304;/1.txt" TargetMode="External"/><Relationship Id="rId152" Type="http://schemas.openxmlformats.org/officeDocument/2006/relationships/hyperlink" Target="&#22270;&#29255;&#36164;&#28304;/1.txt" TargetMode="External"/><Relationship Id="rId173" Type="http://schemas.openxmlformats.org/officeDocument/2006/relationships/hyperlink" Target="https://www.wuxiatools.com/data/tour/3017" TargetMode="External"/><Relationship Id="rId194" Type="http://schemas.openxmlformats.org/officeDocument/2006/relationships/hyperlink" Target="&#22270;&#29255;&#36164;&#28304;/1.txt" TargetMode="External"/><Relationship Id="rId208" Type="http://schemas.openxmlformats.org/officeDocument/2006/relationships/hyperlink" Target="&#22270;&#29255;&#36164;&#28304;/1.txt" TargetMode="External"/><Relationship Id="rId229" Type="http://schemas.openxmlformats.org/officeDocument/2006/relationships/hyperlink" Target="https://www.wuxiatools.com/data/tour/4012" TargetMode="External"/><Relationship Id="rId240" Type="http://schemas.openxmlformats.org/officeDocument/2006/relationships/hyperlink" Target="&#22270;&#29255;&#36164;&#28304;/1.txt" TargetMode="External"/><Relationship Id="rId261" Type="http://schemas.openxmlformats.org/officeDocument/2006/relationships/hyperlink" Target="https://www.wuxiatools.com/data/tour/4028" TargetMode="External"/><Relationship Id="rId14" Type="http://schemas.openxmlformats.org/officeDocument/2006/relationships/hyperlink" Target="&#22270;&#29255;&#36164;&#28304;/1.txt" TargetMode="External"/><Relationship Id="rId35" Type="http://schemas.openxmlformats.org/officeDocument/2006/relationships/hyperlink" Target="https://www.wuxiatools.com/data/tour/1018" TargetMode="External"/><Relationship Id="rId56" Type="http://schemas.openxmlformats.org/officeDocument/2006/relationships/hyperlink" Target="&#22270;&#29255;&#36164;&#28304;/1.txt" TargetMode="External"/><Relationship Id="rId77" Type="http://schemas.openxmlformats.org/officeDocument/2006/relationships/hyperlink" Target="https://www.wuxiatools.com/data/tour/2002" TargetMode="External"/><Relationship Id="rId100" Type="http://schemas.openxmlformats.org/officeDocument/2006/relationships/hyperlink" Target="&#22270;&#29255;&#36164;&#28304;/1.txt" TargetMode="External"/><Relationship Id="rId282" Type="http://schemas.openxmlformats.org/officeDocument/2006/relationships/hyperlink" Target="&#22270;&#29255;&#36164;&#28304;/1.txt" TargetMode="External"/><Relationship Id="rId317" Type="http://schemas.openxmlformats.org/officeDocument/2006/relationships/hyperlink" Target="https://www.wuxiatools.com/data/tour/8004" TargetMode="External"/><Relationship Id="rId338" Type="http://schemas.openxmlformats.org/officeDocument/2006/relationships/hyperlink" Target="&#22270;&#29255;&#36164;&#28304;/1.txt" TargetMode="External"/><Relationship Id="rId359" Type="http://schemas.openxmlformats.org/officeDocument/2006/relationships/hyperlink" Target="https://www.wuxiatools.com/data/tour/8025" TargetMode="External"/><Relationship Id="rId8" Type="http://schemas.openxmlformats.org/officeDocument/2006/relationships/hyperlink" Target="&#22270;&#29255;&#36164;&#28304;\1.txt" TargetMode="External"/><Relationship Id="rId98" Type="http://schemas.openxmlformats.org/officeDocument/2006/relationships/hyperlink" Target="&#22270;&#29255;&#36164;&#28304;/1.txt" TargetMode="External"/><Relationship Id="rId121" Type="http://schemas.openxmlformats.org/officeDocument/2006/relationships/hyperlink" Target="https://www.wuxiatools.com/data/tour/2024" TargetMode="External"/><Relationship Id="rId142" Type="http://schemas.openxmlformats.org/officeDocument/2006/relationships/hyperlink" Target="&#22270;&#29255;&#36164;&#28304;/1.txt" TargetMode="External"/><Relationship Id="rId163" Type="http://schemas.openxmlformats.org/officeDocument/2006/relationships/hyperlink" Target="https://www.wuxiatools.com/data/tour/3012" TargetMode="External"/><Relationship Id="rId184" Type="http://schemas.openxmlformats.org/officeDocument/2006/relationships/hyperlink" Target="&#22270;&#29255;&#36164;&#28304;/1.txt" TargetMode="External"/><Relationship Id="rId219" Type="http://schemas.openxmlformats.org/officeDocument/2006/relationships/hyperlink" Target="https://www.wuxiatools.com/data/tour/4007" TargetMode="External"/><Relationship Id="rId230" Type="http://schemas.openxmlformats.org/officeDocument/2006/relationships/hyperlink" Target="&#22270;&#29255;&#36164;&#28304;/1.txt" TargetMode="External"/><Relationship Id="rId251" Type="http://schemas.openxmlformats.org/officeDocument/2006/relationships/hyperlink" Target="https://www.wuxiatools.com/data/tour/4023" TargetMode="External"/><Relationship Id="rId25" Type="http://schemas.openxmlformats.org/officeDocument/2006/relationships/hyperlink" Target="https://www.wuxiatools.com/data/tour/1013" TargetMode="External"/><Relationship Id="rId46" Type="http://schemas.openxmlformats.org/officeDocument/2006/relationships/hyperlink" Target="&#22270;&#29255;&#36164;&#28304;/1.txt" TargetMode="External"/><Relationship Id="rId67" Type="http://schemas.openxmlformats.org/officeDocument/2006/relationships/hyperlink" Target="https://www.wuxiatools.com/data/tour/1034" TargetMode="External"/><Relationship Id="rId272" Type="http://schemas.openxmlformats.org/officeDocument/2006/relationships/hyperlink" Target="&#22270;&#29255;&#36164;&#28304;/1.txt" TargetMode="External"/><Relationship Id="rId293" Type="http://schemas.openxmlformats.org/officeDocument/2006/relationships/hyperlink" Target="https://www.wuxiatools.com/data/tour/6004" TargetMode="External"/><Relationship Id="rId307" Type="http://schemas.openxmlformats.org/officeDocument/2006/relationships/hyperlink" Target="https://www.wuxiatools.com/data/tour/7005" TargetMode="External"/><Relationship Id="rId328" Type="http://schemas.openxmlformats.org/officeDocument/2006/relationships/hyperlink" Target="&#22270;&#29255;&#36164;&#28304;/1.txt" TargetMode="External"/><Relationship Id="rId349" Type="http://schemas.openxmlformats.org/officeDocument/2006/relationships/hyperlink" Target="https://www.wuxiatools.com/data/tour/8020" TargetMode="External"/><Relationship Id="rId88" Type="http://schemas.openxmlformats.org/officeDocument/2006/relationships/hyperlink" Target="&#22270;&#29255;&#36164;&#28304;/1.txt" TargetMode="External"/><Relationship Id="rId111" Type="http://schemas.openxmlformats.org/officeDocument/2006/relationships/hyperlink" Target="https://www.wuxiatools.com/data/tour/2019" TargetMode="External"/><Relationship Id="rId132" Type="http://schemas.openxmlformats.org/officeDocument/2006/relationships/hyperlink" Target="&#22270;&#29255;&#36164;&#28304;/1.txt" TargetMode="External"/><Relationship Id="rId153" Type="http://schemas.openxmlformats.org/officeDocument/2006/relationships/hyperlink" Target="https://www.wuxiatools.com/data/tour/3007" TargetMode="External"/><Relationship Id="rId174" Type="http://schemas.openxmlformats.org/officeDocument/2006/relationships/hyperlink" Target="&#22270;&#29255;&#36164;&#28304;/1.txt" TargetMode="External"/><Relationship Id="rId195" Type="http://schemas.openxmlformats.org/officeDocument/2006/relationships/hyperlink" Target="https://www.wuxiatools.com/data/tour/3028" TargetMode="External"/><Relationship Id="rId209" Type="http://schemas.openxmlformats.org/officeDocument/2006/relationships/hyperlink" Target="https://www.wuxiatools.com/data/tour/4002" TargetMode="External"/><Relationship Id="rId360" Type="http://schemas.openxmlformats.org/officeDocument/2006/relationships/hyperlink" Target="&#22270;&#29255;&#36164;&#28304;/1.txt" TargetMode="External"/><Relationship Id="rId220" Type="http://schemas.openxmlformats.org/officeDocument/2006/relationships/hyperlink" Target="&#22270;&#29255;&#36164;&#28304;/1.txt" TargetMode="External"/><Relationship Id="rId241" Type="http://schemas.openxmlformats.org/officeDocument/2006/relationships/hyperlink" Target="https://www.wuxiatools.com/data/tour/4018" TargetMode="External"/><Relationship Id="rId15" Type="http://schemas.openxmlformats.org/officeDocument/2006/relationships/hyperlink" Target="https://www.wuxiatools.com/data/tour/1008" TargetMode="External"/><Relationship Id="rId36" Type="http://schemas.openxmlformats.org/officeDocument/2006/relationships/hyperlink" Target="&#22270;&#29255;&#36164;&#28304;/1.txt" TargetMode="External"/><Relationship Id="rId57" Type="http://schemas.openxmlformats.org/officeDocument/2006/relationships/hyperlink" Target="https://www.wuxiatools.com/data/tour/1029" TargetMode="External"/><Relationship Id="rId106" Type="http://schemas.openxmlformats.org/officeDocument/2006/relationships/hyperlink" Target="&#22270;&#29255;&#36164;&#28304;/1.txt" TargetMode="External"/><Relationship Id="rId127" Type="http://schemas.openxmlformats.org/officeDocument/2006/relationships/hyperlink" Target="https://www.wuxiatools.com/data/tour/2027" TargetMode="External"/><Relationship Id="rId262" Type="http://schemas.openxmlformats.org/officeDocument/2006/relationships/hyperlink" Target="&#22270;&#29255;&#36164;&#28304;/1.txt" TargetMode="External"/><Relationship Id="rId283" Type="http://schemas.openxmlformats.org/officeDocument/2006/relationships/hyperlink" Target="https://www.wuxiatools.com/data/tour/5005" TargetMode="External"/><Relationship Id="rId313" Type="http://schemas.openxmlformats.org/officeDocument/2006/relationships/hyperlink" Target="https://www.wuxiatools.com/data/tour/8002" TargetMode="External"/><Relationship Id="rId318" Type="http://schemas.openxmlformats.org/officeDocument/2006/relationships/hyperlink" Target="&#22270;&#29255;&#36164;&#28304;/1.txt" TargetMode="External"/><Relationship Id="rId339" Type="http://schemas.openxmlformats.org/officeDocument/2006/relationships/hyperlink" Target="https://www.wuxiatools.com/data/tour/8015" TargetMode="External"/><Relationship Id="rId10" Type="http://schemas.openxmlformats.org/officeDocument/2006/relationships/hyperlink" Target="&#22270;&#29255;&#36164;&#28304;/1.txt" TargetMode="External"/><Relationship Id="rId31" Type="http://schemas.openxmlformats.org/officeDocument/2006/relationships/hyperlink" Target="https://www.wuxiatools.com/data/tour/1016" TargetMode="External"/><Relationship Id="rId52" Type="http://schemas.openxmlformats.org/officeDocument/2006/relationships/hyperlink" Target="&#22270;&#29255;&#36164;&#28304;/1.txt" TargetMode="External"/><Relationship Id="rId73" Type="http://schemas.openxmlformats.org/officeDocument/2006/relationships/hyperlink" Target="https://www.wuxiatools.com/data/tour/1902" TargetMode="External"/><Relationship Id="rId78" Type="http://schemas.openxmlformats.org/officeDocument/2006/relationships/hyperlink" Target="&#22270;&#29255;&#36164;&#28304;/1.txt" TargetMode="External"/><Relationship Id="rId94" Type="http://schemas.openxmlformats.org/officeDocument/2006/relationships/hyperlink" Target="&#22270;&#29255;&#36164;&#28304;/1.txt" TargetMode="External"/><Relationship Id="rId99" Type="http://schemas.openxmlformats.org/officeDocument/2006/relationships/hyperlink" Target="https://www.wuxiatools.com/data/tour/2013" TargetMode="External"/><Relationship Id="rId101" Type="http://schemas.openxmlformats.org/officeDocument/2006/relationships/hyperlink" Target="https://www.wuxiatools.com/data/tour/2014" TargetMode="External"/><Relationship Id="rId122" Type="http://schemas.openxmlformats.org/officeDocument/2006/relationships/hyperlink" Target="&#22270;&#29255;&#36164;&#28304;/1.txt" TargetMode="External"/><Relationship Id="rId143" Type="http://schemas.openxmlformats.org/officeDocument/2006/relationships/hyperlink" Target="https://www.wuxiatools.com/data/tour/3002" TargetMode="External"/><Relationship Id="rId148" Type="http://schemas.openxmlformats.org/officeDocument/2006/relationships/hyperlink" Target="&#22270;&#29255;&#36164;&#28304;/1.txt" TargetMode="External"/><Relationship Id="rId164" Type="http://schemas.openxmlformats.org/officeDocument/2006/relationships/hyperlink" Target="&#22270;&#29255;&#36164;&#28304;/1.txt" TargetMode="External"/><Relationship Id="rId169" Type="http://schemas.openxmlformats.org/officeDocument/2006/relationships/hyperlink" Target="https://www.wuxiatools.com/data/tour/3015" TargetMode="External"/><Relationship Id="rId185" Type="http://schemas.openxmlformats.org/officeDocument/2006/relationships/hyperlink" Target="https://www.wuxiatools.com/data/tour/3023" TargetMode="External"/><Relationship Id="rId334" Type="http://schemas.openxmlformats.org/officeDocument/2006/relationships/hyperlink" Target="&#22270;&#29255;&#36164;&#28304;/1.txt" TargetMode="External"/><Relationship Id="rId350" Type="http://schemas.openxmlformats.org/officeDocument/2006/relationships/hyperlink" Target="&#22270;&#29255;&#36164;&#28304;/1.txt" TargetMode="External"/><Relationship Id="rId355" Type="http://schemas.openxmlformats.org/officeDocument/2006/relationships/hyperlink" Target="https://www.wuxiatools.com/data/tour/8023" TargetMode="External"/><Relationship Id="rId4" Type="http://schemas.openxmlformats.org/officeDocument/2006/relationships/hyperlink" Target="&#22270;&#29255;&#36164;&#28304;/1.txt" TargetMode="External"/><Relationship Id="rId9" Type="http://schemas.openxmlformats.org/officeDocument/2006/relationships/hyperlink" Target="https://www.wuxiatools.com/data/tour/1005" TargetMode="External"/><Relationship Id="rId180" Type="http://schemas.openxmlformats.org/officeDocument/2006/relationships/hyperlink" Target="&#22270;&#29255;&#36164;&#28304;/1.txt" TargetMode="External"/><Relationship Id="rId210" Type="http://schemas.openxmlformats.org/officeDocument/2006/relationships/hyperlink" Target="&#22270;&#29255;&#36164;&#28304;/1.txt" TargetMode="External"/><Relationship Id="rId215" Type="http://schemas.openxmlformats.org/officeDocument/2006/relationships/hyperlink" Target="https://www.wuxiatools.com/data/tour/4005" TargetMode="External"/><Relationship Id="rId236" Type="http://schemas.openxmlformats.org/officeDocument/2006/relationships/hyperlink" Target="&#22270;&#29255;&#36164;&#28304;/1.txt" TargetMode="External"/><Relationship Id="rId257" Type="http://schemas.openxmlformats.org/officeDocument/2006/relationships/hyperlink" Target="https://www.wuxiatools.com/data/tour/4026" TargetMode="External"/><Relationship Id="rId278" Type="http://schemas.openxmlformats.org/officeDocument/2006/relationships/hyperlink" Target="&#22270;&#29255;&#36164;&#28304;/1.txt" TargetMode="External"/><Relationship Id="rId26" Type="http://schemas.openxmlformats.org/officeDocument/2006/relationships/hyperlink" Target="&#22270;&#29255;&#36164;&#28304;/1.txt" TargetMode="External"/><Relationship Id="rId231" Type="http://schemas.openxmlformats.org/officeDocument/2006/relationships/hyperlink" Target="https://www.wuxiatools.com/data/tour/4013" TargetMode="External"/><Relationship Id="rId252" Type="http://schemas.openxmlformats.org/officeDocument/2006/relationships/hyperlink" Target="&#22270;&#29255;&#36164;&#28304;/1.txt" TargetMode="External"/><Relationship Id="rId273" Type="http://schemas.openxmlformats.org/officeDocument/2006/relationships/hyperlink" Target="https://www.wuxiatools.com/data/tour/4902" TargetMode="External"/><Relationship Id="rId294" Type="http://schemas.openxmlformats.org/officeDocument/2006/relationships/hyperlink" Target="&#22270;&#29255;&#36164;&#28304;/1.txt" TargetMode="External"/><Relationship Id="rId308" Type="http://schemas.openxmlformats.org/officeDocument/2006/relationships/hyperlink" Target="&#22270;&#29255;&#36164;&#28304;/1.txt" TargetMode="External"/><Relationship Id="rId329" Type="http://schemas.openxmlformats.org/officeDocument/2006/relationships/hyperlink" Target="https://www.wuxiatools.com/data/tour/8010" TargetMode="External"/><Relationship Id="rId47" Type="http://schemas.openxmlformats.org/officeDocument/2006/relationships/hyperlink" Target="https://www.wuxiatools.com/data/tour/1024" TargetMode="External"/><Relationship Id="rId68" Type="http://schemas.openxmlformats.org/officeDocument/2006/relationships/hyperlink" Target="&#22270;&#29255;&#36164;&#28304;/1.txt" TargetMode="External"/><Relationship Id="rId89" Type="http://schemas.openxmlformats.org/officeDocument/2006/relationships/hyperlink" Target="https://www.wuxiatools.com/data/tour/2008" TargetMode="External"/><Relationship Id="rId112" Type="http://schemas.openxmlformats.org/officeDocument/2006/relationships/hyperlink" Target="&#22270;&#29255;&#36164;&#28304;/1.txt" TargetMode="External"/><Relationship Id="rId133" Type="http://schemas.openxmlformats.org/officeDocument/2006/relationships/hyperlink" Target="https://www.wuxiatools.com/data/tour/2030" TargetMode="External"/><Relationship Id="rId154" Type="http://schemas.openxmlformats.org/officeDocument/2006/relationships/hyperlink" Target="&#22270;&#29255;&#36164;&#28304;/1.txt" TargetMode="External"/><Relationship Id="rId175" Type="http://schemas.openxmlformats.org/officeDocument/2006/relationships/hyperlink" Target="https://www.wuxiatools.com/data/tour/3018" TargetMode="External"/><Relationship Id="rId340" Type="http://schemas.openxmlformats.org/officeDocument/2006/relationships/hyperlink" Target="&#22270;&#29255;&#36164;&#28304;/1.txt" TargetMode="External"/><Relationship Id="rId361" Type="http://schemas.openxmlformats.org/officeDocument/2006/relationships/printerSettings" Target="../printerSettings/printerSettings1.bin"/><Relationship Id="rId196" Type="http://schemas.openxmlformats.org/officeDocument/2006/relationships/hyperlink" Target="&#22270;&#29255;&#36164;&#28304;/1.txt" TargetMode="External"/><Relationship Id="rId200" Type="http://schemas.openxmlformats.org/officeDocument/2006/relationships/hyperlink" Target="&#22270;&#29255;&#36164;&#28304;/1.txt" TargetMode="External"/><Relationship Id="rId16" Type="http://schemas.openxmlformats.org/officeDocument/2006/relationships/hyperlink" Target="&#22270;&#29255;&#36164;&#28304;/1.txt" TargetMode="External"/><Relationship Id="rId221" Type="http://schemas.openxmlformats.org/officeDocument/2006/relationships/hyperlink" Target="https://www.wuxiatools.com/data/tour/4008" TargetMode="External"/><Relationship Id="rId242" Type="http://schemas.openxmlformats.org/officeDocument/2006/relationships/hyperlink" Target="&#22270;&#29255;&#36164;&#28304;/1.txt" TargetMode="External"/><Relationship Id="rId263" Type="http://schemas.openxmlformats.org/officeDocument/2006/relationships/hyperlink" Target="https://www.wuxiatools.com/data/tour/4029" TargetMode="External"/><Relationship Id="rId284" Type="http://schemas.openxmlformats.org/officeDocument/2006/relationships/hyperlink" Target="&#22270;&#29255;&#36164;&#28304;/1.txt" TargetMode="External"/><Relationship Id="rId319" Type="http://schemas.openxmlformats.org/officeDocument/2006/relationships/hyperlink" Target="https://www.wuxiatools.com/data/tour/8005" TargetMode="External"/><Relationship Id="rId37" Type="http://schemas.openxmlformats.org/officeDocument/2006/relationships/hyperlink" Target="https://www.wuxiatools.com/data/tour/1019" TargetMode="External"/><Relationship Id="rId58" Type="http://schemas.openxmlformats.org/officeDocument/2006/relationships/hyperlink" Target="&#22270;&#29255;&#36164;&#28304;/1.txt" TargetMode="External"/><Relationship Id="rId79" Type="http://schemas.openxmlformats.org/officeDocument/2006/relationships/hyperlink" Target="https://www.wuxiatools.com/data/tour/2003" TargetMode="External"/><Relationship Id="rId102" Type="http://schemas.openxmlformats.org/officeDocument/2006/relationships/hyperlink" Target="&#22270;&#29255;&#36164;&#28304;/1.txt" TargetMode="External"/><Relationship Id="rId123" Type="http://schemas.openxmlformats.org/officeDocument/2006/relationships/hyperlink" Target="https://www.wuxiatools.com/data/tour/2025" TargetMode="External"/><Relationship Id="rId144" Type="http://schemas.openxmlformats.org/officeDocument/2006/relationships/hyperlink" Target="&#22270;&#29255;&#36164;&#28304;/1.txt" TargetMode="External"/><Relationship Id="rId330" Type="http://schemas.openxmlformats.org/officeDocument/2006/relationships/hyperlink" Target="&#22270;&#29255;&#36164;&#28304;/1.txt" TargetMode="External"/><Relationship Id="rId90" Type="http://schemas.openxmlformats.org/officeDocument/2006/relationships/hyperlink" Target="&#22270;&#29255;&#36164;&#28304;/1.txt" TargetMode="External"/><Relationship Id="rId165" Type="http://schemas.openxmlformats.org/officeDocument/2006/relationships/hyperlink" Target="https://www.wuxiatools.com/data/tour/3013" TargetMode="External"/><Relationship Id="rId186" Type="http://schemas.openxmlformats.org/officeDocument/2006/relationships/hyperlink" Target="&#22270;&#29255;&#36164;&#28304;/1.txt" TargetMode="External"/><Relationship Id="rId351" Type="http://schemas.openxmlformats.org/officeDocument/2006/relationships/hyperlink" Target="https://www.wuxiatools.com/data/tour/8021" TargetMode="External"/><Relationship Id="rId211" Type="http://schemas.openxmlformats.org/officeDocument/2006/relationships/hyperlink" Target="https://www.wuxiatools.com/data/tour/4003" TargetMode="External"/><Relationship Id="rId232" Type="http://schemas.openxmlformats.org/officeDocument/2006/relationships/hyperlink" Target="&#22270;&#29255;&#36164;&#28304;/1.txt" TargetMode="External"/><Relationship Id="rId253" Type="http://schemas.openxmlformats.org/officeDocument/2006/relationships/hyperlink" Target="https://www.wuxiatools.com/data/tour/4024" TargetMode="External"/><Relationship Id="rId274" Type="http://schemas.openxmlformats.org/officeDocument/2006/relationships/hyperlink" Target="&#22270;&#29255;&#36164;&#28304;/1.txt" TargetMode="External"/><Relationship Id="rId295" Type="http://schemas.openxmlformats.org/officeDocument/2006/relationships/hyperlink" Target="https://www.wuxiatools.com/data/tour/6005" TargetMode="External"/><Relationship Id="rId309" Type="http://schemas.openxmlformats.org/officeDocument/2006/relationships/hyperlink" Target="https://www.wuxiatools.com/data/tour/7006" TargetMode="External"/><Relationship Id="rId27" Type="http://schemas.openxmlformats.org/officeDocument/2006/relationships/hyperlink" Target="https://www.wuxiatools.com/data/tour/1014" TargetMode="External"/><Relationship Id="rId48" Type="http://schemas.openxmlformats.org/officeDocument/2006/relationships/hyperlink" Target="&#22270;&#29255;&#36164;&#28304;/1.txt" TargetMode="External"/><Relationship Id="rId69" Type="http://schemas.openxmlformats.org/officeDocument/2006/relationships/hyperlink" Target="https://www.wuxiatools.com/data/tour/1035" TargetMode="External"/><Relationship Id="rId113" Type="http://schemas.openxmlformats.org/officeDocument/2006/relationships/hyperlink" Target="https://www.wuxiatools.com/data/tour/2020" TargetMode="External"/><Relationship Id="rId134" Type="http://schemas.openxmlformats.org/officeDocument/2006/relationships/hyperlink" Target="&#22270;&#29255;&#36164;&#28304;/1.txt" TargetMode="External"/><Relationship Id="rId320" Type="http://schemas.openxmlformats.org/officeDocument/2006/relationships/hyperlink" Target="&#22270;&#29255;&#36164;&#28304;/1.txt" TargetMode="External"/><Relationship Id="rId80" Type="http://schemas.openxmlformats.org/officeDocument/2006/relationships/hyperlink" Target="&#22270;&#29255;&#36164;&#28304;/1.txt" TargetMode="External"/><Relationship Id="rId155" Type="http://schemas.openxmlformats.org/officeDocument/2006/relationships/hyperlink" Target="https://www.wuxiatools.com/data/tour/3008" TargetMode="External"/><Relationship Id="rId176" Type="http://schemas.openxmlformats.org/officeDocument/2006/relationships/hyperlink" Target="&#22270;&#29255;&#36164;&#28304;/1.txt" TargetMode="External"/><Relationship Id="rId197" Type="http://schemas.openxmlformats.org/officeDocument/2006/relationships/hyperlink" Target="https://www.wuxiatools.com/data/tour/3029" TargetMode="External"/><Relationship Id="rId341" Type="http://schemas.openxmlformats.org/officeDocument/2006/relationships/hyperlink" Target="https://www.wuxiatools.com/data/tour/8016" TargetMode="External"/><Relationship Id="rId362" Type="http://schemas.openxmlformats.org/officeDocument/2006/relationships/drawing" Target="../drawings/drawing1.xml"/><Relationship Id="rId201" Type="http://schemas.openxmlformats.org/officeDocument/2006/relationships/hyperlink" Target="https://www.wuxiatools.com/data/tour/3031" TargetMode="External"/><Relationship Id="rId222" Type="http://schemas.openxmlformats.org/officeDocument/2006/relationships/hyperlink" Target="&#22270;&#29255;&#36164;&#28304;\1.txt" TargetMode="External"/><Relationship Id="rId243" Type="http://schemas.openxmlformats.org/officeDocument/2006/relationships/hyperlink" Target="https://www.wuxiatools.com/data/tour/4019" TargetMode="External"/><Relationship Id="rId264" Type="http://schemas.openxmlformats.org/officeDocument/2006/relationships/hyperlink" Target="&#22270;&#29255;&#36164;&#28304;/1.txt" TargetMode="External"/><Relationship Id="rId285" Type="http://schemas.openxmlformats.org/officeDocument/2006/relationships/hyperlink" Target="https://www.wuxiatools.com/data/tour/5006" TargetMode="External"/><Relationship Id="rId17" Type="http://schemas.openxmlformats.org/officeDocument/2006/relationships/hyperlink" Target="https://www.wuxiatools.com/data/tour/1009" TargetMode="External"/><Relationship Id="rId38" Type="http://schemas.openxmlformats.org/officeDocument/2006/relationships/hyperlink" Target="&#22270;&#29255;&#36164;&#28304;/1.txt" TargetMode="External"/><Relationship Id="rId59" Type="http://schemas.openxmlformats.org/officeDocument/2006/relationships/hyperlink" Target="https://www.wuxiatools.com/data/tour/1030" TargetMode="External"/><Relationship Id="rId103" Type="http://schemas.openxmlformats.org/officeDocument/2006/relationships/hyperlink" Target="https://www.wuxiatools.com/data/tour/2015" TargetMode="External"/><Relationship Id="rId124" Type="http://schemas.openxmlformats.org/officeDocument/2006/relationships/hyperlink" Target="&#22270;&#29255;&#36164;&#28304;/1.txt" TargetMode="External"/><Relationship Id="rId310" Type="http://schemas.openxmlformats.org/officeDocument/2006/relationships/hyperlink" Target="&#22270;&#29255;&#36164;&#28304;/1.txt" TargetMode="External"/><Relationship Id="rId70" Type="http://schemas.openxmlformats.org/officeDocument/2006/relationships/hyperlink" Target="&#22270;&#29255;&#36164;&#28304;/1.txt" TargetMode="External"/><Relationship Id="rId91" Type="http://schemas.openxmlformats.org/officeDocument/2006/relationships/hyperlink" Target="https://www.wuxiatools.com/data/tour/2009" TargetMode="External"/><Relationship Id="rId145" Type="http://schemas.openxmlformats.org/officeDocument/2006/relationships/hyperlink" Target="https://www.wuxiatools.com/data/tour/3003" TargetMode="External"/><Relationship Id="rId166" Type="http://schemas.openxmlformats.org/officeDocument/2006/relationships/hyperlink" Target="&#22270;&#29255;&#36164;&#28304;/1.txt" TargetMode="External"/><Relationship Id="rId187" Type="http://schemas.openxmlformats.org/officeDocument/2006/relationships/hyperlink" Target="https://www.wuxiatools.com/data/tour/3024" TargetMode="External"/><Relationship Id="rId331" Type="http://schemas.openxmlformats.org/officeDocument/2006/relationships/hyperlink" Target="https://www.wuxiatools.com/data/tour/8011" TargetMode="External"/><Relationship Id="rId352" Type="http://schemas.openxmlformats.org/officeDocument/2006/relationships/hyperlink" Target="&#22270;&#29255;&#36164;&#28304;/1.txt" TargetMode="External"/><Relationship Id="rId1" Type="http://schemas.openxmlformats.org/officeDocument/2006/relationships/hyperlink" Target="https://www.wuxiatools.com/data/tour/1001" TargetMode="External"/><Relationship Id="rId212" Type="http://schemas.openxmlformats.org/officeDocument/2006/relationships/hyperlink" Target="&#22270;&#29255;&#36164;&#28304;/1.txt" TargetMode="External"/><Relationship Id="rId233" Type="http://schemas.openxmlformats.org/officeDocument/2006/relationships/hyperlink" Target="https://www.wuxiatools.com/data/tour/4014" TargetMode="External"/><Relationship Id="rId254" Type="http://schemas.openxmlformats.org/officeDocument/2006/relationships/hyperlink" Target="&#22270;&#29255;&#36164;&#28304;/1.txt" TargetMode="External"/><Relationship Id="rId28" Type="http://schemas.openxmlformats.org/officeDocument/2006/relationships/hyperlink" Target="&#22270;&#29255;&#36164;&#28304;/1.txt" TargetMode="External"/><Relationship Id="rId49" Type="http://schemas.openxmlformats.org/officeDocument/2006/relationships/hyperlink" Target="https://www.wuxiatools.com/data/tour/1025" TargetMode="External"/><Relationship Id="rId114" Type="http://schemas.openxmlformats.org/officeDocument/2006/relationships/hyperlink" Target="&#22270;&#29255;&#36164;&#28304;/1.txt" TargetMode="External"/><Relationship Id="rId275" Type="http://schemas.openxmlformats.org/officeDocument/2006/relationships/hyperlink" Target="https://www.wuxiatools.com/data/tour/5001" TargetMode="External"/><Relationship Id="rId296" Type="http://schemas.openxmlformats.org/officeDocument/2006/relationships/hyperlink" Target="&#22270;&#29255;&#36164;&#28304;/1.txt" TargetMode="External"/><Relationship Id="rId300" Type="http://schemas.openxmlformats.org/officeDocument/2006/relationships/hyperlink" Target="&#22270;&#29255;&#36164;&#28304;/1.txt" TargetMode="External"/><Relationship Id="rId60" Type="http://schemas.openxmlformats.org/officeDocument/2006/relationships/hyperlink" Target="&#22270;&#29255;&#36164;&#28304;/1.txt" TargetMode="External"/><Relationship Id="rId81" Type="http://schemas.openxmlformats.org/officeDocument/2006/relationships/hyperlink" Target="https://www.wuxiatools.com/data/tour/2004" TargetMode="External"/><Relationship Id="rId135" Type="http://schemas.openxmlformats.org/officeDocument/2006/relationships/hyperlink" Target="https://www.wuxiatools.com/data/tour/2031" TargetMode="External"/><Relationship Id="rId156" Type="http://schemas.openxmlformats.org/officeDocument/2006/relationships/hyperlink" Target="&#22270;&#29255;&#36164;&#28304;/1.txt" TargetMode="External"/><Relationship Id="rId177" Type="http://schemas.openxmlformats.org/officeDocument/2006/relationships/hyperlink" Target="https://www.wuxiatools.com/data/tour/3019" TargetMode="External"/><Relationship Id="rId198" Type="http://schemas.openxmlformats.org/officeDocument/2006/relationships/hyperlink" Target="&#22270;&#29255;&#36164;&#28304;/1.txt" TargetMode="External"/><Relationship Id="rId321" Type="http://schemas.openxmlformats.org/officeDocument/2006/relationships/hyperlink" Target="https://www.wuxiatools.com/data/tour/8006" TargetMode="External"/><Relationship Id="rId342" Type="http://schemas.openxmlformats.org/officeDocument/2006/relationships/hyperlink" Target="&#22270;&#29255;&#36164;&#28304;/1.txt" TargetMode="External"/><Relationship Id="rId202" Type="http://schemas.openxmlformats.org/officeDocument/2006/relationships/hyperlink" Target="&#22270;&#29255;&#36164;&#28304;/1.txt" TargetMode="External"/><Relationship Id="rId223" Type="http://schemas.openxmlformats.org/officeDocument/2006/relationships/hyperlink" Target="https://www.wuxiatools.com/data/tour/4009" TargetMode="External"/><Relationship Id="rId244" Type="http://schemas.openxmlformats.org/officeDocument/2006/relationships/hyperlink" Target="&#22270;&#29255;&#36164;&#28304;/1.txt" TargetMode="External"/><Relationship Id="rId18" Type="http://schemas.openxmlformats.org/officeDocument/2006/relationships/hyperlink" Target="&#22270;&#29255;&#36164;&#28304;/1.txt" TargetMode="External"/><Relationship Id="rId39" Type="http://schemas.openxmlformats.org/officeDocument/2006/relationships/hyperlink" Target="https://www.wuxiatools.com/data/tour/1020" TargetMode="External"/><Relationship Id="rId265" Type="http://schemas.openxmlformats.org/officeDocument/2006/relationships/hyperlink" Target="https://www.wuxiatools.com/data/tour/4030" TargetMode="External"/><Relationship Id="rId286" Type="http://schemas.openxmlformats.org/officeDocument/2006/relationships/hyperlink" Target="&#22270;&#29255;&#36164;&#28304;/1.txt" TargetMode="External"/><Relationship Id="rId50" Type="http://schemas.openxmlformats.org/officeDocument/2006/relationships/hyperlink" Target="&#22270;&#29255;&#36164;&#28304;/1.txt" TargetMode="External"/><Relationship Id="rId104" Type="http://schemas.openxmlformats.org/officeDocument/2006/relationships/hyperlink" Target="&#22270;&#29255;&#36164;&#28304;/1.txt" TargetMode="External"/><Relationship Id="rId125" Type="http://schemas.openxmlformats.org/officeDocument/2006/relationships/hyperlink" Target="https://www.wuxiatools.com/data/tour/2026" TargetMode="External"/><Relationship Id="rId146" Type="http://schemas.openxmlformats.org/officeDocument/2006/relationships/hyperlink" Target="&#22270;&#29255;&#36164;&#28304;/1.txt" TargetMode="External"/><Relationship Id="rId167" Type="http://schemas.openxmlformats.org/officeDocument/2006/relationships/hyperlink" Target="https://www.wuxiatools.com/data/tour/3014" TargetMode="External"/><Relationship Id="rId188" Type="http://schemas.openxmlformats.org/officeDocument/2006/relationships/hyperlink" Target="&#22270;&#29255;&#36164;&#28304;/1.txt" TargetMode="External"/><Relationship Id="rId311" Type="http://schemas.openxmlformats.org/officeDocument/2006/relationships/hyperlink" Target="https://www.wuxiatools.com/data/tour/8001" TargetMode="External"/><Relationship Id="rId332" Type="http://schemas.openxmlformats.org/officeDocument/2006/relationships/hyperlink" Target="&#22270;&#29255;&#36164;&#28304;/1.txt" TargetMode="External"/><Relationship Id="rId353" Type="http://schemas.openxmlformats.org/officeDocument/2006/relationships/hyperlink" Target="https://www.wuxiatools.com/data/tour/8022" TargetMode="External"/><Relationship Id="rId71" Type="http://schemas.openxmlformats.org/officeDocument/2006/relationships/hyperlink" Target="https://www.wuxiatools.com/data/tour/1901" TargetMode="External"/><Relationship Id="rId92" Type="http://schemas.openxmlformats.org/officeDocument/2006/relationships/hyperlink" Target="&#22270;&#29255;&#36164;&#28304;/1.txt" TargetMode="External"/><Relationship Id="rId213" Type="http://schemas.openxmlformats.org/officeDocument/2006/relationships/hyperlink" Target="https://www.wuxiatools.com/data/tour/4004" TargetMode="External"/><Relationship Id="rId234" Type="http://schemas.openxmlformats.org/officeDocument/2006/relationships/hyperlink" Target="&#22270;&#29255;&#36164;&#28304;/1.txt" TargetMode="External"/><Relationship Id="rId2" Type="http://schemas.openxmlformats.org/officeDocument/2006/relationships/hyperlink" Target="&#22270;&#29255;&#36164;&#28304;/1.txt" TargetMode="External"/><Relationship Id="rId29" Type="http://schemas.openxmlformats.org/officeDocument/2006/relationships/hyperlink" Target="https://www.wuxiatools.com/data/tour/1015" TargetMode="External"/><Relationship Id="rId255" Type="http://schemas.openxmlformats.org/officeDocument/2006/relationships/hyperlink" Target="https://www.wuxiatools.com/data/tour/4025" TargetMode="External"/><Relationship Id="rId276" Type="http://schemas.openxmlformats.org/officeDocument/2006/relationships/hyperlink" Target="&#22270;&#29255;&#36164;&#28304;/1.txt" TargetMode="External"/><Relationship Id="rId297" Type="http://schemas.openxmlformats.org/officeDocument/2006/relationships/hyperlink" Target="https://www.wuxiatools.com/data/tour/6006" TargetMode="External"/><Relationship Id="rId40" Type="http://schemas.openxmlformats.org/officeDocument/2006/relationships/hyperlink" Target="&#22270;&#29255;&#36164;&#28304;/1.txt" TargetMode="External"/><Relationship Id="rId115" Type="http://schemas.openxmlformats.org/officeDocument/2006/relationships/hyperlink" Target="https://www.wuxiatools.com/data/tour/2021" TargetMode="External"/><Relationship Id="rId136" Type="http://schemas.openxmlformats.org/officeDocument/2006/relationships/hyperlink" Target="&#22270;&#29255;&#36164;&#28304;/1.txt" TargetMode="External"/><Relationship Id="rId157" Type="http://schemas.openxmlformats.org/officeDocument/2006/relationships/hyperlink" Target="https://www.wuxiatools.com/data/tour/3009" TargetMode="External"/><Relationship Id="rId178" Type="http://schemas.openxmlformats.org/officeDocument/2006/relationships/hyperlink" Target="&#22270;&#29255;&#36164;&#28304;/1.txt" TargetMode="External"/><Relationship Id="rId301" Type="http://schemas.openxmlformats.org/officeDocument/2006/relationships/hyperlink" Target="https://www.wuxiatools.com/data/tour/7002" TargetMode="External"/><Relationship Id="rId322" Type="http://schemas.openxmlformats.org/officeDocument/2006/relationships/hyperlink" Target="&#22270;&#29255;&#36164;&#28304;/1.txt" TargetMode="External"/><Relationship Id="rId343" Type="http://schemas.openxmlformats.org/officeDocument/2006/relationships/hyperlink" Target="https://www.wuxiatools.com/data/tour/8017" TargetMode="External"/><Relationship Id="rId61" Type="http://schemas.openxmlformats.org/officeDocument/2006/relationships/hyperlink" Target="https://www.wuxiatools.com/data/tour/1031" TargetMode="External"/><Relationship Id="rId82" Type="http://schemas.openxmlformats.org/officeDocument/2006/relationships/hyperlink" Target="&#22270;&#29255;&#36164;&#28304;/1.txt" TargetMode="External"/><Relationship Id="rId199" Type="http://schemas.openxmlformats.org/officeDocument/2006/relationships/hyperlink" Target="https://www.wuxiatools.com/data/tour/3030" TargetMode="External"/><Relationship Id="rId203" Type="http://schemas.openxmlformats.org/officeDocument/2006/relationships/hyperlink" Target="https://www.wuxiatools.com/data/tour/3901" TargetMode="External"/><Relationship Id="rId19" Type="http://schemas.openxmlformats.org/officeDocument/2006/relationships/hyperlink" Target="https://www.wuxiatools.com/data/tour/1010" TargetMode="External"/><Relationship Id="rId224" Type="http://schemas.openxmlformats.org/officeDocument/2006/relationships/hyperlink" Target="&#22270;&#29255;&#36164;&#28304;/1.txt" TargetMode="External"/><Relationship Id="rId245" Type="http://schemas.openxmlformats.org/officeDocument/2006/relationships/hyperlink" Target="https://www.wuxiatools.com/data/tour/4020" TargetMode="External"/><Relationship Id="rId266" Type="http://schemas.openxmlformats.org/officeDocument/2006/relationships/hyperlink" Target="&#22270;&#29255;&#36164;&#28304;/1.txt" TargetMode="External"/><Relationship Id="rId287" Type="http://schemas.openxmlformats.org/officeDocument/2006/relationships/hyperlink" Target="https://www.wuxiatools.com/data/tour/6001" TargetMode="External"/><Relationship Id="rId30" Type="http://schemas.openxmlformats.org/officeDocument/2006/relationships/hyperlink" Target="&#22270;&#29255;&#36164;&#28304;/1.txt" TargetMode="External"/><Relationship Id="rId105" Type="http://schemas.openxmlformats.org/officeDocument/2006/relationships/hyperlink" Target="https://www.wuxiatools.com/data/tour/2016" TargetMode="External"/><Relationship Id="rId126" Type="http://schemas.openxmlformats.org/officeDocument/2006/relationships/hyperlink" Target="&#22270;&#29255;&#36164;&#28304;/1.txt" TargetMode="External"/><Relationship Id="rId147" Type="http://schemas.openxmlformats.org/officeDocument/2006/relationships/hyperlink" Target="https://www.wuxiatools.com/data/tour/3004" TargetMode="External"/><Relationship Id="rId168" Type="http://schemas.openxmlformats.org/officeDocument/2006/relationships/hyperlink" Target="&#22270;&#29255;&#36164;&#28304;/1.txt" TargetMode="External"/><Relationship Id="rId312" Type="http://schemas.openxmlformats.org/officeDocument/2006/relationships/hyperlink" Target="&#22270;&#29255;&#36164;&#28304;/1.txt" TargetMode="External"/><Relationship Id="rId333" Type="http://schemas.openxmlformats.org/officeDocument/2006/relationships/hyperlink" Target="https://www.wuxiatools.com/data/tour/8012" TargetMode="External"/><Relationship Id="rId354" Type="http://schemas.openxmlformats.org/officeDocument/2006/relationships/hyperlink" Target="&#22270;&#29255;&#36164;&#28304;/1.txt" TargetMode="External"/><Relationship Id="rId51" Type="http://schemas.openxmlformats.org/officeDocument/2006/relationships/hyperlink" Target="https://www.wuxiatools.com/data/tour/1026" TargetMode="External"/><Relationship Id="rId72" Type="http://schemas.openxmlformats.org/officeDocument/2006/relationships/hyperlink" Target="&#22270;&#29255;&#36164;&#28304;/1.txt" TargetMode="External"/><Relationship Id="rId93" Type="http://schemas.openxmlformats.org/officeDocument/2006/relationships/hyperlink" Target="https://www.wuxiatools.com/data/tour/2010" TargetMode="External"/><Relationship Id="rId189" Type="http://schemas.openxmlformats.org/officeDocument/2006/relationships/hyperlink" Target="https://www.wuxiatools.com/data/tour/3025" TargetMode="External"/><Relationship Id="rId3" Type="http://schemas.openxmlformats.org/officeDocument/2006/relationships/hyperlink" Target="https://www.wuxiatools.com/data/tour/1002" TargetMode="External"/><Relationship Id="rId214" Type="http://schemas.openxmlformats.org/officeDocument/2006/relationships/hyperlink" Target="&#22270;&#29255;&#36164;&#28304;/1.txt" TargetMode="External"/><Relationship Id="rId235" Type="http://schemas.openxmlformats.org/officeDocument/2006/relationships/hyperlink" Target="https://www.wuxiatools.com/data/tour/4015" TargetMode="External"/><Relationship Id="rId256" Type="http://schemas.openxmlformats.org/officeDocument/2006/relationships/hyperlink" Target="&#22270;&#29255;&#36164;&#28304;/1.txt" TargetMode="External"/><Relationship Id="rId277" Type="http://schemas.openxmlformats.org/officeDocument/2006/relationships/hyperlink" Target="https://www.wuxiatools.com/data/tour/5002" TargetMode="External"/><Relationship Id="rId298" Type="http://schemas.openxmlformats.org/officeDocument/2006/relationships/hyperlink" Target="&#22270;&#29255;&#36164;&#28304;/1.txt" TargetMode="External"/><Relationship Id="rId116" Type="http://schemas.openxmlformats.org/officeDocument/2006/relationships/hyperlink" Target="&#22270;&#29255;&#36164;&#28304;/1.txt" TargetMode="External"/><Relationship Id="rId137" Type="http://schemas.openxmlformats.org/officeDocument/2006/relationships/hyperlink" Target="https://www.wuxiatools.com/data/tour/2901" TargetMode="External"/><Relationship Id="rId158" Type="http://schemas.openxmlformats.org/officeDocument/2006/relationships/hyperlink" Target="&#22270;&#29255;&#36164;&#28304;/1.txt" TargetMode="External"/><Relationship Id="rId302" Type="http://schemas.openxmlformats.org/officeDocument/2006/relationships/hyperlink" Target="&#22270;&#29255;&#36164;&#28304;/1.txt" TargetMode="External"/><Relationship Id="rId323" Type="http://schemas.openxmlformats.org/officeDocument/2006/relationships/hyperlink" Target="https://www.wuxiatools.com/data/tour/8007" TargetMode="External"/><Relationship Id="rId344" Type="http://schemas.openxmlformats.org/officeDocument/2006/relationships/hyperlink" Target="&#22270;&#29255;&#36164;&#28304;/1.txt" TargetMode="External"/><Relationship Id="rId20" Type="http://schemas.openxmlformats.org/officeDocument/2006/relationships/hyperlink" Target="&#22270;&#29255;&#36164;&#28304;/1.txt" TargetMode="External"/><Relationship Id="rId41" Type="http://schemas.openxmlformats.org/officeDocument/2006/relationships/hyperlink" Target="https://www.wuxiatools.com/data/tour/1021" TargetMode="External"/><Relationship Id="rId62" Type="http://schemas.openxmlformats.org/officeDocument/2006/relationships/hyperlink" Target="&#22270;&#29255;&#36164;&#28304;/1.txt" TargetMode="External"/><Relationship Id="rId83" Type="http://schemas.openxmlformats.org/officeDocument/2006/relationships/hyperlink" Target="https://www.wuxiatools.com/data/tour/2005" TargetMode="External"/><Relationship Id="rId179" Type="http://schemas.openxmlformats.org/officeDocument/2006/relationships/hyperlink" Target="https://www.wuxiatools.com/data/tour/3020" TargetMode="External"/><Relationship Id="rId190" Type="http://schemas.openxmlformats.org/officeDocument/2006/relationships/hyperlink" Target="&#22270;&#29255;&#36164;&#28304;/1.txt" TargetMode="External"/><Relationship Id="rId204" Type="http://schemas.openxmlformats.org/officeDocument/2006/relationships/hyperlink" Target="&#22270;&#29255;&#36164;&#28304;/1.txt" TargetMode="External"/><Relationship Id="rId225" Type="http://schemas.openxmlformats.org/officeDocument/2006/relationships/hyperlink" Target="https://www.wuxiatools.com/data/tour/4010" TargetMode="External"/><Relationship Id="rId246" Type="http://schemas.openxmlformats.org/officeDocument/2006/relationships/hyperlink" Target="&#22270;&#29255;&#36164;&#28304;/1.txt" TargetMode="External"/><Relationship Id="rId267" Type="http://schemas.openxmlformats.org/officeDocument/2006/relationships/hyperlink" Target="https://www.wuxiatools.com/data/tour/4031" TargetMode="External"/><Relationship Id="rId288" Type="http://schemas.openxmlformats.org/officeDocument/2006/relationships/hyperlink" Target="&#22270;&#29255;&#36164;&#28304;/1.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applyStyles="1" summaryBelow="0" summaryRight="0"/>
  </sheetPr>
  <dimension ref="A1:H1561"/>
  <sheetViews>
    <sheetView tabSelected="1" topLeftCell="A667" zoomScaleNormal="100" workbookViewId="0">
      <selection activeCell="D690" sqref="D690"/>
    </sheetView>
  </sheetViews>
  <sheetFormatPr defaultColWidth="11" defaultRowHeight="14.4" outlineLevelRow="1" x14ac:dyDescent="0.25"/>
  <cols>
    <col min="1" max="1" width="7.109375" bestFit="1" customWidth="1"/>
    <col min="2" max="2" width="64.6640625" bestFit="1" customWidth="1"/>
    <col min="3" max="3" width="33.21875" bestFit="1" customWidth="1"/>
    <col min="5" max="5" width="53.33203125" customWidth="1"/>
    <col min="6" max="6" width="16.6640625" customWidth="1"/>
    <col min="7" max="7" width="11" style="16"/>
    <col min="8" max="8" width="34.88671875" customWidth="1"/>
  </cols>
  <sheetData>
    <row r="1" spans="1:8" ht="105" customHeight="1" x14ac:dyDescent="0.25">
      <c r="A1" s="23" t="s">
        <v>1645</v>
      </c>
      <c r="B1" s="24"/>
      <c r="C1" s="24"/>
      <c r="D1" s="24"/>
      <c r="E1" s="10"/>
      <c r="F1" s="10"/>
      <c r="G1" s="14"/>
      <c r="H1" s="9"/>
    </row>
    <row r="2" spans="1:8" ht="62.25" customHeight="1" x14ac:dyDescent="0.25">
      <c r="A2" s="25"/>
      <c r="B2" s="25"/>
      <c r="C2" s="25"/>
      <c r="D2" s="25"/>
      <c r="E2" s="10"/>
      <c r="F2" s="10"/>
      <c r="G2" s="14"/>
    </row>
    <row r="3" spans="1:8" x14ac:dyDescent="0.25">
      <c r="A3" s="8" t="s">
        <v>1644</v>
      </c>
      <c r="B3" s="5" t="s">
        <v>1643</v>
      </c>
      <c r="C3" s="5" t="s">
        <v>0</v>
      </c>
      <c r="D3" s="6" t="str">
        <f>IF(COUNTIF(D7, "已选择过")&gt;0, "已完成", "未完成")</f>
        <v>未完成</v>
      </c>
      <c r="E3" s="26"/>
      <c r="F3" s="13" t="s">
        <v>1652</v>
      </c>
      <c r="G3" s="15">
        <v>10</v>
      </c>
    </row>
    <row r="4" spans="1:8" ht="13.5" customHeight="1" outlineLevel="1" x14ac:dyDescent="0.25">
      <c r="A4" s="1" t="s">
        <v>1</v>
      </c>
      <c r="B4" s="7" t="s">
        <v>2</v>
      </c>
      <c r="C4" s="7" t="s">
        <v>1</v>
      </c>
      <c r="D4" s="1" t="s">
        <v>1</v>
      </c>
      <c r="E4" s="26"/>
      <c r="F4" s="13" t="s">
        <v>1652</v>
      </c>
      <c r="G4" s="15">
        <v>10</v>
      </c>
    </row>
    <row r="5" spans="1:8" ht="13.5" customHeight="1" outlineLevel="1" x14ac:dyDescent="0.25">
      <c r="A5" s="1" t="s">
        <v>1</v>
      </c>
      <c r="B5" s="2" t="s">
        <v>3</v>
      </c>
      <c r="C5" s="2" t="s">
        <v>4</v>
      </c>
      <c r="D5" s="2" t="s">
        <v>1</v>
      </c>
      <c r="E5" s="26"/>
      <c r="F5" s="13" t="s">
        <v>1652</v>
      </c>
      <c r="G5" s="15">
        <v>10</v>
      </c>
    </row>
    <row r="6" spans="1:8" ht="13.5" customHeight="1" outlineLevel="1" x14ac:dyDescent="0.25">
      <c r="A6" s="1" t="s">
        <v>1</v>
      </c>
      <c r="B6" s="2" t="s">
        <v>5</v>
      </c>
      <c r="C6" s="2" t="s">
        <v>4</v>
      </c>
      <c r="D6" s="2" t="s">
        <v>1</v>
      </c>
      <c r="E6" s="26"/>
      <c r="F6" s="13" t="s">
        <v>1652</v>
      </c>
      <c r="G6" s="15">
        <v>10</v>
      </c>
    </row>
    <row r="7" spans="1:8" ht="13.5" customHeight="1" outlineLevel="1" x14ac:dyDescent="0.25">
      <c r="A7" s="1" t="s">
        <v>1</v>
      </c>
      <c r="B7" s="3" t="s">
        <v>6</v>
      </c>
      <c r="C7" s="3" t="s">
        <v>7</v>
      </c>
      <c r="D7" s="4" t="s">
        <v>8</v>
      </c>
      <c r="E7" s="26"/>
      <c r="F7" s="13" t="s">
        <v>1652</v>
      </c>
      <c r="G7" s="15">
        <v>10</v>
      </c>
    </row>
    <row r="8" spans="1:8" x14ac:dyDescent="0.25">
      <c r="A8" s="5" t="s">
        <v>9</v>
      </c>
      <c r="B8" s="5" t="s">
        <v>10</v>
      </c>
      <c r="C8" s="5" t="s">
        <v>0</v>
      </c>
      <c r="D8" s="6" t="str">
        <f>IF(COUNTIF(D12, "已选择过")&gt;0, "已完成", "未完成")</f>
        <v>未完成</v>
      </c>
      <c r="E8" s="26"/>
      <c r="F8" s="13" t="s">
        <v>1652</v>
      </c>
      <c r="G8" s="15">
        <v>10</v>
      </c>
    </row>
    <row r="9" spans="1:8" ht="13.5" customHeight="1" outlineLevel="1" x14ac:dyDescent="0.25">
      <c r="A9" s="1" t="s">
        <v>1</v>
      </c>
      <c r="B9" s="7" t="s">
        <v>2</v>
      </c>
      <c r="C9" s="7" t="s">
        <v>1</v>
      </c>
      <c r="D9" s="1" t="s">
        <v>1</v>
      </c>
      <c r="E9" s="26"/>
      <c r="F9" s="13" t="s">
        <v>1652</v>
      </c>
      <c r="G9" s="15">
        <v>10</v>
      </c>
    </row>
    <row r="10" spans="1:8" ht="13.5" customHeight="1" outlineLevel="1" x14ac:dyDescent="0.25">
      <c r="A10" s="1" t="s">
        <v>1</v>
      </c>
      <c r="B10" s="2" t="s">
        <v>11</v>
      </c>
      <c r="C10" s="2" t="s">
        <v>4</v>
      </c>
      <c r="D10" s="2" t="s">
        <v>1</v>
      </c>
      <c r="E10" s="26"/>
      <c r="F10" s="13" t="s">
        <v>1652</v>
      </c>
      <c r="G10" s="15">
        <v>10</v>
      </c>
    </row>
    <row r="11" spans="1:8" ht="13.5" customHeight="1" outlineLevel="1" x14ac:dyDescent="0.25">
      <c r="A11" s="1" t="s">
        <v>1</v>
      </c>
      <c r="B11" s="2" t="s">
        <v>12</v>
      </c>
      <c r="C11" s="2" t="s">
        <v>4</v>
      </c>
      <c r="D11" s="2" t="s">
        <v>1</v>
      </c>
      <c r="E11" s="26"/>
      <c r="F11" s="13" t="s">
        <v>1652</v>
      </c>
      <c r="G11" s="15">
        <v>10</v>
      </c>
    </row>
    <row r="12" spans="1:8" ht="13.5" customHeight="1" outlineLevel="1" x14ac:dyDescent="0.25">
      <c r="A12" s="1" t="s">
        <v>1</v>
      </c>
      <c r="B12" s="3" t="s">
        <v>13</v>
      </c>
      <c r="C12" s="3" t="s">
        <v>14</v>
      </c>
      <c r="D12" s="4" t="s">
        <v>8</v>
      </c>
      <c r="E12" s="26"/>
      <c r="F12" s="13" t="s">
        <v>1652</v>
      </c>
      <c r="G12" s="15">
        <v>10</v>
      </c>
    </row>
    <row r="13" spans="1:8" x14ac:dyDescent="0.25">
      <c r="A13" s="5" t="s">
        <v>15</v>
      </c>
      <c r="B13" s="5" t="s">
        <v>16</v>
      </c>
      <c r="C13" s="5" t="s">
        <v>0</v>
      </c>
      <c r="D13" s="6" t="str">
        <f>IF(COUNTIF(D17, "已选择过")&gt;0, "已完成", "未完成")</f>
        <v>未完成</v>
      </c>
      <c r="E13" s="26"/>
      <c r="F13" s="13" t="s">
        <v>1652</v>
      </c>
      <c r="G13" s="15">
        <v>10</v>
      </c>
    </row>
    <row r="14" spans="1:8" ht="13.5" customHeight="1" outlineLevel="1" x14ac:dyDescent="0.25">
      <c r="A14" s="1" t="s">
        <v>1</v>
      </c>
      <c r="B14" s="7" t="s">
        <v>2</v>
      </c>
      <c r="C14" s="7" t="s">
        <v>1</v>
      </c>
      <c r="D14" s="1" t="s">
        <v>1</v>
      </c>
      <c r="E14" s="26"/>
      <c r="F14" s="13" t="s">
        <v>1652</v>
      </c>
      <c r="G14" s="15">
        <v>10</v>
      </c>
    </row>
    <row r="15" spans="1:8" ht="13.5" customHeight="1" outlineLevel="1" x14ac:dyDescent="0.25">
      <c r="A15" s="1" t="s">
        <v>1</v>
      </c>
      <c r="B15" s="2" t="s">
        <v>17</v>
      </c>
      <c r="C15" s="2" t="s">
        <v>4</v>
      </c>
      <c r="D15" s="2" t="s">
        <v>1</v>
      </c>
      <c r="E15" s="26"/>
      <c r="F15" s="13" t="s">
        <v>1652</v>
      </c>
      <c r="G15" s="15">
        <v>10</v>
      </c>
    </row>
    <row r="16" spans="1:8" ht="13.5" customHeight="1" outlineLevel="1" x14ac:dyDescent="0.25">
      <c r="A16" s="1" t="s">
        <v>1</v>
      </c>
      <c r="B16" s="2" t="s">
        <v>18</v>
      </c>
      <c r="C16" s="2" t="s">
        <v>4</v>
      </c>
      <c r="D16" s="2" t="s">
        <v>1</v>
      </c>
      <c r="E16" s="26"/>
      <c r="F16" s="13" t="s">
        <v>1652</v>
      </c>
      <c r="G16" s="15">
        <v>10</v>
      </c>
    </row>
    <row r="17" spans="1:7" ht="12.75" customHeight="1" outlineLevel="1" x14ac:dyDescent="0.25">
      <c r="A17" s="1" t="s">
        <v>1</v>
      </c>
      <c r="B17" s="3" t="s">
        <v>19</v>
      </c>
      <c r="C17" s="3" t="s">
        <v>7</v>
      </c>
      <c r="D17" s="4" t="s">
        <v>8</v>
      </c>
      <c r="E17" s="26"/>
      <c r="F17" s="13" t="s">
        <v>1652</v>
      </c>
      <c r="G17" s="15">
        <v>10</v>
      </c>
    </row>
    <row r="18" spans="1:7" x14ac:dyDescent="0.25">
      <c r="A18" s="5" t="s">
        <v>20</v>
      </c>
      <c r="B18" s="5" t="s">
        <v>21</v>
      </c>
      <c r="C18" s="5" t="s">
        <v>0</v>
      </c>
      <c r="D18" s="6" t="str">
        <f>IF(COUNTIF(D22, "已选择过")&gt;0, "已完成", "未完成")</f>
        <v>未完成</v>
      </c>
      <c r="E18" s="26"/>
      <c r="F18" s="13" t="s">
        <v>1653</v>
      </c>
      <c r="G18" s="15">
        <v>10</v>
      </c>
    </row>
    <row r="19" spans="1:7" ht="13.5" customHeight="1" outlineLevel="1" x14ac:dyDescent="0.25">
      <c r="A19" s="1" t="s">
        <v>1</v>
      </c>
      <c r="B19" s="7" t="s">
        <v>2</v>
      </c>
      <c r="C19" s="7" t="s">
        <v>1</v>
      </c>
      <c r="D19" s="1" t="s">
        <v>1</v>
      </c>
      <c r="E19" s="26"/>
      <c r="F19" s="13"/>
      <c r="G19" s="15">
        <v>10</v>
      </c>
    </row>
    <row r="20" spans="1:7" ht="13.5" customHeight="1" outlineLevel="1" x14ac:dyDescent="0.25">
      <c r="A20" s="1" t="s">
        <v>1</v>
      </c>
      <c r="B20" s="2" t="s">
        <v>22</v>
      </c>
      <c r="C20" s="2" t="s">
        <v>4</v>
      </c>
      <c r="D20" s="2" t="s">
        <v>1</v>
      </c>
      <c r="E20" s="26"/>
      <c r="F20" s="13"/>
      <c r="G20" s="15">
        <v>10</v>
      </c>
    </row>
    <row r="21" spans="1:7" ht="13.5" customHeight="1" outlineLevel="1" x14ac:dyDescent="0.25">
      <c r="A21" s="1" t="s">
        <v>1</v>
      </c>
      <c r="B21" s="2" t="s">
        <v>23</v>
      </c>
      <c r="C21" s="2" t="s">
        <v>4</v>
      </c>
      <c r="D21" s="2" t="s">
        <v>1</v>
      </c>
      <c r="E21" s="26"/>
      <c r="F21" s="13"/>
      <c r="G21" s="15">
        <v>10</v>
      </c>
    </row>
    <row r="22" spans="1:7" ht="13.5" customHeight="1" outlineLevel="1" x14ac:dyDescent="0.25">
      <c r="A22" s="1" t="s">
        <v>1</v>
      </c>
      <c r="B22" s="3" t="s">
        <v>24</v>
      </c>
      <c r="C22" s="3" t="s">
        <v>25</v>
      </c>
      <c r="D22" s="4" t="s">
        <v>8</v>
      </c>
      <c r="E22" s="26"/>
      <c r="F22" s="13"/>
      <c r="G22" s="15">
        <v>10</v>
      </c>
    </row>
    <row r="23" spans="1:7" x14ac:dyDescent="0.25">
      <c r="A23" s="5" t="s">
        <v>26</v>
      </c>
      <c r="B23" s="5" t="s">
        <v>27</v>
      </c>
      <c r="C23" s="5" t="s">
        <v>0</v>
      </c>
      <c r="D23" s="6" t="str">
        <f>IF(COUNTIF(D27, "已选择过")&gt;0, "已完成", "未完成")</f>
        <v>未完成</v>
      </c>
      <c r="E23" s="26"/>
      <c r="F23" s="13"/>
      <c r="G23" s="15"/>
    </row>
    <row r="24" spans="1:7" ht="13.5" customHeight="1" outlineLevel="1" x14ac:dyDescent="0.25">
      <c r="A24" s="1" t="s">
        <v>1</v>
      </c>
      <c r="B24" s="7" t="s">
        <v>2</v>
      </c>
      <c r="C24" s="7" t="s">
        <v>1</v>
      </c>
      <c r="D24" s="1" t="s">
        <v>1</v>
      </c>
      <c r="E24" s="26"/>
      <c r="F24" s="13"/>
      <c r="G24" s="15"/>
    </row>
    <row r="25" spans="1:7" ht="13.5" customHeight="1" outlineLevel="1" x14ac:dyDescent="0.25">
      <c r="A25" s="1" t="s">
        <v>1</v>
      </c>
      <c r="B25" s="2" t="s">
        <v>28</v>
      </c>
      <c r="C25" s="2" t="s">
        <v>4</v>
      </c>
      <c r="D25" s="2" t="s">
        <v>1</v>
      </c>
      <c r="E25" s="26"/>
      <c r="F25" s="13"/>
      <c r="G25" s="15"/>
    </row>
    <row r="26" spans="1:7" ht="13.5" customHeight="1" outlineLevel="1" x14ac:dyDescent="0.25">
      <c r="A26" s="1" t="s">
        <v>1</v>
      </c>
      <c r="B26" s="2" t="s">
        <v>29</v>
      </c>
      <c r="C26" s="2" t="s">
        <v>4</v>
      </c>
      <c r="D26" s="2" t="s">
        <v>1</v>
      </c>
      <c r="E26" s="26"/>
      <c r="F26" s="13"/>
      <c r="G26" s="15"/>
    </row>
    <row r="27" spans="1:7" ht="13.5" customHeight="1" outlineLevel="1" x14ac:dyDescent="0.25">
      <c r="A27" s="1" t="s">
        <v>1</v>
      </c>
      <c r="B27" s="3" t="s">
        <v>30</v>
      </c>
      <c r="C27" s="3" t="s">
        <v>31</v>
      </c>
      <c r="D27" s="4" t="s">
        <v>8</v>
      </c>
      <c r="E27" s="26"/>
      <c r="F27" s="13"/>
      <c r="G27" s="15"/>
    </row>
    <row r="28" spans="1:7" x14ac:dyDescent="0.25">
      <c r="A28" s="5" t="s">
        <v>32</v>
      </c>
      <c r="B28" s="5" t="s">
        <v>33</v>
      </c>
      <c r="C28" s="5" t="s">
        <v>0</v>
      </c>
      <c r="D28" s="6" t="str">
        <f>IF(COUNTIF(D32, "已选择过")&gt;0, "已完成", "未完成")</f>
        <v>未完成</v>
      </c>
      <c r="E28" s="26"/>
      <c r="F28" s="13" t="s">
        <v>1654</v>
      </c>
      <c r="G28" s="15">
        <v>25</v>
      </c>
    </row>
    <row r="29" spans="1:7" ht="13.5" customHeight="1" outlineLevel="1" x14ac:dyDescent="0.25">
      <c r="A29" s="1" t="s">
        <v>1</v>
      </c>
      <c r="B29" s="7" t="s">
        <v>2</v>
      </c>
      <c r="C29" s="7" t="s">
        <v>1</v>
      </c>
      <c r="D29" s="1" t="s">
        <v>1</v>
      </c>
      <c r="E29" s="26"/>
      <c r="F29" s="13"/>
      <c r="G29" s="15"/>
    </row>
    <row r="30" spans="1:7" ht="13.5" customHeight="1" outlineLevel="1" x14ac:dyDescent="0.25">
      <c r="A30" s="1" t="s">
        <v>1</v>
      </c>
      <c r="B30" s="2" t="s">
        <v>34</v>
      </c>
      <c r="C30" s="2" t="s">
        <v>4</v>
      </c>
      <c r="D30" s="2" t="s">
        <v>1</v>
      </c>
      <c r="E30" s="26"/>
      <c r="F30" s="13"/>
      <c r="G30" s="15"/>
    </row>
    <row r="31" spans="1:7" ht="13.5" customHeight="1" outlineLevel="1" x14ac:dyDescent="0.25">
      <c r="A31" s="1" t="s">
        <v>1</v>
      </c>
      <c r="B31" s="2" t="s">
        <v>35</v>
      </c>
      <c r="C31" s="2" t="s">
        <v>4</v>
      </c>
      <c r="D31" s="2" t="s">
        <v>1</v>
      </c>
      <c r="E31" s="26"/>
      <c r="F31" s="13"/>
      <c r="G31" s="15"/>
    </row>
    <row r="32" spans="1:7" ht="13.5" customHeight="1" outlineLevel="1" x14ac:dyDescent="0.25">
      <c r="A32" s="1" t="s">
        <v>1</v>
      </c>
      <c r="B32" s="3" t="s">
        <v>36</v>
      </c>
      <c r="C32" s="3" t="s">
        <v>37</v>
      </c>
      <c r="D32" s="4" t="s">
        <v>8</v>
      </c>
      <c r="E32" s="26"/>
      <c r="F32" s="13"/>
      <c r="G32" s="15"/>
    </row>
    <row r="33" spans="1:7" x14ac:dyDescent="0.25">
      <c r="A33" s="5" t="s">
        <v>38</v>
      </c>
      <c r="B33" s="5" t="s">
        <v>39</v>
      </c>
      <c r="C33" s="5" t="s">
        <v>0</v>
      </c>
      <c r="D33" s="6" t="str">
        <f>IF(COUNTIF(D37, "已选择过")&gt;0, "已完成", "未完成")</f>
        <v>未完成</v>
      </c>
      <c r="E33" s="26"/>
      <c r="F33" s="13" t="s">
        <v>1655</v>
      </c>
      <c r="G33" s="15">
        <v>40</v>
      </c>
    </row>
    <row r="34" spans="1:7" ht="13.5" customHeight="1" outlineLevel="1" x14ac:dyDescent="0.25">
      <c r="A34" s="1" t="s">
        <v>1</v>
      </c>
      <c r="B34" s="7" t="s">
        <v>2</v>
      </c>
      <c r="C34" s="7" t="s">
        <v>1</v>
      </c>
      <c r="D34" s="1" t="s">
        <v>1</v>
      </c>
      <c r="E34" s="26"/>
      <c r="F34" s="13"/>
      <c r="G34" s="15"/>
    </row>
    <row r="35" spans="1:7" ht="13.5" customHeight="1" outlineLevel="1" x14ac:dyDescent="0.25">
      <c r="A35" s="1" t="s">
        <v>1</v>
      </c>
      <c r="B35" s="2" t="s">
        <v>40</v>
      </c>
      <c r="C35" s="2" t="s">
        <v>4</v>
      </c>
      <c r="D35" s="2" t="s">
        <v>1</v>
      </c>
      <c r="E35" s="26"/>
      <c r="F35" s="13"/>
      <c r="G35" s="15"/>
    </row>
    <row r="36" spans="1:7" ht="13.5" customHeight="1" outlineLevel="1" x14ac:dyDescent="0.25">
      <c r="A36" s="1" t="s">
        <v>1</v>
      </c>
      <c r="B36" s="2" t="s">
        <v>41</v>
      </c>
      <c r="C36" s="2" t="s">
        <v>4</v>
      </c>
      <c r="D36" s="2" t="s">
        <v>1</v>
      </c>
      <c r="E36" s="26"/>
      <c r="F36" s="13"/>
      <c r="G36" s="15"/>
    </row>
    <row r="37" spans="1:7" ht="13.5" customHeight="1" outlineLevel="1" x14ac:dyDescent="0.25">
      <c r="A37" s="1" t="s">
        <v>1</v>
      </c>
      <c r="B37" s="3" t="s">
        <v>42</v>
      </c>
      <c r="C37" s="3" t="s">
        <v>43</v>
      </c>
      <c r="D37" s="4" t="s">
        <v>8</v>
      </c>
      <c r="E37" s="26"/>
      <c r="F37" s="13"/>
      <c r="G37" s="15"/>
    </row>
    <row r="38" spans="1:7" x14ac:dyDescent="0.25">
      <c r="A38" s="5" t="s">
        <v>44</v>
      </c>
      <c r="B38" s="5" t="s">
        <v>45</v>
      </c>
      <c r="C38" s="5" t="s">
        <v>0</v>
      </c>
      <c r="D38" s="6" t="str">
        <f>IF(COUNTIF(D42, "已选择过")&gt;0, "已完成", "未完成")</f>
        <v>未完成</v>
      </c>
      <c r="E38" s="26"/>
      <c r="F38" s="13" t="s">
        <v>1652</v>
      </c>
      <c r="G38" s="15">
        <v>10</v>
      </c>
    </row>
    <row r="39" spans="1:7" ht="13.5" customHeight="1" outlineLevel="1" x14ac:dyDescent="0.25">
      <c r="A39" s="1" t="s">
        <v>1</v>
      </c>
      <c r="B39" s="7" t="s">
        <v>2</v>
      </c>
      <c r="C39" s="7" t="s">
        <v>1</v>
      </c>
      <c r="D39" s="1" t="s">
        <v>1</v>
      </c>
      <c r="E39" s="26"/>
      <c r="F39" s="13"/>
      <c r="G39" s="15"/>
    </row>
    <row r="40" spans="1:7" ht="13.5" customHeight="1" outlineLevel="1" x14ac:dyDescent="0.25">
      <c r="A40" s="1" t="s">
        <v>1</v>
      </c>
      <c r="B40" s="2" t="s">
        <v>46</v>
      </c>
      <c r="C40" s="2" t="s">
        <v>4</v>
      </c>
      <c r="D40" s="2" t="s">
        <v>1</v>
      </c>
      <c r="E40" s="26"/>
      <c r="F40" s="13"/>
      <c r="G40" s="15"/>
    </row>
    <row r="41" spans="1:7" ht="13.5" customHeight="1" outlineLevel="1" x14ac:dyDescent="0.25">
      <c r="A41" s="1" t="s">
        <v>1</v>
      </c>
      <c r="B41" s="2" t="s">
        <v>47</v>
      </c>
      <c r="C41" s="2" t="s">
        <v>4</v>
      </c>
      <c r="D41" s="2" t="s">
        <v>1</v>
      </c>
      <c r="E41" s="26"/>
      <c r="F41" s="13"/>
      <c r="G41" s="15"/>
    </row>
    <row r="42" spans="1:7" ht="13.5" customHeight="1" outlineLevel="1" x14ac:dyDescent="0.25">
      <c r="A42" s="1" t="s">
        <v>1</v>
      </c>
      <c r="B42" s="3" t="s">
        <v>48</v>
      </c>
      <c r="C42" s="3" t="s">
        <v>7</v>
      </c>
      <c r="D42" s="4" t="s">
        <v>8</v>
      </c>
      <c r="E42" s="26"/>
      <c r="F42" s="13"/>
      <c r="G42" s="15"/>
    </row>
    <row r="43" spans="1:7" x14ac:dyDescent="0.25">
      <c r="A43" s="5" t="s">
        <v>49</v>
      </c>
      <c r="B43" s="5" t="s">
        <v>50</v>
      </c>
      <c r="C43" s="5" t="s">
        <v>0</v>
      </c>
      <c r="D43" s="6" t="str">
        <f>IF(COUNTIF(D47, "已选择过")&gt;0, "已完成", "未完成")</f>
        <v>未完成</v>
      </c>
      <c r="E43" s="26"/>
      <c r="F43" s="13"/>
      <c r="G43" s="15"/>
    </row>
    <row r="44" spans="1:7" ht="13.5" customHeight="1" outlineLevel="1" x14ac:dyDescent="0.25">
      <c r="A44" s="1" t="s">
        <v>1</v>
      </c>
      <c r="B44" s="7" t="s">
        <v>2</v>
      </c>
      <c r="C44" s="7" t="s">
        <v>1</v>
      </c>
      <c r="D44" s="1" t="s">
        <v>1</v>
      </c>
      <c r="E44" s="26"/>
      <c r="F44" s="13"/>
      <c r="G44" s="15"/>
    </row>
    <row r="45" spans="1:7" ht="13.5" customHeight="1" outlineLevel="1" x14ac:dyDescent="0.25">
      <c r="A45" s="1" t="s">
        <v>1</v>
      </c>
      <c r="B45" s="2" t="s">
        <v>51</v>
      </c>
      <c r="C45" s="2" t="s">
        <v>4</v>
      </c>
      <c r="D45" s="2" t="s">
        <v>1</v>
      </c>
      <c r="E45" s="26"/>
      <c r="F45" s="13"/>
      <c r="G45" s="15"/>
    </row>
    <row r="46" spans="1:7" ht="13.5" customHeight="1" outlineLevel="1" x14ac:dyDescent="0.25">
      <c r="A46" s="1" t="s">
        <v>1</v>
      </c>
      <c r="B46" s="2" t="s">
        <v>52</v>
      </c>
      <c r="C46" s="2" t="s">
        <v>4</v>
      </c>
      <c r="D46" s="2" t="s">
        <v>1</v>
      </c>
      <c r="E46" s="26"/>
      <c r="F46" s="13"/>
      <c r="G46" s="15"/>
    </row>
    <row r="47" spans="1:7" ht="13.5" customHeight="1" outlineLevel="1" x14ac:dyDescent="0.25">
      <c r="A47" s="1" t="s">
        <v>1</v>
      </c>
      <c r="B47" s="3" t="s">
        <v>53</v>
      </c>
      <c r="C47" s="3" t="s">
        <v>54</v>
      </c>
      <c r="D47" s="4" t="s">
        <v>8</v>
      </c>
      <c r="E47" s="26"/>
      <c r="F47" s="13"/>
      <c r="G47" s="15"/>
    </row>
    <row r="48" spans="1:7" x14ac:dyDescent="0.25">
      <c r="A48" s="5" t="s">
        <v>55</v>
      </c>
      <c r="B48" s="5" t="s">
        <v>56</v>
      </c>
      <c r="C48" s="5" t="s">
        <v>0</v>
      </c>
      <c r="D48" s="6" t="str">
        <f>IF(COUNTIF(D52, "已选择过")&gt;0, "已完成", "未完成")</f>
        <v>未完成</v>
      </c>
      <c r="E48" s="26"/>
      <c r="F48" s="13"/>
      <c r="G48" s="15"/>
    </row>
    <row r="49" spans="1:7" ht="13.5" customHeight="1" outlineLevel="1" x14ac:dyDescent="0.25">
      <c r="A49" s="1" t="s">
        <v>1</v>
      </c>
      <c r="B49" s="7" t="s">
        <v>2</v>
      </c>
      <c r="C49" s="7" t="s">
        <v>1</v>
      </c>
      <c r="D49" s="1" t="s">
        <v>1</v>
      </c>
      <c r="E49" s="26"/>
      <c r="F49" s="13"/>
      <c r="G49" s="15"/>
    </row>
    <row r="50" spans="1:7" ht="13.5" customHeight="1" outlineLevel="1" x14ac:dyDescent="0.25">
      <c r="A50" s="1" t="s">
        <v>1</v>
      </c>
      <c r="B50" s="2" t="s">
        <v>57</v>
      </c>
      <c r="C50" s="2" t="s">
        <v>4</v>
      </c>
      <c r="D50" s="2" t="s">
        <v>1</v>
      </c>
      <c r="E50" s="26"/>
      <c r="F50" s="13"/>
      <c r="G50" s="15"/>
    </row>
    <row r="51" spans="1:7" ht="13.5" customHeight="1" outlineLevel="1" x14ac:dyDescent="0.25">
      <c r="A51" s="1" t="s">
        <v>1</v>
      </c>
      <c r="B51" s="2" t="s">
        <v>58</v>
      </c>
      <c r="C51" s="2" t="s">
        <v>4</v>
      </c>
      <c r="D51" s="2" t="s">
        <v>1</v>
      </c>
      <c r="E51" s="26"/>
      <c r="F51" s="13"/>
      <c r="G51" s="15"/>
    </row>
    <row r="52" spans="1:7" ht="13.5" customHeight="1" outlineLevel="1" x14ac:dyDescent="0.25">
      <c r="A52" s="1" t="s">
        <v>1</v>
      </c>
      <c r="B52" s="3" t="s">
        <v>59</v>
      </c>
      <c r="C52" s="3" t="s">
        <v>60</v>
      </c>
      <c r="D52" s="4" t="s">
        <v>8</v>
      </c>
      <c r="E52" s="26"/>
      <c r="F52" s="13"/>
      <c r="G52" s="15"/>
    </row>
    <row r="53" spans="1:7" x14ac:dyDescent="0.25">
      <c r="A53" s="5" t="s">
        <v>61</v>
      </c>
      <c r="B53" s="5" t="s">
        <v>62</v>
      </c>
      <c r="C53" s="5" t="s">
        <v>0</v>
      </c>
      <c r="D53" s="6" t="str">
        <f>IF(COUNTIF(D57, "已选择过")&gt;0, "已完成", "未完成")</f>
        <v>未完成</v>
      </c>
      <c r="E53" s="26"/>
      <c r="F53" s="13" t="s">
        <v>1654</v>
      </c>
      <c r="G53" s="15">
        <v>25</v>
      </c>
    </row>
    <row r="54" spans="1:7" ht="13.5" customHeight="1" outlineLevel="1" x14ac:dyDescent="0.25">
      <c r="A54" s="1" t="s">
        <v>1</v>
      </c>
      <c r="B54" s="7" t="s">
        <v>2</v>
      </c>
      <c r="C54" s="7" t="s">
        <v>1</v>
      </c>
      <c r="D54" s="1" t="s">
        <v>1</v>
      </c>
      <c r="E54" s="26"/>
      <c r="F54" s="13"/>
      <c r="G54" s="15"/>
    </row>
    <row r="55" spans="1:7" ht="13.5" customHeight="1" outlineLevel="1" x14ac:dyDescent="0.25">
      <c r="A55" s="1" t="s">
        <v>1</v>
      </c>
      <c r="B55" s="2" t="s">
        <v>63</v>
      </c>
      <c r="C55" s="2" t="s">
        <v>4</v>
      </c>
      <c r="D55" s="2" t="s">
        <v>1</v>
      </c>
      <c r="E55" s="26"/>
      <c r="F55" s="13"/>
      <c r="G55" s="15"/>
    </row>
    <row r="56" spans="1:7" ht="13.5" customHeight="1" outlineLevel="1" x14ac:dyDescent="0.25">
      <c r="A56" s="1" t="s">
        <v>1</v>
      </c>
      <c r="B56" s="2" t="s">
        <v>64</v>
      </c>
      <c r="C56" s="2" t="s">
        <v>4</v>
      </c>
      <c r="D56" s="2" t="s">
        <v>1</v>
      </c>
      <c r="E56" s="26"/>
      <c r="F56" s="13"/>
      <c r="G56" s="15"/>
    </row>
    <row r="57" spans="1:7" ht="13.5" customHeight="1" outlineLevel="1" x14ac:dyDescent="0.25">
      <c r="A57" s="1" t="s">
        <v>1</v>
      </c>
      <c r="B57" s="3" t="s">
        <v>65</v>
      </c>
      <c r="C57" s="3" t="s">
        <v>66</v>
      </c>
      <c r="D57" s="4" t="s">
        <v>8</v>
      </c>
      <c r="E57" s="26"/>
      <c r="F57" s="13"/>
      <c r="G57" s="15"/>
    </row>
    <row r="58" spans="1:7" x14ac:dyDescent="0.25">
      <c r="A58" s="5" t="s">
        <v>67</v>
      </c>
      <c r="B58" s="5" t="s">
        <v>68</v>
      </c>
      <c r="C58" s="5" t="s">
        <v>0</v>
      </c>
      <c r="D58" s="6" t="str">
        <f>IF(COUNTIF(D62, "已选择过")&gt;0, "已完成", "未完成")</f>
        <v>未完成</v>
      </c>
      <c r="E58" s="26"/>
      <c r="F58" s="13" t="s">
        <v>1652</v>
      </c>
      <c r="G58" s="15">
        <v>10</v>
      </c>
    </row>
    <row r="59" spans="1:7" ht="13.5" customHeight="1" outlineLevel="1" x14ac:dyDescent="0.25">
      <c r="A59" s="1" t="s">
        <v>1</v>
      </c>
      <c r="B59" s="7" t="s">
        <v>2</v>
      </c>
      <c r="C59" s="7" t="s">
        <v>1</v>
      </c>
      <c r="D59" s="1" t="s">
        <v>1</v>
      </c>
      <c r="E59" s="26"/>
      <c r="F59" s="13"/>
      <c r="G59" s="15"/>
    </row>
    <row r="60" spans="1:7" ht="13.5" customHeight="1" outlineLevel="1" x14ac:dyDescent="0.25">
      <c r="A60" s="1" t="s">
        <v>1</v>
      </c>
      <c r="B60" s="2" t="s">
        <v>69</v>
      </c>
      <c r="C60" s="2" t="s">
        <v>4</v>
      </c>
      <c r="D60" s="2" t="s">
        <v>1</v>
      </c>
      <c r="E60" s="26"/>
      <c r="F60" s="13"/>
      <c r="G60" s="15"/>
    </row>
    <row r="61" spans="1:7" ht="13.5" customHeight="1" outlineLevel="1" x14ac:dyDescent="0.25">
      <c r="A61" s="1" t="s">
        <v>1</v>
      </c>
      <c r="B61" s="2" t="s">
        <v>70</v>
      </c>
      <c r="C61" s="2" t="s">
        <v>4</v>
      </c>
      <c r="D61" s="2" t="s">
        <v>1</v>
      </c>
      <c r="E61" s="26"/>
      <c r="F61" s="13"/>
      <c r="G61" s="15"/>
    </row>
    <row r="62" spans="1:7" ht="13.5" customHeight="1" outlineLevel="1" x14ac:dyDescent="0.25">
      <c r="A62" s="1" t="s">
        <v>1</v>
      </c>
      <c r="B62" s="3" t="s">
        <v>71</v>
      </c>
      <c r="C62" s="3" t="s">
        <v>7</v>
      </c>
      <c r="D62" s="4" t="s">
        <v>8</v>
      </c>
      <c r="E62" s="26"/>
      <c r="F62" s="13"/>
      <c r="G62" s="15"/>
    </row>
    <row r="63" spans="1:7" x14ac:dyDescent="0.25">
      <c r="A63" s="5" t="s">
        <v>72</v>
      </c>
      <c r="B63" s="5" t="s">
        <v>73</v>
      </c>
      <c r="C63" s="5" t="s">
        <v>0</v>
      </c>
      <c r="D63" s="6" t="str">
        <f>IF(COUNTIF(D67, "已选择过")&gt;0, "已完成", "未完成")</f>
        <v>未完成</v>
      </c>
      <c r="E63" s="26"/>
      <c r="F63" s="13" t="s">
        <v>1652</v>
      </c>
      <c r="G63" s="15">
        <v>25</v>
      </c>
    </row>
    <row r="64" spans="1:7" ht="13.5" customHeight="1" outlineLevel="1" x14ac:dyDescent="0.25">
      <c r="A64" s="1" t="s">
        <v>1</v>
      </c>
      <c r="B64" s="7" t="s">
        <v>2</v>
      </c>
      <c r="C64" s="7" t="s">
        <v>1</v>
      </c>
      <c r="D64" s="1" t="s">
        <v>1</v>
      </c>
      <c r="E64" s="26"/>
      <c r="F64" s="13"/>
      <c r="G64" s="15"/>
    </row>
    <row r="65" spans="1:7" ht="13.5" customHeight="1" outlineLevel="1" x14ac:dyDescent="0.25">
      <c r="A65" s="1" t="s">
        <v>1</v>
      </c>
      <c r="B65" s="2" t="s">
        <v>74</v>
      </c>
      <c r="C65" s="2" t="s">
        <v>4</v>
      </c>
      <c r="D65" s="2" t="s">
        <v>1</v>
      </c>
      <c r="E65" s="26"/>
      <c r="F65" s="13"/>
      <c r="G65" s="15"/>
    </row>
    <row r="66" spans="1:7" ht="13.5" customHeight="1" outlineLevel="1" x14ac:dyDescent="0.25">
      <c r="A66" s="1" t="s">
        <v>1</v>
      </c>
      <c r="B66" s="2" t="s">
        <v>75</v>
      </c>
      <c r="C66" s="2" t="s">
        <v>4</v>
      </c>
      <c r="D66" s="2" t="s">
        <v>1</v>
      </c>
      <c r="E66" s="26"/>
      <c r="F66" s="13"/>
      <c r="G66" s="15"/>
    </row>
    <row r="67" spans="1:7" ht="13.5" customHeight="1" outlineLevel="1" x14ac:dyDescent="0.25">
      <c r="A67" s="1" t="s">
        <v>1</v>
      </c>
      <c r="B67" s="3" t="s">
        <v>76</v>
      </c>
      <c r="C67" s="3" t="s">
        <v>77</v>
      </c>
      <c r="D67" s="4" t="s">
        <v>8</v>
      </c>
      <c r="E67" s="26"/>
      <c r="F67" s="13"/>
      <c r="G67" s="15"/>
    </row>
    <row r="68" spans="1:7" x14ac:dyDescent="0.25">
      <c r="A68" s="5" t="s">
        <v>78</v>
      </c>
      <c r="B68" s="5" t="s">
        <v>79</v>
      </c>
      <c r="C68" s="5" t="s">
        <v>0</v>
      </c>
      <c r="D68" s="6" t="str">
        <f>IF(COUNTIF(D72, "已选择过")&gt;0, "已完成", "未完成")</f>
        <v>未完成</v>
      </c>
      <c r="E68" s="26"/>
      <c r="F68" s="13" t="s">
        <v>1654</v>
      </c>
      <c r="G68" s="15">
        <v>40</v>
      </c>
    </row>
    <row r="69" spans="1:7" ht="13.5" customHeight="1" outlineLevel="1" x14ac:dyDescent="0.25">
      <c r="A69" s="1" t="s">
        <v>1</v>
      </c>
      <c r="B69" s="7" t="s">
        <v>2</v>
      </c>
      <c r="C69" s="7" t="s">
        <v>1</v>
      </c>
      <c r="D69" s="1" t="s">
        <v>1</v>
      </c>
      <c r="E69" s="26"/>
      <c r="F69" s="13"/>
      <c r="G69" s="15"/>
    </row>
    <row r="70" spans="1:7" ht="13.5" customHeight="1" outlineLevel="1" x14ac:dyDescent="0.25">
      <c r="A70" s="1" t="s">
        <v>1</v>
      </c>
      <c r="B70" s="2" t="s">
        <v>80</v>
      </c>
      <c r="C70" s="2" t="s">
        <v>4</v>
      </c>
      <c r="D70" s="2" t="s">
        <v>1</v>
      </c>
      <c r="E70" s="26"/>
      <c r="F70" s="13"/>
      <c r="G70" s="15"/>
    </row>
    <row r="71" spans="1:7" ht="13.5" customHeight="1" outlineLevel="1" x14ac:dyDescent="0.25">
      <c r="A71" s="1" t="s">
        <v>1</v>
      </c>
      <c r="B71" s="2" t="s">
        <v>81</v>
      </c>
      <c r="C71" s="2" t="s">
        <v>4</v>
      </c>
      <c r="D71" s="2" t="s">
        <v>1</v>
      </c>
      <c r="E71" s="26"/>
      <c r="F71" s="13"/>
      <c r="G71" s="15"/>
    </row>
    <row r="72" spans="1:7" ht="13.5" customHeight="1" outlineLevel="1" x14ac:dyDescent="0.25">
      <c r="A72" s="1" t="s">
        <v>1</v>
      </c>
      <c r="B72" s="3" t="s">
        <v>82</v>
      </c>
      <c r="C72" s="3" t="s">
        <v>83</v>
      </c>
      <c r="D72" s="4" t="s">
        <v>8</v>
      </c>
      <c r="E72" s="26"/>
      <c r="F72" s="13"/>
      <c r="G72" s="15"/>
    </row>
    <row r="73" spans="1:7" x14ac:dyDescent="0.25">
      <c r="A73" s="5" t="s">
        <v>84</v>
      </c>
      <c r="B73" s="5" t="s">
        <v>85</v>
      </c>
      <c r="C73" s="5" t="s">
        <v>0</v>
      </c>
      <c r="D73" s="6" t="str">
        <f>IF(COUNTIF(D77, "已选择过")&gt;0, "已完成", "未完成")</f>
        <v>未完成</v>
      </c>
      <c r="E73" s="26"/>
      <c r="F73" s="13" t="s">
        <v>1652</v>
      </c>
      <c r="G73" s="15">
        <v>25</v>
      </c>
    </row>
    <row r="74" spans="1:7" ht="13.5" customHeight="1" outlineLevel="1" x14ac:dyDescent="0.25">
      <c r="A74" s="1" t="s">
        <v>1</v>
      </c>
      <c r="B74" s="7" t="s">
        <v>2</v>
      </c>
      <c r="C74" s="7" t="s">
        <v>1</v>
      </c>
      <c r="D74" s="1" t="s">
        <v>1</v>
      </c>
      <c r="E74" s="26"/>
      <c r="F74" s="13"/>
      <c r="G74" s="15"/>
    </row>
    <row r="75" spans="1:7" ht="13.5" customHeight="1" outlineLevel="1" x14ac:dyDescent="0.25">
      <c r="A75" s="1" t="s">
        <v>1</v>
      </c>
      <c r="B75" s="2" t="s">
        <v>86</v>
      </c>
      <c r="C75" s="2" t="s">
        <v>4</v>
      </c>
      <c r="D75" s="2" t="s">
        <v>1</v>
      </c>
      <c r="E75" s="26"/>
      <c r="F75" s="13"/>
      <c r="G75" s="15"/>
    </row>
    <row r="76" spans="1:7" ht="13.5" customHeight="1" outlineLevel="1" x14ac:dyDescent="0.25">
      <c r="A76" s="1" t="s">
        <v>1</v>
      </c>
      <c r="B76" s="2" t="s">
        <v>87</v>
      </c>
      <c r="C76" s="2" t="s">
        <v>4</v>
      </c>
      <c r="D76" s="2" t="s">
        <v>1</v>
      </c>
      <c r="E76" s="26"/>
      <c r="F76" s="13"/>
      <c r="G76" s="15"/>
    </row>
    <row r="77" spans="1:7" ht="13.5" customHeight="1" outlineLevel="1" x14ac:dyDescent="0.25">
      <c r="A77" s="1" t="s">
        <v>1</v>
      </c>
      <c r="B77" s="3" t="s">
        <v>88</v>
      </c>
      <c r="C77" s="3" t="s">
        <v>77</v>
      </c>
      <c r="D77" s="4" t="s">
        <v>8</v>
      </c>
      <c r="E77" s="26"/>
      <c r="F77" s="13"/>
      <c r="G77" s="15"/>
    </row>
    <row r="78" spans="1:7" x14ac:dyDescent="0.25">
      <c r="A78" s="5" t="s">
        <v>89</v>
      </c>
      <c r="B78" s="5" t="s">
        <v>90</v>
      </c>
      <c r="C78" s="5" t="s">
        <v>0</v>
      </c>
      <c r="D78" s="6" t="str">
        <f>IF(COUNTIF(D82, "已选择过")+COUNTIF(D83, "已选择过")&gt;0, "已完成", "未完成")</f>
        <v>未完成</v>
      </c>
      <c r="E78" s="26"/>
      <c r="F78" s="13" t="s">
        <v>1654</v>
      </c>
      <c r="G78" s="15">
        <v>40</v>
      </c>
    </row>
    <row r="79" spans="1:7" ht="13.5" customHeight="1" outlineLevel="1" x14ac:dyDescent="0.25">
      <c r="A79" s="1" t="s">
        <v>1</v>
      </c>
      <c r="B79" s="7" t="s">
        <v>2</v>
      </c>
      <c r="C79" s="7" t="s">
        <v>1</v>
      </c>
      <c r="D79" s="1" t="s">
        <v>1</v>
      </c>
      <c r="E79" s="26"/>
      <c r="F79" s="13"/>
      <c r="G79" s="15"/>
    </row>
    <row r="80" spans="1:7" ht="13.5" customHeight="1" outlineLevel="1" x14ac:dyDescent="0.25">
      <c r="A80" s="1" t="s">
        <v>1</v>
      </c>
      <c r="B80" s="2" t="s">
        <v>91</v>
      </c>
      <c r="C80" s="2" t="s">
        <v>4</v>
      </c>
      <c r="D80" s="2" t="s">
        <v>1</v>
      </c>
      <c r="E80" s="26"/>
      <c r="F80" s="13"/>
      <c r="G80" s="15"/>
    </row>
    <row r="81" spans="1:7" ht="13.5" customHeight="1" outlineLevel="1" x14ac:dyDescent="0.25">
      <c r="A81" s="1" t="s">
        <v>1</v>
      </c>
      <c r="B81" s="2" t="s">
        <v>92</v>
      </c>
      <c r="C81" s="2" t="s">
        <v>4</v>
      </c>
      <c r="D81" s="2" t="s">
        <v>1</v>
      </c>
      <c r="E81" s="26"/>
      <c r="F81" s="13"/>
      <c r="G81" s="15"/>
    </row>
    <row r="82" spans="1:7" ht="13.5" customHeight="1" outlineLevel="1" x14ac:dyDescent="0.25">
      <c r="A82" s="1" t="s">
        <v>1</v>
      </c>
      <c r="B82" s="3" t="s">
        <v>93</v>
      </c>
      <c r="C82" s="3" t="s">
        <v>94</v>
      </c>
      <c r="D82" s="4" t="s">
        <v>8</v>
      </c>
      <c r="E82" s="26"/>
      <c r="F82" s="13"/>
      <c r="G82" s="15"/>
    </row>
    <row r="83" spans="1:7" ht="13.5" customHeight="1" outlineLevel="1" x14ac:dyDescent="0.25">
      <c r="A83" s="1" t="s">
        <v>1</v>
      </c>
      <c r="B83" s="3" t="s">
        <v>95</v>
      </c>
      <c r="C83" s="3" t="s">
        <v>96</v>
      </c>
      <c r="D83" s="4" t="s">
        <v>8</v>
      </c>
      <c r="E83" s="26"/>
      <c r="F83" s="13"/>
      <c r="G83" s="15"/>
    </row>
    <row r="84" spans="1:7" x14ac:dyDescent="0.25">
      <c r="A84" s="5" t="s">
        <v>97</v>
      </c>
      <c r="B84" s="5" t="s">
        <v>98</v>
      </c>
      <c r="C84" s="5" t="s">
        <v>0</v>
      </c>
      <c r="D84" s="6" t="str">
        <f>IF(COUNTIF(D88, "已选择过")+COUNTIF(D89, "已选择过")&gt;0, "已完成", "未完成")</f>
        <v>未完成</v>
      </c>
      <c r="E84" s="26"/>
      <c r="F84" s="13" t="s">
        <v>1652</v>
      </c>
      <c r="G84" s="15">
        <v>40</v>
      </c>
    </row>
    <row r="85" spans="1:7" ht="13.5" customHeight="1" outlineLevel="1" x14ac:dyDescent="0.25">
      <c r="A85" s="1" t="s">
        <v>1</v>
      </c>
      <c r="B85" s="7" t="s">
        <v>2</v>
      </c>
      <c r="C85" s="7" t="s">
        <v>1</v>
      </c>
      <c r="D85" s="1" t="s">
        <v>1</v>
      </c>
      <c r="E85" s="26"/>
      <c r="F85" s="13"/>
      <c r="G85" s="15"/>
    </row>
    <row r="86" spans="1:7" ht="13.5" customHeight="1" outlineLevel="1" x14ac:dyDescent="0.25">
      <c r="A86" s="1" t="s">
        <v>1</v>
      </c>
      <c r="B86" s="2" t="s">
        <v>99</v>
      </c>
      <c r="C86" s="2" t="s">
        <v>4</v>
      </c>
      <c r="D86" s="2" t="s">
        <v>1</v>
      </c>
      <c r="E86" s="26"/>
      <c r="F86" s="13"/>
      <c r="G86" s="15"/>
    </row>
    <row r="87" spans="1:7" ht="13.5" customHeight="1" outlineLevel="1" x14ac:dyDescent="0.25">
      <c r="A87" s="1" t="s">
        <v>1</v>
      </c>
      <c r="B87" s="2" t="s">
        <v>100</v>
      </c>
      <c r="C87" s="2" t="s">
        <v>4</v>
      </c>
      <c r="D87" s="2" t="s">
        <v>1</v>
      </c>
      <c r="E87" s="26"/>
      <c r="F87" s="13"/>
      <c r="G87" s="15"/>
    </row>
    <row r="88" spans="1:7" ht="13.5" customHeight="1" outlineLevel="1" x14ac:dyDescent="0.25">
      <c r="A88" s="1" t="s">
        <v>1</v>
      </c>
      <c r="B88" s="3" t="s">
        <v>101</v>
      </c>
      <c r="C88" s="3" t="s">
        <v>1</v>
      </c>
      <c r="D88" s="4" t="s">
        <v>8</v>
      </c>
      <c r="E88" s="26"/>
      <c r="F88" s="13"/>
      <c r="G88" s="15"/>
    </row>
    <row r="89" spans="1:7" ht="13.5" customHeight="1" outlineLevel="1" x14ac:dyDescent="0.25">
      <c r="A89" s="1" t="s">
        <v>1</v>
      </c>
      <c r="B89" s="3" t="s">
        <v>102</v>
      </c>
      <c r="C89" s="3" t="s">
        <v>103</v>
      </c>
      <c r="D89" s="4" t="s">
        <v>8</v>
      </c>
      <c r="E89" s="26"/>
      <c r="F89" s="13"/>
      <c r="G89" s="15"/>
    </row>
    <row r="90" spans="1:7" x14ac:dyDescent="0.25">
      <c r="A90" s="5" t="s">
        <v>104</v>
      </c>
      <c r="B90" s="5" t="s">
        <v>105</v>
      </c>
      <c r="C90" s="5" t="s">
        <v>0</v>
      </c>
      <c r="D90" s="6" t="str">
        <f>IF(COUNTIF(D94, "已选择过")+COUNTIF(D95, "已选择过")&gt;0, "已完成", "未完成")</f>
        <v>未完成</v>
      </c>
      <c r="E90" s="26"/>
      <c r="F90" s="13"/>
      <c r="G90" s="15"/>
    </row>
    <row r="91" spans="1:7" ht="13.5" customHeight="1" outlineLevel="1" x14ac:dyDescent="0.25">
      <c r="A91" s="1" t="s">
        <v>1</v>
      </c>
      <c r="B91" s="7" t="s">
        <v>2</v>
      </c>
      <c r="C91" s="7" t="s">
        <v>1</v>
      </c>
      <c r="D91" s="1" t="s">
        <v>1</v>
      </c>
      <c r="E91" s="26"/>
      <c r="F91" s="13"/>
      <c r="G91" s="15"/>
    </row>
    <row r="92" spans="1:7" ht="13.5" customHeight="1" outlineLevel="1" x14ac:dyDescent="0.25">
      <c r="A92" s="1" t="s">
        <v>1</v>
      </c>
      <c r="B92" s="2" t="s">
        <v>106</v>
      </c>
      <c r="C92" s="2" t="s">
        <v>4</v>
      </c>
      <c r="D92" s="2" t="s">
        <v>1</v>
      </c>
      <c r="E92" s="26"/>
      <c r="F92" s="13"/>
      <c r="G92" s="15"/>
    </row>
    <row r="93" spans="1:7" ht="13.5" customHeight="1" outlineLevel="1" x14ac:dyDescent="0.25">
      <c r="A93" s="1" t="s">
        <v>1</v>
      </c>
      <c r="B93" s="2" t="s">
        <v>107</v>
      </c>
      <c r="C93" s="2" t="s">
        <v>4</v>
      </c>
      <c r="D93" s="2" t="s">
        <v>1</v>
      </c>
      <c r="E93" s="26"/>
      <c r="F93" s="13"/>
      <c r="G93" s="15"/>
    </row>
    <row r="94" spans="1:7" ht="13.5" customHeight="1" outlineLevel="1" x14ac:dyDescent="0.25">
      <c r="A94" s="1" t="s">
        <v>1</v>
      </c>
      <c r="B94" s="3" t="s">
        <v>108</v>
      </c>
      <c r="C94" s="3" t="s">
        <v>31</v>
      </c>
      <c r="D94" s="4" t="s">
        <v>8</v>
      </c>
      <c r="E94" s="26"/>
      <c r="F94" s="13"/>
      <c r="G94" s="15"/>
    </row>
    <row r="95" spans="1:7" ht="13.5" customHeight="1" outlineLevel="1" x14ac:dyDescent="0.25">
      <c r="A95" s="1" t="s">
        <v>1</v>
      </c>
      <c r="B95" s="3" t="s">
        <v>109</v>
      </c>
      <c r="C95" s="3" t="s">
        <v>60</v>
      </c>
      <c r="D95" s="4" t="s">
        <v>8</v>
      </c>
      <c r="E95" s="26"/>
      <c r="F95" s="13"/>
      <c r="G95" s="15"/>
    </row>
    <row r="96" spans="1:7" x14ac:dyDescent="0.25">
      <c r="A96" s="5" t="s">
        <v>110</v>
      </c>
      <c r="B96" s="5" t="s">
        <v>111</v>
      </c>
      <c r="C96" s="5" t="s">
        <v>0</v>
      </c>
      <c r="D96" s="6" t="str">
        <f>IF(COUNTIF(D100, "已选择过")+COUNTIF(D101, "已选择过")&gt;0, "已完成", "未完成")</f>
        <v>未完成</v>
      </c>
      <c r="E96" s="26"/>
      <c r="F96" s="13" t="s">
        <v>1652</v>
      </c>
      <c r="G96" s="15">
        <v>25</v>
      </c>
    </row>
    <row r="97" spans="1:7" ht="13.5" customHeight="1" outlineLevel="1" x14ac:dyDescent="0.25">
      <c r="A97" s="1" t="s">
        <v>1</v>
      </c>
      <c r="B97" s="7" t="s">
        <v>2</v>
      </c>
      <c r="C97" s="7" t="s">
        <v>1</v>
      </c>
      <c r="D97" s="1" t="s">
        <v>1</v>
      </c>
      <c r="E97" s="26"/>
      <c r="F97" s="13"/>
      <c r="G97" s="15"/>
    </row>
    <row r="98" spans="1:7" ht="13.5" customHeight="1" outlineLevel="1" x14ac:dyDescent="0.25">
      <c r="A98" s="1" t="s">
        <v>1</v>
      </c>
      <c r="B98" s="2" t="s">
        <v>112</v>
      </c>
      <c r="C98" s="2" t="s">
        <v>4</v>
      </c>
      <c r="D98" s="2" t="s">
        <v>1</v>
      </c>
      <c r="E98" s="26"/>
      <c r="F98" s="13"/>
      <c r="G98" s="15"/>
    </row>
    <row r="99" spans="1:7" ht="13.5" customHeight="1" outlineLevel="1" x14ac:dyDescent="0.25">
      <c r="A99" s="1" t="s">
        <v>1</v>
      </c>
      <c r="B99" s="2" t="s">
        <v>113</v>
      </c>
      <c r="C99" s="2" t="s">
        <v>4</v>
      </c>
      <c r="D99" s="2" t="s">
        <v>1</v>
      </c>
      <c r="E99" s="26"/>
      <c r="F99" s="13"/>
      <c r="G99" s="15"/>
    </row>
    <row r="100" spans="1:7" ht="13.5" customHeight="1" outlineLevel="1" x14ac:dyDescent="0.25">
      <c r="A100" s="1" t="s">
        <v>1</v>
      </c>
      <c r="B100" s="3" t="s">
        <v>114</v>
      </c>
      <c r="C100" s="3" t="s">
        <v>60</v>
      </c>
      <c r="D100" s="4" t="s">
        <v>8</v>
      </c>
      <c r="E100" s="26"/>
      <c r="F100" s="13"/>
      <c r="G100" s="15"/>
    </row>
    <row r="101" spans="1:7" ht="13.5" customHeight="1" outlineLevel="1" x14ac:dyDescent="0.25">
      <c r="A101" s="1" t="s">
        <v>1</v>
      </c>
      <c r="B101" s="3" t="s">
        <v>115</v>
      </c>
      <c r="C101" s="3" t="s">
        <v>77</v>
      </c>
      <c r="D101" s="4" t="s">
        <v>8</v>
      </c>
      <c r="E101" s="26"/>
      <c r="F101" s="13"/>
      <c r="G101" s="15"/>
    </row>
    <row r="102" spans="1:7" x14ac:dyDescent="0.25">
      <c r="A102" s="5" t="s">
        <v>116</v>
      </c>
      <c r="B102" s="5" t="s">
        <v>117</v>
      </c>
      <c r="C102" s="5" t="s">
        <v>0</v>
      </c>
      <c r="D102" s="6" t="str">
        <f>IF(COUNTIF(D106, "已选择过")+COUNTIF(D107, "已选择过")&gt;0, "已完成", "未完成")</f>
        <v>未完成</v>
      </c>
      <c r="E102" s="26"/>
      <c r="F102" s="13" t="s">
        <v>1656</v>
      </c>
      <c r="G102" s="15">
        <v>40</v>
      </c>
    </row>
    <row r="103" spans="1:7" ht="13.5" customHeight="1" outlineLevel="1" x14ac:dyDescent="0.25">
      <c r="A103" s="1" t="s">
        <v>1</v>
      </c>
      <c r="B103" s="7" t="s">
        <v>2</v>
      </c>
      <c r="C103" s="7" t="s">
        <v>1</v>
      </c>
      <c r="D103" s="1" t="s">
        <v>1</v>
      </c>
      <c r="E103" s="26"/>
      <c r="F103" s="13"/>
      <c r="G103" s="15"/>
    </row>
    <row r="104" spans="1:7" ht="13.5" customHeight="1" outlineLevel="1" x14ac:dyDescent="0.25">
      <c r="A104" s="1" t="s">
        <v>1</v>
      </c>
      <c r="B104" s="2" t="s">
        <v>118</v>
      </c>
      <c r="C104" s="2" t="s">
        <v>4</v>
      </c>
      <c r="D104" s="2" t="s">
        <v>1</v>
      </c>
      <c r="E104" s="26"/>
      <c r="F104" s="13"/>
      <c r="G104" s="15"/>
    </row>
    <row r="105" spans="1:7" ht="13.5" customHeight="1" outlineLevel="1" x14ac:dyDescent="0.25">
      <c r="A105" s="1" t="s">
        <v>1</v>
      </c>
      <c r="B105" s="2" t="s">
        <v>119</v>
      </c>
      <c r="C105" s="2" t="s">
        <v>4</v>
      </c>
      <c r="D105" s="2" t="s">
        <v>1</v>
      </c>
      <c r="E105" s="26"/>
      <c r="F105" s="13"/>
      <c r="G105" s="15"/>
    </row>
    <row r="106" spans="1:7" ht="13.5" customHeight="1" outlineLevel="1" x14ac:dyDescent="0.25">
      <c r="A106" s="1" t="s">
        <v>1</v>
      </c>
      <c r="B106" s="3" t="s">
        <v>120</v>
      </c>
      <c r="C106" s="3" t="s">
        <v>103</v>
      </c>
      <c r="D106" s="4" t="s">
        <v>8</v>
      </c>
      <c r="E106" s="26"/>
      <c r="F106" s="13"/>
      <c r="G106" s="15"/>
    </row>
    <row r="107" spans="1:7" ht="13.5" customHeight="1" outlineLevel="1" x14ac:dyDescent="0.25">
      <c r="A107" s="1" t="s">
        <v>1</v>
      </c>
      <c r="B107" s="3" t="s">
        <v>121</v>
      </c>
      <c r="C107" s="3" t="s">
        <v>96</v>
      </c>
      <c r="D107" s="4" t="s">
        <v>8</v>
      </c>
      <c r="E107" s="26"/>
      <c r="F107" s="13"/>
      <c r="G107" s="15"/>
    </row>
    <row r="108" spans="1:7" x14ac:dyDescent="0.25">
      <c r="A108" s="5" t="s">
        <v>122</v>
      </c>
      <c r="B108" s="5" t="s">
        <v>123</v>
      </c>
      <c r="C108" s="5" t="s">
        <v>0</v>
      </c>
      <c r="D108" s="6" t="str">
        <f>IF(COUNTIF(D112, "已选择过")+COUNTIF(D113, "已选择过")&gt;0, "已完成", "未完成")</f>
        <v>未完成</v>
      </c>
      <c r="E108" s="26"/>
      <c r="F108" s="13"/>
      <c r="G108" s="15"/>
    </row>
    <row r="109" spans="1:7" ht="13.5" customHeight="1" outlineLevel="1" x14ac:dyDescent="0.25">
      <c r="A109" s="1" t="s">
        <v>1</v>
      </c>
      <c r="B109" s="7" t="s">
        <v>2</v>
      </c>
      <c r="C109" s="7" t="s">
        <v>1</v>
      </c>
      <c r="D109" s="1" t="s">
        <v>1</v>
      </c>
      <c r="E109" s="26"/>
      <c r="F109" s="13"/>
      <c r="G109" s="15"/>
    </row>
    <row r="110" spans="1:7" ht="13.5" customHeight="1" outlineLevel="1" x14ac:dyDescent="0.25">
      <c r="A110" s="1" t="s">
        <v>1</v>
      </c>
      <c r="B110" s="2" t="s">
        <v>124</v>
      </c>
      <c r="C110" s="2" t="s">
        <v>4</v>
      </c>
      <c r="D110" s="2" t="s">
        <v>1</v>
      </c>
      <c r="E110" s="26"/>
      <c r="F110" s="13"/>
      <c r="G110" s="15"/>
    </row>
    <row r="111" spans="1:7" ht="13.5" customHeight="1" outlineLevel="1" x14ac:dyDescent="0.25">
      <c r="A111" s="1" t="s">
        <v>1</v>
      </c>
      <c r="B111" s="2" t="s">
        <v>125</v>
      </c>
      <c r="C111" s="2" t="s">
        <v>4</v>
      </c>
      <c r="D111" s="2" t="s">
        <v>1</v>
      </c>
      <c r="E111" s="26"/>
      <c r="F111" s="13"/>
      <c r="G111" s="15"/>
    </row>
    <row r="112" spans="1:7" ht="13.5" customHeight="1" outlineLevel="1" x14ac:dyDescent="0.25">
      <c r="A112" s="1" t="s">
        <v>1</v>
      </c>
      <c r="B112" s="3" t="s">
        <v>126</v>
      </c>
      <c r="C112" s="3" t="s">
        <v>127</v>
      </c>
      <c r="D112" s="4" t="s">
        <v>8</v>
      </c>
      <c r="E112" s="26"/>
      <c r="F112" s="13"/>
      <c r="G112" s="15"/>
    </row>
    <row r="113" spans="1:7" ht="13.5" customHeight="1" outlineLevel="1" x14ac:dyDescent="0.25">
      <c r="A113" s="1" t="s">
        <v>1</v>
      </c>
      <c r="B113" s="3" t="s">
        <v>128</v>
      </c>
      <c r="C113" s="3" t="s">
        <v>60</v>
      </c>
      <c r="D113" s="4" t="s">
        <v>8</v>
      </c>
      <c r="E113" s="26"/>
      <c r="F113" s="13"/>
      <c r="G113" s="15"/>
    </row>
    <row r="114" spans="1:7" x14ac:dyDescent="0.25">
      <c r="A114" s="5" t="s">
        <v>129</v>
      </c>
      <c r="B114" s="5" t="s">
        <v>130</v>
      </c>
      <c r="C114" s="5" t="s">
        <v>0</v>
      </c>
      <c r="D114" s="6" t="str">
        <f>IF(COUNTIF(D118, "已选择过")+COUNTIF(D119, "已选择过")&gt;0, "已完成", "未完成")</f>
        <v>未完成</v>
      </c>
      <c r="E114" s="26"/>
      <c r="F114" s="13"/>
      <c r="G114" s="15"/>
    </row>
    <row r="115" spans="1:7" ht="13.5" customHeight="1" outlineLevel="1" x14ac:dyDescent="0.25">
      <c r="A115" s="1" t="s">
        <v>1</v>
      </c>
      <c r="B115" s="7" t="s">
        <v>2</v>
      </c>
      <c r="C115" s="7" t="s">
        <v>1</v>
      </c>
      <c r="D115" s="1" t="s">
        <v>1</v>
      </c>
      <c r="E115" s="26"/>
      <c r="F115" s="13"/>
      <c r="G115" s="15"/>
    </row>
    <row r="116" spans="1:7" ht="13.5" customHeight="1" outlineLevel="1" x14ac:dyDescent="0.25">
      <c r="A116" s="1" t="s">
        <v>1</v>
      </c>
      <c r="B116" s="2" t="s">
        <v>131</v>
      </c>
      <c r="C116" s="2" t="s">
        <v>4</v>
      </c>
      <c r="D116" s="2" t="s">
        <v>1</v>
      </c>
      <c r="E116" s="26"/>
      <c r="F116" s="13"/>
      <c r="G116" s="15"/>
    </row>
    <row r="117" spans="1:7" ht="13.5" customHeight="1" outlineLevel="1" x14ac:dyDescent="0.25">
      <c r="A117" s="1" t="s">
        <v>1</v>
      </c>
      <c r="B117" s="2" t="s">
        <v>132</v>
      </c>
      <c r="C117" s="2" t="s">
        <v>4</v>
      </c>
      <c r="D117" s="2" t="s">
        <v>1</v>
      </c>
      <c r="E117" s="26"/>
      <c r="F117" s="13"/>
      <c r="G117" s="15"/>
    </row>
    <row r="118" spans="1:7" ht="13.5" customHeight="1" outlineLevel="1" x14ac:dyDescent="0.25">
      <c r="A118" s="1" t="s">
        <v>1</v>
      </c>
      <c r="B118" s="3" t="s">
        <v>133</v>
      </c>
      <c r="C118" s="3" t="s">
        <v>134</v>
      </c>
      <c r="D118" s="4" t="s">
        <v>8</v>
      </c>
      <c r="E118" s="26"/>
      <c r="F118" s="13"/>
      <c r="G118" s="15"/>
    </row>
    <row r="119" spans="1:7" ht="13.5" customHeight="1" outlineLevel="1" x14ac:dyDescent="0.25">
      <c r="A119" s="1" t="s">
        <v>1</v>
      </c>
      <c r="B119" s="3" t="s">
        <v>135</v>
      </c>
      <c r="C119" s="3" t="s">
        <v>136</v>
      </c>
      <c r="D119" s="4" t="s">
        <v>8</v>
      </c>
      <c r="E119" s="26"/>
      <c r="F119" s="13"/>
      <c r="G119" s="15"/>
    </row>
    <row r="120" spans="1:7" x14ac:dyDescent="0.25">
      <c r="A120" s="5" t="s">
        <v>137</v>
      </c>
      <c r="B120" s="5" t="s">
        <v>138</v>
      </c>
      <c r="C120" s="5" t="s">
        <v>0</v>
      </c>
      <c r="D120" s="6" t="str">
        <f>IF(COUNTIF(D124, "已选择过")+COUNTIF(D125, "已选择过")&gt;0, "已完成", "未完成")</f>
        <v>未完成</v>
      </c>
      <c r="E120" s="26"/>
      <c r="F120" s="13"/>
      <c r="G120" s="15"/>
    </row>
    <row r="121" spans="1:7" ht="13.5" customHeight="1" outlineLevel="1" x14ac:dyDescent="0.25">
      <c r="A121" s="1" t="s">
        <v>1</v>
      </c>
      <c r="B121" s="7" t="s">
        <v>2</v>
      </c>
      <c r="C121" s="7" t="s">
        <v>1</v>
      </c>
      <c r="D121" s="1" t="s">
        <v>1</v>
      </c>
      <c r="E121" s="26"/>
      <c r="F121" s="13"/>
      <c r="G121" s="15"/>
    </row>
    <row r="122" spans="1:7" ht="13.5" customHeight="1" outlineLevel="1" x14ac:dyDescent="0.25">
      <c r="A122" s="1" t="s">
        <v>1</v>
      </c>
      <c r="B122" s="2" t="s">
        <v>139</v>
      </c>
      <c r="C122" s="2" t="s">
        <v>4</v>
      </c>
      <c r="D122" s="2" t="s">
        <v>1</v>
      </c>
      <c r="E122" s="26"/>
      <c r="F122" s="13"/>
      <c r="G122" s="15"/>
    </row>
    <row r="123" spans="1:7" ht="13.5" customHeight="1" outlineLevel="1" x14ac:dyDescent="0.25">
      <c r="A123" s="1" t="s">
        <v>1</v>
      </c>
      <c r="B123" s="2" t="s">
        <v>140</v>
      </c>
      <c r="C123" s="2" t="s">
        <v>4</v>
      </c>
      <c r="D123" s="2" t="s">
        <v>1</v>
      </c>
      <c r="E123" s="26"/>
      <c r="F123" s="13"/>
      <c r="G123" s="15"/>
    </row>
    <row r="124" spans="1:7" ht="13.5" customHeight="1" outlineLevel="1" x14ac:dyDescent="0.25">
      <c r="A124" s="1" t="s">
        <v>1</v>
      </c>
      <c r="B124" s="3" t="s">
        <v>141</v>
      </c>
      <c r="C124" s="3" t="s">
        <v>142</v>
      </c>
      <c r="D124" s="4" t="s">
        <v>8</v>
      </c>
      <c r="E124" s="26"/>
      <c r="F124" s="13"/>
      <c r="G124" s="15"/>
    </row>
    <row r="125" spans="1:7" ht="13.5" customHeight="1" outlineLevel="1" x14ac:dyDescent="0.25">
      <c r="A125" s="1" t="s">
        <v>1</v>
      </c>
      <c r="B125" s="3" t="s">
        <v>143</v>
      </c>
      <c r="C125" s="3" t="s">
        <v>144</v>
      </c>
      <c r="D125" s="4" t="s">
        <v>8</v>
      </c>
      <c r="E125" s="26"/>
      <c r="F125" s="13"/>
      <c r="G125" s="15"/>
    </row>
    <row r="126" spans="1:7" x14ac:dyDescent="0.25">
      <c r="A126" s="5" t="s">
        <v>145</v>
      </c>
      <c r="B126" s="5" t="s">
        <v>146</v>
      </c>
      <c r="C126" s="5" t="s">
        <v>0</v>
      </c>
      <c r="D126" s="6" t="str">
        <f>IF(COUNTIF(D130, "已选择过")+COUNTIF(D131, "已选择过")&gt;0, "已完成", "未完成")</f>
        <v>未完成</v>
      </c>
      <c r="E126" s="26"/>
      <c r="F126" s="13"/>
      <c r="G126" s="15"/>
    </row>
    <row r="127" spans="1:7" ht="13.5" customHeight="1" outlineLevel="1" x14ac:dyDescent="0.25">
      <c r="A127" s="1" t="s">
        <v>1</v>
      </c>
      <c r="B127" s="7" t="s">
        <v>2</v>
      </c>
      <c r="C127" s="7" t="s">
        <v>1</v>
      </c>
      <c r="D127" s="1" t="s">
        <v>1</v>
      </c>
      <c r="E127" s="26"/>
      <c r="F127" s="13"/>
      <c r="G127" s="15"/>
    </row>
    <row r="128" spans="1:7" ht="13.5" customHeight="1" outlineLevel="1" x14ac:dyDescent="0.25">
      <c r="A128" s="1" t="s">
        <v>1</v>
      </c>
      <c r="B128" s="2" t="s">
        <v>147</v>
      </c>
      <c r="C128" s="2" t="s">
        <v>4</v>
      </c>
      <c r="D128" s="2" t="s">
        <v>1</v>
      </c>
      <c r="E128" s="26"/>
      <c r="F128" s="13"/>
      <c r="G128" s="15"/>
    </row>
    <row r="129" spans="1:8" ht="13.5" customHeight="1" outlineLevel="1" x14ac:dyDescent="0.25">
      <c r="A129" s="1" t="s">
        <v>1</v>
      </c>
      <c r="B129" s="2" t="s">
        <v>148</v>
      </c>
      <c r="C129" s="2" t="s">
        <v>4</v>
      </c>
      <c r="D129" s="2" t="s">
        <v>1</v>
      </c>
      <c r="E129" s="26"/>
      <c r="F129" s="13"/>
      <c r="G129" s="15"/>
    </row>
    <row r="130" spans="1:8" ht="13.5" customHeight="1" outlineLevel="1" x14ac:dyDescent="0.25">
      <c r="A130" s="1" t="s">
        <v>1</v>
      </c>
      <c r="B130" s="3" t="s">
        <v>149</v>
      </c>
      <c r="C130" s="3" t="s">
        <v>144</v>
      </c>
      <c r="D130" s="4" t="s">
        <v>8</v>
      </c>
      <c r="E130" s="26"/>
      <c r="F130" s="13"/>
      <c r="G130" s="15"/>
    </row>
    <row r="131" spans="1:8" ht="13.5" customHeight="1" outlineLevel="1" x14ac:dyDescent="0.25">
      <c r="A131" s="1" t="s">
        <v>1</v>
      </c>
      <c r="B131" s="3" t="s">
        <v>150</v>
      </c>
      <c r="C131" s="3" t="s">
        <v>134</v>
      </c>
      <c r="D131" s="4" t="s">
        <v>8</v>
      </c>
      <c r="E131" s="26"/>
      <c r="F131" s="13"/>
      <c r="G131" s="15"/>
    </row>
    <row r="132" spans="1:8" x14ac:dyDescent="0.25">
      <c r="A132" s="5" t="s">
        <v>151</v>
      </c>
      <c r="B132" s="5" t="s">
        <v>152</v>
      </c>
      <c r="C132" s="5" t="s">
        <v>0</v>
      </c>
      <c r="D132" s="6" t="str">
        <f>IF(COUNTIF(D136, "已选择过")+COUNTIF(D137, "已选择过")&gt;0, "已完成", "未完成")</f>
        <v>未完成</v>
      </c>
      <c r="E132" s="26"/>
      <c r="F132" s="13"/>
      <c r="G132" s="15"/>
    </row>
    <row r="133" spans="1:8" ht="13.5" customHeight="1" outlineLevel="1" x14ac:dyDescent="0.25">
      <c r="A133" s="1" t="s">
        <v>1</v>
      </c>
      <c r="B133" s="7" t="s">
        <v>2</v>
      </c>
      <c r="C133" s="7" t="s">
        <v>1</v>
      </c>
      <c r="D133" s="1" t="s">
        <v>1</v>
      </c>
      <c r="E133" s="26"/>
      <c r="F133" s="13"/>
      <c r="G133" s="15"/>
    </row>
    <row r="134" spans="1:8" ht="13.5" customHeight="1" outlineLevel="1" x14ac:dyDescent="0.25">
      <c r="A134" s="1" t="s">
        <v>1</v>
      </c>
      <c r="B134" s="2" t="s">
        <v>153</v>
      </c>
      <c r="C134" s="2" t="s">
        <v>4</v>
      </c>
      <c r="D134" s="2" t="s">
        <v>1</v>
      </c>
      <c r="E134" s="26"/>
      <c r="F134" s="13"/>
      <c r="G134" s="15"/>
    </row>
    <row r="135" spans="1:8" ht="13.5" customHeight="1" outlineLevel="1" x14ac:dyDescent="0.25">
      <c r="A135" s="1" t="s">
        <v>1</v>
      </c>
      <c r="B135" s="2" t="s">
        <v>154</v>
      </c>
      <c r="C135" s="2" t="s">
        <v>4</v>
      </c>
      <c r="D135" s="2" t="s">
        <v>1</v>
      </c>
      <c r="E135" s="26"/>
      <c r="F135" s="13"/>
      <c r="G135" s="15"/>
    </row>
    <row r="136" spans="1:8" ht="13.5" customHeight="1" outlineLevel="1" x14ac:dyDescent="0.25">
      <c r="A136" s="1" t="s">
        <v>1</v>
      </c>
      <c r="B136" s="3" t="s">
        <v>155</v>
      </c>
      <c r="C136" s="3" t="s">
        <v>156</v>
      </c>
      <c r="D136" s="4" t="s">
        <v>8</v>
      </c>
      <c r="E136" s="26"/>
      <c r="F136" s="13"/>
      <c r="G136" s="15"/>
    </row>
    <row r="137" spans="1:8" ht="13.5" customHeight="1" outlineLevel="1" x14ac:dyDescent="0.25">
      <c r="A137" s="1" t="s">
        <v>1</v>
      </c>
      <c r="B137" s="3" t="s">
        <v>157</v>
      </c>
      <c r="C137" s="3" t="s">
        <v>31</v>
      </c>
      <c r="D137" s="4" t="s">
        <v>8</v>
      </c>
      <c r="E137" s="26"/>
      <c r="F137" s="13"/>
      <c r="G137" s="15"/>
    </row>
    <row r="138" spans="1:8" x14ac:dyDescent="0.25">
      <c r="A138" s="5" t="s">
        <v>158</v>
      </c>
      <c r="B138" s="5" t="s">
        <v>159</v>
      </c>
      <c r="C138" s="5" t="s">
        <v>0</v>
      </c>
      <c r="D138" s="6" t="str">
        <f>IF(COUNTIF(D142, "已选择过")+COUNTIF(D143, "已选择过")&gt;0, "已完成", "未完成")</f>
        <v>未完成</v>
      </c>
      <c r="E138" s="26"/>
      <c r="F138" s="13" t="s">
        <v>1656</v>
      </c>
      <c r="G138" s="15">
        <v>40</v>
      </c>
    </row>
    <row r="139" spans="1:8" ht="13.5" customHeight="1" outlineLevel="1" x14ac:dyDescent="0.25">
      <c r="A139" s="1" t="s">
        <v>1</v>
      </c>
      <c r="B139" s="7" t="s">
        <v>2</v>
      </c>
      <c r="C139" s="7" t="s">
        <v>1</v>
      </c>
      <c r="D139" s="1" t="s">
        <v>1</v>
      </c>
      <c r="E139" s="26"/>
      <c r="F139" s="13"/>
      <c r="G139" s="15"/>
    </row>
    <row r="140" spans="1:8" ht="13.5" customHeight="1" outlineLevel="1" x14ac:dyDescent="0.25">
      <c r="A140" s="1" t="s">
        <v>1</v>
      </c>
      <c r="B140" s="2" t="s">
        <v>160</v>
      </c>
      <c r="C140" s="2" t="s">
        <v>4</v>
      </c>
      <c r="D140" s="2" t="s">
        <v>1</v>
      </c>
      <c r="E140" s="26"/>
      <c r="F140" s="13"/>
      <c r="G140" s="15"/>
    </row>
    <row r="141" spans="1:8" ht="13.5" customHeight="1" outlineLevel="1" x14ac:dyDescent="0.25">
      <c r="A141" s="1" t="s">
        <v>1</v>
      </c>
      <c r="B141" s="2" t="s">
        <v>161</v>
      </c>
      <c r="C141" s="2" t="s">
        <v>4</v>
      </c>
      <c r="D141" s="2" t="s">
        <v>1</v>
      </c>
      <c r="E141" s="26"/>
      <c r="F141" s="13"/>
      <c r="G141" s="15"/>
    </row>
    <row r="142" spans="1:8" ht="13.5" customHeight="1" outlineLevel="1" x14ac:dyDescent="0.25">
      <c r="A142" s="1" t="s">
        <v>1</v>
      </c>
      <c r="B142" s="3" t="s">
        <v>162</v>
      </c>
      <c r="C142" s="3" t="s">
        <v>96</v>
      </c>
      <c r="D142" s="4" t="s">
        <v>8</v>
      </c>
      <c r="E142" s="26"/>
      <c r="F142" s="13"/>
      <c r="G142" s="15"/>
    </row>
    <row r="143" spans="1:8" ht="13.5" customHeight="1" outlineLevel="1" x14ac:dyDescent="0.25">
      <c r="A143" s="1" t="s">
        <v>1</v>
      </c>
      <c r="B143" s="3" t="s">
        <v>163</v>
      </c>
      <c r="C143" s="3" t="s">
        <v>103</v>
      </c>
      <c r="D143" s="4" t="s">
        <v>8</v>
      </c>
      <c r="E143" s="26"/>
      <c r="F143" s="13"/>
      <c r="G143" s="15"/>
    </row>
    <row r="144" spans="1:8" x14ac:dyDescent="0.25">
      <c r="A144" s="5" t="s">
        <v>164</v>
      </c>
      <c r="B144" s="18" t="s">
        <v>165</v>
      </c>
      <c r="C144" s="5" t="s">
        <v>0</v>
      </c>
      <c r="D144" s="6" t="str">
        <f>IF(COUNTIF(D148, "已选择过")+COUNTIF(D149, "已选择过")&gt;0, "已完成", "未完成")</f>
        <v>未完成</v>
      </c>
      <c r="E144" s="26"/>
      <c r="F144" s="13" t="s">
        <v>1658</v>
      </c>
      <c r="G144" s="15">
        <v>80</v>
      </c>
      <c r="H144" s="19" t="s">
        <v>1686</v>
      </c>
    </row>
    <row r="145" spans="1:8" ht="13.5" customHeight="1" outlineLevel="1" x14ac:dyDescent="0.25">
      <c r="A145" s="1" t="s">
        <v>1</v>
      </c>
      <c r="B145" s="7" t="s">
        <v>2</v>
      </c>
      <c r="C145" s="7" t="s">
        <v>1</v>
      </c>
      <c r="D145" s="1" t="s">
        <v>1</v>
      </c>
      <c r="E145" s="26"/>
      <c r="F145" s="13"/>
      <c r="G145" s="15"/>
    </row>
    <row r="146" spans="1:8" ht="13.5" customHeight="1" outlineLevel="1" x14ac:dyDescent="0.25">
      <c r="A146" s="1" t="s">
        <v>1</v>
      </c>
      <c r="B146" s="2" t="s">
        <v>166</v>
      </c>
      <c r="C146" s="2" t="s">
        <v>4</v>
      </c>
      <c r="D146" s="2" t="s">
        <v>1</v>
      </c>
      <c r="E146" s="26"/>
      <c r="F146" s="13"/>
      <c r="G146" s="15"/>
    </row>
    <row r="147" spans="1:8" ht="13.5" customHeight="1" outlineLevel="1" x14ac:dyDescent="0.25">
      <c r="A147" s="1" t="s">
        <v>1</v>
      </c>
      <c r="B147" s="2" t="s">
        <v>167</v>
      </c>
      <c r="C147" s="2" t="s">
        <v>4</v>
      </c>
      <c r="D147" s="2" t="s">
        <v>1</v>
      </c>
      <c r="E147" s="26"/>
      <c r="F147" s="13"/>
      <c r="G147" s="15"/>
    </row>
    <row r="148" spans="1:8" ht="13.5" customHeight="1" outlineLevel="1" x14ac:dyDescent="0.25">
      <c r="A148" s="1" t="s">
        <v>1</v>
      </c>
      <c r="B148" s="3" t="s">
        <v>168</v>
      </c>
      <c r="C148" s="3" t="s">
        <v>169</v>
      </c>
      <c r="D148" s="4" t="s">
        <v>8</v>
      </c>
      <c r="E148" s="26"/>
      <c r="F148" s="13"/>
      <c r="G148" s="15"/>
    </row>
    <row r="149" spans="1:8" ht="13.5" customHeight="1" outlineLevel="1" x14ac:dyDescent="0.25">
      <c r="A149" s="1" t="s">
        <v>1</v>
      </c>
      <c r="B149" s="3" t="s">
        <v>170</v>
      </c>
      <c r="C149" s="3" t="s">
        <v>171</v>
      </c>
      <c r="D149" s="4" t="s">
        <v>8</v>
      </c>
      <c r="E149" s="26"/>
      <c r="F149" s="13"/>
      <c r="G149" s="15"/>
    </row>
    <row r="150" spans="1:8" x14ac:dyDescent="0.25">
      <c r="A150" s="5" t="s">
        <v>172</v>
      </c>
      <c r="B150" s="18" t="s">
        <v>173</v>
      </c>
      <c r="C150" s="5" t="s">
        <v>0</v>
      </c>
      <c r="D150" s="6" t="str">
        <f>IF(COUNTIF(D154, "已选择过")+COUNTIF(D155, "已选择过")&gt;0, "已完成", "未完成")</f>
        <v>未完成</v>
      </c>
      <c r="E150" s="26"/>
      <c r="F150" s="13" t="s">
        <v>1659</v>
      </c>
      <c r="G150" s="15" t="s">
        <v>1660</v>
      </c>
      <c r="H150" s="19" t="s">
        <v>1687</v>
      </c>
    </row>
    <row r="151" spans="1:8" ht="13.5" customHeight="1" outlineLevel="1" x14ac:dyDescent="0.25">
      <c r="A151" s="1" t="s">
        <v>1</v>
      </c>
      <c r="B151" s="7" t="s">
        <v>2</v>
      </c>
      <c r="C151" s="7" t="s">
        <v>1</v>
      </c>
      <c r="D151" s="1" t="s">
        <v>1</v>
      </c>
      <c r="E151" s="26"/>
      <c r="F151" s="13"/>
      <c r="G151" s="15"/>
    </row>
    <row r="152" spans="1:8" ht="13.5" customHeight="1" outlineLevel="1" x14ac:dyDescent="0.25">
      <c r="A152" s="1" t="s">
        <v>1</v>
      </c>
      <c r="B152" s="2" t="s">
        <v>174</v>
      </c>
      <c r="C152" s="2" t="s">
        <v>4</v>
      </c>
      <c r="D152" s="2" t="s">
        <v>1</v>
      </c>
      <c r="E152" s="26"/>
      <c r="F152" s="13"/>
      <c r="G152" s="15"/>
    </row>
    <row r="153" spans="1:8" ht="13.5" customHeight="1" outlineLevel="1" x14ac:dyDescent="0.25">
      <c r="A153" s="1" t="s">
        <v>1</v>
      </c>
      <c r="B153" s="2" t="s">
        <v>175</v>
      </c>
      <c r="C153" s="2" t="s">
        <v>4</v>
      </c>
      <c r="D153" s="2" t="s">
        <v>1</v>
      </c>
      <c r="E153" s="26"/>
      <c r="F153" s="13"/>
      <c r="G153" s="15"/>
    </row>
    <row r="154" spans="1:8" ht="13.5" customHeight="1" outlineLevel="1" x14ac:dyDescent="0.25">
      <c r="A154" s="1" t="s">
        <v>1</v>
      </c>
      <c r="B154" s="3" t="s">
        <v>176</v>
      </c>
      <c r="C154" s="3" t="s">
        <v>177</v>
      </c>
      <c r="D154" s="4" t="s">
        <v>8</v>
      </c>
      <c r="E154" s="26"/>
      <c r="F154" s="13"/>
      <c r="G154" s="15"/>
    </row>
    <row r="155" spans="1:8" ht="13.5" customHeight="1" outlineLevel="1" x14ac:dyDescent="0.25">
      <c r="A155" s="1" t="s">
        <v>1</v>
      </c>
      <c r="B155" s="3" t="s">
        <v>178</v>
      </c>
      <c r="C155" s="3" t="s">
        <v>179</v>
      </c>
      <c r="D155" s="4" t="s">
        <v>8</v>
      </c>
      <c r="E155" s="26"/>
      <c r="F155" s="13"/>
      <c r="G155" s="15"/>
    </row>
    <row r="156" spans="1:8" x14ac:dyDescent="0.25">
      <c r="A156" s="5" t="s">
        <v>180</v>
      </c>
      <c r="B156" s="18" t="s">
        <v>181</v>
      </c>
      <c r="C156" s="5" t="s">
        <v>0</v>
      </c>
      <c r="D156" s="6" t="str">
        <f>IF(COUNTIF(D160, "已选择过")+COUNTIF(D161, "已选择过")&gt;0, "已完成", "未完成")</f>
        <v>未完成</v>
      </c>
      <c r="E156" s="26"/>
      <c r="F156" s="13" t="s">
        <v>1661</v>
      </c>
      <c r="G156" s="15">
        <v>80</v>
      </c>
      <c r="H156" s="19" t="s">
        <v>1688</v>
      </c>
    </row>
    <row r="157" spans="1:8" ht="13.5" customHeight="1" outlineLevel="1" x14ac:dyDescent="0.25">
      <c r="A157" s="1" t="s">
        <v>1</v>
      </c>
      <c r="B157" s="7" t="s">
        <v>2</v>
      </c>
      <c r="C157" s="7" t="s">
        <v>1</v>
      </c>
      <c r="D157" s="1" t="s">
        <v>1</v>
      </c>
      <c r="E157" s="26"/>
      <c r="F157" s="13"/>
      <c r="G157" s="15"/>
    </row>
    <row r="158" spans="1:8" ht="13.5" customHeight="1" outlineLevel="1" x14ac:dyDescent="0.25">
      <c r="A158" s="1" t="s">
        <v>1</v>
      </c>
      <c r="B158" s="2" t="s">
        <v>182</v>
      </c>
      <c r="C158" s="2" t="s">
        <v>4</v>
      </c>
      <c r="D158" s="2" t="s">
        <v>1</v>
      </c>
      <c r="E158" s="26"/>
      <c r="F158" s="13"/>
      <c r="G158" s="15"/>
    </row>
    <row r="159" spans="1:8" ht="13.5" customHeight="1" outlineLevel="1" x14ac:dyDescent="0.25">
      <c r="A159" s="1" t="s">
        <v>1</v>
      </c>
      <c r="B159" s="2" t="s">
        <v>183</v>
      </c>
      <c r="C159" s="2" t="s">
        <v>4</v>
      </c>
      <c r="D159" s="2" t="s">
        <v>1</v>
      </c>
      <c r="E159" s="26"/>
      <c r="F159" s="13"/>
      <c r="G159" s="15"/>
    </row>
    <row r="160" spans="1:8" ht="13.5" customHeight="1" outlineLevel="1" x14ac:dyDescent="0.25">
      <c r="A160" s="1" t="s">
        <v>1</v>
      </c>
      <c r="B160" s="3" t="s">
        <v>184</v>
      </c>
      <c r="C160" s="3" t="s">
        <v>185</v>
      </c>
      <c r="D160" s="4" t="s">
        <v>8</v>
      </c>
      <c r="E160" s="26"/>
      <c r="F160" s="13"/>
      <c r="G160" s="15"/>
    </row>
    <row r="161" spans="1:8" ht="13.5" customHeight="1" outlineLevel="1" x14ac:dyDescent="0.25">
      <c r="A161" s="1" t="s">
        <v>1</v>
      </c>
      <c r="B161" s="3" t="s">
        <v>186</v>
      </c>
      <c r="C161" s="3" t="s">
        <v>177</v>
      </c>
      <c r="D161" s="4" t="s">
        <v>8</v>
      </c>
      <c r="E161" s="26"/>
      <c r="F161" s="13"/>
      <c r="G161" s="15"/>
    </row>
    <row r="162" spans="1:8" x14ac:dyDescent="0.25">
      <c r="A162" s="5" t="s">
        <v>187</v>
      </c>
      <c r="B162" s="18" t="s">
        <v>188</v>
      </c>
      <c r="C162" s="5" t="s">
        <v>0</v>
      </c>
      <c r="D162" s="6" t="str">
        <f>IF(COUNTIF(D166, "已选择过")+COUNTIF(D167, "已选择过")&gt;0, "已完成", "未完成")</f>
        <v>未完成</v>
      </c>
      <c r="E162" s="26"/>
      <c r="F162" s="13" t="s">
        <v>1662</v>
      </c>
      <c r="G162" s="15" t="s">
        <v>1663</v>
      </c>
      <c r="H162" s="19" t="s">
        <v>1689</v>
      </c>
    </row>
    <row r="163" spans="1:8" ht="13.5" customHeight="1" outlineLevel="1" x14ac:dyDescent="0.25">
      <c r="A163" s="1" t="s">
        <v>1</v>
      </c>
      <c r="B163" s="7" t="s">
        <v>2</v>
      </c>
      <c r="C163" s="7" t="s">
        <v>1</v>
      </c>
      <c r="D163" s="1" t="s">
        <v>1</v>
      </c>
      <c r="E163" s="26"/>
      <c r="F163" s="13"/>
      <c r="G163" s="15"/>
    </row>
    <row r="164" spans="1:8" ht="13.5" customHeight="1" outlineLevel="1" x14ac:dyDescent="0.25">
      <c r="A164" s="1" t="s">
        <v>1</v>
      </c>
      <c r="B164" s="2" t="s">
        <v>189</v>
      </c>
      <c r="C164" s="2" t="s">
        <v>4</v>
      </c>
      <c r="D164" s="2" t="s">
        <v>1</v>
      </c>
      <c r="E164" s="26"/>
      <c r="F164" s="13"/>
      <c r="G164" s="15"/>
    </row>
    <row r="165" spans="1:8" ht="13.5" customHeight="1" outlineLevel="1" x14ac:dyDescent="0.25">
      <c r="A165" s="1" t="s">
        <v>1</v>
      </c>
      <c r="B165" s="2" t="s">
        <v>190</v>
      </c>
      <c r="C165" s="2" t="s">
        <v>4</v>
      </c>
      <c r="D165" s="2" t="s">
        <v>1</v>
      </c>
      <c r="E165" s="26"/>
      <c r="F165" s="13"/>
      <c r="G165" s="15"/>
    </row>
    <row r="166" spans="1:8" ht="13.5" customHeight="1" outlineLevel="1" x14ac:dyDescent="0.25">
      <c r="A166" s="1" t="s">
        <v>1</v>
      </c>
      <c r="B166" s="3" t="s">
        <v>191</v>
      </c>
      <c r="C166" s="3" t="s">
        <v>192</v>
      </c>
      <c r="D166" s="4" t="s">
        <v>8</v>
      </c>
      <c r="E166" s="26"/>
      <c r="F166" s="13"/>
      <c r="G166" s="15"/>
    </row>
    <row r="167" spans="1:8" ht="13.5" customHeight="1" outlineLevel="1" x14ac:dyDescent="0.25">
      <c r="A167" s="1" t="s">
        <v>1</v>
      </c>
      <c r="B167" s="3" t="s">
        <v>193</v>
      </c>
      <c r="C167" s="3" t="s">
        <v>194</v>
      </c>
      <c r="D167" s="4" t="s">
        <v>8</v>
      </c>
      <c r="E167" s="26"/>
      <c r="F167" s="13"/>
      <c r="G167" s="15"/>
    </row>
    <row r="168" spans="1:8" x14ac:dyDescent="0.25">
      <c r="A168" s="5" t="s">
        <v>195</v>
      </c>
      <c r="B168" s="5" t="s">
        <v>196</v>
      </c>
      <c r="C168" s="5" t="s">
        <v>197</v>
      </c>
      <c r="D168" s="6" t="str">
        <f>IF(COUNTIF(D174, "已选择过")+COUNTIF(D175, "已选择过")+COUNTIF(D178, "已选择过")+COUNTIF(D179, "已选择过")+COUNTIF(D180, "已选择过")+COUNTIF(D183, "已选择过")+COUNTIF(D184, "已选择过")+COUNTIF(D185, "已选择过")+COUNTIF(D186, "已选择过")+COUNTIF(D187, "已选择过")+COUNTIF(D191, "已选择过")+COUNTIF(D192, "已选择过")+COUNTIF(D197, "已选择过")+COUNTIF(D198, "已选择过")+COUNTIF(D200, "已选择过")+COUNTIF(D201, "已选择过")+COUNTIF(D202, "已选择过")+COUNTIF(D205, "已选择过")+COUNTIF(D206, "已选择过")+COUNTIF(D207, "已选择过")=20, "已完成", "未完成")</f>
        <v>未完成</v>
      </c>
      <c r="E168" s="26"/>
      <c r="F168" s="13" t="s">
        <v>1664</v>
      </c>
      <c r="G168" s="17" t="s">
        <v>1665</v>
      </c>
    </row>
    <row r="169" spans="1:8" ht="13.5" customHeight="1" outlineLevel="1" x14ac:dyDescent="0.25">
      <c r="A169" s="1" t="s">
        <v>1</v>
      </c>
      <c r="B169" s="7" t="s">
        <v>2</v>
      </c>
      <c r="C169" s="7" t="s">
        <v>1</v>
      </c>
      <c r="D169" s="1" t="s">
        <v>1</v>
      </c>
      <c r="E169" s="26"/>
      <c r="F169" s="13"/>
      <c r="G169" s="15"/>
    </row>
    <row r="170" spans="1:8" ht="13.5" customHeight="1" outlineLevel="1" x14ac:dyDescent="0.25">
      <c r="A170" s="1" t="s">
        <v>1</v>
      </c>
      <c r="B170" s="2" t="s">
        <v>198</v>
      </c>
      <c r="C170" s="2" t="s">
        <v>4</v>
      </c>
      <c r="D170" s="2" t="s">
        <v>1</v>
      </c>
      <c r="E170" s="26"/>
      <c r="F170" s="13"/>
      <c r="G170" s="15"/>
    </row>
    <row r="171" spans="1:8" ht="13.5" customHeight="1" outlineLevel="1" x14ac:dyDescent="0.25">
      <c r="A171" s="1" t="s">
        <v>1</v>
      </c>
      <c r="B171" s="2" t="s">
        <v>199</v>
      </c>
      <c r="C171" s="2" t="s">
        <v>4</v>
      </c>
      <c r="D171" s="2" t="s">
        <v>1</v>
      </c>
      <c r="E171" s="26"/>
      <c r="F171" s="13"/>
      <c r="G171" s="15"/>
    </row>
    <row r="172" spans="1:8" ht="13.5" customHeight="1" outlineLevel="1" x14ac:dyDescent="0.25">
      <c r="A172" s="1" t="s">
        <v>1</v>
      </c>
      <c r="B172" s="2" t="s">
        <v>200</v>
      </c>
      <c r="C172" s="2" t="s">
        <v>4</v>
      </c>
      <c r="D172" s="2" t="s">
        <v>1</v>
      </c>
      <c r="E172" s="26"/>
      <c r="F172" s="13"/>
      <c r="G172" s="15"/>
    </row>
    <row r="173" spans="1:8" ht="13.5" customHeight="1" outlineLevel="1" x14ac:dyDescent="0.25">
      <c r="A173" s="1" t="s">
        <v>1</v>
      </c>
      <c r="B173" s="2" t="s">
        <v>201</v>
      </c>
      <c r="C173" s="2" t="s">
        <v>4</v>
      </c>
      <c r="D173" s="2" t="s">
        <v>1</v>
      </c>
      <c r="E173" s="26"/>
      <c r="F173" s="13"/>
      <c r="G173" s="15"/>
    </row>
    <row r="174" spans="1:8" ht="13.5" customHeight="1" outlineLevel="1" x14ac:dyDescent="0.25">
      <c r="A174" s="1" t="s">
        <v>1</v>
      </c>
      <c r="B174" s="3" t="s">
        <v>202</v>
      </c>
      <c r="C174" s="3" t="s">
        <v>203</v>
      </c>
      <c r="D174" s="4" t="s">
        <v>8</v>
      </c>
      <c r="E174" s="26"/>
      <c r="F174" s="13"/>
      <c r="G174" s="15"/>
    </row>
    <row r="175" spans="1:8" ht="13.5" customHeight="1" outlineLevel="1" x14ac:dyDescent="0.25">
      <c r="A175" s="1" t="s">
        <v>1</v>
      </c>
      <c r="B175" s="3" t="s">
        <v>204</v>
      </c>
      <c r="C175" s="3" t="s">
        <v>1</v>
      </c>
      <c r="D175" s="4" t="s">
        <v>8</v>
      </c>
      <c r="E175" s="26"/>
      <c r="F175" s="13"/>
      <c r="G175" s="15"/>
    </row>
    <row r="176" spans="1:8" ht="13.5" customHeight="1" outlineLevel="1" x14ac:dyDescent="0.25">
      <c r="A176" s="1" t="s">
        <v>1</v>
      </c>
      <c r="B176" s="2" t="s">
        <v>205</v>
      </c>
      <c r="C176" s="2" t="s">
        <v>4</v>
      </c>
      <c r="D176" s="2" t="s">
        <v>1</v>
      </c>
      <c r="E176" s="26"/>
      <c r="F176" s="13"/>
      <c r="G176" s="15"/>
    </row>
    <row r="177" spans="1:7" ht="13.5" customHeight="1" outlineLevel="1" x14ac:dyDescent="0.25">
      <c r="A177" s="1" t="s">
        <v>1</v>
      </c>
      <c r="B177" s="2" t="s">
        <v>206</v>
      </c>
      <c r="C177" s="2" t="s">
        <v>4</v>
      </c>
      <c r="D177" s="2" t="s">
        <v>1</v>
      </c>
      <c r="E177" s="26"/>
      <c r="F177" s="13"/>
      <c r="G177" s="15"/>
    </row>
    <row r="178" spans="1:7" ht="13.5" customHeight="1" outlineLevel="1" x14ac:dyDescent="0.25">
      <c r="A178" s="1" t="s">
        <v>1</v>
      </c>
      <c r="B178" s="3" t="s">
        <v>207</v>
      </c>
      <c r="C178" s="3" t="s">
        <v>208</v>
      </c>
      <c r="D178" s="4" t="s">
        <v>8</v>
      </c>
      <c r="E178" s="26"/>
      <c r="F178" s="13"/>
      <c r="G178" s="15"/>
    </row>
    <row r="179" spans="1:7" ht="13.5" customHeight="1" outlineLevel="1" x14ac:dyDescent="0.25">
      <c r="A179" s="1" t="s">
        <v>1</v>
      </c>
      <c r="B179" s="3" t="s">
        <v>209</v>
      </c>
      <c r="C179" s="3" t="s">
        <v>210</v>
      </c>
      <c r="D179" s="4" t="s">
        <v>8</v>
      </c>
      <c r="E179" s="26"/>
      <c r="F179" s="13"/>
      <c r="G179" s="15"/>
    </row>
    <row r="180" spans="1:7" ht="13.5" customHeight="1" outlineLevel="1" x14ac:dyDescent="0.25">
      <c r="A180" s="1" t="s">
        <v>1</v>
      </c>
      <c r="B180" s="3" t="s">
        <v>211</v>
      </c>
      <c r="C180" s="3" t="s">
        <v>212</v>
      </c>
      <c r="D180" s="4" t="s">
        <v>8</v>
      </c>
      <c r="E180" s="26"/>
      <c r="F180" s="13"/>
      <c r="G180" s="15"/>
    </row>
    <row r="181" spans="1:7" ht="13.5" customHeight="1" outlineLevel="1" x14ac:dyDescent="0.25">
      <c r="A181" s="1" t="s">
        <v>1</v>
      </c>
      <c r="B181" s="2" t="s">
        <v>213</v>
      </c>
      <c r="C181" s="2" t="s">
        <v>4</v>
      </c>
      <c r="D181" s="2" t="s">
        <v>1</v>
      </c>
      <c r="E181" s="26"/>
      <c r="F181" s="13"/>
      <c r="G181" s="15"/>
    </row>
    <row r="182" spans="1:7" ht="13.5" customHeight="1" outlineLevel="1" x14ac:dyDescent="0.25">
      <c r="A182" s="1" t="s">
        <v>1</v>
      </c>
      <c r="B182" s="2" t="s">
        <v>214</v>
      </c>
      <c r="C182" s="2" t="s">
        <v>4</v>
      </c>
      <c r="D182" s="2" t="s">
        <v>1</v>
      </c>
      <c r="E182" s="26"/>
      <c r="F182" s="13"/>
      <c r="G182" s="15"/>
    </row>
    <row r="183" spans="1:7" ht="13.5" customHeight="1" outlineLevel="1" x14ac:dyDescent="0.25">
      <c r="A183" s="1" t="s">
        <v>1</v>
      </c>
      <c r="B183" s="3" t="s">
        <v>215</v>
      </c>
      <c r="C183" s="3" t="s">
        <v>216</v>
      </c>
      <c r="D183" s="4" t="s">
        <v>8</v>
      </c>
      <c r="E183" s="26"/>
      <c r="F183" s="13"/>
      <c r="G183" s="15"/>
    </row>
    <row r="184" spans="1:7" ht="13.5" customHeight="1" outlineLevel="1" x14ac:dyDescent="0.25">
      <c r="A184" s="1" t="s">
        <v>1</v>
      </c>
      <c r="B184" s="3" t="s">
        <v>217</v>
      </c>
      <c r="C184" s="3" t="s">
        <v>218</v>
      </c>
      <c r="D184" s="4" t="s">
        <v>8</v>
      </c>
      <c r="E184" s="26"/>
      <c r="F184" s="13"/>
      <c r="G184" s="15"/>
    </row>
    <row r="185" spans="1:7" ht="13.5" customHeight="1" outlineLevel="1" x14ac:dyDescent="0.25">
      <c r="A185" s="1" t="s">
        <v>1</v>
      </c>
      <c r="B185" s="3" t="s">
        <v>219</v>
      </c>
      <c r="C185" s="3" t="s">
        <v>220</v>
      </c>
      <c r="D185" s="4" t="s">
        <v>8</v>
      </c>
      <c r="E185" s="26"/>
      <c r="F185" s="13"/>
      <c r="G185" s="15"/>
    </row>
    <row r="186" spans="1:7" ht="13.5" customHeight="1" outlineLevel="1" x14ac:dyDescent="0.25">
      <c r="A186" s="1" t="s">
        <v>1</v>
      </c>
      <c r="B186" s="3" t="s">
        <v>221</v>
      </c>
      <c r="C186" s="3" t="s">
        <v>222</v>
      </c>
      <c r="D186" s="4" t="s">
        <v>8</v>
      </c>
      <c r="E186" s="26"/>
      <c r="F186" s="13"/>
      <c r="G186" s="15"/>
    </row>
    <row r="187" spans="1:7" ht="13.5" customHeight="1" outlineLevel="1" x14ac:dyDescent="0.25">
      <c r="A187" s="1" t="s">
        <v>1</v>
      </c>
      <c r="B187" s="3" t="s">
        <v>223</v>
      </c>
      <c r="C187" s="3" t="s">
        <v>224</v>
      </c>
      <c r="D187" s="4" t="s">
        <v>8</v>
      </c>
      <c r="E187" s="26"/>
      <c r="F187" s="13"/>
      <c r="G187" s="15"/>
    </row>
    <row r="188" spans="1:7" ht="13.5" customHeight="1" outlineLevel="1" x14ac:dyDescent="0.25">
      <c r="A188" s="1" t="s">
        <v>1</v>
      </c>
      <c r="B188" s="2" t="s">
        <v>225</v>
      </c>
      <c r="C188" s="2" t="s">
        <v>4</v>
      </c>
      <c r="D188" s="2" t="s">
        <v>1</v>
      </c>
      <c r="E188" s="26"/>
      <c r="F188" s="13"/>
      <c r="G188" s="15"/>
    </row>
    <row r="189" spans="1:7" ht="13.5" customHeight="1" outlineLevel="1" x14ac:dyDescent="0.25">
      <c r="A189" s="1" t="s">
        <v>1</v>
      </c>
      <c r="B189" s="2" t="s">
        <v>226</v>
      </c>
      <c r="C189" s="2" t="s">
        <v>4</v>
      </c>
      <c r="D189" s="2" t="s">
        <v>1</v>
      </c>
      <c r="E189" s="26"/>
      <c r="F189" s="13"/>
      <c r="G189" s="15"/>
    </row>
    <row r="190" spans="1:7" ht="13.5" customHeight="1" outlineLevel="1" x14ac:dyDescent="0.25">
      <c r="A190" s="1" t="s">
        <v>1</v>
      </c>
      <c r="B190" s="2" t="s">
        <v>227</v>
      </c>
      <c r="C190" s="2" t="s">
        <v>4</v>
      </c>
      <c r="D190" s="2" t="s">
        <v>1</v>
      </c>
      <c r="E190" s="26"/>
      <c r="F190" s="13"/>
      <c r="G190" s="15"/>
    </row>
    <row r="191" spans="1:7" ht="13.5" customHeight="1" outlineLevel="1" x14ac:dyDescent="0.25">
      <c r="A191" s="1" t="s">
        <v>1</v>
      </c>
      <c r="B191" s="3" t="s">
        <v>228</v>
      </c>
      <c r="C191" s="3" t="s">
        <v>229</v>
      </c>
      <c r="D191" s="4" t="s">
        <v>8</v>
      </c>
      <c r="E191" s="26"/>
      <c r="F191" s="13"/>
      <c r="G191" s="15"/>
    </row>
    <row r="192" spans="1:7" ht="13.5" customHeight="1" outlineLevel="1" x14ac:dyDescent="0.25">
      <c r="A192" s="1" t="s">
        <v>1</v>
      </c>
      <c r="B192" s="3" t="s">
        <v>230</v>
      </c>
      <c r="C192" s="3" t="s">
        <v>1</v>
      </c>
      <c r="D192" s="4" t="s">
        <v>8</v>
      </c>
      <c r="E192" s="26"/>
      <c r="F192" s="13"/>
      <c r="G192" s="15"/>
    </row>
    <row r="193" spans="1:7" ht="13.5" customHeight="1" outlineLevel="1" x14ac:dyDescent="0.25">
      <c r="A193" s="1" t="s">
        <v>1</v>
      </c>
      <c r="B193" s="2" t="s">
        <v>231</v>
      </c>
      <c r="C193" s="2" t="s">
        <v>4</v>
      </c>
      <c r="D193" s="2" t="s">
        <v>1</v>
      </c>
      <c r="E193" s="26"/>
      <c r="F193" s="13"/>
      <c r="G193" s="15"/>
    </row>
    <row r="194" spans="1:7" ht="13.5" customHeight="1" outlineLevel="1" x14ac:dyDescent="0.25">
      <c r="A194" s="1" t="s">
        <v>1</v>
      </c>
      <c r="B194" s="2" t="s">
        <v>232</v>
      </c>
      <c r="C194" s="2" t="s">
        <v>4</v>
      </c>
      <c r="D194" s="2" t="s">
        <v>1</v>
      </c>
      <c r="E194" s="26"/>
      <c r="F194" s="13"/>
      <c r="G194" s="15"/>
    </row>
    <row r="195" spans="1:7" ht="13.5" customHeight="1" outlineLevel="1" x14ac:dyDescent="0.25">
      <c r="A195" s="1" t="s">
        <v>1</v>
      </c>
      <c r="B195" s="2" t="s">
        <v>233</v>
      </c>
      <c r="C195" s="2" t="s">
        <v>4</v>
      </c>
      <c r="D195" s="2" t="s">
        <v>1</v>
      </c>
      <c r="E195" s="26"/>
      <c r="F195" s="13"/>
      <c r="G195" s="15"/>
    </row>
    <row r="196" spans="1:7" ht="13.5" customHeight="1" outlineLevel="1" x14ac:dyDescent="0.25">
      <c r="A196" s="1" t="s">
        <v>1</v>
      </c>
      <c r="B196" s="2" t="s">
        <v>234</v>
      </c>
      <c r="C196" s="2" t="s">
        <v>4</v>
      </c>
      <c r="D196" s="2" t="s">
        <v>1</v>
      </c>
      <c r="E196" s="26"/>
      <c r="F196" s="13"/>
      <c r="G196" s="15"/>
    </row>
    <row r="197" spans="1:7" ht="13.5" customHeight="1" outlineLevel="1" x14ac:dyDescent="0.25">
      <c r="A197" s="1" t="s">
        <v>1</v>
      </c>
      <c r="B197" s="3" t="s">
        <v>235</v>
      </c>
      <c r="C197" s="3" t="s">
        <v>236</v>
      </c>
      <c r="D197" s="4" t="s">
        <v>8</v>
      </c>
      <c r="E197" s="26"/>
      <c r="F197" s="13"/>
      <c r="G197" s="15"/>
    </row>
    <row r="198" spans="1:7" ht="13.5" customHeight="1" outlineLevel="1" x14ac:dyDescent="0.25">
      <c r="A198" s="1" t="s">
        <v>1</v>
      </c>
      <c r="B198" s="3" t="s">
        <v>237</v>
      </c>
      <c r="C198" s="3" t="s">
        <v>238</v>
      </c>
      <c r="D198" s="4" t="s">
        <v>8</v>
      </c>
      <c r="E198" s="26"/>
      <c r="F198" s="13"/>
      <c r="G198" s="15"/>
    </row>
    <row r="199" spans="1:7" ht="13.5" customHeight="1" outlineLevel="1" x14ac:dyDescent="0.25">
      <c r="A199" s="1" t="s">
        <v>1</v>
      </c>
      <c r="B199" s="2" t="s">
        <v>239</v>
      </c>
      <c r="C199" s="2" t="s">
        <v>4</v>
      </c>
      <c r="D199" s="2" t="s">
        <v>1</v>
      </c>
      <c r="E199" s="26"/>
      <c r="F199" s="13"/>
      <c r="G199" s="15"/>
    </row>
    <row r="200" spans="1:7" ht="13.5" customHeight="1" outlineLevel="1" x14ac:dyDescent="0.25">
      <c r="A200" s="1" t="s">
        <v>1</v>
      </c>
      <c r="B200" s="3" t="s">
        <v>240</v>
      </c>
      <c r="C200" s="3" t="s">
        <v>241</v>
      </c>
      <c r="D200" s="4" t="s">
        <v>8</v>
      </c>
      <c r="E200" s="26"/>
      <c r="F200" s="13"/>
      <c r="G200" s="15"/>
    </row>
    <row r="201" spans="1:7" ht="13.5" customHeight="1" outlineLevel="1" x14ac:dyDescent="0.25">
      <c r="A201" s="1" t="s">
        <v>1</v>
      </c>
      <c r="B201" s="3" t="s">
        <v>242</v>
      </c>
      <c r="C201" s="3" t="s">
        <v>243</v>
      </c>
      <c r="D201" s="4" t="s">
        <v>8</v>
      </c>
      <c r="E201" s="26"/>
      <c r="F201" s="13"/>
      <c r="G201" s="15"/>
    </row>
    <row r="202" spans="1:7" ht="13.5" customHeight="1" outlineLevel="1" x14ac:dyDescent="0.25">
      <c r="A202" s="1" t="s">
        <v>1</v>
      </c>
      <c r="B202" s="3" t="s">
        <v>244</v>
      </c>
      <c r="C202" s="3" t="s">
        <v>60</v>
      </c>
      <c r="D202" s="4" t="s">
        <v>8</v>
      </c>
      <c r="E202" s="26"/>
      <c r="F202" s="13"/>
      <c r="G202" s="15"/>
    </row>
    <row r="203" spans="1:7" ht="13.5" customHeight="1" outlineLevel="1" x14ac:dyDescent="0.25">
      <c r="A203" s="1" t="s">
        <v>1</v>
      </c>
      <c r="B203" s="2" t="s">
        <v>245</v>
      </c>
      <c r="C203" s="2" t="s">
        <v>4</v>
      </c>
      <c r="D203" s="2" t="s">
        <v>1</v>
      </c>
      <c r="E203" s="26"/>
      <c r="F203" s="13"/>
      <c r="G203" s="15"/>
    </row>
    <row r="204" spans="1:7" ht="13.5" customHeight="1" outlineLevel="1" x14ac:dyDescent="0.25">
      <c r="A204" s="1" t="s">
        <v>1</v>
      </c>
      <c r="B204" s="2" t="s">
        <v>246</v>
      </c>
      <c r="C204" s="2" t="s">
        <v>4</v>
      </c>
      <c r="D204" s="2" t="s">
        <v>1</v>
      </c>
      <c r="E204" s="26"/>
      <c r="F204" s="13"/>
      <c r="G204" s="15"/>
    </row>
    <row r="205" spans="1:7" ht="13.5" customHeight="1" outlineLevel="1" x14ac:dyDescent="0.25">
      <c r="A205" s="1" t="s">
        <v>1</v>
      </c>
      <c r="B205" s="3" t="s">
        <v>247</v>
      </c>
      <c r="C205" s="3" t="s">
        <v>1</v>
      </c>
      <c r="D205" s="4" t="s">
        <v>8</v>
      </c>
      <c r="E205" s="26"/>
      <c r="F205" s="13"/>
      <c r="G205" s="15"/>
    </row>
    <row r="206" spans="1:7" ht="13.5" customHeight="1" outlineLevel="1" x14ac:dyDescent="0.25">
      <c r="A206" s="1" t="s">
        <v>1</v>
      </c>
      <c r="B206" s="3" t="s">
        <v>248</v>
      </c>
      <c r="C206" s="3" t="s">
        <v>249</v>
      </c>
      <c r="D206" s="4" t="s">
        <v>8</v>
      </c>
      <c r="E206" s="26"/>
      <c r="F206" s="13"/>
      <c r="G206" s="15"/>
    </row>
    <row r="207" spans="1:7" ht="13.5" customHeight="1" outlineLevel="1" x14ac:dyDescent="0.25">
      <c r="A207" s="1" t="s">
        <v>1</v>
      </c>
      <c r="B207" s="3" t="s">
        <v>250</v>
      </c>
      <c r="C207" s="3" t="s">
        <v>1</v>
      </c>
      <c r="D207" s="4" t="s">
        <v>8</v>
      </c>
      <c r="E207" s="26"/>
      <c r="F207" s="13"/>
      <c r="G207" s="15"/>
    </row>
    <row r="208" spans="1:7" x14ac:dyDescent="0.25">
      <c r="A208" s="5" t="s">
        <v>251</v>
      </c>
      <c r="B208" s="5" t="s">
        <v>252</v>
      </c>
      <c r="C208" s="5" t="s">
        <v>0</v>
      </c>
      <c r="D208" s="6" t="str">
        <f>IF(COUNTIF(D214, "已选择过")&gt;0, "已完成", "未完成")</f>
        <v>未完成</v>
      </c>
      <c r="E208" s="26"/>
      <c r="F208" s="13"/>
      <c r="G208" s="15"/>
    </row>
    <row r="209" spans="1:7" ht="13.5" customHeight="1" outlineLevel="1" x14ac:dyDescent="0.25">
      <c r="A209" s="1" t="s">
        <v>1</v>
      </c>
      <c r="B209" s="7" t="s">
        <v>2</v>
      </c>
      <c r="C209" s="7" t="s">
        <v>1</v>
      </c>
      <c r="D209" s="1" t="s">
        <v>1</v>
      </c>
      <c r="E209" s="26"/>
      <c r="F209" s="13"/>
      <c r="G209" s="15"/>
    </row>
    <row r="210" spans="1:7" ht="13.5" customHeight="1" outlineLevel="1" x14ac:dyDescent="0.25">
      <c r="A210" s="1" t="s">
        <v>1</v>
      </c>
      <c r="B210" s="2" t="s">
        <v>253</v>
      </c>
      <c r="C210" s="2" t="s">
        <v>4</v>
      </c>
      <c r="D210" s="2" t="s">
        <v>1</v>
      </c>
      <c r="E210" s="26"/>
      <c r="F210" s="13"/>
      <c r="G210" s="15"/>
    </row>
    <row r="211" spans="1:7" ht="13.5" customHeight="1" outlineLevel="1" x14ac:dyDescent="0.25">
      <c r="A211" s="1" t="s">
        <v>1</v>
      </c>
      <c r="B211" s="2" t="s">
        <v>254</v>
      </c>
      <c r="C211" s="2" t="s">
        <v>4</v>
      </c>
      <c r="D211" s="2" t="s">
        <v>1</v>
      </c>
      <c r="E211" s="26"/>
      <c r="F211" s="13"/>
      <c r="G211" s="15"/>
    </row>
    <row r="212" spans="1:7" ht="13.5" customHeight="1" outlineLevel="1" x14ac:dyDescent="0.25">
      <c r="A212" s="1" t="s">
        <v>1</v>
      </c>
      <c r="B212" s="2" t="s">
        <v>255</v>
      </c>
      <c r="C212" s="2" t="s">
        <v>4</v>
      </c>
      <c r="D212" s="2" t="s">
        <v>1</v>
      </c>
      <c r="E212" s="26"/>
      <c r="F212" s="13"/>
      <c r="G212" s="15"/>
    </row>
    <row r="213" spans="1:7" ht="13.5" customHeight="1" outlineLevel="1" x14ac:dyDescent="0.25">
      <c r="A213" s="1" t="s">
        <v>1</v>
      </c>
      <c r="B213" s="2" t="s">
        <v>256</v>
      </c>
      <c r="C213" s="2" t="s">
        <v>4</v>
      </c>
      <c r="D213" s="2" t="s">
        <v>1</v>
      </c>
      <c r="E213" s="26"/>
      <c r="F213" s="13"/>
      <c r="G213" s="15"/>
    </row>
    <row r="214" spans="1:7" ht="13.5" customHeight="1" outlineLevel="1" x14ac:dyDescent="0.25">
      <c r="A214" s="1" t="s">
        <v>1</v>
      </c>
      <c r="B214" s="3" t="s">
        <v>257</v>
      </c>
      <c r="C214" s="3" t="s">
        <v>258</v>
      </c>
      <c r="D214" s="4" t="s">
        <v>8</v>
      </c>
      <c r="E214" s="26"/>
      <c r="F214" s="13"/>
      <c r="G214" s="15"/>
    </row>
    <row r="215" spans="1:7" x14ac:dyDescent="0.25">
      <c r="A215" s="5" t="s">
        <v>259</v>
      </c>
      <c r="B215" s="5" t="s">
        <v>260</v>
      </c>
      <c r="C215" s="5" t="s">
        <v>0</v>
      </c>
      <c r="D215" s="6" t="str">
        <f>IF(COUNTIF(D221, "已选择过")&gt;0, "已完成", "未完成")</f>
        <v>未完成</v>
      </c>
      <c r="E215" s="26"/>
      <c r="F215" s="13"/>
      <c r="G215" s="15"/>
    </row>
    <row r="216" spans="1:7" ht="13.5" customHeight="1" outlineLevel="1" x14ac:dyDescent="0.25">
      <c r="A216" s="1" t="s">
        <v>1</v>
      </c>
      <c r="B216" s="7" t="s">
        <v>2</v>
      </c>
      <c r="C216" s="7" t="s">
        <v>1</v>
      </c>
      <c r="D216" s="1" t="s">
        <v>1</v>
      </c>
      <c r="E216" s="26"/>
      <c r="F216" s="13"/>
      <c r="G216" s="15"/>
    </row>
    <row r="217" spans="1:7" ht="13.5" customHeight="1" outlineLevel="1" x14ac:dyDescent="0.25">
      <c r="A217" s="1" t="s">
        <v>1</v>
      </c>
      <c r="B217" s="2" t="s">
        <v>261</v>
      </c>
      <c r="C217" s="2" t="s">
        <v>4</v>
      </c>
      <c r="D217" s="2" t="s">
        <v>1</v>
      </c>
      <c r="E217" s="26"/>
      <c r="F217" s="13"/>
      <c r="G217" s="15"/>
    </row>
    <row r="218" spans="1:7" ht="13.5" customHeight="1" outlineLevel="1" x14ac:dyDescent="0.25">
      <c r="A218" s="1" t="s">
        <v>1</v>
      </c>
      <c r="B218" s="2" t="s">
        <v>254</v>
      </c>
      <c r="C218" s="2" t="s">
        <v>4</v>
      </c>
      <c r="D218" s="2" t="s">
        <v>1</v>
      </c>
      <c r="E218" s="26"/>
      <c r="F218" s="13"/>
      <c r="G218" s="15"/>
    </row>
    <row r="219" spans="1:7" ht="13.5" customHeight="1" outlineLevel="1" x14ac:dyDescent="0.25">
      <c r="A219" s="1" t="s">
        <v>1</v>
      </c>
      <c r="B219" s="2" t="s">
        <v>255</v>
      </c>
      <c r="C219" s="2" t="s">
        <v>4</v>
      </c>
      <c r="D219" s="2" t="s">
        <v>1</v>
      </c>
      <c r="E219" s="26"/>
      <c r="F219" s="13"/>
      <c r="G219" s="15"/>
    </row>
    <row r="220" spans="1:7" ht="13.5" customHeight="1" outlineLevel="1" x14ac:dyDescent="0.25">
      <c r="A220" s="1" t="s">
        <v>1</v>
      </c>
      <c r="B220" s="2" t="s">
        <v>262</v>
      </c>
      <c r="C220" s="2" t="s">
        <v>4</v>
      </c>
      <c r="D220" s="2" t="s">
        <v>1</v>
      </c>
      <c r="E220" s="26"/>
      <c r="F220" s="13"/>
      <c r="G220" s="15"/>
    </row>
    <row r="221" spans="1:7" ht="13.5" customHeight="1" outlineLevel="1" x14ac:dyDescent="0.25">
      <c r="A221" s="1" t="s">
        <v>1</v>
      </c>
      <c r="B221" s="3" t="s">
        <v>257</v>
      </c>
      <c r="C221" s="3" t="s">
        <v>263</v>
      </c>
      <c r="D221" s="4" t="s">
        <v>8</v>
      </c>
      <c r="E221" s="26"/>
      <c r="F221" s="13"/>
      <c r="G221" s="15"/>
    </row>
    <row r="222" spans="1:7" x14ac:dyDescent="0.25">
      <c r="A222" s="5" t="s">
        <v>264</v>
      </c>
      <c r="B222" s="5" t="s">
        <v>265</v>
      </c>
      <c r="C222" s="5" t="s">
        <v>0</v>
      </c>
      <c r="D222" s="6" t="str">
        <f>IF(COUNTIF(D228, "已选择过")&gt;0, "已完成", "未完成")</f>
        <v>未完成</v>
      </c>
      <c r="E222" s="26"/>
      <c r="F222" s="13"/>
      <c r="G222" s="15"/>
    </row>
    <row r="223" spans="1:7" ht="13.5" customHeight="1" outlineLevel="1" x14ac:dyDescent="0.25">
      <c r="A223" s="1" t="s">
        <v>1</v>
      </c>
      <c r="B223" s="7" t="s">
        <v>2</v>
      </c>
      <c r="C223" s="7" t="s">
        <v>1</v>
      </c>
      <c r="D223" s="1" t="s">
        <v>1</v>
      </c>
      <c r="E223" s="26"/>
      <c r="F223" s="13"/>
      <c r="G223" s="15"/>
    </row>
    <row r="224" spans="1:7" ht="13.5" customHeight="1" outlineLevel="1" x14ac:dyDescent="0.25">
      <c r="A224" s="1" t="s">
        <v>1</v>
      </c>
      <c r="B224" s="2" t="s">
        <v>266</v>
      </c>
      <c r="C224" s="2" t="s">
        <v>4</v>
      </c>
      <c r="D224" s="2" t="s">
        <v>1</v>
      </c>
      <c r="E224" s="26"/>
      <c r="F224" s="13"/>
      <c r="G224" s="15"/>
    </row>
    <row r="225" spans="1:7" ht="13.5" customHeight="1" outlineLevel="1" x14ac:dyDescent="0.25">
      <c r="A225" s="1" t="s">
        <v>1</v>
      </c>
      <c r="B225" s="2" t="s">
        <v>254</v>
      </c>
      <c r="C225" s="2" t="s">
        <v>4</v>
      </c>
      <c r="D225" s="2" t="s">
        <v>1</v>
      </c>
      <c r="E225" s="26"/>
      <c r="F225" s="13"/>
      <c r="G225" s="15"/>
    </row>
    <row r="226" spans="1:7" ht="13.5" customHeight="1" outlineLevel="1" x14ac:dyDescent="0.25">
      <c r="A226" s="1" t="s">
        <v>1</v>
      </c>
      <c r="B226" s="2" t="s">
        <v>255</v>
      </c>
      <c r="C226" s="2" t="s">
        <v>4</v>
      </c>
      <c r="D226" s="2" t="s">
        <v>1</v>
      </c>
      <c r="E226" s="26"/>
      <c r="F226" s="13"/>
      <c r="G226" s="15"/>
    </row>
    <row r="227" spans="1:7" ht="13.5" customHeight="1" outlineLevel="1" x14ac:dyDescent="0.25">
      <c r="A227" s="1" t="s">
        <v>1</v>
      </c>
      <c r="B227" s="2" t="s">
        <v>267</v>
      </c>
      <c r="C227" s="2" t="s">
        <v>4</v>
      </c>
      <c r="D227" s="2" t="s">
        <v>1</v>
      </c>
      <c r="E227" s="26"/>
      <c r="F227" s="13"/>
      <c r="G227" s="15"/>
    </row>
    <row r="228" spans="1:7" ht="13.5" customHeight="1" outlineLevel="1" x14ac:dyDescent="0.25">
      <c r="A228" s="1" t="s">
        <v>1</v>
      </c>
      <c r="B228" s="3" t="s">
        <v>257</v>
      </c>
      <c r="C228" s="3" t="s">
        <v>268</v>
      </c>
      <c r="D228" s="4" t="s">
        <v>8</v>
      </c>
      <c r="E228" s="26"/>
      <c r="F228" s="13"/>
      <c r="G228" s="15"/>
    </row>
    <row r="229" spans="1:7" x14ac:dyDescent="0.25">
      <c r="A229" s="5" t="s">
        <v>269</v>
      </c>
      <c r="B229" s="5" t="s">
        <v>270</v>
      </c>
      <c r="C229" s="5" t="s">
        <v>0</v>
      </c>
      <c r="D229" s="6" t="str">
        <f>IF(COUNTIF(D235, "已选择过")&gt;0, "已完成", "未完成")</f>
        <v>未完成</v>
      </c>
      <c r="E229" s="26"/>
      <c r="F229" s="13"/>
      <c r="G229" s="15"/>
    </row>
    <row r="230" spans="1:7" ht="13.5" customHeight="1" outlineLevel="1" x14ac:dyDescent="0.25">
      <c r="A230" s="1" t="s">
        <v>1</v>
      </c>
      <c r="B230" s="7" t="s">
        <v>2</v>
      </c>
      <c r="C230" s="7" t="s">
        <v>1</v>
      </c>
      <c r="D230" s="1" t="s">
        <v>1</v>
      </c>
      <c r="E230" s="26"/>
      <c r="F230" s="13"/>
      <c r="G230" s="15"/>
    </row>
    <row r="231" spans="1:7" ht="13.5" customHeight="1" outlineLevel="1" x14ac:dyDescent="0.25">
      <c r="A231" s="1" t="s">
        <v>1</v>
      </c>
      <c r="B231" s="2" t="s">
        <v>271</v>
      </c>
      <c r="C231" s="2" t="s">
        <v>4</v>
      </c>
      <c r="D231" s="2" t="s">
        <v>1</v>
      </c>
      <c r="E231" s="26"/>
      <c r="F231" s="13"/>
      <c r="G231" s="15"/>
    </row>
    <row r="232" spans="1:7" ht="13.5" customHeight="1" outlineLevel="1" x14ac:dyDescent="0.25">
      <c r="A232" s="1" t="s">
        <v>1</v>
      </c>
      <c r="B232" s="2" t="s">
        <v>254</v>
      </c>
      <c r="C232" s="2" t="s">
        <v>4</v>
      </c>
      <c r="D232" s="2" t="s">
        <v>1</v>
      </c>
      <c r="E232" s="26"/>
      <c r="F232" s="13"/>
      <c r="G232" s="15"/>
    </row>
    <row r="233" spans="1:7" ht="13.5" customHeight="1" outlineLevel="1" x14ac:dyDescent="0.25">
      <c r="A233" s="1" t="s">
        <v>1</v>
      </c>
      <c r="B233" s="2" t="s">
        <v>255</v>
      </c>
      <c r="C233" s="2" t="s">
        <v>4</v>
      </c>
      <c r="D233" s="2" t="s">
        <v>1</v>
      </c>
      <c r="E233" s="26"/>
      <c r="F233" s="13"/>
      <c r="G233" s="15"/>
    </row>
    <row r="234" spans="1:7" ht="13.5" customHeight="1" outlineLevel="1" x14ac:dyDescent="0.25">
      <c r="A234" s="1" t="s">
        <v>1</v>
      </c>
      <c r="B234" s="2" t="s">
        <v>272</v>
      </c>
      <c r="C234" s="2" t="s">
        <v>4</v>
      </c>
      <c r="D234" s="2" t="s">
        <v>1</v>
      </c>
      <c r="E234" s="26"/>
      <c r="F234" s="13"/>
      <c r="G234" s="15"/>
    </row>
    <row r="235" spans="1:7" ht="13.5" customHeight="1" outlineLevel="1" x14ac:dyDescent="0.25">
      <c r="A235" s="1" t="s">
        <v>1</v>
      </c>
      <c r="B235" s="3" t="s">
        <v>257</v>
      </c>
      <c r="C235" s="3" t="s">
        <v>54</v>
      </c>
      <c r="D235" s="4" t="s">
        <v>8</v>
      </c>
      <c r="E235" s="26"/>
      <c r="F235" s="13"/>
      <c r="G235" s="15"/>
    </row>
    <row r="236" spans="1:7" x14ac:dyDescent="0.25">
      <c r="A236" s="5" t="s">
        <v>273</v>
      </c>
      <c r="B236" s="5" t="s">
        <v>274</v>
      </c>
      <c r="C236" s="5" t="s">
        <v>197</v>
      </c>
      <c r="D236" s="6" t="str">
        <f>IF(COUNTIF(D240, "已选择过")=1, "已完成", "未完成")</f>
        <v>未完成</v>
      </c>
      <c r="E236" s="26"/>
      <c r="F236" s="13" t="s">
        <v>1652</v>
      </c>
      <c r="G236" s="15">
        <v>5</v>
      </c>
    </row>
    <row r="237" spans="1:7" ht="13.5" customHeight="1" outlineLevel="1" x14ac:dyDescent="0.25">
      <c r="A237" s="1" t="s">
        <v>1</v>
      </c>
      <c r="B237" s="7" t="s">
        <v>2</v>
      </c>
      <c r="C237" s="7" t="s">
        <v>1</v>
      </c>
      <c r="D237" s="1" t="s">
        <v>1</v>
      </c>
      <c r="E237" s="26"/>
      <c r="F237" s="13"/>
      <c r="G237" s="15"/>
    </row>
    <row r="238" spans="1:7" ht="13.5" customHeight="1" outlineLevel="1" x14ac:dyDescent="0.25">
      <c r="A238" s="1" t="s">
        <v>1</v>
      </c>
      <c r="B238" s="2" t="s">
        <v>275</v>
      </c>
      <c r="C238" s="2" t="s">
        <v>4</v>
      </c>
      <c r="D238" s="2" t="s">
        <v>1</v>
      </c>
      <c r="E238" s="26"/>
      <c r="F238" s="13"/>
      <c r="G238" s="15"/>
    </row>
    <row r="239" spans="1:7" ht="13.5" customHeight="1" outlineLevel="1" x14ac:dyDescent="0.25">
      <c r="A239" s="1" t="s">
        <v>1</v>
      </c>
      <c r="B239" s="2" t="s">
        <v>276</v>
      </c>
      <c r="C239" s="2" t="s">
        <v>4</v>
      </c>
      <c r="D239" s="2" t="s">
        <v>1</v>
      </c>
      <c r="E239" s="26"/>
      <c r="F239" s="13"/>
      <c r="G239" s="15"/>
    </row>
    <row r="240" spans="1:7" ht="13.5" customHeight="1" outlineLevel="1" x14ac:dyDescent="0.25">
      <c r="A240" s="1" t="s">
        <v>1</v>
      </c>
      <c r="B240" s="3" t="s">
        <v>277</v>
      </c>
      <c r="C240" s="3" t="s">
        <v>278</v>
      </c>
      <c r="D240" s="4" t="s">
        <v>8</v>
      </c>
      <c r="E240" s="26"/>
      <c r="F240" s="13"/>
      <c r="G240" s="15"/>
    </row>
    <row r="241" spans="1:7" x14ac:dyDescent="0.25">
      <c r="A241" s="5" t="s">
        <v>279</v>
      </c>
      <c r="B241" s="5" t="s">
        <v>280</v>
      </c>
      <c r="C241" s="5" t="s">
        <v>197</v>
      </c>
      <c r="D241" s="6" t="str">
        <f>IF(COUNTIF(D245, "已选择过")=1, "已完成", "未完成")</f>
        <v>未完成</v>
      </c>
      <c r="E241" s="26"/>
      <c r="F241" s="13"/>
      <c r="G241" s="15"/>
    </row>
    <row r="242" spans="1:7" outlineLevel="1" x14ac:dyDescent="0.25">
      <c r="A242" s="1" t="s">
        <v>1</v>
      </c>
      <c r="B242" s="7" t="s">
        <v>2</v>
      </c>
      <c r="C242" s="7" t="s">
        <v>1</v>
      </c>
      <c r="D242" s="1" t="s">
        <v>1</v>
      </c>
      <c r="F242" s="13"/>
      <c r="G242" s="15"/>
    </row>
    <row r="243" spans="1:7" outlineLevel="1" x14ac:dyDescent="0.25">
      <c r="A243" s="1" t="s">
        <v>1</v>
      </c>
      <c r="B243" s="2" t="s">
        <v>281</v>
      </c>
      <c r="C243" s="2" t="s">
        <v>4</v>
      </c>
      <c r="D243" s="2" t="s">
        <v>1</v>
      </c>
      <c r="F243" s="13"/>
      <c r="G243" s="15"/>
    </row>
    <row r="244" spans="1:7" outlineLevel="1" x14ac:dyDescent="0.25">
      <c r="A244" s="1" t="s">
        <v>1</v>
      </c>
      <c r="B244" s="2" t="s">
        <v>282</v>
      </c>
      <c r="C244" s="2" t="s">
        <v>4</v>
      </c>
      <c r="D244" s="2" t="s">
        <v>1</v>
      </c>
      <c r="F244" s="13"/>
      <c r="G244" s="15"/>
    </row>
    <row r="245" spans="1:7" outlineLevel="1" x14ac:dyDescent="0.25">
      <c r="A245" s="1" t="s">
        <v>1</v>
      </c>
      <c r="B245" s="3" t="s">
        <v>283</v>
      </c>
      <c r="C245" s="3" t="s">
        <v>284</v>
      </c>
      <c r="D245" s="4" t="s">
        <v>8</v>
      </c>
      <c r="F245" s="13"/>
      <c r="G245" s="15"/>
    </row>
    <row r="246" spans="1:7" x14ac:dyDescent="0.25">
      <c r="A246" s="5" t="s">
        <v>285</v>
      </c>
      <c r="B246" s="5" t="s">
        <v>286</v>
      </c>
      <c r="C246" s="5" t="s">
        <v>0</v>
      </c>
      <c r="D246" s="6" t="str">
        <f>IF(COUNTIF(D250, "已选择过")&gt;0, "已完成", "未完成")</f>
        <v>未完成</v>
      </c>
      <c r="E246" s="29"/>
      <c r="F246" s="13" t="s">
        <v>1655</v>
      </c>
      <c r="G246" s="15">
        <v>25</v>
      </c>
    </row>
    <row r="247" spans="1:7" ht="13.5" customHeight="1" outlineLevel="1" x14ac:dyDescent="0.25">
      <c r="A247" s="1" t="s">
        <v>1</v>
      </c>
      <c r="B247" s="7" t="s">
        <v>2</v>
      </c>
      <c r="C247" s="7" t="s">
        <v>1</v>
      </c>
      <c r="D247" s="1" t="s">
        <v>1</v>
      </c>
      <c r="E247" s="29"/>
      <c r="F247" s="13"/>
      <c r="G247" s="15"/>
    </row>
    <row r="248" spans="1:7" ht="13.5" customHeight="1" outlineLevel="1" x14ac:dyDescent="0.25">
      <c r="A248" s="1" t="s">
        <v>1</v>
      </c>
      <c r="B248" s="2" t="s">
        <v>287</v>
      </c>
      <c r="C248" s="2" t="s">
        <v>4</v>
      </c>
      <c r="D248" s="2" t="s">
        <v>1</v>
      </c>
      <c r="E248" s="29"/>
      <c r="F248" s="13"/>
      <c r="G248" s="15"/>
    </row>
    <row r="249" spans="1:7" ht="13.5" customHeight="1" outlineLevel="1" x14ac:dyDescent="0.25">
      <c r="A249" s="1" t="s">
        <v>1</v>
      </c>
      <c r="B249" s="2" t="s">
        <v>288</v>
      </c>
      <c r="C249" s="2" t="s">
        <v>4</v>
      </c>
      <c r="D249" s="2" t="s">
        <v>1</v>
      </c>
      <c r="E249" s="29"/>
      <c r="F249" s="13"/>
      <c r="G249" s="15"/>
    </row>
    <row r="250" spans="1:7" ht="13.5" customHeight="1" outlineLevel="1" x14ac:dyDescent="0.25">
      <c r="A250" s="1" t="s">
        <v>1</v>
      </c>
      <c r="B250" s="3" t="s">
        <v>289</v>
      </c>
      <c r="C250" s="3" t="s">
        <v>290</v>
      </c>
      <c r="D250" s="4" t="s">
        <v>8</v>
      </c>
      <c r="E250" s="29"/>
      <c r="F250" s="13"/>
      <c r="G250" s="15"/>
    </row>
    <row r="251" spans="1:7" x14ac:dyDescent="0.25">
      <c r="A251" s="5" t="s">
        <v>291</v>
      </c>
      <c r="B251" s="5" t="s">
        <v>292</v>
      </c>
      <c r="C251" s="5" t="s">
        <v>0</v>
      </c>
      <c r="D251" s="6" t="str">
        <f>IF(COUNTIF(D255, "已选择过")&gt;0, "已完成", "未完成")</f>
        <v>未完成</v>
      </c>
      <c r="E251" s="29"/>
      <c r="F251" s="13" t="s">
        <v>1654</v>
      </c>
      <c r="G251" s="15">
        <v>10</v>
      </c>
    </row>
    <row r="252" spans="1:7" ht="13.5" customHeight="1" outlineLevel="1" x14ac:dyDescent="0.25">
      <c r="A252" s="1" t="s">
        <v>1</v>
      </c>
      <c r="B252" s="7" t="s">
        <v>2</v>
      </c>
      <c r="C252" s="7" t="s">
        <v>1</v>
      </c>
      <c r="D252" s="1" t="s">
        <v>1</v>
      </c>
      <c r="E252" s="29"/>
      <c r="F252" s="13"/>
      <c r="G252" s="15"/>
    </row>
    <row r="253" spans="1:7" ht="13.5" customHeight="1" outlineLevel="1" x14ac:dyDescent="0.25">
      <c r="A253" s="1" t="s">
        <v>1</v>
      </c>
      <c r="B253" s="2" t="s">
        <v>293</v>
      </c>
      <c r="C253" s="2" t="s">
        <v>4</v>
      </c>
      <c r="D253" s="2" t="s">
        <v>1</v>
      </c>
      <c r="E253" s="29"/>
      <c r="F253" s="13"/>
      <c r="G253" s="15"/>
    </row>
    <row r="254" spans="1:7" ht="13.5" customHeight="1" outlineLevel="1" x14ac:dyDescent="0.25">
      <c r="A254" s="1" t="s">
        <v>1</v>
      </c>
      <c r="B254" s="2" t="s">
        <v>294</v>
      </c>
      <c r="C254" s="2" t="s">
        <v>4</v>
      </c>
      <c r="D254" s="2" t="s">
        <v>1</v>
      </c>
      <c r="E254" s="29"/>
      <c r="F254" s="13"/>
      <c r="G254" s="15"/>
    </row>
    <row r="255" spans="1:7" ht="13.5" customHeight="1" outlineLevel="1" x14ac:dyDescent="0.25">
      <c r="A255" s="1" t="s">
        <v>1</v>
      </c>
      <c r="B255" s="3" t="s">
        <v>295</v>
      </c>
      <c r="C255" s="3" t="s">
        <v>296</v>
      </c>
      <c r="D255" s="4" t="s">
        <v>8</v>
      </c>
      <c r="E255" s="29"/>
      <c r="F255" s="13"/>
      <c r="G255" s="15"/>
    </row>
    <row r="256" spans="1:7" x14ac:dyDescent="0.25">
      <c r="A256" s="5" t="s">
        <v>297</v>
      </c>
      <c r="B256" s="5" t="s">
        <v>298</v>
      </c>
      <c r="C256" s="5" t="s">
        <v>0</v>
      </c>
      <c r="D256" s="6" t="str">
        <f>IF(COUNTIF(D260, "已选择过")&gt;0, "已完成", "未完成")</f>
        <v>未完成</v>
      </c>
      <c r="E256" s="29"/>
      <c r="F256" s="13" t="s">
        <v>1653</v>
      </c>
      <c r="G256" s="15">
        <v>10</v>
      </c>
    </row>
    <row r="257" spans="1:7" ht="13.5" customHeight="1" outlineLevel="1" x14ac:dyDescent="0.25">
      <c r="A257" s="1" t="s">
        <v>1</v>
      </c>
      <c r="B257" s="7" t="s">
        <v>2</v>
      </c>
      <c r="C257" s="7" t="s">
        <v>1</v>
      </c>
      <c r="D257" s="1" t="s">
        <v>1</v>
      </c>
      <c r="E257" s="29"/>
      <c r="F257" s="13"/>
      <c r="G257" s="15"/>
    </row>
    <row r="258" spans="1:7" ht="13.5" customHeight="1" outlineLevel="1" x14ac:dyDescent="0.25">
      <c r="A258" s="1" t="s">
        <v>1</v>
      </c>
      <c r="B258" s="2" t="s">
        <v>299</v>
      </c>
      <c r="C258" s="2" t="s">
        <v>4</v>
      </c>
      <c r="D258" s="2" t="s">
        <v>1</v>
      </c>
      <c r="E258" s="29"/>
      <c r="F258" s="13"/>
      <c r="G258" s="15"/>
    </row>
    <row r="259" spans="1:7" ht="13.5" customHeight="1" outlineLevel="1" x14ac:dyDescent="0.25">
      <c r="A259" s="1" t="s">
        <v>1</v>
      </c>
      <c r="B259" s="2" t="s">
        <v>300</v>
      </c>
      <c r="C259" s="2" t="s">
        <v>4</v>
      </c>
      <c r="D259" s="2" t="s">
        <v>1</v>
      </c>
      <c r="E259" s="29"/>
      <c r="F259" s="13"/>
      <c r="G259" s="15"/>
    </row>
    <row r="260" spans="1:7" ht="13.5" customHeight="1" outlineLevel="1" x14ac:dyDescent="0.25">
      <c r="A260" s="1" t="s">
        <v>1</v>
      </c>
      <c r="B260" s="3" t="s">
        <v>301</v>
      </c>
      <c r="C260" s="3" t="s">
        <v>302</v>
      </c>
      <c r="D260" s="4" t="s">
        <v>8</v>
      </c>
      <c r="E260" s="29"/>
      <c r="F260" s="13"/>
      <c r="G260" s="15"/>
    </row>
    <row r="261" spans="1:7" x14ac:dyDescent="0.25">
      <c r="A261" s="5" t="s">
        <v>303</v>
      </c>
      <c r="B261" s="5" t="s">
        <v>304</v>
      </c>
      <c r="C261" s="5" t="s">
        <v>0</v>
      </c>
      <c r="D261" s="6" t="str">
        <f>IF(COUNTIF(D265, "已选择过")&gt;0, "已完成", "未完成")</f>
        <v>未完成</v>
      </c>
      <c r="E261" s="29"/>
      <c r="F261" s="13" t="s">
        <v>1653</v>
      </c>
      <c r="G261" s="15">
        <v>10</v>
      </c>
    </row>
    <row r="262" spans="1:7" ht="13.5" customHeight="1" outlineLevel="1" x14ac:dyDescent="0.25">
      <c r="A262" s="1" t="s">
        <v>1</v>
      </c>
      <c r="B262" s="7" t="s">
        <v>2</v>
      </c>
      <c r="C262" s="7" t="s">
        <v>1</v>
      </c>
      <c r="D262" s="1" t="s">
        <v>1</v>
      </c>
      <c r="E262" s="29"/>
      <c r="F262" s="13"/>
      <c r="G262" s="15"/>
    </row>
    <row r="263" spans="1:7" ht="13.5" customHeight="1" outlineLevel="1" x14ac:dyDescent="0.25">
      <c r="A263" s="1" t="s">
        <v>1</v>
      </c>
      <c r="B263" s="2" t="s">
        <v>305</v>
      </c>
      <c r="C263" s="2" t="s">
        <v>4</v>
      </c>
      <c r="D263" s="2" t="s">
        <v>1</v>
      </c>
      <c r="E263" s="29"/>
      <c r="F263" s="13"/>
      <c r="G263" s="15"/>
    </row>
    <row r="264" spans="1:7" ht="13.5" customHeight="1" outlineLevel="1" x14ac:dyDescent="0.25">
      <c r="A264" s="1" t="s">
        <v>1</v>
      </c>
      <c r="B264" s="2" t="s">
        <v>306</v>
      </c>
      <c r="C264" s="2" t="s">
        <v>4</v>
      </c>
      <c r="D264" s="2" t="s">
        <v>1</v>
      </c>
      <c r="E264" s="29"/>
      <c r="F264" s="13"/>
      <c r="G264" s="15"/>
    </row>
    <row r="265" spans="1:7" ht="13.5" customHeight="1" outlineLevel="1" x14ac:dyDescent="0.25">
      <c r="A265" s="1" t="s">
        <v>1</v>
      </c>
      <c r="B265" s="3" t="s">
        <v>307</v>
      </c>
      <c r="C265" s="3" t="s">
        <v>25</v>
      </c>
      <c r="D265" s="4" t="s">
        <v>8</v>
      </c>
      <c r="E265" s="29"/>
      <c r="F265" s="13"/>
      <c r="G265" s="15"/>
    </row>
    <row r="266" spans="1:7" x14ac:dyDescent="0.25">
      <c r="A266" s="5" t="s">
        <v>308</v>
      </c>
      <c r="B266" s="5" t="s">
        <v>309</v>
      </c>
      <c r="C266" s="5" t="s">
        <v>0</v>
      </c>
      <c r="D266" s="6" t="str">
        <f>IF(COUNTIF(D270, "已选择过")&gt;0, "已完成", "未完成")</f>
        <v>未完成</v>
      </c>
      <c r="E266" s="29"/>
      <c r="F266" s="13" t="s">
        <v>1666</v>
      </c>
      <c r="G266" s="15">
        <v>10</v>
      </c>
    </row>
    <row r="267" spans="1:7" ht="13.5" customHeight="1" outlineLevel="1" x14ac:dyDescent="0.25">
      <c r="A267" s="1" t="s">
        <v>1</v>
      </c>
      <c r="B267" s="7" t="s">
        <v>2</v>
      </c>
      <c r="C267" s="7" t="s">
        <v>1</v>
      </c>
      <c r="D267" s="1" t="s">
        <v>1</v>
      </c>
      <c r="E267" s="29"/>
      <c r="F267" s="13"/>
      <c r="G267" s="15"/>
    </row>
    <row r="268" spans="1:7" ht="13.5" customHeight="1" outlineLevel="1" x14ac:dyDescent="0.25">
      <c r="A268" s="1" t="s">
        <v>1</v>
      </c>
      <c r="B268" s="2" t="s">
        <v>310</v>
      </c>
      <c r="C268" s="2" t="s">
        <v>4</v>
      </c>
      <c r="D268" s="2" t="s">
        <v>1</v>
      </c>
      <c r="E268" s="29"/>
      <c r="F268" s="13"/>
      <c r="G268" s="15"/>
    </row>
    <row r="269" spans="1:7" ht="13.5" customHeight="1" outlineLevel="1" x14ac:dyDescent="0.25">
      <c r="A269" s="1" t="s">
        <v>1</v>
      </c>
      <c r="B269" s="2" t="s">
        <v>311</v>
      </c>
      <c r="C269" s="2" t="s">
        <v>4</v>
      </c>
      <c r="D269" s="2" t="s">
        <v>1</v>
      </c>
      <c r="E269" s="29"/>
      <c r="F269" s="13"/>
      <c r="G269" s="15"/>
    </row>
    <row r="270" spans="1:7" ht="13.5" customHeight="1" outlineLevel="1" x14ac:dyDescent="0.25">
      <c r="A270" s="1" t="s">
        <v>1</v>
      </c>
      <c r="B270" s="3" t="s">
        <v>312</v>
      </c>
      <c r="C270" s="3" t="s">
        <v>313</v>
      </c>
      <c r="D270" s="4" t="s">
        <v>8</v>
      </c>
      <c r="E270" s="29"/>
      <c r="F270" s="13"/>
      <c r="G270" s="15"/>
    </row>
    <row r="271" spans="1:7" x14ac:dyDescent="0.25">
      <c r="A271" s="5" t="s">
        <v>314</v>
      </c>
      <c r="B271" s="5" t="s">
        <v>315</v>
      </c>
      <c r="C271" s="5" t="s">
        <v>0</v>
      </c>
      <c r="D271" s="6" t="str">
        <f>IF(COUNTIF(D275, "已选择过")&gt;0, "已完成", "未完成")</f>
        <v>未完成</v>
      </c>
      <c r="E271" s="29"/>
      <c r="F271" s="13" t="s">
        <v>1652</v>
      </c>
      <c r="G271" s="15">
        <v>10</v>
      </c>
    </row>
    <row r="272" spans="1:7" ht="13.5" customHeight="1" outlineLevel="1" x14ac:dyDescent="0.25">
      <c r="A272" s="1" t="s">
        <v>1</v>
      </c>
      <c r="B272" s="7" t="s">
        <v>2</v>
      </c>
      <c r="C272" s="7" t="s">
        <v>1</v>
      </c>
      <c r="D272" s="1" t="s">
        <v>1</v>
      </c>
      <c r="E272" s="29"/>
      <c r="F272" s="13"/>
      <c r="G272" s="15"/>
    </row>
    <row r="273" spans="1:7" ht="13.5" customHeight="1" outlineLevel="1" x14ac:dyDescent="0.25">
      <c r="A273" s="1" t="s">
        <v>1</v>
      </c>
      <c r="B273" s="2" t="s">
        <v>316</v>
      </c>
      <c r="C273" s="2" t="s">
        <v>4</v>
      </c>
      <c r="D273" s="2" t="s">
        <v>1</v>
      </c>
      <c r="E273" s="29"/>
      <c r="F273" s="13"/>
      <c r="G273" s="15"/>
    </row>
    <row r="274" spans="1:7" ht="13.5" customHeight="1" outlineLevel="1" x14ac:dyDescent="0.25">
      <c r="A274" s="1" t="s">
        <v>1</v>
      </c>
      <c r="B274" s="2" t="s">
        <v>317</v>
      </c>
      <c r="C274" s="2" t="s">
        <v>4</v>
      </c>
      <c r="D274" s="2" t="s">
        <v>1</v>
      </c>
      <c r="E274" s="29"/>
      <c r="F274" s="13"/>
      <c r="G274" s="15"/>
    </row>
    <row r="275" spans="1:7" ht="13.5" customHeight="1" outlineLevel="1" x14ac:dyDescent="0.25">
      <c r="A275" s="1" t="s">
        <v>1</v>
      </c>
      <c r="B275" s="3" t="s">
        <v>318</v>
      </c>
      <c r="C275" s="3" t="s">
        <v>7</v>
      </c>
      <c r="D275" s="4" t="s">
        <v>8</v>
      </c>
      <c r="E275" s="29"/>
      <c r="F275" s="13"/>
      <c r="G275" s="15"/>
    </row>
    <row r="276" spans="1:7" x14ac:dyDescent="0.25">
      <c r="A276" s="5" t="s">
        <v>319</v>
      </c>
      <c r="B276" s="5" t="s">
        <v>320</v>
      </c>
      <c r="C276" s="5" t="s">
        <v>0</v>
      </c>
      <c r="D276" s="6" t="str">
        <f>IF(COUNTIF(D280, "已选择过")&gt;0, "已完成", "未完成")</f>
        <v>未完成</v>
      </c>
      <c r="E276" s="29"/>
      <c r="F276" s="13" t="s">
        <v>1652</v>
      </c>
      <c r="G276" s="15">
        <v>25</v>
      </c>
    </row>
    <row r="277" spans="1:7" ht="13.5" customHeight="1" outlineLevel="1" x14ac:dyDescent="0.25">
      <c r="A277" s="1" t="s">
        <v>1</v>
      </c>
      <c r="B277" s="7" t="s">
        <v>2</v>
      </c>
      <c r="C277" s="7" t="s">
        <v>1</v>
      </c>
      <c r="D277" s="1" t="s">
        <v>1</v>
      </c>
      <c r="E277" s="29"/>
      <c r="F277" s="13"/>
      <c r="G277" s="15"/>
    </row>
    <row r="278" spans="1:7" ht="13.5" customHeight="1" outlineLevel="1" x14ac:dyDescent="0.25">
      <c r="A278" s="1" t="s">
        <v>1</v>
      </c>
      <c r="B278" s="2" t="s">
        <v>321</v>
      </c>
      <c r="C278" s="2" t="s">
        <v>4</v>
      </c>
      <c r="D278" s="2" t="s">
        <v>1</v>
      </c>
      <c r="E278" s="29"/>
      <c r="F278" s="13"/>
      <c r="G278" s="15"/>
    </row>
    <row r="279" spans="1:7" ht="13.5" customHeight="1" outlineLevel="1" x14ac:dyDescent="0.25">
      <c r="A279" s="1" t="s">
        <v>1</v>
      </c>
      <c r="B279" s="2" t="s">
        <v>322</v>
      </c>
      <c r="C279" s="2" t="s">
        <v>4</v>
      </c>
      <c r="D279" s="2" t="s">
        <v>1</v>
      </c>
      <c r="E279" s="29"/>
      <c r="F279" s="13"/>
      <c r="G279" s="15"/>
    </row>
    <row r="280" spans="1:7" ht="13.5" customHeight="1" outlineLevel="1" x14ac:dyDescent="0.25">
      <c r="A280" s="1" t="s">
        <v>1</v>
      </c>
      <c r="B280" s="3" t="s">
        <v>323</v>
      </c>
      <c r="C280" s="3" t="s">
        <v>324</v>
      </c>
      <c r="D280" s="4" t="s">
        <v>8</v>
      </c>
      <c r="E280" s="29"/>
      <c r="F280" s="13"/>
      <c r="G280" s="15"/>
    </row>
    <row r="281" spans="1:7" x14ac:dyDescent="0.25">
      <c r="A281" s="5" t="s">
        <v>325</v>
      </c>
      <c r="B281" s="5" t="s">
        <v>326</v>
      </c>
      <c r="C281" s="5" t="s">
        <v>0</v>
      </c>
      <c r="D281" s="6" t="str">
        <f>IF(COUNTIF(D285, "已选择过")&gt;0, "已完成", "未完成")</f>
        <v>未完成</v>
      </c>
      <c r="E281" s="29"/>
      <c r="F281" s="13"/>
      <c r="G281" s="15"/>
    </row>
    <row r="282" spans="1:7" ht="13.5" customHeight="1" outlineLevel="1" x14ac:dyDescent="0.25">
      <c r="A282" s="1" t="s">
        <v>1</v>
      </c>
      <c r="B282" s="7" t="s">
        <v>2</v>
      </c>
      <c r="C282" s="7" t="s">
        <v>1</v>
      </c>
      <c r="D282" s="1" t="s">
        <v>1</v>
      </c>
      <c r="E282" s="29"/>
      <c r="F282" s="13"/>
      <c r="G282" s="15"/>
    </row>
    <row r="283" spans="1:7" ht="13.5" customHeight="1" outlineLevel="1" x14ac:dyDescent="0.25">
      <c r="A283" s="1" t="s">
        <v>1</v>
      </c>
      <c r="B283" s="2" t="s">
        <v>327</v>
      </c>
      <c r="C283" s="2" t="s">
        <v>4</v>
      </c>
      <c r="D283" s="2" t="s">
        <v>1</v>
      </c>
      <c r="E283" s="29"/>
      <c r="F283" s="13"/>
      <c r="G283" s="15"/>
    </row>
    <row r="284" spans="1:7" ht="13.5" customHeight="1" outlineLevel="1" x14ac:dyDescent="0.25">
      <c r="A284" s="1" t="s">
        <v>1</v>
      </c>
      <c r="B284" s="2" t="s">
        <v>328</v>
      </c>
      <c r="C284" s="2" t="s">
        <v>4</v>
      </c>
      <c r="D284" s="2" t="s">
        <v>1</v>
      </c>
      <c r="E284" s="29"/>
      <c r="F284" s="13"/>
      <c r="G284" s="15"/>
    </row>
    <row r="285" spans="1:7" ht="13.5" customHeight="1" outlineLevel="1" x14ac:dyDescent="0.25">
      <c r="A285" s="1" t="s">
        <v>1</v>
      </c>
      <c r="B285" s="3" t="s">
        <v>329</v>
      </c>
      <c r="C285" s="3" t="s">
        <v>127</v>
      </c>
      <c r="D285" s="4" t="s">
        <v>8</v>
      </c>
      <c r="E285" s="29"/>
      <c r="F285" s="13"/>
      <c r="G285" s="15"/>
    </row>
    <row r="286" spans="1:7" x14ac:dyDescent="0.25">
      <c r="A286" s="5" t="s">
        <v>330</v>
      </c>
      <c r="B286" s="5" t="s">
        <v>331</v>
      </c>
      <c r="C286" s="5" t="s">
        <v>0</v>
      </c>
      <c r="D286" s="6" t="str">
        <f>IF(COUNTIF(D290, "已选择过")&gt;0, "已完成", "未完成")</f>
        <v>未完成</v>
      </c>
      <c r="E286" s="29"/>
      <c r="F286" s="13" t="s">
        <v>1654</v>
      </c>
      <c r="G286" s="15">
        <v>40</v>
      </c>
    </row>
    <row r="287" spans="1:7" ht="13.5" customHeight="1" outlineLevel="1" x14ac:dyDescent="0.25">
      <c r="A287" s="1" t="s">
        <v>1</v>
      </c>
      <c r="B287" s="7" t="s">
        <v>2</v>
      </c>
      <c r="C287" s="7" t="s">
        <v>1</v>
      </c>
      <c r="D287" s="1" t="s">
        <v>1</v>
      </c>
      <c r="E287" s="29"/>
      <c r="F287" s="13"/>
      <c r="G287" s="15"/>
    </row>
    <row r="288" spans="1:7" ht="13.5" customHeight="1" outlineLevel="1" x14ac:dyDescent="0.25">
      <c r="A288" s="1" t="s">
        <v>1</v>
      </c>
      <c r="B288" s="2" t="s">
        <v>332</v>
      </c>
      <c r="C288" s="2" t="s">
        <v>4</v>
      </c>
      <c r="D288" s="2" t="s">
        <v>1</v>
      </c>
      <c r="E288" s="29"/>
      <c r="F288" s="13"/>
      <c r="G288" s="15"/>
    </row>
    <row r="289" spans="1:7" ht="13.5" customHeight="1" outlineLevel="1" x14ac:dyDescent="0.25">
      <c r="A289" s="1" t="s">
        <v>1</v>
      </c>
      <c r="B289" s="2" t="s">
        <v>333</v>
      </c>
      <c r="C289" s="2" t="s">
        <v>4</v>
      </c>
      <c r="D289" s="2" t="s">
        <v>1</v>
      </c>
      <c r="E289" s="29"/>
      <c r="F289" s="13"/>
      <c r="G289" s="15"/>
    </row>
    <row r="290" spans="1:7" ht="13.5" customHeight="1" outlineLevel="1" x14ac:dyDescent="0.25">
      <c r="A290" s="1" t="s">
        <v>1</v>
      </c>
      <c r="B290" s="3" t="s">
        <v>334</v>
      </c>
      <c r="C290" s="3" t="s">
        <v>335</v>
      </c>
      <c r="D290" s="4" t="s">
        <v>8</v>
      </c>
      <c r="E290" s="29"/>
      <c r="F290" s="13"/>
      <c r="G290" s="15"/>
    </row>
    <row r="291" spans="1:7" x14ac:dyDescent="0.25">
      <c r="A291" s="5" t="s">
        <v>336</v>
      </c>
      <c r="B291" s="5" t="s">
        <v>337</v>
      </c>
      <c r="C291" s="5" t="s">
        <v>0</v>
      </c>
      <c r="D291" s="6" t="str">
        <f>IF(COUNTIF(D295, "已选择过")&gt;0, "已完成", "未完成")</f>
        <v>未完成</v>
      </c>
      <c r="E291" s="29"/>
      <c r="F291" s="13" t="s">
        <v>1652</v>
      </c>
      <c r="G291" s="15">
        <v>10</v>
      </c>
    </row>
    <row r="292" spans="1:7" ht="13.5" customHeight="1" outlineLevel="1" x14ac:dyDescent="0.25">
      <c r="A292" s="1" t="s">
        <v>1</v>
      </c>
      <c r="B292" s="7" t="s">
        <v>2</v>
      </c>
      <c r="C292" s="7" t="s">
        <v>1</v>
      </c>
      <c r="D292" s="1" t="s">
        <v>1</v>
      </c>
      <c r="E292" s="29"/>
      <c r="F292" s="13"/>
      <c r="G292" s="15"/>
    </row>
    <row r="293" spans="1:7" ht="13.5" customHeight="1" outlineLevel="1" x14ac:dyDescent="0.25">
      <c r="A293" s="1" t="s">
        <v>1</v>
      </c>
      <c r="B293" s="2" t="s">
        <v>338</v>
      </c>
      <c r="C293" s="2" t="s">
        <v>4</v>
      </c>
      <c r="D293" s="2" t="s">
        <v>1</v>
      </c>
      <c r="E293" s="29"/>
      <c r="F293" s="13"/>
      <c r="G293" s="15"/>
    </row>
    <row r="294" spans="1:7" ht="13.5" customHeight="1" outlineLevel="1" x14ac:dyDescent="0.25">
      <c r="A294" s="1" t="s">
        <v>1</v>
      </c>
      <c r="B294" s="2" t="s">
        <v>339</v>
      </c>
      <c r="C294" s="2" t="s">
        <v>4</v>
      </c>
      <c r="D294" s="2" t="s">
        <v>1</v>
      </c>
      <c r="E294" s="29"/>
      <c r="F294" s="13"/>
      <c r="G294" s="15"/>
    </row>
    <row r="295" spans="1:7" ht="18.75" customHeight="1" outlineLevel="1" x14ac:dyDescent="0.25">
      <c r="A295" s="1" t="s">
        <v>1</v>
      </c>
      <c r="B295" s="3" t="s">
        <v>340</v>
      </c>
      <c r="C295" s="3" t="s">
        <v>7</v>
      </c>
      <c r="D295" s="4" t="s">
        <v>8</v>
      </c>
      <c r="E295" s="29"/>
      <c r="F295" s="13"/>
      <c r="G295" s="15"/>
    </row>
    <row r="296" spans="1:7" x14ac:dyDescent="0.25">
      <c r="A296" s="5" t="s">
        <v>341</v>
      </c>
      <c r="B296" s="5" t="s">
        <v>342</v>
      </c>
      <c r="C296" s="5" t="s">
        <v>0</v>
      </c>
      <c r="D296" s="6" t="str">
        <f>IF(COUNTIF(D300, "已选择过")&gt;0, "已完成", "未完成")</f>
        <v>未完成</v>
      </c>
      <c r="E296" s="29"/>
      <c r="F296" s="13" t="s">
        <v>1653</v>
      </c>
      <c r="G296" s="15">
        <v>40</v>
      </c>
    </row>
    <row r="297" spans="1:7" ht="13.5" customHeight="1" outlineLevel="1" x14ac:dyDescent="0.25">
      <c r="A297" s="1" t="s">
        <v>1</v>
      </c>
      <c r="B297" s="7" t="s">
        <v>2</v>
      </c>
      <c r="C297" s="7" t="s">
        <v>1</v>
      </c>
      <c r="D297" s="1" t="s">
        <v>1</v>
      </c>
      <c r="E297" s="29"/>
      <c r="F297" s="13"/>
      <c r="G297" s="15"/>
    </row>
    <row r="298" spans="1:7" ht="13.5" customHeight="1" outlineLevel="1" x14ac:dyDescent="0.25">
      <c r="A298" s="1" t="s">
        <v>1</v>
      </c>
      <c r="B298" s="2" t="s">
        <v>343</v>
      </c>
      <c r="C298" s="2" t="s">
        <v>4</v>
      </c>
      <c r="D298" s="2" t="s">
        <v>1</v>
      </c>
      <c r="E298" s="29"/>
      <c r="F298" s="13"/>
      <c r="G298" s="15"/>
    </row>
    <row r="299" spans="1:7" ht="13.5" customHeight="1" outlineLevel="1" x14ac:dyDescent="0.25">
      <c r="A299" s="1" t="s">
        <v>1</v>
      </c>
      <c r="B299" s="2" t="s">
        <v>344</v>
      </c>
      <c r="C299" s="2" t="s">
        <v>4</v>
      </c>
      <c r="D299" s="2" t="s">
        <v>1</v>
      </c>
      <c r="E299" s="29"/>
      <c r="F299" s="13"/>
      <c r="G299" s="15"/>
    </row>
    <row r="300" spans="1:7" ht="13.5" customHeight="1" outlineLevel="1" x14ac:dyDescent="0.25">
      <c r="A300" s="1" t="s">
        <v>1</v>
      </c>
      <c r="B300" s="3" t="s">
        <v>345</v>
      </c>
      <c r="C300" s="3" t="s">
        <v>346</v>
      </c>
      <c r="D300" s="4" t="s">
        <v>8</v>
      </c>
      <c r="E300" s="29"/>
      <c r="F300" s="13"/>
      <c r="G300" s="15"/>
    </row>
    <row r="301" spans="1:7" x14ac:dyDescent="0.25">
      <c r="A301" s="5" t="s">
        <v>347</v>
      </c>
      <c r="B301" s="5" t="s">
        <v>348</v>
      </c>
      <c r="C301" s="5" t="s">
        <v>0</v>
      </c>
      <c r="D301" s="6" t="str">
        <f>IF(COUNTIF(D305, "已选择过")&gt;0, "已完成", "未完成")</f>
        <v>未完成</v>
      </c>
      <c r="E301" s="29"/>
      <c r="F301" s="13"/>
      <c r="G301" s="15"/>
    </row>
    <row r="302" spans="1:7" ht="13.5" customHeight="1" outlineLevel="1" x14ac:dyDescent="0.25">
      <c r="A302" s="1" t="s">
        <v>1</v>
      </c>
      <c r="B302" s="7" t="s">
        <v>2</v>
      </c>
      <c r="C302" s="7" t="s">
        <v>1</v>
      </c>
      <c r="D302" s="1" t="s">
        <v>1</v>
      </c>
      <c r="E302" s="29"/>
      <c r="F302" s="13"/>
      <c r="G302" s="15"/>
    </row>
    <row r="303" spans="1:7" ht="13.5" customHeight="1" outlineLevel="1" x14ac:dyDescent="0.25">
      <c r="A303" s="1" t="s">
        <v>1</v>
      </c>
      <c r="B303" s="2" t="s">
        <v>349</v>
      </c>
      <c r="C303" s="2" t="s">
        <v>4</v>
      </c>
      <c r="D303" s="2" t="s">
        <v>1</v>
      </c>
      <c r="E303" s="29"/>
      <c r="F303" s="13"/>
      <c r="G303" s="15"/>
    </row>
    <row r="304" spans="1:7" ht="13.5" customHeight="1" outlineLevel="1" x14ac:dyDescent="0.25">
      <c r="A304" s="1" t="s">
        <v>1</v>
      </c>
      <c r="B304" s="2" t="s">
        <v>350</v>
      </c>
      <c r="C304" s="2" t="s">
        <v>4</v>
      </c>
      <c r="D304" s="2" t="s">
        <v>1</v>
      </c>
      <c r="E304" s="29"/>
      <c r="F304" s="13"/>
      <c r="G304" s="15"/>
    </row>
    <row r="305" spans="1:7" ht="13.5" customHeight="1" outlineLevel="1" x14ac:dyDescent="0.25">
      <c r="A305" s="1" t="s">
        <v>1</v>
      </c>
      <c r="B305" s="3" t="s">
        <v>351</v>
      </c>
      <c r="C305" s="3" t="s">
        <v>352</v>
      </c>
      <c r="D305" s="4" t="s">
        <v>8</v>
      </c>
      <c r="E305" s="29"/>
      <c r="F305" s="13"/>
      <c r="G305" s="15"/>
    </row>
    <row r="306" spans="1:7" x14ac:dyDescent="0.25">
      <c r="A306" s="5" t="s">
        <v>353</v>
      </c>
      <c r="B306" s="5" t="s">
        <v>354</v>
      </c>
      <c r="C306" s="5" t="s">
        <v>0</v>
      </c>
      <c r="D306" s="6" t="str">
        <f>IF(COUNTIF(D310, "已选择过")&gt;0, "已完成", "未完成")</f>
        <v>未完成</v>
      </c>
      <c r="E306" s="29"/>
      <c r="F306" s="13" t="s">
        <v>1653</v>
      </c>
      <c r="G306" s="15">
        <v>25</v>
      </c>
    </row>
    <row r="307" spans="1:7" ht="13.5" customHeight="1" outlineLevel="1" x14ac:dyDescent="0.25">
      <c r="A307" s="1" t="s">
        <v>1</v>
      </c>
      <c r="B307" s="7" t="s">
        <v>2</v>
      </c>
      <c r="C307" s="7" t="s">
        <v>1</v>
      </c>
      <c r="D307" s="1" t="s">
        <v>1</v>
      </c>
      <c r="E307" s="29"/>
      <c r="F307" s="13"/>
      <c r="G307" s="15"/>
    </row>
    <row r="308" spans="1:7" ht="13.5" customHeight="1" outlineLevel="1" x14ac:dyDescent="0.25">
      <c r="A308" s="1" t="s">
        <v>1</v>
      </c>
      <c r="B308" s="2" t="s">
        <v>355</v>
      </c>
      <c r="C308" s="2" t="s">
        <v>4</v>
      </c>
      <c r="D308" s="2" t="s">
        <v>1</v>
      </c>
      <c r="E308" s="29"/>
      <c r="F308" s="13"/>
      <c r="G308" s="15"/>
    </row>
    <row r="309" spans="1:7" ht="13.5" customHeight="1" outlineLevel="1" x14ac:dyDescent="0.25">
      <c r="A309" s="1" t="s">
        <v>1</v>
      </c>
      <c r="B309" s="2" t="s">
        <v>356</v>
      </c>
      <c r="C309" s="2" t="s">
        <v>4</v>
      </c>
      <c r="D309" s="2" t="s">
        <v>1</v>
      </c>
      <c r="E309" s="29"/>
      <c r="F309" s="13"/>
      <c r="G309" s="15"/>
    </row>
    <row r="310" spans="1:7" ht="13.5" customHeight="1" outlineLevel="1" x14ac:dyDescent="0.25">
      <c r="A310" s="1" t="s">
        <v>1</v>
      </c>
      <c r="B310" s="3" t="s">
        <v>357</v>
      </c>
      <c r="C310" s="3" t="s">
        <v>212</v>
      </c>
      <c r="D310" s="4" t="s">
        <v>8</v>
      </c>
      <c r="E310" s="29"/>
      <c r="F310" s="13"/>
      <c r="G310" s="15"/>
    </row>
    <row r="311" spans="1:7" x14ac:dyDescent="0.25">
      <c r="A311" s="5" t="s">
        <v>358</v>
      </c>
      <c r="B311" s="5" t="s">
        <v>359</v>
      </c>
      <c r="C311" s="5" t="s">
        <v>0</v>
      </c>
      <c r="D311" s="6" t="str">
        <f>IF(COUNTIF(D315, "已选择过")&gt;0, "已完成", "未完成")</f>
        <v>未完成</v>
      </c>
      <c r="E311" s="29"/>
      <c r="F311" s="13"/>
      <c r="G311" s="15"/>
    </row>
    <row r="312" spans="1:7" ht="13.5" customHeight="1" outlineLevel="1" x14ac:dyDescent="0.25">
      <c r="A312" s="1" t="s">
        <v>1</v>
      </c>
      <c r="B312" s="7" t="s">
        <v>2</v>
      </c>
      <c r="C312" s="7" t="s">
        <v>1</v>
      </c>
      <c r="D312" s="1" t="s">
        <v>1</v>
      </c>
      <c r="E312" s="29"/>
      <c r="F312" s="13"/>
      <c r="G312" s="15"/>
    </row>
    <row r="313" spans="1:7" ht="13.5" customHeight="1" outlineLevel="1" x14ac:dyDescent="0.25">
      <c r="A313" s="1" t="s">
        <v>1</v>
      </c>
      <c r="B313" s="2" t="s">
        <v>360</v>
      </c>
      <c r="C313" s="2" t="s">
        <v>4</v>
      </c>
      <c r="D313" s="2" t="s">
        <v>1</v>
      </c>
      <c r="E313" s="29"/>
      <c r="F313" s="13"/>
      <c r="G313" s="15"/>
    </row>
    <row r="314" spans="1:7" ht="13.5" customHeight="1" outlineLevel="1" x14ac:dyDescent="0.25">
      <c r="A314" s="1" t="s">
        <v>1</v>
      </c>
      <c r="B314" s="2" t="s">
        <v>361</v>
      </c>
      <c r="C314" s="2" t="s">
        <v>4</v>
      </c>
      <c r="D314" s="2" t="s">
        <v>1</v>
      </c>
      <c r="E314" s="29"/>
      <c r="F314" s="13"/>
      <c r="G314" s="15"/>
    </row>
    <row r="315" spans="1:7" ht="13.5" customHeight="1" outlineLevel="1" x14ac:dyDescent="0.25">
      <c r="A315" s="1" t="s">
        <v>1</v>
      </c>
      <c r="B315" s="3" t="s">
        <v>362</v>
      </c>
      <c r="C315" s="3" t="s">
        <v>60</v>
      </c>
      <c r="D315" s="4" t="s">
        <v>8</v>
      </c>
      <c r="E315" s="29"/>
      <c r="F315" s="13"/>
      <c r="G315" s="15"/>
    </row>
    <row r="316" spans="1:7" x14ac:dyDescent="0.25">
      <c r="A316" s="5" t="s">
        <v>363</v>
      </c>
      <c r="B316" s="5" t="s">
        <v>364</v>
      </c>
      <c r="C316" s="5" t="s">
        <v>0</v>
      </c>
      <c r="D316" s="6" t="str">
        <f>IF(COUNTIF(D320, "已选择过")&gt;0, "已完成", "未完成")</f>
        <v>未完成</v>
      </c>
      <c r="E316" s="29"/>
      <c r="F316" s="13" t="s">
        <v>1666</v>
      </c>
      <c r="G316" s="15">
        <v>25</v>
      </c>
    </row>
    <row r="317" spans="1:7" ht="13.5" customHeight="1" outlineLevel="1" x14ac:dyDescent="0.25">
      <c r="A317" s="1" t="s">
        <v>1</v>
      </c>
      <c r="B317" s="7" t="s">
        <v>2</v>
      </c>
      <c r="C317" s="7" t="s">
        <v>1</v>
      </c>
      <c r="D317" s="1" t="s">
        <v>1</v>
      </c>
      <c r="E317" s="29"/>
      <c r="F317" s="13"/>
      <c r="G317" s="15"/>
    </row>
    <row r="318" spans="1:7" ht="13.5" customHeight="1" outlineLevel="1" x14ac:dyDescent="0.25">
      <c r="A318" s="1" t="s">
        <v>1</v>
      </c>
      <c r="B318" s="2" t="s">
        <v>365</v>
      </c>
      <c r="C318" s="2" t="s">
        <v>4</v>
      </c>
      <c r="D318" s="2" t="s">
        <v>1</v>
      </c>
      <c r="E318" s="29"/>
      <c r="F318" s="13"/>
      <c r="G318" s="15"/>
    </row>
    <row r="319" spans="1:7" ht="13.5" customHeight="1" outlineLevel="1" x14ac:dyDescent="0.25">
      <c r="A319" s="1" t="s">
        <v>1</v>
      </c>
      <c r="B319" s="2" t="s">
        <v>366</v>
      </c>
      <c r="C319" s="2" t="s">
        <v>4</v>
      </c>
      <c r="D319" s="2" t="s">
        <v>1</v>
      </c>
      <c r="E319" s="29"/>
      <c r="F319" s="13"/>
      <c r="G319" s="15"/>
    </row>
    <row r="320" spans="1:7" ht="13.5" customHeight="1" outlineLevel="1" x14ac:dyDescent="0.25">
      <c r="A320" s="1" t="s">
        <v>1</v>
      </c>
      <c r="B320" s="3" t="s">
        <v>367</v>
      </c>
      <c r="C320" s="3" t="s">
        <v>368</v>
      </c>
      <c r="D320" s="4" t="s">
        <v>8</v>
      </c>
      <c r="E320" s="29"/>
      <c r="F320" s="13"/>
      <c r="G320" s="15"/>
    </row>
    <row r="321" spans="1:7" x14ac:dyDescent="0.25">
      <c r="A321" s="5" t="s">
        <v>369</v>
      </c>
      <c r="B321" s="5" t="s">
        <v>370</v>
      </c>
      <c r="C321" s="5" t="s">
        <v>0</v>
      </c>
      <c r="D321" s="6" t="str">
        <f>IF(COUNTIF(D325, "已选择过")+COUNTIF(D326, "已选择过")&gt;0, "已完成", "未完成")</f>
        <v>未完成</v>
      </c>
      <c r="E321" s="29"/>
      <c r="F321" s="13" t="s">
        <v>1667</v>
      </c>
      <c r="G321" s="15">
        <v>40</v>
      </c>
    </row>
    <row r="322" spans="1:7" ht="13.5" customHeight="1" outlineLevel="1" x14ac:dyDescent="0.25">
      <c r="A322" s="1" t="s">
        <v>1</v>
      </c>
      <c r="B322" s="7" t="s">
        <v>2</v>
      </c>
      <c r="C322" s="7" t="s">
        <v>1</v>
      </c>
      <c r="D322" s="1" t="s">
        <v>1</v>
      </c>
      <c r="E322" s="29"/>
      <c r="F322" s="13"/>
      <c r="G322" s="15"/>
    </row>
    <row r="323" spans="1:7" ht="13.5" customHeight="1" outlineLevel="1" x14ac:dyDescent="0.25">
      <c r="A323" s="1" t="s">
        <v>1</v>
      </c>
      <c r="B323" s="2" t="s">
        <v>371</v>
      </c>
      <c r="C323" s="2" t="s">
        <v>4</v>
      </c>
      <c r="D323" s="2" t="s">
        <v>1</v>
      </c>
      <c r="E323" s="29"/>
      <c r="F323" s="13"/>
      <c r="G323" s="15"/>
    </row>
    <row r="324" spans="1:7" ht="13.5" customHeight="1" outlineLevel="1" x14ac:dyDescent="0.25">
      <c r="A324" s="1" t="s">
        <v>1</v>
      </c>
      <c r="B324" s="2" t="s">
        <v>372</v>
      </c>
      <c r="C324" s="2" t="s">
        <v>4</v>
      </c>
      <c r="D324" s="2" t="s">
        <v>1</v>
      </c>
      <c r="E324" s="29"/>
      <c r="F324" s="13"/>
      <c r="G324" s="15"/>
    </row>
    <row r="325" spans="1:7" ht="13.5" customHeight="1" outlineLevel="1" x14ac:dyDescent="0.25">
      <c r="A325" s="1" t="s">
        <v>1</v>
      </c>
      <c r="B325" s="3" t="s">
        <v>373</v>
      </c>
      <c r="C325" s="3" t="s">
        <v>96</v>
      </c>
      <c r="D325" s="4" t="s">
        <v>8</v>
      </c>
      <c r="E325" s="29"/>
      <c r="F325" s="13"/>
      <c r="G325" s="15"/>
    </row>
    <row r="326" spans="1:7" ht="13.5" customHeight="1" outlineLevel="1" x14ac:dyDescent="0.25">
      <c r="A326" s="1" t="s">
        <v>1</v>
      </c>
      <c r="B326" s="3" t="s">
        <v>374</v>
      </c>
      <c r="C326" s="3" t="s">
        <v>375</v>
      </c>
      <c r="D326" s="4" t="s">
        <v>8</v>
      </c>
      <c r="E326" s="29"/>
      <c r="F326" s="13"/>
      <c r="G326" s="15"/>
    </row>
    <row r="327" spans="1:7" x14ac:dyDescent="0.25">
      <c r="A327" s="5" t="s">
        <v>376</v>
      </c>
      <c r="B327" s="5" t="s">
        <v>377</v>
      </c>
      <c r="C327" s="5" t="s">
        <v>0</v>
      </c>
      <c r="D327" s="6" t="str">
        <f>IF(COUNTIF(D331, "已选择过")+COUNTIF(D332, "已选择过")&gt;0, "已完成", "未完成")</f>
        <v>未完成</v>
      </c>
      <c r="E327" s="29"/>
      <c r="F327" s="13" t="s">
        <v>1668</v>
      </c>
      <c r="G327" s="15">
        <v>80</v>
      </c>
    </row>
    <row r="328" spans="1:7" ht="13.5" customHeight="1" outlineLevel="1" x14ac:dyDescent="0.25">
      <c r="A328" s="1" t="s">
        <v>1</v>
      </c>
      <c r="B328" s="7" t="s">
        <v>2</v>
      </c>
      <c r="C328" s="7" t="s">
        <v>1</v>
      </c>
      <c r="D328" s="1" t="s">
        <v>1</v>
      </c>
      <c r="E328" s="29"/>
      <c r="F328" s="13"/>
      <c r="G328" s="15"/>
    </row>
    <row r="329" spans="1:7" ht="13.5" customHeight="1" outlineLevel="1" x14ac:dyDescent="0.25">
      <c r="A329" s="1" t="s">
        <v>1</v>
      </c>
      <c r="B329" s="2" t="s">
        <v>378</v>
      </c>
      <c r="C329" s="2" t="s">
        <v>4</v>
      </c>
      <c r="D329" s="2" t="s">
        <v>1</v>
      </c>
      <c r="E329" s="29"/>
      <c r="F329" s="13"/>
      <c r="G329" s="15"/>
    </row>
    <row r="330" spans="1:7" ht="13.5" customHeight="1" outlineLevel="1" x14ac:dyDescent="0.25">
      <c r="A330" s="1" t="s">
        <v>1</v>
      </c>
      <c r="B330" s="2" t="s">
        <v>379</v>
      </c>
      <c r="C330" s="2" t="s">
        <v>4</v>
      </c>
      <c r="D330" s="2" t="s">
        <v>1</v>
      </c>
      <c r="E330" s="29"/>
      <c r="F330" s="13"/>
      <c r="G330" s="15"/>
    </row>
    <row r="331" spans="1:7" ht="13.5" customHeight="1" outlineLevel="1" x14ac:dyDescent="0.25">
      <c r="A331" s="1" t="s">
        <v>1</v>
      </c>
      <c r="B331" s="3" t="s">
        <v>380</v>
      </c>
      <c r="C331" s="3" t="s">
        <v>381</v>
      </c>
      <c r="D331" s="4" t="s">
        <v>8</v>
      </c>
      <c r="E331" s="29"/>
      <c r="F331" s="13"/>
      <c r="G331" s="15"/>
    </row>
    <row r="332" spans="1:7" ht="13.5" customHeight="1" outlineLevel="1" x14ac:dyDescent="0.25">
      <c r="A332" s="1" t="s">
        <v>1</v>
      </c>
      <c r="B332" s="3" t="s">
        <v>382</v>
      </c>
      <c r="C332" s="3" t="s">
        <v>177</v>
      </c>
      <c r="D332" s="4" t="s">
        <v>8</v>
      </c>
      <c r="E332" s="29"/>
      <c r="F332" s="13"/>
      <c r="G332" s="15"/>
    </row>
    <row r="333" spans="1:7" x14ac:dyDescent="0.25">
      <c r="A333" s="5" t="s">
        <v>383</v>
      </c>
      <c r="B333" s="5" t="s">
        <v>384</v>
      </c>
      <c r="C333" s="5" t="s">
        <v>0</v>
      </c>
      <c r="D333" s="6" t="str">
        <f>IF(COUNTIF(D337, "已选择过")+COUNTIF(D338, "已选择过")&gt;0, "已完成", "未完成")</f>
        <v>未完成</v>
      </c>
      <c r="E333" s="29"/>
      <c r="F333" s="13" t="s">
        <v>1652</v>
      </c>
      <c r="G333" s="15">
        <v>25</v>
      </c>
    </row>
    <row r="334" spans="1:7" ht="13.5" customHeight="1" outlineLevel="1" x14ac:dyDescent="0.25">
      <c r="A334" s="1" t="s">
        <v>1</v>
      </c>
      <c r="B334" s="7" t="s">
        <v>2</v>
      </c>
      <c r="C334" s="7" t="s">
        <v>1</v>
      </c>
      <c r="D334" s="1" t="s">
        <v>1</v>
      </c>
      <c r="E334" s="29"/>
      <c r="F334" s="13"/>
      <c r="G334" s="15"/>
    </row>
    <row r="335" spans="1:7" ht="13.5" customHeight="1" outlineLevel="1" x14ac:dyDescent="0.25">
      <c r="A335" s="1" t="s">
        <v>1</v>
      </c>
      <c r="B335" s="2" t="s">
        <v>385</v>
      </c>
      <c r="C335" s="2" t="s">
        <v>4</v>
      </c>
      <c r="D335" s="2" t="s">
        <v>1</v>
      </c>
      <c r="E335" s="29"/>
      <c r="F335" s="13"/>
      <c r="G335" s="15"/>
    </row>
    <row r="336" spans="1:7" ht="13.5" customHeight="1" outlineLevel="1" x14ac:dyDescent="0.25">
      <c r="A336" s="1" t="s">
        <v>1</v>
      </c>
      <c r="B336" s="2" t="s">
        <v>386</v>
      </c>
      <c r="C336" s="2" t="s">
        <v>4</v>
      </c>
      <c r="D336" s="2" t="s">
        <v>1</v>
      </c>
      <c r="E336" s="29"/>
      <c r="F336" s="13"/>
      <c r="G336" s="15"/>
    </row>
    <row r="337" spans="1:8" ht="13.5" customHeight="1" outlineLevel="1" x14ac:dyDescent="0.25">
      <c r="A337" s="1" t="s">
        <v>1</v>
      </c>
      <c r="B337" s="3" t="s">
        <v>387</v>
      </c>
      <c r="C337" s="3" t="s">
        <v>388</v>
      </c>
      <c r="D337" s="4" t="s">
        <v>8</v>
      </c>
      <c r="E337" s="29"/>
      <c r="F337" s="13"/>
      <c r="G337" s="15"/>
    </row>
    <row r="338" spans="1:8" ht="13.5" customHeight="1" outlineLevel="1" x14ac:dyDescent="0.25">
      <c r="A338" s="1" t="s">
        <v>1</v>
      </c>
      <c r="B338" s="3" t="s">
        <v>389</v>
      </c>
      <c r="C338" s="3" t="s">
        <v>390</v>
      </c>
      <c r="D338" s="4" t="s">
        <v>8</v>
      </c>
      <c r="E338" s="29"/>
      <c r="F338" s="13"/>
      <c r="G338" s="15"/>
    </row>
    <row r="339" spans="1:8" x14ac:dyDescent="0.25">
      <c r="A339" s="5" t="s">
        <v>391</v>
      </c>
      <c r="B339" s="5" t="s">
        <v>392</v>
      </c>
      <c r="C339" s="5" t="s">
        <v>0</v>
      </c>
      <c r="D339" s="6" t="str">
        <f>IF(COUNTIF(D343, "已选择过")+COUNTIF(D344, "已选择过")&gt;0, "已完成", "未完成")</f>
        <v>未完成</v>
      </c>
      <c r="E339" s="29"/>
      <c r="F339" s="13"/>
      <c r="G339" s="15"/>
    </row>
    <row r="340" spans="1:8" ht="13.5" customHeight="1" outlineLevel="1" x14ac:dyDescent="0.25">
      <c r="A340" s="1" t="s">
        <v>1</v>
      </c>
      <c r="B340" s="7" t="s">
        <v>2</v>
      </c>
      <c r="C340" s="7" t="s">
        <v>1</v>
      </c>
      <c r="D340" s="1" t="s">
        <v>1</v>
      </c>
      <c r="E340" s="29"/>
      <c r="F340" s="13"/>
      <c r="G340" s="15"/>
    </row>
    <row r="341" spans="1:8" ht="13.5" customHeight="1" outlineLevel="1" x14ac:dyDescent="0.25">
      <c r="A341" s="1" t="s">
        <v>1</v>
      </c>
      <c r="B341" s="2" t="s">
        <v>393</v>
      </c>
      <c r="C341" s="2" t="s">
        <v>4</v>
      </c>
      <c r="D341" s="2" t="s">
        <v>1</v>
      </c>
      <c r="E341" s="29"/>
      <c r="F341" s="13"/>
      <c r="G341" s="15"/>
    </row>
    <row r="342" spans="1:8" ht="13.5" customHeight="1" outlineLevel="1" x14ac:dyDescent="0.25">
      <c r="A342" s="1" t="s">
        <v>1</v>
      </c>
      <c r="B342" s="2" t="s">
        <v>394</v>
      </c>
      <c r="C342" s="2" t="s">
        <v>4</v>
      </c>
      <c r="D342" s="2" t="s">
        <v>1</v>
      </c>
      <c r="E342" s="29"/>
      <c r="F342" s="13"/>
      <c r="G342" s="15"/>
    </row>
    <row r="343" spans="1:8" ht="13.5" customHeight="1" outlineLevel="1" x14ac:dyDescent="0.25">
      <c r="A343" s="1" t="s">
        <v>1</v>
      </c>
      <c r="B343" s="3" t="s">
        <v>395</v>
      </c>
      <c r="C343" s="3" t="s">
        <v>142</v>
      </c>
      <c r="D343" s="4" t="s">
        <v>8</v>
      </c>
      <c r="E343" s="29"/>
      <c r="F343" s="13"/>
      <c r="G343" s="15"/>
    </row>
    <row r="344" spans="1:8" ht="13.5" customHeight="1" outlineLevel="1" x14ac:dyDescent="0.25">
      <c r="A344" s="1" t="s">
        <v>1</v>
      </c>
      <c r="B344" s="3" t="s">
        <v>396</v>
      </c>
      <c r="C344" s="3" t="s">
        <v>134</v>
      </c>
      <c r="D344" s="4" t="s">
        <v>8</v>
      </c>
      <c r="E344" s="29"/>
      <c r="F344" s="13"/>
      <c r="G344" s="15"/>
    </row>
    <row r="345" spans="1:8" x14ac:dyDescent="0.25">
      <c r="A345" s="5" t="s">
        <v>397</v>
      </c>
      <c r="B345" s="18" t="s">
        <v>398</v>
      </c>
      <c r="C345" s="5" t="s">
        <v>0</v>
      </c>
      <c r="D345" s="6" t="str">
        <f>IF(COUNTIF(D349, "已选择过")+COUNTIF(D350, "已选择过")&gt;0, "已完成", "未完成")</f>
        <v>未完成</v>
      </c>
      <c r="E345" s="29"/>
      <c r="F345" s="13" t="s">
        <v>1669</v>
      </c>
      <c r="G345" s="15">
        <v>80</v>
      </c>
      <c r="H345" s="19" t="s">
        <v>1690</v>
      </c>
    </row>
    <row r="346" spans="1:8" ht="13.5" customHeight="1" outlineLevel="1" x14ac:dyDescent="0.25">
      <c r="A346" s="1" t="s">
        <v>1</v>
      </c>
      <c r="B346" s="7" t="s">
        <v>2</v>
      </c>
      <c r="C346" s="7" t="s">
        <v>1</v>
      </c>
      <c r="D346" s="1" t="s">
        <v>1</v>
      </c>
      <c r="E346" s="29"/>
      <c r="F346" s="13"/>
      <c r="G346" s="15"/>
    </row>
    <row r="347" spans="1:8" ht="13.5" customHeight="1" outlineLevel="1" x14ac:dyDescent="0.25">
      <c r="A347" s="1" t="s">
        <v>1</v>
      </c>
      <c r="B347" s="2" t="s">
        <v>399</v>
      </c>
      <c r="C347" s="2" t="s">
        <v>4</v>
      </c>
      <c r="D347" s="2" t="s">
        <v>1</v>
      </c>
      <c r="E347" s="29"/>
      <c r="F347" s="13"/>
      <c r="G347" s="15"/>
    </row>
    <row r="348" spans="1:8" ht="13.5" customHeight="1" outlineLevel="1" x14ac:dyDescent="0.25">
      <c r="A348" s="1" t="s">
        <v>1</v>
      </c>
      <c r="B348" s="2" t="s">
        <v>400</v>
      </c>
      <c r="C348" s="2" t="s">
        <v>4</v>
      </c>
      <c r="D348" s="2" t="s">
        <v>1</v>
      </c>
      <c r="E348" s="29"/>
      <c r="F348" s="13"/>
      <c r="G348" s="15"/>
    </row>
    <row r="349" spans="1:8" ht="13.5" customHeight="1" outlineLevel="1" x14ac:dyDescent="0.25">
      <c r="A349" s="1" t="s">
        <v>1</v>
      </c>
      <c r="B349" s="3" t="s">
        <v>401</v>
      </c>
      <c r="C349" s="3" t="s">
        <v>192</v>
      </c>
      <c r="D349" s="4" t="s">
        <v>8</v>
      </c>
      <c r="E349" s="29"/>
      <c r="F349" s="13"/>
      <c r="G349" s="15"/>
    </row>
    <row r="350" spans="1:8" ht="13.5" customHeight="1" outlineLevel="1" x14ac:dyDescent="0.25">
      <c r="A350" s="1" t="s">
        <v>1</v>
      </c>
      <c r="B350" s="3" t="s">
        <v>402</v>
      </c>
      <c r="C350" s="3" t="s">
        <v>185</v>
      </c>
      <c r="D350" s="4" t="s">
        <v>8</v>
      </c>
      <c r="E350" s="29"/>
      <c r="F350" s="13"/>
      <c r="G350" s="15"/>
    </row>
    <row r="351" spans="1:8" x14ac:dyDescent="0.25">
      <c r="A351" s="5" t="s">
        <v>403</v>
      </c>
      <c r="B351" s="5" t="s">
        <v>404</v>
      </c>
      <c r="C351" s="5" t="s">
        <v>0</v>
      </c>
      <c r="D351" s="6" t="str">
        <f>IF(COUNTIF(D355, "已选择过")+COUNTIF(D356, "已选择过")&gt;0, "已完成", "未完成")</f>
        <v>未完成</v>
      </c>
      <c r="E351" s="29"/>
      <c r="F351" s="13"/>
      <c r="G351" s="15"/>
    </row>
    <row r="352" spans="1:8" ht="13.5" customHeight="1" outlineLevel="1" x14ac:dyDescent="0.25">
      <c r="A352" s="1" t="s">
        <v>1</v>
      </c>
      <c r="B352" s="7" t="s">
        <v>2</v>
      </c>
      <c r="C352" s="7" t="s">
        <v>1</v>
      </c>
      <c r="D352" s="1" t="s">
        <v>1</v>
      </c>
      <c r="E352" s="29"/>
      <c r="F352" s="13"/>
      <c r="G352" s="15"/>
    </row>
    <row r="353" spans="1:7" ht="13.5" customHeight="1" outlineLevel="1" x14ac:dyDescent="0.25">
      <c r="A353" s="1" t="s">
        <v>1</v>
      </c>
      <c r="B353" s="2" t="s">
        <v>405</v>
      </c>
      <c r="C353" s="2" t="s">
        <v>4</v>
      </c>
      <c r="D353" s="2" t="s">
        <v>1</v>
      </c>
      <c r="E353" s="29"/>
      <c r="F353" s="13"/>
      <c r="G353" s="15"/>
    </row>
    <row r="354" spans="1:7" ht="13.5" customHeight="1" outlineLevel="1" x14ac:dyDescent="0.25">
      <c r="A354" s="1" t="s">
        <v>1</v>
      </c>
      <c r="B354" s="2" t="s">
        <v>406</v>
      </c>
      <c r="C354" s="2" t="s">
        <v>4</v>
      </c>
      <c r="D354" s="2" t="s">
        <v>1</v>
      </c>
      <c r="E354" s="29"/>
      <c r="F354" s="13"/>
      <c r="G354" s="15"/>
    </row>
    <row r="355" spans="1:7" ht="13.5" customHeight="1" outlineLevel="1" x14ac:dyDescent="0.25">
      <c r="A355" s="1" t="s">
        <v>1</v>
      </c>
      <c r="B355" s="3" t="s">
        <v>407</v>
      </c>
      <c r="C355" s="3" t="s">
        <v>134</v>
      </c>
      <c r="D355" s="4" t="s">
        <v>8</v>
      </c>
      <c r="E355" s="29"/>
      <c r="F355" s="13"/>
      <c r="G355" s="15"/>
    </row>
    <row r="356" spans="1:7" ht="13.5" customHeight="1" outlineLevel="1" x14ac:dyDescent="0.25">
      <c r="A356" s="1" t="s">
        <v>1</v>
      </c>
      <c r="B356" s="3" t="s">
        <v>408</v>
      </c>
      <c r="C356" s="3" t="s">
        <v>142</v>
      </c>
      <c r="D356" s="4" t="s">
        <v>8</v>
      </c>
      <c r="E356" s="29"/>
      <c r="F356" s="13"/>
      <c r="G356" s="15"/>
    </row>
    <row r="357" spans="1:7" x14ac:dyDescent="0.25">
      <c r="A357" s="5" t="s">
        <v>409</v>
      </c>
      <c r="B357" s="5" t="s">
        <v>410</v>
      </c>
      <c r="C357" s="5" t="s">
        <v>0</v>
      </c>
      <c r="D357" s="6" t="str">
        <f>IF(COUNTIF(D361, "已选择过")+COUNTIF(D362, "已选择过")&gt;0, "已完成", "未完成")</f>
        <v>未完成</v>
      </c>
      <c r="E357" s="29"/>
      <c r="F357" s="13"/>
      <c r="G357" s="15"/>
    </row>
    <row r="358" spans="1:7" ht="13.5" customHeight="1" outlineLevel="1" x14ac:dyDescent="0.25">
      <c r="A358" s="1" t="s">
        <v>1</v>
      </c>
      <c r="B358" s="7" t="s">
        <v>2</v>
      </c>
      <c r="C358" s="7" t="s">
        <v>1</v>
      </c>
      <c r="D358" s="1" t="s">
        <v>1</v>
      </c>
      <c r="E358" s="29"/>
      <c r="F358" s="13"/>
      <c r="G358" s="15"/>
    </row>
    <row r="359" spans="1:7" ht="13.5" customHeight="1" outlineLevel="1" x14ac:dyDescent="0.25">
      <c r="A359" s="1" t="s">
        <v>1</v>
      </c>
      <c r="B359" s="2" t="s">
        <v>411</v>
      </c>
      <c r="C359" s="2" t="s">
        <v>4</v>
      </c>
      <c r="D359" s="2" t="s">
        <v>1</v>
      </c>
      <c r="E359" s="29"/>
      <c r="F359" s="13"/>
      <c r="G359" s="15"/>
    </row>
    <row r="360" spans="1:7" ht="13.5" customHeight="1" outlineLevel="1" x14ac:dyDescent="0.25">
      <c r="A360" s="1" t="s">
        <v>1</v>
      </c>
      <c r="B360" s="2" t="s">
        <v>412</v>
      </c>
      <c r="C360" s="2" t="s">
        <v>4</v>
      </c>
      <c r="D360" s="2" t="s">
        <v>1</v>
      </c>
      <c r="E360" s="29"/>
      <c r="F360" s="13"/>
      <c r="G360" s="15"/>
    </row>
    <row r="361" spans="1:7" ht="13.5" customHeight="1" outlineLevel="1" x14ac:dyDescent="0.25">
      <c r="A361" s="1" t="s">
        <v>1</v>
      </c>
      <c r="B361" s="3" t="s">
        <v>413</v>
      </c>
      <c r="C361" s="3" t="s">
        <v>31</v>
      </c>
      <c r="D361" s="4" t="s">
        <v>8</v>
      </c>
      <c r="E361" s="29"/>
      <c r="F361" s="13"/>
      <c r="G361" s="15"/>
    </row>
    <row r="362" spans="1:7" ht="13.5" customHeight="1" outlineLevel="1" x14ac:dyDescent="0.25">
      <c r="A362" s="1" t="s">
        <v>1</v>
      </c>
      <c r="B362" s="3" t="s">
        <v>414</v>
      </c>
      <c r="C362" s="3" t="s">
        <v>415</v>
      </c>
      <c r="D362" s="4" t="s">
        <v>8</v>
      </c>
      <c r="E362" s="29"/>
      <c r="F362" s="13"/>
      <c r="G362" s="15"/>
    </row>
    <row r="363" spans="1:7" x14ac:dyDescent="0.25">
      <c r="A363" s="5" t="s">
        <v>416</v>
      </c>
      <c r="B363" s="5" t="s">
        <v>417</v>
      </c>
      <c r="C363" s="5" t="s">
        <v>0</v>
      </c>
      <c r="D363" s="6" t="str">
        <f>IF(COUNTIF(D367, "已选择过")+COUNTIF(D368, "已选择过")&gt;0, "已完成", "未完成")</f>
        <v>未完成</v>
      </c>
      <c r="E363" s="29"/>
      <c r="F363" s="13"/>
      <c r="G363" s="15"/>
    </row>
    <row r="364" spans="1:7" ht="13.5" customHeight="1" outlineLevel="1" x14ac:dyDescent="0.25">
      <c r="A364" s="1" t="s">
        <v>1</v>
      </c>
      <c r="B364" s="7" t="s">
        <v>2</v>
      </c>
      <c r="C364" s="7" t="s">
        <v>1</v>
      </c>
      <c r="D364" s="1" t="s">
        <v>1</v>
      </c>
      <c r="E364" s="29"/>
      <c r="F364" s="13"/>
      <c r="G364" s="15"/>
    </row>
    <row r="365" spans="1:7" ht="13.5" customHeight="1" outlineLevel="1" x14ac:dyDescent="0.25">
      <c r="A365" s="1" t="s">
        <v>1</v>
      </c>
      <c r="B365" s="2" t="s">
        <v>418</v>
      </c>
      <c r="C365" s="2" t="s">
        <v>4</v>
      </c>
      <c r="D365" s="2" t="s">
        <v>1</v>
      </c>
      <c r="E365" s="29"/>
      <c r="F365" s="13"/>
      <c r="G365" s="15"/>
    </row>
    <row r="366" spans="1:7" ht="13.5" customHeight="1" outlineLevel="1" x14ac:dyDescent="0.25">
      <c r="A366" s="1" t="s">
        <v>1</v>
      </c>
      <c r="B366" s="2" t="s">
        <v>419</v>
      </c>
      <c r="C366" s="2" t="s">
        <v>4</v>
      </c>
      <c r="D366" s="2" t="s">
        <v>1</v>
      </c>
      <c r="E366" s="29"/>
      <c r="F366" s="13"/>
      <c r="G366" s="15"/>
    </row>
    <row r="367" spans="1:7" ht="13.5" customHeight="1" outlineLevel="1" x14ac:dyDescent="0.25">
      <c r="A367" s="1" t="s">
        <v>1</v>
      </c>
      <c r="B367" s="3" t="s">
        <v>420</v>
      </c>
      <c r="C367" s="3" t="s">
        <v>421</v>
      </c>
      <c r="D367" s="4" t="s">
        <v>8</v>
      </c>
      <c r="E367" s="29"/>
      <c r="F367" s="13"/>
      <c r="G367" s="15"/>
    </row>
    <row r="368" spans="1:7" ht="13.5" customHeight="1" outlineLevel="1" x14ac:dyDescent="0.25">
      <c r="A368" s="1" t="s">
        <v>1</v>
      </c>
      <c r="B368" s="3" t="s">
        <v>422</v>
      </c>
      <c r="C368" s="3" t="s">
        <v>136</v>
      </c>
      <c r="D368" s="4" t="s">
        <v>8</v>
      </c>
      <c r="E368" s="29"/>
      <c r="F368" s="13"/>
      <c r="G368" s="15"/>
    </row>
    <row r="369" spans="1:7" x14ac:dyDescent="0.25">
      <c r="A369" s="5" t="s">
        <v>423</v>
      </c>
      <c r="B369" s="5" t="s">
        <v>424</v>
      </c>
      <c r="C369" s="5" t="s">
        <v>0</v>
      </c>
      <c r="D369" s="6" t="str">
        <f>IF(COUNTIF(D373, "已选择过")+COUNTIF(D374, "已选择过")&gt;0, "已完成", "未完成")</f>
        <v>未完成</v>
      </c>
      <c r="E369" s="29"/>
      <c r="F369" s="13"/>
      <c r="G369" s="15"/>
    </row>
    <row r="370" spans="1:7" ht="13.5" customHeight="1" outlineLevel="1" x14ac:dyDescent="0.25">
      <c r="A370" s="1" t="s">
        <v>1</v>
      </c>
      <c r="B370" s="7" t="s">
        <v>2</v>
      </c>
      <c r="C370" s="7" t="s">
        <v>1</v>
      </c>
      <c r="D370" s="1" t="s">
        <v>1</v>
      </c>
      <c r="E370" s="29"/>
      <c r="F370" s="13"/>
      <c r="G370" s="15"/>
    </row>
    <row r="371" spans="1:7" ht="13.5" customHeight="1" outlineLevel="1" x14ac:dyDescent="0.25">
      <c r="A371" s="1" t="s">
        <v>1</v>
      </c>
      <c r="B371" s="2" t="s">
        <v>425</v>
      </c>
      <c r="C371" s="2" t="s">
        <v>4</v>
      </c>
      <c r="D371" s="2" t="s">
        <v>1</v>
      </c>
      <c r="E371" s="29"/>
      <c r="F371" s="13"/>
      <c r="G371" s="15"/>
    </row>
    <row r="372" spans="1:7" ht="13.5" customHeight="1" outlineLevel="1" x14ac:dyDescent="0.25">
      <c r="A372" s="1" t="s">
        <v>1</v>
      </c>
      <c r="B372" s="2" t="s">
        <v>426</v>
      </c>
      <c r="C372" s="2" t="s">
        <v>4</v>
      </c>
      <c r="D372" s="2" t="s">
        <v>1</v>
      </c>
      <c r="E372" s="29"/>
      <c r="F372" s="13"/>
      <c r="G372" s="15"/>
    </row>
    <row r="373" spans="1:7" ht="13.5" customHeight="1" outlineLevel="1" x14ac:dyDescent="0.25">
      <c r="A373" s="1" t="s">
        <v>1</v>
      </c>
      <c r="B373" s="3" t="s">
        <v>427</v>
      </c>
      <c r="C373" s="3" t="s">
        <v>136</v>
      </c>
      <c r="D373" s="4" t="s">
        <v>8</v>
      </c>
      <c r="E373" s="29"/>
      <c r="F373" s="13"/>
      <c r="G373" s="15"/>
    </row>
    <row r="374" spans="1:7" ht="13.5" customHeight="1" outlineLevel="1" x14ac:dyDescent="0.25">
      <c r="A374" s="1" t="s">
        <v>1</v>
      </c>
      <c r="B374" s="3" t="s">
        <v>428</v>
      </c>
      <c r="C374" s="3" t="s">
        <v>134</v>
      </c>
      <c r="D374" s="4" t="s">
        <v>8</v>
      </c>
      <c r="E374" s="29"/>
      <c r="F374" s="13"/>
      <c r="G374" s="15"/>
    </row>
    <row r="375" spans="1:7" x14ac:dyDescent="0.25">
      <c r="A375" s="5" t="s">
        <v>429</v>
      </c>
      <c r="B375" s="5" t="s">
        <v>430</v>
      </c>
      <c r="C375" s="5" t="s">
        <v>0</v>
      </c>
      <c r="D375" s="6" t="str">
        <f>IF(COUNTIF(D379, "已选择过")+COUNTIF(D380, "已选择过")&gt;0, "已完成", "未完成")</f>
        <v>未完成</v>
      </c>
      <c r="E375" s="29"/>
      <c r="F375" s="13"/>
      <c r="G375" s="15"/>
    </row>
    <row r="376" spans="1:7" ht="13.5" customHeight="1" outlineLevel="1" x14ac:dyDescent="0.25">
      <c r="A376" s="1" t="s">
        <v>1</v>
      </c>
      <c r="B376" s="7" t="s">
        <v>2</v>
      </c>
      <c r="C376" s="7" t="s">
        <v>1</v>
      </c>
      <c r="D376" s="1" t="s">
        <v>1</v>
      </c>
      <c r="E376" s="29"/>
      <c r="F376" s="13"/>
      <c r="G376" s="15"/>
    </row>
    <row r="377" spans="1:7" ht="13.5" customHeight="1" outlineLevel="1" x14ac:dyDescent="0.25">
      <c r="A377" s="1" t="s">
        <v>1</v>
      </c>
      <c r="B377" s="2" t="s">
        <v>431</v>
      </c>
      <c r="C377" s="2" t="s">
        <v>4</v>
      </c>
      <c r="D377" s="2" t="s">
        <v>1</v>
      </c>
      <c r="E377" s="29"/>
      <c r="F377" s="13"/>
      <c r="G377" s="15"/>
    </row>
    <row r="378" spans="1:7" ht="13.5" customHeight="1" outlineLevel="1" x14ac:dyDescent="0.25">
      <c r="A378" s="1" t="s">
        <v>1</v>
      </c>
      <c r="B378" s="2" t="s">
        <v>432</v>
      </c>
      <c r="C378" s="2" t="s">
        <v>4</v>
      </c>
      <c r="D378" s="2" t="s">
        <v>1</v>
      </c>
      <c r="E378" s="29"/>
      <c r="F378" s="13"/>
      <c r="G378" s="15"/>
    </row>
    <row r="379" spans="1:7" ht="13.5" customHeight="1" outlineLevel="1" x14ac:dyDescent="0.25">
      <c r="A379" s="1" t="s">
        <v>1</v>
      </c>
      <c r="B379" s="3" t="s">
        <v>433</v>
      </c>
      <c r="C379" s="3" t="s">
        <v>144</v>
      </c>
      <c r="D379" s="4" t="s">
        <v>8</v>
      </c>
      <c r="E379" s="29"/>
      <c r="F379" s="13"/>
      <c r="G379" s="15"/>
    </row>
    <row r="380" spans="1:7" ht="13.5" customHeight="1" outlineLevel="1" x14ac:dyDescent="0.25">
      <c r="A380" s="1" t="s">
        <v>1</v>
      </c>
      <c r="B380" s="3" t="s">
        <v>434</v>
      </c>
      <c r="C380" s="3" t="s">
        <v>421</v>
      </c>
      <c r="D380" s="4" t="s">
        <v>8</v>
      </c>
      <c r="E380" s="29"/>
      <c r="F380" s="13"/>
      <c r="G380" s="15"/>
    </row>
    <row r="381" spans="1:7" x14ac:dyDescent="0.25">
      <c r="A381" s="5" t="s">
        <v>435</v>
      </c>
      <c r="B381" s="5" t="s">
        <v>436</v>
      </c>
      <c r="C381" s="5" t="s">
        <v>0</v>
      </c>
      <c r="D381" s="6" t="str">
        <f>IF(COUNTIF(D385, "已选择过")+COUNTIF(D386, "已选择过")&gt;0, "已完成", "未完成")</f>
        <v>未完成</v>
      </c>
      <c r="E381" s="29"/>
      <c r="F381" s="13" t="s">
        <v>1658</v>
      </c>
      <c r="G381" s="15">
        <v>40</v>
      </c>
    </row>
    <row r="382" spans="1:7" ht="13.5" customHeight="1" outlineLevel="1" x14ac:dyDescent="0.25">
      <c r="A382" s="1" t="s">
        <v>1</v>
      </c>
      <c r="B382" s="7" t="s">
        <v>2</v>
      </c>
      <c r="C382" s="7" t="s">
        <v>1</v>
      </c>
      <c r="D382" s="1" t="s">
        <v>1</v>
      </c>
      <c r="E382" s="29"/>
      <c r="F382" s="13"/>
      <c r="G382" s="15"/>
    </row>
    <row r="383" spans="1:7" ht="13.5" customHeight="1" outlineLevel="1" x14ac:dyDescent="0.25">
      <c r="A383" s="1" t="s">
        <v>1</v>
      </c>
      <c r="B383" s="2" t="s">
        <v>437</v>
      </c>
      <c r="C383" s="2" t="s">
        <v>4</v>
      </c>
      <c r="D383" s="2" t="s">
        <v>1</v>
      </c>
      <c r="E383" s="29"/>
      <c r="F383" s="13"/>
      <c r="G383" s="15"/>
    </row>
    <row r="384" spans="1:7" ht="13.5" customHeight="1" outlineLevel="1" x14ac:dyDescent="0.25">
      <c r="A384" s="1" t="s">
        <v>1</v>
      </c>
      <c r="B384" s="2" t="s">
        <v>438</v>
      </c>
      <c r="C384" s="2" t="s">
        <v>4</v>
      </c>
      <c r="D384" s="2" t="s">
        <v>1</v>
      </c>
      <c r="E384" s="29"/>
      <c r="F384" s="13"/>
      <c r="G384" s="15"/>
    </row>
    <row r="385" spans="1:8" ht="13.5" customHeight="1" outlineLevel="1" x14ac:dyDescent="0.25">
      <c r="A385" s="1" t="s">
        <v>1</v>
      </c>
      <c r="B385" s="3" t="s">
        <v>439</v>
      </c>
      <c r="C385" s="3" t="s">
        <v>103</v>
      </c>
      <c r="D385" s="4" t="s">
        <v>8</v>
      </c>
      <c r="E385" s="29"/>
      <c r="F385" s="13"/>
      <c r="G385" s="15"/>
    </row>
    <row r="386" spans="1:8" ht="13.5" customHeight="1" outlineLevel="1" x14ac:dyDescent="0.25">
      <c r="A386" s="1" t="s">
        <v>1</v>
      </c>
      <c r="B386" s="3" t="s">
        <v>440</v>
      </c>
      <c r="C386" s="3" t="s">
        <v>346</v>
      </c>
      <c r="D386" s="4" t="s">
        <v>8</v>
      </c>
      <c r="E386" s="29"/>
      <c r="F386" s="13"/>
      <c r="G386" s="15"/>
    </row>
    <row r="387" spans="1:8" x14ac:dyDescent="0.25">
      <c r="A387" s="5" t="s">
        <v>441</v>
      </c>
      <c r="B387" s="5" t="s">
        <v>442</v>
      </c>
      <c r="C387" s="5" t="s">
        <v>0</v>
      </c>
      <c r="D387" s="6" t="str">
        <f>IF(COUNTIF(D391, "已选择过")+COUNTIF(D392, "已选择过")&gt;0, "已完成", "未完成")</f>
        <v>未完成</v>
      </c>
      <c r="E387" s="29"/>
      <c r="F387" s="13" t="s">
        <v>1667</v>
      </c>
      <c r="G387" s="15">
        <v>40</v>
      </c>
    </row>
    <row r="388" spans="1:8" ht="13.5" customHeight="1" outlineLevel="1" x14ac:dyDescent="0.25">
      <c r="A388" s="1" t="s">
        <v>1</v>
      </c>
      <c r="B388" s="7" t="s">
        <v>2</v>
      </c>
      <c r="C388" s="7" t="s">
        <v>1</v>
      </c>
      <c r="D388" s="1" t="s">
        <v>1</v>
      </c>
      <c r="E388" s="29"/>
      <c r="F388" s="13"/>
      <c r="G388" s="15"/>
    </row>
    <row r="389" spans="1:8" ht="13.5" customHeight="1" outlineLevel="1" x14ac:dyDescent="0.25">
      <c r="A389" s="1" t="s">
        <v>1</v>
      </c>
      <c r="B389" s="2" t="s">
        <v>443</v>
      </c>
      <c r="C389" s="2" t="s">
        <v>4</v>
      </c>
      <c r="D389" s="2" t="s">
        <v>1</v>
      </c>
      <c r="E389" s="29"/>
      <c r="F389" s="13"/>
      <c r="G389" s="15"/>
    </row>
    <row r="390" spans="1:8" ht="13.5" customHeight="1" outlineLevel="1" x14ac:dyDescent="0.25">
      <c r="A390" s="1" t="s">
        <v>1</v>
      </c>
      <c r="B390" s="2" t="s">
        <v>444</v>
      </c>
      <c r="C390" s="2" t="s">
        <v>4</v>
      </c>
      <c r="D390" s="2" t="s">
        <v>1</v>
      </c>
      <c r="E390" s="29"/>
      <c r="F390" s="13"/>
      <c r="G390" s="15"/>
    </row>
    <row r="391" spans="1:8" ht="13.5" customHeight="1" outlineLevel="1" x14ac:dyDescent="0.25">
      <c r="A391" s="1" t="s">
        <v>1</v>
      </c>
      <c r="B391" s="3" t="s">
        <v>445</v>
      </c>
      <c r="C391" s="3" t="s">
        <v>96</v>
      </c>
      <c r="D391" s="4" t="s">
        <v>8</v>
      </c>
      <c r="E391" s="29"/>
      <c r="F391" s="13"/>
      <c r="G391" s="15"/>
    </row>
    <row r="392" spans="1:8" ht="13.5" customHeight="1" outlineLevel="1" x14ac:dyDescent="0.25">
      <c r="A392" s="1" t="s">
        <v>1</v>
      </c>
      <c r="B392" s="3" t="s">
        <v>446</v>
      </c>
      <c r="C392" s="3" t="s">
        <v>375</v>
      </c>
      <c r="D392" s="4" t="s">
        <v>8</v>
      </c>
      <c r="E392" s="29"/>
      <c r="F392" s="13"/>
      <c r="G392" s="15"/>
    </row>
    <row r="393" spans="1:8" x14ac:dyDescent="0.25">
      <c r="A393" s="5" t="s">
        <v>447</v>
      </c>
      <c r="B393" s="18" t="s">
        <v>448</v>
      </c>
      <c r="C393" s="5" t="s">
        <v>0</v>
      </c>
      <c r="D393" s="6" t="str">
        <f>IF(COUNTIF(D397, "已选择过")+COUNTIF(D398, "已选择过")&gt;0, "已完成", "未完成")</f>
        <v>未完成</v>
      </c>
      <c r="E393" s="29"/>
      <c r="F393" s="13" t="s">
        <v>1670</v>
      </c>
      <c r="G393" s="15">
        <v>80</v>
      </c>
      <c r="H393" s="19" t="s">
        <v>1689</v>
      </c>
    </row>
    <row r="394" spans="1:8" ht="13.5" customHeight="1" outlineLevel="1" x14ac:dyDescent="0.25">
      <c r="A394" s="1" t="s">
        <v>1</v>
      </c>
      <c r="B394" s="7" t="s">
        <v>2</v>
      </c>
      <c r="C394" s="7" t="s">
        <v>1</v>
      </c>
      <c r="D394" s="1" t="s">
        <v>1</v>
      </c>
      <c r="E394" s="29"/>
      <c r="F394" s="13"/>
      <c r="G394" s="15"/>
    </row>
    <row r="395" spans="1:8" ht="13.5" customHeight="1" outlineLevel="1" x14ac:dyDescent="0.25">
      <c r="A395" s="1" t="s">
        <v>1</v>
      </c>
      <c r="B395" s="2" t="s">
        <v>449</v>
      </c>
      <c r="C395" s="2" t="s">
        <v>4</v>
      </c>
      <c r="D395" s="2" t="s">
        <v>1</v>
      </c>
      <c r="E395" s="29"/>
      <c r="F395" s="13"/>
      <c r="G395" s="15"/>
    </row>
    <row r="396" spans="1:8" ht="13.5" customHeight="1" outlineLevel="1" x14ac:dyDescent="0.25">
      <c r="A396" s="1" t="s">
        <v>1</v>
      </c>
      <c r="B396" s="2" t="s">
        <v>450</v>
      </c>
      <c r="C396" s="2" t="s">
        <v>4</v>
      </c>
      <c r="D396" s="2" t="s">
        <v>1</v>
      </c>
      <c r="E396" s="29"/>
      <c r="F396" s="13"/>
      <c r="G396" s="15"/>
    </row>
    <row r="397" spans="1:8" ht="13.5" customHeight="1" outlineLevel="1" x14ac:dyDescent="0.25">
      <c r="A397" s="1" t="s">
        <v>1</v>
      </c>
      <c r="B397" s="3" t="s">
        <v>451</v>
      </c>
      <c r="C397" s="3" t="s">
        <v>192</v>
      </c>
      <c r="D397" s="4" t="s">
        <v>8</v>
      </c>
      <c r="E397" s="29"/>
      <c r="F397" s="13"/>
      <c r="G397" s="15"/>
    </row>
    <row r="398" spans="1:8" ht="13.5" customHeight="1" outlineLevel="1" x14ac:dyDescent="0.25">
      <c r="A398" s="1" t="s">
        <v>1</v>
      </c>
      <c r="B398" s="3" t="s">
        <v>452</v>
      </c>
      <c r="C398" s="3" t="s">
        <v>177</v>
      </c>
      <c r="D398" s="4" t="s">
        <v>8</v>
      </c>
      <c r="E398" s="29"/>
      <c r="F398" s="13"/>
      <c r="G398" s="15"/>
    </row>
    <row r="399" spans="1:8" x14ac:dyDescent="0.25">
      <c r="A399" s="5" t="s">
        <v>453</v>
      </c>
      <c r="B399" s="18" t="s">
        <v>454</v>
      </c>
      <c r="C399" s="5" t="s">
        <v>0</v>
      </c>
      <c r="D399" s="6" t="str">
        <f>IF(COUNTIF(D403, "已选择过")+COUNTIF(D404, "已选择过")&gt;0, "已完成", "未完成")</f>
        <v>未完成</v>
      </c>
      <c r="E399" s="29"/>
      <c r="F399" s="13" t="s">
        <v>1668</v>
      </c>
      <c r="G399" s="15">
        <v>80</v>
      </c>
      <c r="H399" s="19" t="s">
        <v>1691</v>
      </c>
    </row>
    <row r="400" spans="1:8" ht="13.5" customHeight="1" outlineLevel="1" x14ac:dyDescent="0.25">
      <c r="A400" s="1" t="s">
        <v>1</v>
      </c>
      <c r="B400" s="7" t="s">
        <v>2</v>
      </c>
      <c r="C400" s="7" t="s">
        <v>1</v>
      </c>
      <c r="D400" s="1" t="s">
        <v>1</v>
      </c>
      <c r="E400" s="29"/>
      <c r="F400" s="13"/>
      <c r="G400" s="15"/>
    </row>
    <row r="401" spans="1:8" ht="13.5" customHeight="1" outlineLevel="1" x14ac:dyDescent="0.25">
      <c r="A401" s="1" t="s">
        <v>1</v>
      </c>
      <c r="B401" s="2" t="s">
        <v>455</v>
      </c>
      <c r="C401" s="2" t="s">
        <v>4</v>
      </c>
      <c r="D401" s="2" t="s">
        <v>1</v>
      </c>
      <c r="E401" s="29"/>
      <c r="F401" s="13"/>
      <c r="G401" s="15"/>
    </row>
    <row r="402" spans="1:8" ht="13.5" customHeight="1" outlineLevel="1" x14ac:dyDescent="0.25">
      <c r="A402" s="1" t="s">
        <v>1</v>
      </c>
      <c r="B402" s="2" t="s">
        <v>456</v>
      </c>
      <c r="C402" s="2" t="s">
        <v>4</v>
      </c>
      <c r="D402" s="2" t="s">
        <v>1</v>
      </c>
      <c r="E402" s="29"/>
      <c r="F402" s="13"/>
      <c r="G402" s="15"/>
    </row>
    <row r="403" spans="1:8" ht="13.5" customHeight="1" outlineLevel="1" x14ac:dyDescent="0.25">
      <c r="A403" s="1" t="s">
        <v>1</v>
      </c>
      <c r="B403" s="3" t="s">
        <v>457</v>
      </c>
      <c r="C403" s="3" t="s">
        <v>177</v>
      </c>
      <c r="D403" s="4" t="s">
        <v>8</v>
      </c>
      <c r="E403" s="29"/>
      <c r="F403" s="13"/>
      <c r="G403" s="15"/>
    </row>
    <row r="404" spans="1:8" ht="13.5" customHeight="1" outlineLevel="1" x14ac:dyDescent="0.25">
      <c r="A404" s="1" t="s">
        <v>1</v>
      </c>
      <c r="B404" s="3" t="s">
        <v>458</v>
      </c>
      <c r="C404" s="3" t="s">
        <v>459</v>
      </c>
      <c r="D404" s="4" t="s">
        <v>8</v>
      </c>
      <c r="E404" s="29"/>
      <c r="F404" s="13"/>
      <c r="G404" s="15"/>
    </row>
    <row r="405" spans="1:8" x14ac:dyDescent="0.25">
      <c r="A405" s="5" t="s">
        <v>460</v>
      </c>
      <c r="B405" s="18" t="s">
        <v>461</v>
      </c>
      <c r="C405" s="5" t="s">
        <v>0</v>
      </c>
      <c r="D405" s="6" t="str">
        <f>IF(COUNTIF(D409, "已选择过")+COUNTIF(D410, "已选择过")&gt;0, "已完成", "未完成")</f>
        <v>未完成</v>
      </c>
      <c r="E405" s="29"/>
      <c r="F405" s="13" t="s">
        <v>1667</v>
      </c>
      <c r="G405" s="15">
        <v>80</v>
      </c>
      <c r="H405" s="19" t="s">
        <v>1686</v>
      </c>
    </row>
    <row r="406" spans="1:8" ht="13.5" customHeight="1" outlineLevel="1" x14ac:dyDescent="0.25">
      <c r="A406" s="1" t="s">
        <v>1</v>
      </c>
      <c r="B406" s="7" t="s">
        <v>2</v>
      </c>
      <c r="C406" s="7" t="s">
        <v>1</v>
      </c>
      <c r="D406" s="1" t="s">
        <v>1</v>
      </c>
      <c r="E406" s="29"/>
      <c r="F406" s="13"/>
      <c r="G406" s="15"/>
    </row>
    <row r="407" spans="1:8" ht="13.5" customHeight="1" outlineLevel="1" x14ac:dyDescent="0.25">
      <c r="A407" s="1" t="s">
        <v>1</v>
      </c>
      <c r="B407" s="2" t="s">
        <v>462</v>
      </c>
      <c r="C407" s="2" t="s">
        <v>4</v>
      </c>
      <c r="D407" s="2" t="s">
        <v>1</v>
      </c>
      <c r="E407" s="29"/>
      <c r="F407" s="13"/>
      <c r="G407" s="15"/>
    </row>
    <row r="408" spans="1:8" ht="13.5" customHeight="1" outlineLevel="1" x14ac:dyDescent="0.25">
      <c r="A408" s="1" t="s">
        <v>1</v>
      </c>
      <c r="B408" s="2" t="s">
        <v>463</v>
      </c>
      <c r="C408" s="2" t="s">
        <v>4</v>
      </c>
      <c r="D408" s="2" t="s">
        <v>1</v>
      </c>
      <c r="E408" s="29"/>
      <c r="F408" s="13"/>
      <c r="G408" s="15"/>
    </row>
    <row r="409" spans="1:8" ht="13.5" customHeight="1" outlineLevel="1" x14ac:dyDescent="0.25">
      <c r="A409" s="1" t="s">
        <v>1</v>
      </c>
      <c r="B409" s="3" t="s">
        <v>464</v>
      </c>
      <c r="C409" s="3" t="s">
        <v>185</v>
      </c>
      <c r="D409" s="4" t="s">
        <v>8</v>
      </c>
      <c r="E409" s="29"/>
      <c r="F409" s="13"/>
      <c r="G409" s="15"/>
    </row>
    <row r="410" spans="1:8" ht="13.5" customHeight="1" outlineLevel="1" x14ac:dyDescent="0.25">
      <c r="A410" s="1" t="s">
        <v>1</v>
      </c>
      <c r="B410" s="3" t="s">
        <v>465</v>
      </c>
      <c r="C410" s="3" t="s">
        <v>466</v>
      </c>
      <c r="D410" s="4" t="s">
        <v>8</v>
      </c>
      <c r="E410" s="29"/>
      <c r="F410" s="13"/>
      <c r="G410" s="15"/>
    </row>
    <row r="411" spans="1:8" x14ac:dyDescent="0.25">
      <c r="A411" s="5" t="s">
        <v>467</v>
      </c>
      <c r="B411" s="5" t="s">
        <v>468</v>
      </c>
      <c r="C411" s="5" t="s">
        <v>197</v>
      </c>
      <c r="D411" s="6" t="str">
        <f>IF(COUNTIF(D417, "已选择过")+COUNTIF(D419, "已选择过")+COUNTIF(D422, "已选择过")+COUNTIF(D423, "已选择过")+COUNTIF(D428, "已选择过")+COUNTIF(D429, "已选择过")+COUNTIF(D432, "已选择过")+COUNTIF(D435, "已选择过")+COUNTIF(D436, "已选择过")+COUNTIF(D439, "已选择过")+COUNTIF(D440, "已选择过")+COUNTIF(D443, "已选择过")+COUNTIF(D445, "已选择过")+COUNTIF(D448, "已选择过")+COUNTIF(D450, "已选择过")=15, "已完成", "未完成")</f>
        <v>未完成</v>
      </c>
      <c r="E411" s="29"/>
      <c r="F411" s="13" t="s">
        <v>1664</v>
      </c>
      <c r="G411" s="15">
        <v>25</v>
      </c>
    </row>
    <row r="412" spans="1:8" ht="13.5" customHeight="1" outlineLevel="1" x14ac:dyDescent="0.25">
      <c r="A412" s="1" t="s">
        <v>1</v>
      </c>
      <c r="B412" s="7" t="s">
        <v>2</v>
      </c>
      <c r="C412" s="7" t="s">
        <v>1</v>
      </c>
      <c r="D412" s="1" t="s">
        <v>1</v>
      </c>
      <c r="E412" s="29"/>
      <c r="F412" s="13"/>
      <c r="G412" s="15"/>
    </row>
    <row r="413" spans="1:8" ht="13.5" customHeight="1" outlineLevel="1" x14ac:dyDescent="0.25">
      <c r="A413" s="1" t="s">
        <v>1</v>
      </c>
      <c r="B413" s="2" t="s">
        <v>469</v>
      </c>
      <c r="C413" s="2" t="s">
        <v>4</v>
      </c>
      <c r="D413" s="2" t="s">
        <v>1</v>
      </c>
      <c r="E413" s="29"/>
      <c r="F413" s="13"/>
      <c r="G413" s="15"/>
    </row>
    <row r="414" spans="1:8" ht="13.5" customHeight="1" outlineLevel="1" x14ac:dyDescent="0.25">
      <c r="A414" s="1" t="s">
        <v>1</v>
      </c>
      <c r="B414" s="2" t="s">
        <v>470</v>
      </c>
      <c r="C414" s="2" t="s">
        <v>4</v>
      </c>
      <c r="D414" s="2" t="s">
        <v>1</v>
      </c>
      <c r="E414" s="29"/>
      <c r="F414" s="13"/>
      <c r="G414" s="15"/>
    </row>
    <row r="415" spans="1:8" ht="13.5" customHeight="1" outlineLevel="1" x14ac:dyDescent="0.25">
      <c r="A415" s="1" t="s">
        <v>1</v>
      </c>
      <c r="B415" s="2" t="s">
        <v>471</v>
      </c>
      <c r="C415" s="2" t="s">
        <v>4</v>
      </c>
      <c r="D415" s="2" t="s">
        <v>1</v>
      </c>
      <c r="E415" s="29"/>
      <c r="F415" s="13"/>
      <c r="G415" s="15"/>
    </row>
    <row r="416" spans="1:8" ht="13.5" customHeight="1" outlineLevel="1" x14ac:dyDescent="0.25">
      <c r="A416" s="1" t="s">
        <v>1</v>
      </c>
      <c r="B416" s="2" t="s">
        <v>472</v>
      </c>
      <c r="C416" s="2" t="s">
        <v>4</v>
      </c>
      <c r="D416" s="2" t="s">
        <v>1</v>
      </c>
      <c r="E416" s="29"/>
      <c r="F416" s="13"/>
      <c r="G416" s="15"/>
    </row>
    <row r="417" spans="1:7" ht="13.5" customHeight="1" outlineLevel="1" x14ac:dyDescent="0.25">
      <c r="A417" s="1" t="s">
        <v>1</v>
      </c>
      <c r="B417" s="3" t="s">
        <v>473</v>
      </c>
      <c r="C417" s="3" t="s">
        <v>474</v>
      </c>
      <c r="D417" s="4" t="s">
        <v>8</v>
      </c>
      <c r="E417" s="29"/>
      <c r="F417" s="13"/>
      <c r="G417" s="15"/>
    </row>
    <row r="418" spans="1:7" ht="13.5" customHeight="1" outlineLevel="1" x14ac:dyDescent="0.25">
      <c r="A418" s="1" t="s">
        <v>1</v>
      </c>
      <c r="B418" s="2" t="s">
        <v>475</v>
      </c>
      <c r="C418" s="2" t="s">
        <v>4</v>
      </c>
      <c r="D418" s="2" t="s">
        <v>1</v>
      </c>
      <c r="E418" s="29"/>
      <c r="F418" s="13"/>
      <c r="G418" s="15"/>
    </row>
    <row r="419" spans="1:7" ht="13.5" customHeight="1" outlineLevel="1" x14ac:dyDescent="0.25">
      <c r="A419" s="1" t="s">
        <v>1</v>
      </c>
      <c r="B419" s="3" t="s">
        <v>476</v>
      </c>
      <c r="C419" s="3" t="s">
        <v>477</v>
      </c>
      <c r="D419" s="4" t="s">
        <v>8</v>
      </c>
      <c r="E419" s="29"/>
      <c r="F419" s="13"/>
      <c r="G419" s="15"/>
    </row>
    <row r="420" spans="1:7" ht="13.5" customHeight="1" outlineLevel="1" x14ac:dyDescent="0.25">
      <c r="A420" s="1" t="s">
        <v>1</v>
      </c>
      <c r="B420" s="2" t="s">
        <v>478</v>
      </c>
      <c r="C420" s="2" t="s">
        <v>4</v>
      </c>
      <c r="D420" s="2" t="s">
        <v>1</v>
      </c>
      <c r="E420" s="29"/>
      <c r="F420" s="13"/>
      <c r="G420" s="15"/>
    </row>
    <row r="421" spans="1:7" ht="13.5" customHeight="1" outlineLevel="1" x14ac:dyDescent="0.25">
      <c r="A421" s="1" t="s">
        <v>1</v>
      </c>
      <c r="B421" s="2" t="s">
        <v>479</v>
      </c>
      <c r="C421" s="2" t="s">
        <v>4</v>
      </c>
      <c r="D421" s="2" t="s">
        <v>1</v>
      </c>
      <c r="E421" s="29"/>
      <c r="F421" s="13"/>
      <c r="G421" s="15"/>
    </row>
    <row r="422" spans="1:7" ht="13.5" customHeight="1" outlineLevel="1" x14ac:dyDescent="0.25">
      <c r="A422" s="1" t="s">
        <v>1</v>
      </c>
      <c r="B422" s="3" t="s">
        <v>480</v>
      </c>
      <c r="C422" s="3" t="s">
        <v>1</v>
      </c>
      <c r="D422" s="4" t="s">
        <v>8</v>
      </c>
      <c r="E422" s="29"/>
      <c r="F422" s="13"/>
      <c r="G422" s="15"/>
    </row>
    <row r="423" spans="1:7" ht="13.5" customHeight="1" outlineLevel="1" x14ac:dyDescent="0.25">
      <c r="A423" s="1" t="s">
        <v>1</v>
      </c>
      <c r="B423" s="3" t="s">
        <v>481</v>
      </c>
      <c r="C423" s="3" t="s">
        <v>482</v>
      </c>
      <c r="D423" s="4" t="s">
        <v>8</v>
      </c>
      <c r="E423" s="29"/>
      <c r="F423" s="13"/>
      <c r="G423" s="15"/>
    </row>
    <row r="424" spans="1:7" ht="13.5" customHeight="1" outlineLevel="1" x14ac:dyDescent="0.25">
      <c r="A424" s="1" t="s">
        <v>1</v>
      </c>
      <c r="B424" s="2" t="s">
        <v>483</v>
      </c>
      <c r="C424" s="2" t="s">
        <v>4</v>
      </c>
      <c r="D424" s="2" t="s">
        <v>1</v>
      </c>
      <c r="E424" s="29"/>
      <c r="F424" s="13"/>
      <c r="G424" s="15"/>
    </row>
    <row r="425" spans="1:7" ht="13.5" customHeight="1" outlineLevel="1" x14ac:dyDescent="0.25">
      <c r="A425" s="1" t="s">
        <v>1</v>
      </c>
      <c r="B425" s="2" t="s">
        <v>484</v>
      </c>
      <c r="C425" s="2" t="s">
        <v>4</v>
      </c>
      <c r="D425" s="2" t="s">
        <v>1</v>
      </c>
      <c r="E425" s="29"/>
      <c r="F425" s="13"/>
      <c r="G425" s="15"/>
    </row>
    <row r="426" spans="1:7" ht="13.5" customHeight="1" outlineLevel="1" x14ac:dyDescent="0.25">
      <c r="A426" s="1" t="s">
        <v>1</v>
      </c>
      <c r="B426" s="2" t="s">
        <v>485</v>
      </c>
      <c r="C426" s="2" t="s">
        <v>4</v>
      </c>
      <c r="D426" s="2" t="s">
        <v>1</v>
      </c>
      <c r="E426" s="29"/>
      <c r="F426" s="13"/>
      <c r="G426" s="15"/>
    </row>
    <row r="427" spans="1:7" ht="13.5" customHeight="1" outlineLevel="1" x14ac:dyDescent="0.25">
      <c r="A427" s="1" t="s">
        <v>1</v>
      </c>
      <c r="B427" s="2" t="s">
        <v>486</v>
      </c>
      <c r="C427" s="2" t="s">
        <v>4</v>
      </c>
      <c r="D427" s="2" t="s">
        <v>1</v>
      </c>
      <c r="E427" s="29"/>
      <c r="F427" s="13"/>
      <c r="G427" s="15"/>
    </row>
    <row r="428" spans="1:7" ht="13.5" customHeight="1" outlineLevel="1" x14ac:dyDescent="0.25">
      <c r="A428" s="1" t="s">
        <v>1</v>
      </c>
      <c r="B428" s="3" t="s">
        <v>487</v>
      </c>
      <c r="C428" s="3" t="s">
        <v>488</v>
      </c>
      <c r="D428" s="4" t="s">
        <v>8</v>
      </c>
      <c r="E428" s="29"/>
      <c r="F428" s="13"/>
      <c r="G428" s="15"/>
    </row>
    <row r="429" spans="1:7" ht="13.5" customHeight="1" outlineLevel="1" x14ac:dyDescent="0.25">
      <c r="A429" s="1" t="s">
        <v>1</v>
      </c>
      <c r="B429" s="3" t="s">
        <v>489</v>
      </c>
      <c r="C429" s="3" t="s">
        <v>268</v>
      </c>
      <c r="D429" s="4" t="s">
        <v>8</v>
      </c>
      <c r="E429" s="29"/>
      <c r="F429" s="13"/>
      <c r="G429" s="15"/>
    </row>
    <row r="430" spans="1:7" ht="13.5" customHeight="1" outlineLevel="1" x14ac:dyDescent="0.25">
      <c r="A430" s="1" t="s">
        <v>1</v>
      </c>
      <c r="B430" s="2" t="s">
        <v>490</v>
      </c>
      <c r="C430" s="2" t="s">
        <v>4</v>
      </c>
      <c r="D430" s="2" t="s">
        <v>1</v>
      </c>
      <c r="E430" s="29"/>
      <c r="F430" s="13"/>
      <c r="G430" s="15"/>
    </row>
    <row r="431" spans="1:7" ht="13.5" customHeight="1" outlineLevel="1" x14ac:dyDescent="0.25">
      <c r="A431" s="1" t="s">
        <v>1</v>
      </c>
      <c r="B431" s="2" t="s">
        <v>491</v>
      </c>
      <c r="C431" s="2" t="s">
        <v>4</v>
      </c>
      <c r="D431" s="2" t="s">
        <v>1</v>
      </c>
      <c r="E431" s="29"/>
      <c r="F431" s="13"/>
      <c r="G431" s="15"/>
    </row>
    <row r="432" spans="1:7" ht="13.5" customHeight="1" outlineLevel="1" x14ac:dyDescent="0.25">
      <c r="A432" s="1" t="s">
        <v>1</v>
      </c>
      <c r="B432" s="3" t="s">
        <v>492</v>
      </c>
      <c r="C432" s="3" t="s">
        <v>77</v>
      </c>
      <c r="D432" s="4" t="s">
        <v>8</v>
      </c>
      <c r="E432" s="29"/>
      <c r="F432" s="13"/>
      <c r="G432" s="15"/>
    </row>
    <row r="433" spans="1:7" ht="13.5" customHeight="1" outlineLevel="1" x14ac:dyDescent="0.25">
      <c r="A433" s="1" t="s">
        <v>1</v>
      </c>
      <c r="B433" s="2" t="s">
        <v>493</v>
      </c>
      <c r="C433" s="2" t="s">
        <v>4</v>
      </c>
      <c r="D433" s="2" t="s">
        <v>1</v>
      </c>
      <c r="E433" s="29"/>
      <c r="F433" s="13"/>
      <c r="G433" s="15"/>
    </row>
    <row r="434" spans="1:7" ht="13.5" customHeight="1" outlineLevel="1" x14ac:dyDescent="0.25">
      <c r="A434" s="1" t="s">
        <v>1</v>
      </c>
      <c r="B434" s="2" t="s">
        <v>494</v>
      </c>
      <c r="C434" s="2" t="s">
        <v>4</v>
      </c>
      <c r="D434" s="2" t="s">
        <v>1</v>
      </c>
      <c r="E434" s="29"/>
      <c r="F434" s="13"/>
      <c r="G434" s="15"/>
    </row>
    <row r="435" spans="1:7" ht="13.5" customHeight="1" outlineLevel="1" x14ac:dyDescent="0.25">
      <c r="A435" s="1" t="s">
        <v>1</v>
      </c>
      <c r="B435" s="3" t="s">
        <v>495</v>
      </c>
      <c r="C435" s="3" t="s">
        <v>66</v>
      </c>
      <c r="D435" s="4" t="s">
        <v>8</v>
      </c>
      <c r="E435" s="29"/>
      <c r="F435" s="13"/>
      <c r="G435" s="15"/>
    </row>
    <row r="436" spans="1:7" ht="13.5" customHeight="1" outlineLevel="1" x14ac:dyDescent="0.25">
      <c r="A436" s="1" t="s">
        <v>1</v>
      </c>
      <c r="B436" s="3" t="s">
        <v>496</v>
      </c>
      <c r="C436" s="3" t="s">
        <v>497</v>
      </c>
      <c r="D436" s="4" t="s">
        <v>8</v>
      </c>
      <c r="E436" s="29"/>
      <c r="F436" s="13"/>
      <c r="G436" s="15"/>
    </row>
    <row r="437" spans="1:7" ht="13.5" customHeight="1" outlineLevel="1" x14ac:dyDescent="0.25">
      <c r="A437" s="1" t="s">
        <v>1</v>
      </c>
      <c r="B437" s="2" t="s">
        <v>498</v>
      </c>
      <c r="C437" s="2" t="s">
        <v>4</v>
      </c>
      <c r="D437" s="2" t="s">
        <v>1</v>
      </c>
      <c r="E437" s="29"/>
      <c r="F437" s="13"/>
      <c r="G437" s="15"/>
    </row>
    <row r="438" spans="1:7" ht="13.5" customHeight="1" outlineLevel="1" x14ac:dyDescent="0.25">
      <c r="A438" s="1" t="s">
        <v>1</v>
      </c>
      <c r="B438" s="2" t="s">
        <v>499</v>
      </c>
      <c r="C438" s="2" t="s">
        <v>4</v>
      </c>
      <c r="D438" s="2" t="s">
        <v>1</v>
      </c>
      <c r="E438" s="29"/>
      <c r="F438" s="13"/>
      <c r="G438" s="15"/>
    </row>
    <row r="439" spans="1:7" ht="13.5" customHeight="1" outlineLevel="1" x14ac:dyDescent="0.25">
      <c r="A439" s="1" t="s">
        <v>1</v>
      </c>
      <c r="B439" s="3" t="s">
        <v>500</v>
      </c>
      <c r="C439" s="3" t="s">
        <v>290</v>
      </c>
      <c r="D439" s="4" t="s">
        <v>8</v>
      </c>
      <c r="E439" s="29"/>
      <c r="F439" s="13"/>
      <c r="G439" s="15"/>
    </row>
    <row r="440" spans="1:7" ht="13.5" customHeight="1" outlineLevel="1" x14ac:dyDescent="0.25">
      <c r="A440" s="1" t="s">
        <v>1</v>
      </c>
      <c r="B440" s="3" t="s">
        <v>501</v>
      </c>
      <c r="C440" s="3" t="s">
        <v>368</v>
      </c>
      <c r="D440" s="4" t="s">
        <v>8</v>
      </c>
      <c r="E440" s="29"/>
      <c r="F440" s="13"/>
      <c r="G440" s="15"/>
    </row>
    <row r="441" spans="1:7" ht="13.5" customHeight="1" outlineLevel="1" x14ac:dyDescent="0.25">
      <c r="A441" s="1" t="s">
        <v>1</v>
      </c>
      <c r="B441" s="2" t="s">
        <v>502</v>
      </c>
      <c r="C441" s="2" t="s">
        <v>4</v>
      </c>
      <c r="D441" s="2" t="s">
        <v>1</v>
      </c>
      <c r="E441" s="29"/>
      <c r="F441" s="13"/>
      <c r="G441" s="15"/>
    </row>
    <row r="442" spans="1:7" ht="13.5" customHeight="1" outlineLevel="1" x14ac:dyDescent="0.25">
      <c r="A442" s="1" t="s">
        <v>1</v>
      </c>
      <c r="B442" s="2" t="s">
        <v>503</v>
      </c>
      <c r="C442" s="2" t="s">
        <v>4</v>
      </c>
      <c r="D442" s="2" t="s">
        <v>1</v>
      </c>
      <c r="E442" s="29"/>
      <c r="F442" s="13"/>
      <c r="G442" s="15"/>
    </row>
    <row r="443" spans="1:7" ht="13.5" customHeight="1" outlineLevel="1" x14ac:dyDescent="0.25">
      <c r="A443" s="1" t="s">
        <v>1</v>
      </c>
      <c r="B443" s="3" t="s">
        <v>504</v>
      </c>
      <c r="C443" s="3" t="s">
        <v>505</v>
      </c>
      <c r="D443" s="4" t="s">
        <v>8</v>
      </c>
      <c r="E443" s="29"/>
      <c r="F443" s="13"/>
      <c r="G443" s="15"/>
    </row>
    <row r="444" spans="1:7" ht="13.5" customHeight="1" outlineLevel="1" x14ac:dyDescent="0.25">
      <c r="A444" s="1" t="s">
        <v>1</v>
      </c>
      <c r="B444" s="2" t="s">
        <v>506</v>
      </c>
      <c r="C444" s="2" t="s">
        <v>4</v>
      </c>
      <c r="D444" s="2" t="s">
        <v>1</v>
      </c>
      <c r="E444" s="29"/>
      <c r="F444" s="13"/>
      <c r="G444" s="15"/>
    </row>
    <row r="445" spans="1:7" ht="13.5" customHeight="1" outlineLevel="1" x14ac:dyDescent="0.25">
      <c r="A445" s="1" t="s">
        <v>1</v>
      </c>
      <c r="B445" s="3" t="s">
        <v>507</v>
      </c>
      <c r="C445" s="3" t="s">
        <v>508</v>
      </c>
      <c r="D445" s="4" t="s">
        <v>8</v>
      </c>
      <c r="E445" s="29"/>
      <c r="F445" s="13"/>
      <c r="G445" s="15"/>
    </row>
    <row r="446" spans="1:7" ht="13.5" customHeight="1" outlineLevel="1" x14ac:dyDescent="0.25">
      <c r="A446" s="1" t="s">
        <v>1</v>
      </c>
      <c r="B446" s="2" t="s">
        <v>509</v>
      </c>
      <c r="C446" s="2" t="s">
        <v>4</v>
      </c>
      <c r="D446" s="2" t="s">
        <v>1</v>
      </c>
      <c r="E446" s="29"/>
      <c r="F446" s="13"/>
      <c r="G446" s="15"/>
    </row>
    <row r="447" spans="1:7" ht="13.5" customHeight="1" outlineLevel="1" x14ac:dyDescent="0.25">
      <c r="A447" s="1" t="s">
        <v>1</v>
      </c>
      <c r="B447" s="2" t="s">
        <v>510</v>
      </c>
      <c r="C447" s="2" t="s">
        <v>4</v>
      </c>
      <c r="D447" s="2" t="s">
        <v>1</v>
      </c>
      <c r="E447" s="29"/>
      <c r="F447" s="13"/>
      <c r="G447" s="15"/>
    </row>
    <row r="448" spans="1:7" ht="13.5" customHeight="1" outlineLevel="1" x14ac:dyDescent="0.25">
      <c r="A448" s="1" t="s">
        <v>1</v>
      </c>
      <c r="B448" s="3" t="s">
        <v>511</v>
      </c>
      <c r="C448" s="3" t="s">
        <v>388</v>
      </c>
      <c r="D448" s="4" t="s">
        <v>8</v>
      </c>
      <c r="E448" s="29"/>
      <c r="F448" s="13"/>
      <c r="G448" s="15"/>
    </row>
    <row r="449" spans="1:7" ht="13.5" customHeight="1" outlineLevel="1" x14ac:dyDescent="0.25">
      <c r="A449" s="1" t="s">
        <v>1</v>
      </c>
      <c r="B449" s="2" t="s">
        <v>512</v>
      </c>
      <c r="C449" s="2" t="s">
        <v>4</v>
      </c>
      <c r="D449" s="2" t="s">
        <v>1</v>
      </c>
      <c r="E449" s="29"/>
      <c r="F449" s="13"/>
      <c r="G449" s="15"/>
    </row>
    <row r="450" spans="1:7" ht="13.5" customHeight="1" outlineLevel="1" x14ac:dyDescent="0.25">
      <c r="A450" s="1" t="s">
        <v>1</v>
      </c>
      <c r="B450" s="3" t="s">
        <v>513</v>
      </c>
      <c r="C450" s="3" t="s">
        <v>212</v>
      </c>
      <c r="D450" s="4" t="s">
        <v>8</v>
      </c>
      <c r="E450" s="29"/>
      <c r="F450" s="13"/>
      <c r="G450" s="15"/>
    </row>
    <row r="451" spans="1:7" x14ac:dyDescent="0.25">
      <c r="A451" s="5">
        <v>2901</v>
      </c>
      <c r="B451" s="5" t="s">
        <v>514</v>
      </c>
      <c r="C451" s="5" t="s">
        <v>197</v>
      </c>
      <c r="D451" s="6" t="str">
        <f>IF(COUNTIF(D455, "已选择过")=1, "已完成", "未完成")</f>
        <v>未完成</v>
      </c>
      <c r="E451" s="29"/>
      <c r="F451" s="13"/>
      <c r="G451" s="15"/>
    </row>
    <row r="452" spans="1:7" ht="13.5" customHeight="1" outlineLevel="1" x14ac:dyDescent="0.25">
      <c r="A452" s="1" t="s">
        <v>1</v>
      </c>
      <c r="B452" s="7" t="s">
        <v>2</v>
      </c>
      <c r="C452" s="7" t="s">
        <v>1</v>
      </c>
      <c r="D452" s="1" t="s">
        <v>1</v>
      </c>
      <c r="E452" s="29"/>
      <c r="F452" s="13"/>
      <c r="G452" s="15"/>
    </row>
    <row r="453" spans="1:7" ht="13.5" customHeight="1" outlineLevel="1" x14ac:dyDescent="0.25">
      <c r="A453" s="1" t="s">
        <v>1</v>
      </c>
      <c r="B453" s="2" t="s">
        <v>515</v>
      </c>
      <c r="C453" s="2" t="s">
        <v>4</v>
      </c>
      <c r="D453" s="2" t="s">
        <v>1</v>
      </c>
      <c r="E453" s="29"/>
      <c r="F453" s="13"/>
      <c r="G453" s="15"/>
    </row>
    <row r="454" spans="1:7" ht="13.5" customHeight="1" outlineLevel="1" x14ac:dyDescent="0.25">
      <c r="A454" s="1" t="s">
        <v>1</v>
      </c>
      <c r="B454" s="2" t="s">
        <v>516</v>
      </c>
      <c r="C454" s="2" t="s">
        <v>4</v>
      </c>
      <c r="D454" s="2" t="s">
        <v>1</v>
      </c>
      <c r="E454" s="29"/>
      <c r="F454" s="13"/>
      <c r="G454" s="15"/>
    </row>
    <row r="455" spans="1:7" ht="13.5" customHeight="1" outlineLevel="1" x14ac:dyDescent="0.25">
      <c r="A455" s="1" t="s">
        <v>1</v>
      </c>
      <c r="B455" s="3" t="s">
        <v>517</v>
      </c>
      <c r="C455" s="3" t="s">
        <v>518</v>
      </c>
      <c r="D455" s="4" t="s">
        <v>8</v>
      </c>
      <c r="E455" s="29"/>
      <c r="F455" s="13"/>
      <c r="G455" s="15"/>
    </row>
    <row r="456" spans="1:7" x14ac:dyDescent="0.25">
      <c r="A456" s="5" t="s">
        <v>519</v>
      </c>
      <c r="B456" s="5" t="s">
        <v>520</v>
      </c>
      <c r="C456" s="5" t="s">
        <v>197</v>
      </c>
      <c r="D456" s="6" t="str">
        <f>IF(COUNTIF(D460, "已选择过")=1, "已完成", "未完成")</f>
        <v>未完成</v>
      </c>
      <c r="E456" s="29"/>
      <c r="F456" s="13" t="s">
        <v>1655</v>
      </c>
      <c r="G456" s="15">
        <v>5</v>
      </c>
    </row>
    <row r="457" spans="1:7" outlineLevel="1" x14ac:dyDescent="0.25">
      <c r="A457" s="1" t="s">
        <v>1</v>
      </c>
      <c r="B457" s="7" t="s">
        <v>2</v>
      </c>
      <c r="C457" s="7" t="s">
        <v>1</v>
      </c>
      <c r="D457" s="1" t="s">
        <v>1</v>
      </c>
      <c r="F457" s="13"/>
      <c r="G457" s="15"/>
    </row>
    <row r="458" spans="1:7" outlineLevel="1" x14ac:dyDescent="0.25">
      <c r="A458" s="1" t="s">
        <v>1</v>
      </c>
      <c r="B458" s="2" t="s">
        <v>521</v>
      </c>
      <c r="C458" s="2" t="s">
        <v>4</v>
      </c>
      <c r="D458" s="2" t="s">
        <v>1</v>
      </c>
      <c r="F458" s="13"/>
      <c r="G458" s="15"/>
    </row>
    <row r="459" spans="1:7" outlineLevel="1" x14ac:dyDescent="0.25">
      <c r="A459" s="1" t="s">
        <v>1</v>
      </c>
      <c r="B459" s="2" t="s">
        <v>522</v>
      </c>
      <c r="C459" s="2" t="s">
        <v>4</v>
      </c>
      <c r="D459" s="2" t="s">
        <v>1</v>
      </c>
      <c r="F459" s="13"/>
      <c r="G459" s="15"/>
    </row>
    <row r="460" spans="1:7" outlineLevel="1" x14ac:dyDescent="0.25">
      <c r="A460" s="1" t="s">
        <v>1</v>
      </c>
      <c r="B460" s="3" t="s">
        <v>523</v>
      </c>
      <c r="C460" s="3" t="s">
        <v>524</v>
      </c>
      <c r="D460" s="4" t="s">
        <v>8</v>
      </c>
      <c r="F460" s="13"/>
      <c r="G460" s="15"/>
    </row>
    <row r="461" spans="1:7" x14ac:dyDescent="0.25">
      <c r="A461" s="5" t="s">
        <v>525</v>
      </c>
      <c r="B461" s="5" t="s">
        <v>526</v>
      </c>
      <c r="C461" s="5" t="s">
        <v>0</v>
      </c>
      <c r="D461" s="6" t="str">
        <f>IF(COUNTIF(D465, "已选择过")&gt;0, "已完成", "未完成")</f>
        <v>未完成</v>
      </c>
      <c r="E461" s="30"/>
      <c r="F461" s="13" t="s">
        <v>1654</v>
      </c>
      <c r="G461" s="15">
        <v>10</v>
      </c>
    </row>
    <row r="462" spans="1:7" ht="13.5" customHeight="1" outlineLevel="1" x14ac:dyDescent="0.25">
      <c r="A462" s="1" t="s">
        <v>1</v>
      </c>
      <c r="B462" s="7" t="s">
        <v>2</v>
      </c>
      <c r="C462" s="7" t="s">
        <v>1</v>
      </c>
      <c r="D462" s="1" t="s">
        <v>1</v>
      </c>
      <c r="E462" s="30"/>
      <c r="F462" s="13"/>
      <c r="G462" s="15"/>
    </row>
    <row r="463" spans="1:7" ht="13.5" customHeight="1" outlineLevel="1" x14ac:dyDescent="0.25">
      <c r="A463" s="1" t="s">
        <v>1</v>
      </c>
      <c r="B463" s="2" t="s">
        <v>527</v>
      </c>
      <c r="C463" s="2" t="s">
        <v>4</v>
      </c>
      <c r="D463" s="2" t="s">
        <v>1</v>
      </c>
      <c r="E463" s="30"/>
      <c r="F463" s="13"/>
      <c r="G463" s="15"/>
    </row>
    <row r="464" spans="1:7" ht="13.5" customHeight="1" outlineLevel="1" x14ac:dyDescent="0.25">
      <c r="A464" s="1" t="s">
        <v>1</v>
      </c>
      <c r="B464" s="2" t="s">
        <v>528</v>
      </c>
      <c r="C464" s="2" t="s">
        <v>4</v>
      </c>
      <c r="D464" s="2" t="s">
        <v>1</v>
      </c>
      <c r="E464" s="30"/>
      <c r="F464" s="13"/>
      <c r="G464" s="15"/>
    </row>
    <row r="465" spans="1:7" ht="13.5" customHeight="1" outlineLevel="1" x14ac:dyDescent="0.25">
      <c r="A465" s="1" t="s">
        <v>1</v>
      </c>
      <c r="B465" s="3" t="s">
        <v>529</v>
      </c>
      <c r="C465" s="3" t="s">
        <v>296</v>
      </c>
      <c r="D465" s="4" t="s">
        <v>8</v>
      </c>
      <c r="E465" s="30"/>
      <c r="F465" s="13"/>
      <c r="G465" s="15"/>
    </row>
    <row r="466" spans="1:7" x14ac:dyDescent="0.25">
      <c r="A466" s="5" t="s">
        <v>530</v>
      </c>
      <c r="B466" s="5" t="s">
        <v>531</v>
      </c>
      <c r="C466" s="5" t="s">
        <v>0</v>
      </c>
      <c r="D466" s="6" t="str">
        <f>IF(COUNTIF(D470, "已选择过")&gt;0, "已完成", "未完成")</f>
        <v>已完成</v>
      </c>
      <c r="E466" s="30"/>
      <c r="F466" s="13" t="s">
        <v>1654</v>
      </c>
      <c r="G466" s="15">
        <v>10</v>
      </c>
    </row>
    <row r="467" spans="1:7" ht="13.5" customHeight="1" outlineLevel="1" x14ac:dyDescent="0.25">
      <c r="A467" s="1" t="s">
        <v>1</v>
      </c>
      <c r="B467" s="7" t="s">
        <v>2</v>
      </c>
      <c r="C467" s="7" t="s">
        <v>1</v>
      </c>
      <c r="D467" s="1" t="s">
        <v>1</v>
      </c>
      <c r="E467" s="30"/>
      <c r="F467" s="13"/>
      <c r="G467" s="15"/>
    </row>
    <row r="468" spans="1:7" ht="13.5" customHeight="1" outlineLevel="1" x14ac:dyDescent="0.25">
      <c r="A468" s="1" t="s">
        <v>1</v>
      </c>
      <c r="B468" s="2" t="s">
        <v>532</v>
      </c>
      <c r="C468" s="2" t="s">
        <v>4</v>
      </c>
      <c r="D468" s="2" t="s">
        <v>1</v>
      </c>
      <c r="E468" s="30"/>
      <c r="F468" s="13"/>
      <c r="G468" s="15"/>
    </row>
    <row r="469" spans="1:7" ht="13.5" customHeight="1" outlineLevel="1" x14ac:dyDescent="0.25">
      <c r="A469" s="1" t="s">
        <v>1</v>
      </c>
      <c r="B469" s="2" t="s">
        <v>533</v>
      </c>
      <c r="C469" s="2" t="s">
        <v>4</v>
      </c>
      <c r="D469" s="2" t="s">
        <v>1</v>
      </c>
      <c r="E469" s="30"/>
      <c r="F469" s="13"/>
      <c r="G469" s="15"/>
    </row>
    <row r="470" spans="1:7" ht="13.5" customHeight="1" outlineLevel="1" x14ac:dyDescent="0.25">
      <c r="A470" s="1" t="s">
        <v>1</v>
      </c>
      <c r="B470" s="3" t="s">
        <v>534</v>
      </c>
      <c r="C470" s="3" t="s">
        <v>296</v>
      </c>
      <c r="D470" s="22" t="s">
        <v>1651</v>
      </c>
      <c r="E470" s="30"/>
      <c r="F470" s="13"/>
      <c r="G470" s="15"/>
    </row>
    <row r="471" spans="1:7" x14ac:dyDescent="0.25">
      <c r="A471" s="5" t="s">
        <v>535</v>
      </c>
      <c r="B471" s="5" t="s">
        <v>536</v>
      </c>
      <c r="C471" s="5" t="s">
        <v>0</v>
      </c>
      <c r="D471" s="6" t="str">
        <f>IF(COUNTIF(D475, "已选择过")&gt;0, "已完成", "未完成")</f>
        <v>未完成</v>
      </c>
      <c r="E471" s="30"/>
      <c r="F471" s="13" t="s">
        <v>1666</v>
      </c>
      <c r="G471" s="15">
        <v>10</v>
      </c>
    </row>
    <row r="472" spans="1:7" ht="13.5" customHeight="1" outlineLevel="1" x14ac:dyDescent="0.25">
      <c r="A472" s="1" t="s">
        <v>1</v>
      </c>
      <c r="B472" s="7" t="s">
        <v>2</v>
      </c>
      <c r="C472" s="7" t="s">
        <v>1</v>
      </c>
      <c r="D472" s="1" t="s">
        <v>1</v>
      </c>
      <c r="E472" s="30"/>
      <c r="F472" s="13"/>
      <c r="G472" s="15"/>
    </row>
    <row r="473" spans="1:7" ht="13.5" customHeight="1" outlineLevel="1" x14ac:dyDescent="0.25">
      <c r="A473" s="1" t="s">
        <v>1</v>
      </c>
      <c r="B473" s="2" t="s">
        <v>537</v>
      </c>
      <c r="C473" s="2" t="s">
        <v>4</v>
      </c>
      <c r="D473" s="2" t="s">
        <v>1</v>
      </c>
      <c r="E473" s="30"/>
      <c r="F473" s="13"/>
      <c r="G473" s="15"/>
    </row>
    <row r="474" spans="1:7" ht="13.5" customHeight="1" outlineLevel="1" x14ac:dyDescent="0.25">
      <c r="A474" s="1" t="s">
        <v>1</v>
      </c>
      <c r="B474" s="2" t="s">
        <v>538</v>
      </c>
      <c r="C474" s="2" t="s">
        <v>4</v>
      </c>
      <c r="D474" s="2" t="s">
        <v>1</v>
      </c>
      <c r="E474" s="30"/>
      <c r="F474" s="13"/>
      <c r="G474" s="15"/>
    </row>
    <row r="475" spans="1:7" ht="13.5" customHeight="1" outlineLevel="1" x14ac:dyDescent="0.25">
      <c r="A475" s="1" t="s">
        <v>1</v>
      </c>
      <c r="B475" s="3" t="s">
        <v>539</v>
      </c>
      <c r="C475" s="3" t="s">
        <v>540</v>
      </c>
      <c r="D475" s="4" t="s">
        <v>8</v>
      </c>
      <c r="E475" s="30"/>
      <c r="F475" s="13"/>
      <c r="G475" s="15"/>
    </row>
    <row r="476" spans="1:7" x14ac:dyDescent="0.25">
      <c r="A476" s="5" t="s">
        <v>541</v>
      </c>
      <c r="B476" s="5" t="s">
        <v>542</v>
      </c>
      <c r="C476" s="5" t="s">
        <v>0</v>
      </c>
      <c r="D476" s="6" t="str">
        <f>IF(COUNTIF(D480, "已选择过")&gt;0, "已完成", "未完成")</f>
        <v>未完成</v>
      </c>
      <c r="E476" s="30"/>
      <c r="F476" s="13"/>
      <c r="G476" s="15"/>
    </row>
    <row r="477" spans="1:7" ht="13.5" customHeight="1" outlineLevel="1" x14ac:dyDescent="0.25">
      <c r="A477" s="1" t="s">
        <v>1</v>
      </c>
      <c r="B477" s="7" t="s">
        <v>2</v>
      </c>
      <c r="C477" s="7" t="s">
        <v>1</v>
      </c>
      <c r="D477" s="1" t="s">
        <v>1</v>
      </c>
      <c r="E477" s="30"/>
      <c r="F477" s="13"/>
      <c r="G477" s="15"/>
    </row>
    <row r="478" spans="1:7" ht="13.5" customHeight="1" outlineLevel="1" x14ac:dyDescent="0.25">
      <c r="A478" s="1" t="s">
        <v>1</v>
      </c>
      <c r="B478" s="2" t="s">
        <v>543</v>
      </c>
      <c r="C478" s="2" t="s">
        <v>4</v>
      </c>
      <c r="D478" s="2" t="s">
        <v>1</v>
      </c>
      <c r="E478" s="30"/>
      <c r="F478" s="13"/>
      <c r="G478" s="15"/>
    </row>
    <row r="479" spans="1:7" ht="13.5" customHeight="1" outlineLevel="1" x14ac:dyDescent="0.25">
      <c r="A479" s="1" t="s">
        <v>1</v>
      </c>
      <c r="B479" s="2" t="s">
        <v>544</v>
      </c>
      <c r="C479" s="2" t="s">
        <v>4</v>
      </c>
      <c r="D479" s="2" t="s">
        <v>1</v>
      </c>
      <c r="E479" s="30"/>
      <c r="F479" s="13"/>
      <c r="G479" s="15"/>
    </row>
    <row r="480" spans="1:7" ht="13.5" customHeight="1" outlineLevel="1" x14ac:dyDescent="0.25">
      <c r="A480" s="1" t="s">
        <v>1</v>
      </c>
      <c r="B480" s="3" t="s">
        <v>545</v>
      </c>
      <c r="C480" s="3" t="s">
        <v>258</v>
      </c>
      <c r="D480" s="4" t="s">
        <v>8</v>
      </c>
      <c r="E480" s="30"/>
      <c r="F480" s="13"/>
      <c r="G480" s="15"/>
    </row>
    <row r="481" spans="1:7" x14ac:dyDescent="0.25">
      <c r="A481" s="5" t="s">
        <v>546</v>
      </c>
      <c r="B481" s="5" t="s">
        <v>547</v>
      </c>
      <c r="C481" s="5" t="s">
        <v>0</v>
      </c>
      <c r="D481" s="6" t="str">
        <f>IF(COUNTIF(D485, "已选择过")&gt;0, "已完成", "未完成")</f>
        <v>未完成</v>
      </c>
      <c r="E481" s="30"/>
      <c r="F481" s="13" t="s">
        <v>1654</v>
      </c>
      <c r="G481" s="15">
        <v>10</v>
      </c>
    </row>
    <row r="482" spans="1:7" ht="13.5" customHeight="1" outlineLevel="1" x14ac:dyDescent="0.25">
      <c r="A482" s="1" t="s">
        <v>1</v>
      </c>
      <c r="B482" s="7" t="s">
        <v>2</v>
      </c>
      <c r="C482" s="7" t="s">
        <v>1</v>
      </c>
      <c r="D482" s="1" t="s">
        <v>1</v>
      </c>
      <c r="E482" s="30"/>
      <c r="F482" s="13"/>
      <c r="G482" s="15"/>
    </row>
    <row r="483" spans="1:7" ht="13.5" customHeight="1" outlineLevel="1" x14ac:dyDescent="0.25">
      <c r="A483" s="1" t="s">
        <v>1</v>
      </c>
      <c r="B483" s="2" t="s">
        <v>548</v>
      </c>
      <c r="C483" s="2" t="s">
        <v>4</v>
      </c>
      <c r="D483" s="2" t="s">
        <v>1</v>
      </c>
      <c r="E483" s="30"/>
      <c r="F483" s="13"/>
      <c r="G483" s="15"/>
    </row>
    <row r="484" spans="1:7" ht="13.5" customHeight="1" outlineLevel="1" x14ac:dyDescent="0.25">
      <c r="A484" s="1" t="s">
        <v>1</v>
      </c>
      <c r="B484" s="2" t="s">
        <v>549</v>
      </c>
      <c r="C484" s="2" t="s">
        <v>4</v>
      </c>
      <c r="D484" s="2" t="s">
        <v>1</v>
      </c>
      <c r="E484" s="30"/>
      <c r="F484" s="13"/>
      <c r="G484" s="15"/>
    </row>
    <row r="485" spans="1:7" ht="13.5" customHeight="1" outlineLevel="1" x14ac:dyDescent="0.25">
      <c r="A485" s="1" t="s">
        <v>1</v>
      </c>
      <c r="B485" s="3" t="s">
        <v>550</v>
      </c>
      <c r="C485" s="3" t="s">
        <v>551</v>
      </c>
      <c r="D485" s="4" t="s">
        <v>8</v>
      </c>
      <c r="E485" s="30"/>
      <c r="F485" s="13"/>
      <c r="G485" s="15"/>
    </row>
    <row r="486" spans="1:7" x14ac:dyDescent="0.25">
      <c r="A486" s="5" t="s">
        <v>552</v>
      </c>
      <c r="B486" s="5" t="s">
        <v>553</v>
      </c>
      <c r="C486" s="5" t="s">
        <v>0</v>
      </c>
      <c r="D486" s="6" t="str">
        <f>IF(COUNTIF(D490, "已选择过")&gt;0, "已完成", "未完成")</f>
        <v>未完成</v>
      </c>
      <c r="E486" s="30"/>
      <c r="F486" s="13" t="s">
        <v>1666</v>
      </c>
      <c r="G486" s="15">
        <v>40</v>
      </c>
    </row>
    <row r="487" spans="1:7" ht="13.5" customHeight="1" outlineLevel="1" x14ac:dyDescent="0.25">
      <c r="A487" s="1" t="s">
        <v>1</v>
      </c>
      <c r="B487" s="7" t="s">
        <v>2</v>
      </c>
      <c r="C487" s="7" t="s">
        <v>1</v>
      </c>
      <c r="D487" s="1" t="s">
        <v>1</v>
      </c>
      <c r="E487" s="30"/>
      <c r="F487" s="13"/>
      <c r="G487" s="15"/>
    </row>
    <row r="488" spans="1:7" ht="13.5" customHeight="1" outlineLevel="1" x14ac:dyDescent="0.25">
      <c r="A488" s="1" t="s">
        <v>1</v>
      </c>
      <c r="B488" s="2" t="s">
        <v>554</v>
      </c>
      <c r="C488" s="2" t="s">
        <v>4</v>
      </c>
      <c r="D488" s="2" t="s">
        <v>1</v>
      </c>
      <c r="E488" s="30"/>
      <c r="F488" s="13"/>
      <c r="G488" s="15"/>
    </row>
    <row r="489" spans="1:7" ht="13.5" customHeight="1" outlineLevel="1" x14ac:dyDescent="0.25">
      <c r="A489" s="1" t="s">
        <v>1</v>
      </c>
      <c r="B489" s="2" t="s">
        <v>555</v>
      </c>
      <c r="C489" s="2" t="s">
        <v>4</v>
      </c>
      <c r="D489" s="2" t="s">
        <v>1</v>
      </c>
      <c r="E489" s="30"/>
      <c r="F489" s="13"/>
      <c r="G489" s="15"/>
    </row>
    <row r="490" spans="1:7" ht="13.5" customHeight="1" outlineLevel="1" x14ac:dyDescent="0.25">
      <c r="A490" s="1" t="s">
        <v>1</v>
      </c>
      <c r="B490" s="3" t="s">
        <v>556</v>
      </c>
      <c r="C490" s="3" t="s">
        <v>375</v>
      </c>
      <c r="D490" s="4" t="s">
        <v>8</v>
      </c>
      <c r="E490" s="30"/>
      <c r="F490" s="13"/>
      <c r="G490" s="15"/>
    </row>
    <row r="491" spans="1:7" x14ac:dyDescent="0.25">
      <c r="A491" s="5" t="s">
        <v>557</v>
      </c>
      <c r="B491" s="5" t="s">
        <v>558</v>
      </c>
      <c r="C491" s="5" t="s">
        <v>0</v>
      </c>
      <c r="D491" s="6" t="str">
        <f>IF(COUNTIF(D495, "已选择过")&gt;0, "已完成", "未完成")</f>
        <v>未完成</v>
      </c>
      <c r="E491" s="30"/>
      <c r="F491" s="13"/>
      <c r="G491" s="15"/>
    </row>
    <row r="492" spans="1:7" ht="13.5" customHeight="1" outlineLevel="1" x14ac:dyDescent="0.25">
      <c r="A492" s="1" t="s">
        <v>1</v>
      </c>
      <c r="B492" s="7" t="s">
        <v>2</v>
      </c>
      <c r="C492" s="7" t="s">
        <v>1</v>
      </c>
      <c r="D492" s="1" t="s">
        <v>1</v>
      </c>
      <c r="E492" s="30"/>
      <c r="F492" s="13"/>
      <c r="G492" s="15"/>
    </row>
    <row r="493" spans="1:7" ht="13.5" customHeight="1" outlineLevel="1" x14ac:dyDescent="0.25">
      <c r="A493" s="1" t="s">
        <v>1</v>
      </c>
      <c r="B493" s="2" t="s">
        <v>559</v>
      </c>
      <c r="C493" s="2" t="s">
        <v>4</v>
      </c>
      <c r="D493" s="2" t="s">
        <v>1</v>
      </c>
      <c r="E493" s="30"/>
      <c r="F493" s="13"/>
      <c r="G493" s="15"/>
    </row>
    <row r="494" spans="1:7" ht="13.5" customHeight="1" outlineLevel="1" x14ac:dyDescent="0.25">
      <c r="A494" s="1" t="s">
        <v>1</v>
      </c>
      <c r="B494" s="2" t="s">
        <v>560</v>
      </c>
      <c r="C494" s="2" t="s">
        <v>4</v>
      </c>
      <c r="D494" s="2" t="s">
        <v>1</v>
      </c>
      <c r="E494" s="30"/>
      <c r="F494" s="13"/>
      <c r="G494" s="15"/>
    </row>
    <row r="495" spans="1:7" ht="13.5" customHeight="1" outlineLevel="1" x14ac:dyDescent="0.25">
      <c r="A495" s="1" t="s">
        <v>1</v>
      </c>
      <c r="B495" s="3" t="s">
        <v>561</v>
      </c>
      <c r="C495" s="3" t="s">
        <v>562</v>
      </c>
      <c r="D495" s="4" t="s">
        <v>8</v>
      </c>
      <c r="E495" s="30"/>
      <c r="F495" s="13"/>
      <c r="G495" s="15"/>
    </row>
    <row r="496" spans="1:7" x14ac:dyDescent="0.25">
      <c r="A496" s="5" t="s">
        <v>563</v>
      </c>
      <c r="B496" s="5" t="s">
        <v>564</v>
      </c>
      <c r="C496" s="5" t="s">
        <v>0</v>
      </c>
      <c r="D496" s="6" t="str">
        <f>IF(COUNTIF(D500, "已选择过")&gt;0, "已完成", "未完成")</f>
        <v>未完成</v>
      </c>
      <c r="E496" s="30"/>
      <c r="F496" s="13" t="s">
        <v>1655</v>
      </c>
      <c r="G496" s="15">
        <v>25</v>
      </c>
    </row>
    <row r="497" spans="1:8" ht="13.5" customHeight="1" outlineLevel="1" x14ac:dyDescent="0.25">
      <c r="A497" s="1" t="s">
        <v>1</v>
      </c>
      <c r="B497" s="7" t="s">
        <v>2</v>
      </c>
      <c r="C497" s="7" t="s">
        <v>1</v>
      </c>
      <c r="D497" s="1" t="s">
        <v>1</v>
      </c>
      <c r="E497" s="30"/>
      <c r="F497" s="13"/>
      <c r="G497" s="15"/>
    </row>
    <row r="498" spans="1:8" ht="13.5" customHeight="1" outlineLevel="1" x14ac:dyDescent="0.25">
      <c r="A498" s="1" t="s">
        <v>1</v>
      </c>
      <c r="B498" s="2" t="s">
        <v>565</v>
      </c>
      <c r="C498" s="2" t="s">
        <v>4</v>
      </c>
      <c r="D498" s="2" t="s">
        <v>1</v>
      </c>
      <c r="E498" s="30"/>
      <c r="F498" s="13"/>
      <c r="G498" s="15"/>
    </row>
    <row r="499" spans="1:8" ht="13.5" customHeight="1" outlineLevel="1" x14ac:dyDescent="0.25">
      <c r="A499" s="1" t="s">
        <v>1</v>
      </c>
      <c r="B499" s="2" t="s">
        <v>566</v>
      </c>
      <c r="C499" s="2" t="s">
        <v>4</v>
      </c>
      <c r="D499" s="2" t="s">
        <v>1</v>
      </c>
      <c r="E499" s="30"/>
      <c r="F499" s="13"/>
      <c r="G499" s="15"/>
    </row>
    <row r="500" spans="1:8" ht="13.5" customHeight="1" outlineLevel="1" x14ac:dyDescent="0.25">
      <c r="A500" s="1" t="s">
        <v>1</v>
      </c>
      <c r="B500" s="3" t="s">
        <v>567</v>
      </c>
      <c r="C500" s="3" t="s">
        <v>290</v>
      </c>
      <c r="D500" s="4" t="s">
        <v>8</v>
      </c>
      <c r="E500" s="30"/>
      <c r="F500" s="13"/>
      <c r="G500" s="15"/>
    </row>
    <row r="501" spans="1:8" x14ac:dyDescent="0.25">
      <c r="A501" s="5" t="s">
        <v>568</v>
      </c>
      <c r="B501" s="18" t="s">
        <v>569</v>
      </c>
      <c r="C501" s="5" t="s">
        <v>0</v>
      </c>
      <c r="D501" s="6" t="str">
        <f>IF(COUNTIF(D505, "已选择过")&gt;0, "已完成", "未完成")</f>
        <v>未完成</v>
      </c>
      <c r="E501" s="30"/>
      <c r="F501" s="13" t="s">
        <v>1666</v>
      </c>
      <c r="G501" s="15">
        <v>80</v>
      </c>
      <c r="H501" s="19" t="s">
        <v>1692</v>
      </c>
    </row>
    <row r="502" spans="1:8" ht="13.5" customHeight="1" outlineLevel="1" x14ac:dyDescent="0.25">
      <c r="A502" s="1" t="s">
        <v>1</v>
      </c>
      <c r="B502" s="7" t="s">
        <v>2</v>
      </c>
      <c r="C502" s="7" t="s">
        <v>1</v>
      </c>
      <c r="D502" s="1" t="s">
        <v>1</v>
      </c>
      <c r="E502" s="30"/>
      <c r="F502" s="13"/>
      <c r="G502" s="15"/>
    </row>
    <row r="503" spans="1:8" ht="13.5" customHeight="1" outlineLevel="1" x14ac:dyDescent="0.25">
      <c r="A503" s="1" t="s">
        <v>1</v>
      </c>
      <c r="B503" s="2" t="s">
        <v>570</v>
      </c>
      <c r="C503" s="2" t="s">
        <v>4</v>
      </c>
      <c r="D503" s="2" t="s">
        <v>1</v>
      </c>
      <c r="E503" s="30"/>
      <c r="F503" s="13"/>
      <c r="G503" s="15"/>
    </row>
    <row r="504" spans="1:8" ht="13.5" customHeight="1" outlineLevel="1" x14ac:dyDescent="0.25">
      <c r="A504" s="1" t="s">
        <v>1</v>
      </c>
      <c r="B504" s="2" t="s">
        <v>571</v>
      </c>
      <c r="C504" s="2" t="s">
        <v>4</v>
      </c>
      <c r="D504" s="2" t="s">
        <v>1</v>
      </c>
      <c r="E504" s="30"/>
      <c r="F504" s="13"/>
      <c r="G504" s="15"/>
    </row>
    <row r="505" spans="1:8" ht="13.5" customHeight="1" outlineLevel="1" x14ac:dyDescent="0.25">
      <c r="A505" s="1" t="s">
        <v>1</v>
      </c>
      <c r="B505" s="3" t="s">
        <v>572</v>
      </c>
      <c r="C505" s="3" t="s">
        <v>573</v>
      </c>
      <c r="D505" s="4" t="s">
        <v>8</v>
      </c>
      <c r="E505" s="30"/>
      <c r="F505" s="13"/>
      <c r="G505" s="15"/>
    </row>
    <row r="506" spans="1:8" x14ac:dyDescent="0.25">
      <c r="A506" s="5" t="s">
        <v>574</v>
      </c>
      <c r="B506" s="5" t="s">
        <v>575</v>
      </c>
      <c r="C506" s="5" t="s">
        <v>0</v>
      </c>
      <c r="D506" s="6" t="str">
        <f>IF(COUNTIF(D510, "已选择过")&gt;0, "已完成", "未完成")</f>
        <v>未完成</v>
      </c>
      <c r="E506" s="30"/>
      <c r="F506" s="13" t="s">
        <v>1652</v>
      </c>
      <c r="G506" s="15">
        <v>25</v>
      </c>
    </row>
    <row r="507" spans="1:8" ht="13.5" customHeight="1" outlineLevel="1" x14ac:dyDescent="0.25">
      <c r="A507" s="1" t="s">
        <v>1</v>
      </c>
      <c r="B507" s="7" t="s">
        <v>2</v>
      </c>
      <c r="C507" s="7" t="s">
        <v>1</v>
      </c>
      <c r="D507" s="1" t="s">
        <v>1</v>
      </c>
      <c r="E507" s="30"/>
      <c r="F507" s="13"/>
      <c r="G507" s="15"/>
    </row>
    <row r="508" spans="1:8" ht="13.5" customHeight="1" outlineLevel="1" x14ac:dyDescent="0.25">
      <c r="A508" s="1" t="s">
        <v>1</v>
      </c>
      <c r="B508" s="2" t="s">
        <v>576</v>
      </c>
      <c r="C508" s="2" t="s">
        <v>4</v>
      </c>
      <c r="D508" s="2" t="s">
        <v>1</v>
      </c>
      <c r="E508" s="30"/>
      <c r="F508" s="13"/>
      <c r="G508" s="15"/>
    </row>
    <row r="509" spans="1:8" ht="13.5" customHeight="1" outlineLevel="1" x14ac:dyDescent="0.25">
      <c r="A509" s="1" t="s">
        <v>1</v>
      </c>
      <c r="B509" s="2" t="s">
        <v>577</v>
      </c>
      <c r="C509" s="2" t="s">
        <v>4</v>
      </c>
      <c r="D509" s="2" t="s">
        <v>1</v>
      </c>
      <c r="E509" s="30"/>
      <c r="F509" s="13"/>
      <c r="G509" s="15"/>
    </row>
    <row r="510" spans="1:8" ht="13.5" customHeight="1" outlineLevel="1" x14ac:dyDescent="0.25">
      <c r="A510" s="1" t="s">
        <v>1</v>
      </c>
      <c r="B510" s="3" t="s">
        <v>578</v>
      </c>
      <c r="C510" s="3" t="s">
        <v>77</v>
      </c>
      <c r="D510" s="4" t="s">
        <v>8</v>
      </c>
      <c r="E510" s="30"/>
      <c r="F510" s="13"/>
      <c r="G510" s="15"/>
    </row>
    <row r="511" spans="1:8" x14ac:dyDescent="0.25">
      <c r="A511" s="5" t="s">
        <v>579</v>
      </c>
      <c r="B511" s="5" t="s">
        <v>580</v>
      </c>
      <c r="C511" s="5" t="s">
        <v>0</v>
      </c>
      <c r="D511" s="6" t="str">
        <f>IF(COUNTIF(D515, "已选择过")&gt;0, "已完成", "未完成")</f>
        <v>未完成</v>
      </c>
      <c r="E511" s="30"/>
      <c r="F511" s="13" t="s">
        <v>1666</v>
      </c>
      <c r="G511" s="15">
        <v>25</v>
      </c>
    </row>
    <row r="512" spans="1:8" ht="13.5" customHeight="1" outlineLevel="1" x14ac:dyDescent="0.25">
      <c r="A512" s="1" t="s">
        <v>1</v>
      </c>
      <c r="B512" s="7" t="s">
        <v>2</v>
      </c>
      <c r="C512" s="7" t="s">
        <v>1</v>
      </c>
      <c r="D512" s="1" t="s">
        <v>1</v>
      </c>
      <c r="E512" s="30"/>
      <c r="F512" s="13"/>
      <c r="G512" s="15"/>
    </row>
    <row r="513" spans="1:7" ht="13.5" customHeight="1" outlineLevel="1" x14ac:dyDescent="0.25">
      <c r="A513" s="1" t="s">
        <v>1</v>
      </c>
      <c r="B513" s="2" t="s">
        <v>581</v>
      </c>
      <c r="C513" s="2" t="s">
        <v>4</v>
      </c>
      <c r="D513" s="2" t="s">
        <v>1</v>
      </c>
      <c r="E513" s="30"/>
      <c r="F513" s="13"/>
      <c r="G513" s="15"/>
    </row>
    <row r="514" spans="1:7" ht="13.5" customHeight="1" outlineLevel="1" x14ac:dyDescent="0.25">
      <c r="A514" s="1" t="s">
        <v>1</v>
      </c>
      <c r="B514" s="2" t="s">
        <v>582</v>
      </c>
      <c r="C514" s="2" t="s">
        <v>4</v>
      </c>
      <c r="D514" s="2" t="s">
        <v>1</v>
      </c>
      <c r="E514" s="30"/>
      <c r="F514" s="13"/>
      <c r="G514" s="15"/>
    </row>
    <row r="515" spans="1:7" ht="13.5" customHeight="1" outlineLevel="1" x14ac:dyDescent="0.25">
      <c r="A515" s="1" t="s">
        <v>1</v>
      </c>
      <c r="B515" s="3" t="s">
        <v>583</v>
      </c>
      <c r="C515" s="3" t="s">
        <v>368</v>
      </c>
      <c r="D515" s="4" t="s">
        <v>8</v>
      </c>
      <c r="E515" s="30"/>
      <c r="F515" s="13"/>
      <c r="G515" s="15"/>
    </row>
    <row r="516" spans="1:7" x14ac:dyDescent="0.25">
      <c r="A516" s="5" t="s">
        <v>584</v>
      </c>
      <c r="B516" s="5" t="s">
        <v>585</v>
      </c>
      <c r="C516" s="5" t="s">
        <v>0</v>
      </c>
      <c r="D516" s="6" t="str">
        <f>IF(COUNTIF(D520, "已选择过")&gt;0, "已完成", "未完成")</f>
        <v>未完成</v>
      </c>
      <c r="E516" s="30"/>
      <c r="F516" s="13"/>
      <c r="G516" s="15"/>
    </row>
    <row r="517" spans="1:7" ht="13.5" customHeight="1" outlineLevel="1" x14ac:dyDescent="0.25">
      <c r="A517" s="1" t="s">
        <v>1</v>
      </c>
      <c r="B517" s="7" t="s">
        <v>2</v>
      </c>
      <c r="C517" s="7" t="s">
        <v>1</v>
      </c>
      <c r="D517" s="1" t="s">
        <v>1</v>
      </c>
      <c r="E517" s="30"/>
      <c r="F517" s="13"/>
      <c r="G517" s="15"/>
    </row>
    <row r="518" spans="1:7" ht="13.5" customHeight="1" outlineLevel="1" x14ac:dyDescent="0.25">
      <c r="A518" s="1" t="s">
        <v>1</v>
      </c>
      <c r="B518" s="2" t="s">
        <v>586</v>
      </c>
      <c r="C518" s="2" t="s">
        <v>4</v>
      </c>
      <c r="D518" s="2" t="s">
        <v>1</v>
      </c>
      <c r="E518" s="30"/>
      <c r="F518" s="13"/>
      <c r="G518" s="15"/>
    </row>
    <row r="519" spans="1:7" ht="13.5" customHeight="1" outlineLevel="1" x14ac:dyDescent="0.25">
      <c r="A519" s="1" t="s">
        <v>1</v>
      </c>
      <c r="B519" s="2" t="s">
        <v>587</v>
      </c>
      <c r="C519" s="2" t="s">
        <v>4</v>
      </c>
      <c r="D519" s="2" t="s">
        <v>1</v>
      </c>
      <c r="E519" s="30"/>
      <c r="F519" s="13"/>
      <c r="G519" s="15"/>
    </row>
    <row r="520" spans="1:7" ht="13.5" customHeight="1" outlineLevel="1" x14ac:dyDescent="0.25">
      <c r="A520" s="1" t="s">
        <v>1</v>
      </c>
      <c r="B520" s="3" t="s">
        <v>588</v>
      </c>
      <c r="C520" s="3" t="s">
        <v>127</v>
      </c>
      <c r="D520" s="4" t="s">
        <v>8</v>
      </c>
      <c r="E520" s="30"/>
      <c r="F520" s="13"/>
      <c r="G520" s="15"/>
    </row>
    <row r="521" spans="1:7" x14ac:dyDescent="0.25">
      <c r="A521" s="5" t="s">
        <v>589</v>
      </c>
      <c r="B521" s="5" t="s">
        <v>590</v>
      </c>
      <c r="C521" s="5" t="s">
        <v>0</v>
      </c>
      <c r="D521" s="6" t="str">
        <f>IF(COUNTIF(D525, "已选择过")&gt;0, "已完成", "未完成")</f>
        <v>未完成</v>
      </c>
      <c r="E521" s="30"/>
      <c r="F521" s="13" t="s">
        <v>1652</v>
      </c>
      <c r="G521" s="15">
        <v>30</v>
      </c>
    </row>
    <row r="522" spans="1:7" ht="13.5" customHeight="1" outlineLevel="1" x14ac:dyDescent="0.25">
      <c r="A522" s="1" t="s">
        <v>1</v>
      </c>
      <c r="B522" s="7" t="s">
        <v>2</v>
      </c>
      <c r="C522" s="7" t="s">
        <v>1</v>
      </c>
      <c r="D522" s="1" t="s">
        <v>1</v>
      </c>
      <c r="E522" s="30"/>
      <c r="F522" s="13"/>
      <c r="G522" s="15"/>
    </row>
    <row r="523" spans="1:7" ht="13.5" customHeight="1" outlineLevel="1" x14ac:dyDescent="0.25">
      <c r="A523" s="1" t="s">
        <v>1</v>
      </c>
      <c r="B523" s="2" t="s">
        <v>591</v>
      </c>
      <c r="C523" s="2" t="s">
        <v>4</v>
      </c>
      <c r="D523" s="2" t="s">
        <v>1</v>
      </c>
      <c r="E523" s="30"/>
      <c r="F523" s="13"/>
      <c r="G523" s="15"/>
    </row>
    <row r="524" spans="1:7" ht="13.5" customHeight="1" outlineLevel="1" x14ac:dyDescent="0.25">
      <c r="A524" s="1" t="s">
        <v>1</v>
      </c>
      <c r="B524" s="2" t="s">
        <v>592</v>
      </c>
      <c r="C524" s="2" t="s">
        <v>4</v>
      </c>
      <c r="D524" s="2" t="s">
        <v>1</v>
      </c>
      <c r="E524" s="30"/>
      <c r="F524" s="13"/>
      <c r="G524" s="15"/>
    </row>
    <row r="525" spans="1:7" ht="13.5" customHeight="1" outlineLevel="1" x14ac:dyDescent="0.25">
      <c r="A525" s="1" t="s">
        <v>1</v>
      </c>
      <c r="B525" s="3" t="s">
        <v>593</v>
      </c>
      <c r="C525" s="3" t="s">
        <v>594</v>
      </c>
      <c r="D525" s="4" t="s">
        <v>8</v>
      </c>
      <c r="E525" s="30"/>
      <c r="F525" s="13"/>
      <c r="G525" s="15"/>
    </row>
    <row r="526" spans="1:7" x14ac:dyDescent="0.25">
      <c r="A526" s="5" t="s">
        <v>595</v>
      </c>
      <c r="B526" s="5" t="s">
        <v>596</v>
      </c>
      <c r="C526" s="5" t="s">
        <v>0</v>
      </c>
      <c r="D526" s="6" t="str">
        <f>IF(COUNTIF(D530, "已选择过")&gt;0, "已完成", "未完成")</f>
        <v>未完成</v>
      </c>
      <c r="E526" s="30"/>
      <c r="F526" s="13" t="s">
        <v>1666</v>
      </c>
      <c r="G526" s="15">
        <v>25</v>
      </c>
    </row>
    <row r="527" spans="1:7" ht="13.5" customHeight="1" outlineLevel="1" x14ac:dyDescent="0.25">
      <c r="A527" s="1" t="s">
        <v>1</v>
      </c>
      <c r="B527" s="7" t="s">
        <v>2</v>
      </c>
      <c r="C527" s="7" t="s">
        <v>1</v>
      </c>
      <c r="D527" s="1" t="s">
        <v>1</v>
      </c>
      <c r="E527" s="30"/>
      <c r="F527" s="13"/>
      <c r="G527" s="15"/>
    </row>
    <row r="528" spans="1:7" ht="13.5" customHeight="1" outlineLevel="1" x14ac:dyDescent="0.25">
      <c r="A528" s="1" t="s">
        <v>1</v>
      </c>
      <c r="B528" s="2" t="s">
        <v>597</v>
      </c>
      <c r="C528" s="2" t="s">
        <v>4</v>
      </c>
      <c r="D528" s="2" t="s">
        <v>1</v>
      </c>
      <c r="E528" s="30"/>
      <c r="F528" s="13"/>
      <c r="G528" s="15"/>
    </row>
    <row r="529" spans="1:7" ht="13.5" customHeight="1" outlineLevel="1" x14ac:dyDescent="0.25">
      <c r="A529" s="1" t="s">
        <v>1</v>
      </c>
      <c r="B529" s="2" t="s">
        <v>598</v>
      </c>
      <c r="C529" s="2" t="s">
        <v>4</v>
      </c>
      <c r="D529" s="2" t="s">
        <v>1</v>
      </c>
      <c r="E529" s="30"/>
      <c r="F529" s="13"/>
      <c r="G529" s="15"/>
    </row>
    <row r="530" spans="1:7" ht="13.5" customHeight="1" outlineLevel="1" x14ac:dyDescent="0.25">
      <c r="A530" s="1" t="s">
        <v>1</v>
      </c>
      <c r="B530" s="3" t="s">
        <v>599</v>
      </c>
      <c r="C530" s="3" t="s">
        <v>368</v>
      </c>
      <c r="D530" s="4" t="s">
        <v>8</v>
      </c>
      <c r="E530" s="30"/>
      <c r="F530" s="13"/>
      <c r="G530" s="15"/>
    </row>
    <row r="531" spans="1:7" x14ac:dyDescent="0.25">
      <c r="A531" s="5" t="s">
        <v>600</v>
      </c>
      <c r="B531" s="5" t="s">
        <v>601</v>
      </c>
      <c r="C531" s="5" t="s">
        <v>0</v>
      </c>
      <c r="D531" s="6" t="str">
        <f>IF(COUNTIF(D535, "已选择过")&gt;0, "已完成", "未完成")</f>
        <v>未完成</v>
      </c>
      <c r="E531" s="30"/>
      <c r="F531" s="13" t="s">
        <v>1654</v>
      </c>
      <c r="G531" s="15">
        <v>25</v>
      </c>
    </row>
    <row r="532" spans="1:7" ht="13.5" customHeight="1" outlineLevel="1" x14ac:dyDescent="0.25">
      <c r="A532" s="1" t="s">
        <v>1</v>
      </c>
      <c r="B532" s="7" t="s">
        <v>2</v>
      </c>
      <c r="C532" s="7" t="s">
        <v>1</v>
      </c>
      <c r="D532" s="1" t="s">
        <v>1</v>
      </c>
      <c r="E532" s="30"/>
      <c r="F532" s="13"/>
      <c r="G532" s="15"/>
    </row>
    <row r="533" spans="1:7" ht="13.5" customHeight="1" outlineLevel="1" x14ac:dyDescent="0.25">
      <c r="A533" s="1" t="s">
        <v>1</v>
      </c>
      <c r="B533" s="2" t="s">
        <v>602</v>
      </c>
      <c r="C533" s="2" t="s">
        <v>4</v>
      </c>
      <c r="D533" s="2" t="s">
        <v>1</v>
      </c>
      <c r="E533" s="30"/>
      <c r="F533" s="13"/>
      <c r="G533" s="15"/>
    </row>
    <row r="534" spans="1:7" ht="13.5" customHeight="1" outlineLevel="1" x14ac:dyDescent="0.25">
      <c r="A534" s="1" t="s">
        <v>1</v>
      </c>
      <c r="B534" s="2" t="s">
        <v>603</v>
      </c>
      <c r="C534" s="2" t="s">
        <v>4</v>
      </c>
      <c r="D534" s="2" t="s">
        <v>1</v>
      </c>
      <c r="E534" s="30"/>
      <c r="F534" s="13"/>
      <c r="G534" s="15"/>
    </row>
    <row r="535" spans="1:7" ht="13.5" customHeight="1" outlineLevel="1" x14ac:dyDescent="0.25">
      <c r="A535" s="1" t="s">
        <v>1</v>
      </c>
      <c r="B535" s="3" t="s">
        <v>604</v>
      </c>
      <c r="C535" s="3" t="s">
        <v>66</v>
      </c>
      <c r="D535" s="4" t="s">
        <v>8</v>
      </c>
      <c r="E535" s="30"/>
      <c r="F535" s="13"/>
      <c r="G535" s="15"/>
    </row>
    <row r="536" spans="1:7" x14ac:dyDescent="0.25">
      <c r="A536" s="8" t="s">
        <v>1671</v>
      </c>
      <c r="B536" s="5" t="s">
        <v>605</v>
      </c>
      <c r="C536" s="5" t="s">
        <v>0</v>
      </c>
      <c r="D536" s="6" t="str">
        <f>IF(COUNTIF(D540, "已选择过")+COUNTIF(D541, "已选择过")&gt;0, "已完成", "未完成")</f>
        <v>未完成</v>
      </c>
      <c r="E536" s="30"/>
      <c r="F536" s="13" t="s">
        <v>1672</v>
      </c>
      <c r="G536" s="15">
        <v>40</v>
      </c>
    </row>
    <row r="537" spans="1:7" ht="13.5" customHeight="1" outlineLevel="1" x14ac:dyDescent="0.25">
      <c r="A537" s="1" t="s">
        <v>1</v>
      </c>
      <c r="B537" s="7" t="s">
        <v>2</v>
      </c>
      <c r="C537" s="7" t="s">
        <v>1</v>
      </c>
      <c r="D537" s="1" t="s">
        <v>1</v>
      </c>
      <c r="E537" s="30"/>
      <c r="F537" s="13"/>
      <c r="G537" s="15"/>
    </row>
    <row r="538" spans="1:7" ht="13.5" customHeight="1" outlineLevel="1" x14ac:dyDescent="0.25">
      <c r="A538" s="1" t="s">
        <v>1</v>
      </c>
      <c r="B538" s="2" t="s">
        <v>606</v>
      </c>
      <c r="C538" s="2" t="s">
        <v>4</v>
      </c>
      <c r="D538" s="2" t="s">
        <v>1</v>
      </c>
      <c r="E538" s="30"/>
      <c r="F538" s="13"/>
      <c r="G538" s="15"/>
    </row>
    <row r="539" spans="1:7" ht="13.5" customHeight="1" outlineLevel="1" x14ac:dyDescent="0.25">
      <c r="A539" s="1" t="s">
        <v>1</v>
      </c>
      <c r="B539" s="2" t="s">
        <v>607</v>
      </c>
      <c r="C539" s="2" t="s">
        <v>4</v>
      </c>
      <c r="D539" s="2" t="s">
        <v>1</v>
      </c>
      <c r="E539" s="30"/>
      <c r="F539" s="13"/>
      <c r="G539" s="15"/>
    </row>
    <row r="540" spans="1:7" ht="13.5" customHeight="1" outlineLevel="1" x14ac:dyDescent="0.25">
      <c r="A540" s="1" t="s">
        <v>1</v>
      </c>
      <c r="B540" s="3" t="s">
        <v>608</v>
      </c>
      <c r="C540" s="3" t="s">
        <v>609</v>
      </c>
      <c r="D540" s="4" t="s">
        <v>8</v>
      </c>
      <c r="E540" s="30"/>
      <c r="F540" s="13"/>
      <c r="G540" s="15"/>
    </row>
    <row r="541" spans="1:7" ht="13.5" customHeight="1" outlineLevel="1" x14ac:dyDescent="0.25">
      <c r="A541" s="1" t="s">
        <v>1</v>
      </c>
      <c r="B541" s="3" t="s">
        <v>610</v>
      </c>
      <c r="C541" s="3" t="s">
        <v>611</v>
      </c>
      <c r="D541" s="4" t="s">
        <v>8</v>
      </c>
      <c r="E541" s="30"/>
      <c r="F541" s="13"/>
      <c r="G541" s="15"/>
    </row>
    <row r="542" spans="1:7" x14ac:dyDescent="0.25">
      <c r="A542" s="5" t="s">
        <v>612</v>
      </c>
      <c r="B542" s="5" t="s">
        <v>613</v>
      </c>
      <c r="C542" s="5" t="s">
        <v>0</v>
      </c>
      <c r="D542" s="6" t="str">
        <f>IF(COUNTIF(D546, "已选择过")+COUNTIF(D547, "已选择过")&gt;0, "已完成", "未完成")</f>
        <v>未完成</v>
      </c>
      <c r="E542" s="30"/>
      <c r="F542" s="13"/>
      <c r="G542" s="15"/>
    </row>
    <row r="543" spans="1:7" ht="13.5" customHeight="1" outlineLevel="1" x14ac:dyDescent="0.25">
      <c r="A543" s="1" t="s">
        <v>1</v>
      </c>
      <c r="B543" s="7" t="s">
        <v>2</v>
      </c>
      <c r="C543" s="7" t="s">
        <v>1</v>
      </c>
      <c r="D543" s="1" t="s">
        <v>1</v>
      </c>
      <c r="E543" s="30"/>
      <c r="F543" s="13"/>
      <c r="G543" s="15"/>
    </row>
    <row r="544" spans="1:7" ht="13.5" customHeight="1" outlineLevel="1" x14ac:dyDescent="0.25">
      <c r="A544" s="1" t="s">
        <v>1</v>
      </c>
      <c r="B544" s="2" t="s">
        <v>614</v>
      </c>
      <c r="C544" s="2" t="s">
        <v>4</v>
      </c>
      <c r="D544" s="2" t="s">
        <v>1</v>
      </c>
      <c r="E544" s="30"/>
      <c r="F544" s="13"/>
      <c r="G544" s="15"/>
    </row>
    <row r="545" spans="1:7" ht="13.5" customHeight="1" outlineLevel="1" x14ac:dyDescent="0.25">
      <c r="A545" s="1" t="s">
        <v>1</v>
      </c>
      <c r="B545" s="2" t="s">
        <v>615</v>
      </c>
      <c r="C545" s="2" t="s">
        <v>4</v>
      </c>
      <c r="D545" s="2" t="s">
        <v>1</v>
      </c>
      <c r="E545" s="30"/>
      <c r="F545" s="13"/>
      <c r="G545" s="15"/>
    </row>
    <row r="546" spans="1:7" ht="13.5" customHeight="1" outlineLevel="1" x14ac:dyDescent="0.25">
      <c r="A546" s="1" t="s">
        <v>1</v>
      </c>
      <c r="B546" s="3" t="s">
        <v>616</v>
      </c>
      <c r="C546" s="3" t="s">
        <v>60</v>
      </c>
      <c r="D546" s="4" t="s">
        <v>8</v>
      </c>
      <c r="E546" s="30"/>
      <c r="F546" s="13"/>
      <c r="G546" s="15"/>
    </row>
    <row r="547" spans="1:7" ht="13.5" customHeight="1" outlineLevel="1" x14ac:dyDescent="0.25">
      <c r="A547" s="1" t="s">
        <v>1</v>
      </c>
      <c r="B547" s="3" t="s">
        <v>617</v>
      </c>
      <c r="C547" s="3" t="s">
        <v>31</v>
      </c>
      <c r="D547" s="4" t="s">
        <v>8</v>
      </c>
      <c r="E547" s="30"/>
      <c r="F547" s="13"/>
      <c r="G547" s="15"/>
    </row>
    <row r="548" spans="1:7" x14ac:dyDescent="0.25">
      <c r="A548" s="5" t="s">
        <v>618</v>
      </c>
      <c r="B548" s="5" t="s">
        <v>619</v>
      </c>
      <c r="C548" s="5" t="s">
        <v>0</v>
      </c>
      <c r="D548" s="6" t="str">
        <f>IF(COUNTIF(D552, "已选择过")+COUNTIF(D553, "已选择过")&gt;0, "已完成", "未完成")</f>
        <v>未完成</v>
      </c>
      <c r="E548" s="30"/>
      <c r="F548" s="13" t="s">
        <v>1654</v>
      </c>
      <c r="G548" s="15">
        <v>40</v>
      </c>
    </row>
    <row r="549" spans="1:7" ht="13.5" customHeight="1" outlineLevel="1" x14ac:dyDescent="0.25">
      <c r="A549" s="1" t="s">
        <v>1</v>
      </c>
      <c r="B549" s="7" t="s">
        <v>2</v>
      </c>
      <c r="C549" s="7" t="s">
        <v>1</v>
      </c>
      <c r="D549" s="1" t="s">
        <v>1</v>
      </c>
      <c r="E549" s="30"/>
      <c r="F549" s="13"/>
      <c r="G549" s="15"/>
    </row>
    <row r="550" spans="1:7" ht="13.5" customHeight="1" outlineLevel="1" x14ac:dyDescent="0.25">
      <c r="A550" s="1" t="s">
        <v>1</v>
      </c>
      <c r="B550" s="2" t="s">
        <v>620</v>
      </c>
      <c r="C550" s="2" t="s">
        <v>4</v>
      </c>
      <c r="D550" s="2" t="s">
        <v>1</v>
      </c>
      <c r="E550" s="30"/>
      <c r="F550" s="13"/>
      <c r="G550" s="15"/>
    </row>
    <row r="551" spans="1:7" ht="13.5" customHeight="1" outlineLevel="1" x14ac:dyDescent="0.25">
      <c r="A551" s="1" t="s">
        <v>1</v>
      </c>
      <c r="B551" s="2" t="s">
        <v>621</v>
      </c>
      <c r="C551" s="2" t="s">
        <v>4</v>
      </c>
      <c r="D551" s="2" t="s">
        <v>1</v>
      </c>
      <c r="E551" s="30"/>
      <c r="F551" s="13"/>
      <c r="G551" s="15"/>
    </row>
    <row r="552" spans="1:7" ht="13.5" customHeight="1" outlineLevel="1" x14ac:dyDescent="0.25">
      <c r="A552" s="1" t="s">
        <v>1</v>
      </c>
      <c r="B552" s="3" t="s">
        <v>622</v>
      </c>
      <c r="C552" s="3" t="s">
        <v>96</v>
      </c>
      <c r="D552" s="4" t="s">
        <v>8</v>
      </c>
      <c r="E552" s="30"/>
      <c r="F552" s="13"/>
      <c r="G552" s="15"/>
    </row>
    <row r="553" spans="1:7" ht="13.5" customHeight="1" outlineLevel="1" x14ac:dyDescent="0.25">
      <c r="A553" s="1" t="s">
        <v>1</v>
      </c>
      <c r="B553" s="3" t="s">
        <v>623</v>
      </c>
      <c r="C553" s="3" t="s">
        <v>335</v>
      </c>
      <c r="D553" s="4" t="s">
        <v>8</v>
      </c>
      <c r="E553" s="30"/>
      <c r="F553" s="13"/>
      <c r="G553" s="15"/>
    </row>
    <row r="554" spans="1:7" x14ac:dyDescent="0.25">
      <c r="A554" s="5" t="s">
        <v>624</v>
      </c>
      <c r="B554" s="5" t="s">
        <v>625</v>
      </c>
      <c r="C554" s="5" t="s">
        <v>0</v>
      </c>
      <c r="D554" s="6" t="str">
        <f>IF(COUNTIF(D558, "已选择过")+COUNTIF(D559, "已选择过")&gt;0, "已完成", "未完成")</f>
        <v>未完成</v>
      </c>
      <c r="E554" s="30"/>
      <c r="F554" s="13" t="s">
        <v>1657</v>
      </c>
      <c r="G554" s="15">
        <v>40</v>
      </c>
    </row>
    <row r="555" spans="1:7" ht="13.5" customHeight="1" outlineLevel="1" x14ac:dyDescent="0.25">
      <c r="A555" s="1" t="s">
        <v>1</v>
      </c>
      <c r="B555" s="7" t="s">
        <v>2</v>
      </c>
      <c r="C555" s="7" t="s">
        <v>1</v>
      </c>
      <c r="D555" s="1" t="s">
        <v>1</v>
      </c>
      <c r="E555" s="30"/>
      <c r="F555" s="13"/>
      <c r="G555" s="15"/>
    </row>
    <row r="556" spans="1:7" ht="13.5" customHeight="1" outlineLevel="1" x14ac:dyDescent="0.25">
      <c r="A556" s="1" t="s">
        <v>1</v>
      </c>
      <c r="B556" s="2" t="s">
        <v>626</v>
      </c>
      <c r="C556" s="2" t="s">
        <v>4</v>
      </c>
      <c r="D556" s="2" t="s">
        <v>1</v>
      </c>
      <c r="E556" s="30"/>
      <c r="F556" s="13"/>
      <c r="G556" s="15"/>
    </row>
    <row r="557" spans="1:7" ht="13.5" customHeight="1" outlineLevel="1" x14ac:dyDescent="0.25">
      <c r="A557" s="1" t="s">
        <v>1</v>
      </c>
      <c r="B557" s="2" t="s">
        <v>627</v>
      </c>
      <c r="C557" s="2" t="s">
        <v>4</v>
      </c>
      <c r="D557" s="2" t="s">
        <v>1</v>
      </c>
      <c r="E557" s="30"/>
      <c r="F557" s="13"/>
      <c r="G557" s="15"/>
    </row>
    <row r="558" spans="1:7" ht="13.5" customHeight="1" outlineLevel="1" x14ac:dyDescent="0.25">
      <c r="A558" s="1" t="s">
        <v>1</v>
      </c>
      <c r="B558" s="3" t="s">
        <v>628</v>
      </c>
      <c r="C558" s="3" t="s">
        <v>96</v>
      </c>
      <c r="D558" s="4" t="s">
        <v>8</v>
      </c>
      <c r="E558" s="30"/>
      <c r="F558" s="13"/>
      <c r="G558" s="15"/>
    </row>
    <row r="559" spans="1:7" ht="13.5" customHeight="1" outlineLevel="1" x14ac:dyDescent="0.25">
      <c r="A559" s="1" t="s">
        <v>1</v>
      </c>
      <c r="B559" s="3" t="s">
        <v>629</v>
      </c>
      <c r="C559" s="3" t="s">
        <v>103</v>
      </c>
      <c r="D559" s="4" t="s">
        <v>8</v>
      </c>
      <c r="E559" s="30"/>
      <c r="F559" s="13"/>
      <c r="G559" s="15"/>
    </row>
    <row r="560" spans="1:7" x14ac:dyDescent="0.25">
      <c r="A560" s="5" t="s">
        <v>630</v>
      </c>
      <c r="B560" s="5" t="s">
        <v>631</v>
      </c>
      <c r="C560" s="5" t="s">
        <v>0</v>
      </c>
      <c r="D560" s="6" t="str">
        <f>IF(COUNTIF(D564, "已选择过")+COUNTIF(D565, "已选择过")&gt;0, "已完成", "未完成")</f>
        <v>未完成</v>
      </c>
      <c r="E560" s="30"/>
      <c r="F560" s="13" t="s">
        <v>1657</v>
      </c>
      <c r="G560" s="15">
        <v>40</v>
      </c>
    </row>
    <row r="561" spans="1:7" ht="13.5" customHeight="1" outlineLevel="1" x14ac:dyDescent="0.25">
      <c r="A561" s="1" t="s">
        <v>1</v>
      </c>
      <c r="B561" s="7" t="s">
        <v>2</v>
      </c>
      <c r="C561" s="7" t="s">
        <v>1</v>
      </c>
      <c r="D561" s="1" t="s">
        <v>1</v>
      </c>
      <c r="E561" s="30"/>
      <c r="F561" s="13"/>
      <c r="G561" s="15"/>
    </row>
    <row r="562" spans="1:7" ht="13.5" customHeight="1" outlineLevel="1" x14ac:dyDescent="0.25">
      <c r="A562" s="1" t="s">
        <v>1</v>
      </c>
      <c r="B562" s="2" t="s">
        <v>632</v>
      </c>
      <c r="C562" s="2" t="s">
        <v>4</v>
      </c>
      <c r="D562" s="2" t="s">
        <v>1</v>
      </c>
      <c r="E562" s="30"/>
      <c r="F562" s="13"/>
      <c r="G562" s="15"/>
    </row>
    <row r="563" spans="1:7" ht="13.5" customHeight="1" outlineLevel="1" x14ac:dyDescent="0.25">
      <c r="A563" s="1" t="s">
        <v>1</v>
      </c>
      <c r="B563" s="2" t="s">
        <v>633</v>
      </c>
      <c r="C563" s="2" t="s">
        <v>4</v>
      </c>
      <c r="D563" s="2" t="s">
        <v>1</v>
      </c>
      <c r="E563" s="30"/>
      <c r="F563" s="13"/>
      <c r="G563" s="15"/>
    </row>
    <row r="564" spans="1:7" ht="13.5" customHeight="1" outlineLevel="1" x14ac:dyDescent="0.25">
      <c r="A564" s="1" t="s">
        <v>1</v>
      </c>
      <c r="B564" s="3" t="s">
        <v>634</v>
      </c>
      <c r="C564" s="3" t="s">
        <v>96</v>
      </c>
      <c r="D564" s="4" t="s">
        <v>8</v>
      </c>
      <c r="E564" s="30"/>
      <c r="F564" s="13"/>
      <c r="G564" s="15"/>
    </row>
    <row r="565" spans="1:7" ht="13.5" customHeight="1" outlineLevel="1" x14ac:dyDescent="0.25">
      <c r="A565" s="1" t="s">
        <v>1</v>
      </c>
      <c r="B565" s="3" t="s">
        <v>635</v>
      </c>
      <c r="C565" s="3" t="s">
        <v>103</v>
      </c>
      <c r="D565" s="4" t="s">
        <v>8</v>
      </c>
      <c r="E565" s="30"/>
      <c r="F565" s="13"/>
      <c r="G565" s="15"/>
    </row>
    <row r="566" spans="1:7" x14ac:dyDescent="0.25">
      <c r="A566" s="5" t="s">
        <v>636</v>
      </c>
      <c r="B566" s="5" t="s">
        <v>637</v>
      </c>
      <c r="C566" s="5" t="s">
        <v>0</v>
      </c>
      <c r="D566" s="6" t="str">
        <f>IF(COUNTIF(D570, "已选择过")+COUNTIF(D571, "已选择过")&gt;0, "已完成", "未完成")</f>
        <v>未完成</v>
      </c>
      <c r="E566" s="30"/>
      <c r="F566" s="13"/>
      <c r="G566" s="15"/>
    </row>
    <row r="567" spans="1:7" ht="13.5" customHeight="1" outlineLevel="1" x14ac:dyDescent="0.25">
      <c r="A567" s="1" t="s">
        <v>1</v>
      </c>
      <c r="B567" s="7" t="s">
        <v>2</v>
      </c>
      <c r="C567" s="7" t="s">
        <v>1</v>
      </c>
      <c r="D567" s="1" t="s">
        <v>1</v>
      </c>
      <c r="E567" s="30"/>
      <c r="F567" s="13"/>
      <c r="G567" s="15"/>
    </row>
    <row r="568" spans="1:7" ht="13.5" customHeight="1" outlineLevel="1" x14ac:dyDescent="0.25">
      <c r="A568" s="1" t="s">
        <v>1</v>
      </c>
      <c r="B568" s="2" t="s">
        <v>638</v>
      </c>
      <c r="C568" s="2" t="s">
        <v>4</v>
      </c>
      <c r="D568" s="2" t="s">
        <v>1</v>
      </c>
      <c r="E568" s="30"/>
      <c r="F568" s="13"/>
      <c r="G568" s="15"/>
    </row>
    <row r="569" spans="1:7" ht="13.5" customHeight="1" outlineLevel="1" x14ac:dyDescent="0.25">
      <c r="A569" s="1" t="s">
        <v>1</v>
      </c>
      <c r="B569" s="2" t="s">
        <v>639</v>
      </c>
      <c r="C569" s="2" t="s">
        <v>4</v>
      </c>
      <c r="D569" s="2" t="s">
        <v>1</v>
      </c>
      <c r="E569" s="30"/>
      <c r="F569" s="13"/>
      <c r="G569" s="15"/>
    </row>
    <row r="570" spans="1:7" ht="13.5" customHeight="1" outlineLevel="1" x14ac:dyDescent="0.25">
      <c r="A570" s="1" t="s">
        <v>1</v>
      </c>
      <c r="B570" s="3" t="s">
        <v>640</v>
      </c>
      <c r="C570" s="3" t="s">
        <v>60</v>
      </c>
      <c r="D570" s="4" t="s">
        <v>8</v>
      </c>
      <c r="E570" s="30"/>
      <c r="F570" s="13"/>
      <c r="G570" s="15"/>
    </row>
    <row r="571" spans="1:7" ht="13.5" customHeight="1" outlineLevel="1" x14ac:dyDescent="0.25">
      <c r="A571" s="1" t="s">
        <v>1</v>
      </c>
      <c r="B571" s="3" t="s">
        <v>641</v>
      </c>
      <c r="C571" s="3" t="s">
        <v>127</v>
      </c>
      <c r="D571" s="4" t="s">
        <v>8</v>
      </c>
      <c r="E571" s="30"/>
      <c r="F571" s="13"/>
      <c r="G571" s="15"/>
    </row>
    <row r="572" spans="1:7" x14ac:dyDescent="0.25">
      <c r="A572" s="5" t="s">
        <v>642</v>
      </c>
      <c r="B572" s="5" t="s">
        <v>643</v>
      </c>
      <c r="C572" s="5" t="s">
        <v>0</v>
      </c>
      <c r="D572" s="6" t="str">
        <f>IF(COUNTIF(D576, "已选择过")+COUNTIF(D577, "已选择过")&gt;0, "已完成", "未完成")</f>
        <v>未完成</v>
      </c>
      <c r="E572" s="30"/>
      <c r="F572" s="13"/>
      <c r="G572" s="15"/>
    </row>
    <row r="573" spans="1:7" ht="13.5" customHeight="1" outlineLevel="1" x14ac:dyDescent="0.25">
      <c r="A573" s="1" t="s">
        <v>1</v>
      </c>
      <c r="B573" s="7" t="s">
        <v>2</v>
      </c>
      <c r="C573" s="7" t="s">
        <v>1</v>
      </c>
      <c r="D573" s="1" t="s">
        <v>1</v>
      </c>
      <c r="E573" s="30"/>
      <c r="F573" s="13"/>
      <c r="G573" s="15"/>
    </row>
    <row r="574" spans="1:7" ht="13.5" customHeight="1" outlineLevel="1" x14ac:dyDescent="0.25">
      <c r="A574" s="1" t="s">
        <v>1</v>
      </c>
      <c r="B574" s="2" t="s">
        <v>644</v>
      </c>
      <c r="C574" s="2" t="s">
        <v>4</v>
      </c>
      <c r="D574" s="2" t="s">
        <v>1</v>
      </c>
      <c r="E574" s="30"/>
      <c r="F574" s="13"/>
      <c r="G574" s="15"/>
    </row>
    <row r="575" spans="1:7" ht="13.5" customHeight="1" outlineLevel="1" x14ac:dyDescent="0.25">
      <c r="A575" s="1" t="s">
        <v>1</v>
      </c>
      <c r="B575" s="2" t="s">
        <v>645</v>
      </c>
      <c r="C575" s="2" t="s">
        <v>4</v>
      </c>
      <c r="D575" s="2" t="s">
        <v>1</v>
      </c>
      <c r="E575" s="30"/>
      <c r="F575" s="13"/>
      <c r="G575" s="15"/>
    </row>
    <row r="576" spans="1:7" ht="13.5" customHeight="1" outlineLevel="1" x14ac:dyDescent="0.25">
      <c r="A576" s="1" t="s">
        <v>1</v>
      </c>
      <c r="B576" s="3" t="s">
        <v>646</v>
      </c>
      <c r="C576" s="3" t="s">
        <v>388</v>
      </c>
      <c r="D576" s="4" t="s">
        <v>8</v>
      </c>
      <c r="E576" s="30"/>
      <c r="F576" s="13"/>
      <c r="G576" s="15"/>
    </row>
    <row r="577" spans="1:7" ht="13.5" customHeight="1" outlineLevel="1" x14ac:dyDescent="0.25">
      <c r="A577" s="1" t="s">
        <v>1</v>
      </c>
      <c r="B577" s="3" t="s">
        <v>647</v>
      </c>
      <c r="C577" s="3" t="s">
        <v>31</v>
      </c>
      <c r="D577" s="4" t="s">
        <v>8</v>
      </c>
      <c r="E577" s="30"/>
      <c r="F577" s="13"/>
      <c r="G577" s="15"/>
    </row>
    <row r="578" spans="1:7" x14ac:dyDescent="0.25">
      <c r="A578" s="5" t="s">
        <v>648</v>
      </c>
      <c r="B578" s="5" t="s">
        <v>649</v>
      </c>
      <c r="C578" s="5" t="s">
        <v>0</v>
      </c>
      <c r="D578" s="6" t="str">
        <f>IF(COUNTIF(D582, "已选择过")+COUNTIF(D583, "已选择过")&gt;0, "已完成", "未完成")</f>
        <v>未完成</v>
      </c>
      <c r="E578" s="30"/>
      <c r="F578" s="13"/>
      <c r="G578" s="15"/>
    </row>
    <row r="579" spans="1:7" ht="13.5" customHeight="1" outlineLevel="1" x14ac:dyDescent="0.25">
      <c r="A579" s="1" t="s">
        <v>1</v>
      </c>
      <c r="B579" s="7" t="s">
        <v>2</v>
      </c>
      <c r="C579" s="7" t="s">
        <v>1</v>
      </c>
      <c r="D579" s="1" t="s">
        <v>1</v>
      </c>
      <c r="E579" s="30"/>
      <c r="F579" s="13"/>
      <c r="G579" s="15"/>
    </row>
    <row r="580" spans="1:7" ht="13.5" customHeight="1" outlineLevel="1" x14ac:dyDescent="0.25">
      <c r="A580" s="1" t="s">
        <v>1</v>
      </c>
      <c r="B580" s="2" t="s">
        <v>650</v>
      </c>
      <c r="C580" s="2" t="s">
        <v>4</v>
      </c>
      <c r="D580" s="2" t="s">
        <v>1</v>
      </c>
      <c r="E580" s="30"/>
      <c r="F580" s="13"/>
      <c r="G580" s="15"/>
    </row>
    <row r="581" spans="1:7" ht="13.5" customHeight="1" outlineLevel="1" x14ac:dyDescent="0.25">
      <c r="A581" s="1" t="s">
        <v>1</v>
      </c>
      <c r="B581" s="2" t="s">
        <v>651</v>
      </c>
      <c r="C581" s="2" t="s">
        <v>4</v>
      </c>
      <c r="D581" s="2" t="s">
        <v>1</v>
      </c>
      <c r="E581" s="30"/>
      <c r="F581" s="13"/>
      <c r="G581" s="15"/>
    </row>
    <row r="582" spans="1:7" ht="13.5" customHeight="1" outlineLevel="1" x14ac:dyDescent="0.25">
      <c r="A582" s="1" t="s">
        <v>1</v>
      </c>
      <c r="B582" s="3" t="s">
        <v>652</v>
      </c>
      <c r="C582" s="3" t="s">
        <v>142</v>
      </c>
      <c r="D582" s="4" t="s">
        <v>8</v>
      </c>
      <c r="E582" s="30"/>
      <c r="F582" s="13"/>
      <c r="G582" s="15"/>
    </row>
    <row r="583" spans="1:7" ht="13.5" customHeight="1" outlineLevel="1" x14ac:dyDescent="0.25">
      <c r="A583" s="1" t="s">
        <v>1</v>
      </c>
      <c r="B583" s="3" t="s">
        <v>653</v>
      </c>
      <c r="C583" s="3" t="s">
        <v>144</v>
      </c>
      <c r="D583" s="4" t="s">
        <v>8</v>
      </c>
      <c r="E583" s="30"/>
      <c r="F583" s="13"/>
      <c r="G583" s="15"/>
    </row>
    <row r="584" spans="1:7" x14ac:dyDescent="0.25">
      <c r="A584" s="5" t="s">
        <v>654</v>
      </c>
      <c r="B584" s="5" t="s">
        <v>655</v>
      </c>
      <c r="C584" s="5" t="s">
        <v>0</v>
      </c>
      <c r="D584" s="6" t="str">
        <f>IF(COUNTIF(D588, "已选择过")+COUNTIF(D589, "已选择过")&gt;0, "已完成", "未完成")</f>
        <v>未完成</v>
      </c>
      <c r="E584" s="30"/>
      <c r="F584" s="13"/>
      <c r="G584" s="15"/>
    </row>
    <row r="585" spans="1:7" ht="13.5" customHeight="1" outlineLevel="1" x14ac:dyDescent="0.25">
      <c r="A585" s="1" t="s">
        <v>1</v>
      </c>
      <c r="B585" s="7" t="s">
        <v>2</v>
      </c>
      <c r="C585" s="7" t="s">
        <v>1</v>
      </c>
      <c r="D585" s="1" t="s">
        <v>1</v>
      </c>
      <c r="E585" s="30"/>
      <c r="F585" s="13"/>
      <c r="G585" s="15"/>
    </row>
    <row r="586" spans="1:7" ht="13.5" customHeight="1" outlineLevel="1" x14ac:dyDescent="0.25">
      <c r="A586" s="1" t="s">
        <v>1</v>
      </c>
      <c r="B586" s="2" t="s">
        <v>656</v>
      </c>
      <c r="C586" s="2" t="s">
        <v>4</v>
      </c>
      <c r="D586" s="2" t="s">
        <v>1</v>
      </c>
      <c r="E586" s="30"/>
      <c r="F586" s="13"/>
      <c r="G586" s="15"/>
    </row>
    <row r="587" spans="1:7" ht="13.5" customHeight="1" outlineLevel="1" x14ac:dyDescent="0.25">
      <c r="A587" s="1" t="s">
        <v>1</v>
      </c>
      <c r="B587" s="2" t="s">
        <v>657</v>
      </c>
      <c r="C587" s="2" t="s">
        <v>4</v>
      </c>
      <c r="D587" s="2" t="s">
        <v>1</v>
      </c>
      <c r="E587" s="30"/>
      <c r="F587" s="13"/>
      <c r="G587" s="15"/>
    </row>
    <row r="588" spans="1:7" ht="13.5" customHeight="1" outlineLevel="1" x14ac:dyDescent="0.25">
      <c r="A588" s="1" t="s">
        <v>1</v>
      </c>
      <c r="B588" s="3" t="s">
        <v>658</v>
      </c>
      <c r="C588" s="3" t="s">
        <v>144</v>
      </c>
      <c r="D588" s="4" t="s">
        <v>8</v>
      </c>
      <c r="E588" s="30"/>
      <c r="F588" s="13"/>
      <c r="G588" s="15"/>
    </row>
    <row r="589" spans="1:7" ht="13.5" customHeight="1" outlineLevel="1" x14ac:dyDescent="0.25">
      <c r="A589" s="1" t="s">
        <v>1</v>
      </c>
      <c r="B589" s="3" t="s">
        <v>659</v>
      </c>
      <c r="C589" s="3" t="s">
        <v>134</v>
      </c>
      <c r="D589" s="4" t="s">
        <v>8</v>
      </c>
      <c r="E589" s="30"/>
      <c r="F589" s="13"/>
      <c r="G589" s="15"/>
    </row>
    <row r="590" spans="1:7" x14ac:dyDescent="0.25">
      <c r="A590" s="5" t="s">
        <v>660</v>
      </c>
      <c r="B590" s="5" t="s">
        <v>661</v>
      </c>
      <c r="C590" s="5" t="s">
        <v>0</v>
      </c>
      <c r="D590" s="6" t="str">
        <f>IF(COUNTIF(D594, "已选择过")+COUNTIF(D595, "已选择过")&gt;0, "已完成", "未完成")</f>
        <v>未完成</v>
      </c>
      <c r="E590" s="30"/>
      <c r="F590" s="13"/>
      <c r="G590" s="15"/>
    </row>
    <row r="591" spans="1:7" ht="13.5" customHeight="1" outlineLevel="1" x14ac:dyDescent="0.25">
      <c r="A591" s="1" t="s">
        <v>1</v>
      </c>
      <c r="B591" s="7" t="s">
        <v>2</v>
      </c>
      <c r="C591" s="7" t="s">
        <v>1</v>
      </c>
      <c r="D591" s="1" t="s">
        <v>1</v>
      </c>
      <c r="E591" s="30"/>
      <c r="F591" s="13"/>
      <c r="G591" s="15"/>
    </row>
    <row r="592" spans="1:7" ht="13.5" customHeight="1" outlineLevel="1" x14ac:dyDescent="0.25">
      <c r="A592" s="1" t="s">
        <v>1</v>
      </c>
      <c r="B592" s="2" t="s">
        <v>662</v>
      </c>
      <c r="C592" s="2" t="s">
        <v>4</v>
      </c>
      <c r="D592" s="2" t="s">
        <v>1</v>
      </c>
      <c r="E592" s="30"/>
      <c r="F592" s="13"/>
      <c r="G592" s="15"/>
    </row>
    <row r="593" spans="1:8" ht="13.5" customHeight="1" outlineLevel="1" x14ac:dyDescent="0.25">
      <c r="A593" s="1" t="s">
        <v>1</v>
      </c>
      <c r="B593" s="2" t="s">
        <v>663</v>
      </c>
      <c r="C593" s="2" t="s">
        <v>4</v>
      </c>
      <c r="D593" s="2" t="s">
        <v>1</v>
      </c>
      <c r="E593" s="30"/>
      <c r="F593" s="13"/>
      <c r="G593" s="15"/>
    </row>
    <row r="594" spans="1:8" ht="13.5" customHeight="1" outlineLevel="1" x14ac:dyDescent="0.25">
      <c r="A594" s="1" t="s">
        <v>1</v>
      </c>
      <c r="B594" s="3" t="s">
        <v>664</v>
      </c>
      <c r="C594" s="3" t="s">
        <v>136</v>
      </c>
      <c r="D594" s="4" t="s">
        <v>8</v>
      </c>
      <c r="E594" s="30"/>
      <c r="F594" s="13"/>
      <c r="G594" s="15"/>
    </row>
    <row r="595" spans="1:8" ht="13.5" customHeight="1" outlineLevel="1" x14ac:dyDescent="0.25">
      <c r="A595" s="1" t="s">
        <v>1</v>
      </c>
      <c r="B595" s="3" t="s">
        <v>665</v>
      </c>
      <c r="C595" s="3" t="s">
        <v>421</v>
      </c>
      <c r="D595" s="4" t="s">
        <v>8</v>
      </c>
      <c r="E595" s="30"/>
      <c r="F595" s="13"/>
      <c r="G595" s="15"/>
    </row>
    <row r="596" spans="1:8" x14ac:dyDescent="0.25">
      <c r="A596" s="5" t="s">
        <v>666</v>
      </c>
      <c r="B596" s="18" t="s">
        <v>667</v>
      </c>
      <c r="C596" s="5" t="s">
        <v>0</v>
      </c>
      <c r="D596" s="6" t="str">
        <f>IF(COUNTIF(D600, "已选择过")+COUNTIF(D601, "已选择过")&gt;0, "已完成", "未完成")</f>
        <v>未完成</v>
      </c>
      <c r="E596" s="30"/>
      <c r="F596" s="13" t="s">
        <v>1673</v>
      </c>
      <c r="G596" s="15">
        <v>80</v>
      </c>
      <c r="H596" s="19" t="s">
        <v>1693</v>
      </c>
    </row>
    <row r="597" spans="1:8" ht="13.5" customHeight="1" outlineLevel="1" x14ac:dyDescent="0.25">
      <c r="A597" s="1" t="s">
        <v>1</v>
      </c>
      <c r="B597" s="7" t="s">
        <v>2</v>
      </c>
      <c r="C597" s="7" t="s">
        <v>1</v>
      </c>
      <c r="D597" s="1" t="s">
        <v>1</v>
      </c>
      <c r="E597" s="30"/>
      <c r="F597" s="13"/>
      <c r="G597" s="15"/>
    </row>
    <row r="598" spans="1:8" ht="13.5" customHeight="1" outlineLevel="1" x14ac:dyDescent="0.25">
      <c r="A598" s="1" t="s">
        <v>1</v>
      </c>
      <c r="B598" s="2" t="s">
        <v>668</v>
      </c>
      <c r="C598" s="2" t="s">
        <v>4</v>
      </c>
      <c r="D598" s="2" t="s">
        <v>1</v>
      </c>
      <c r="E598" s="30"/>
      <c r="F598" s="13"/>
      <c r="G598" s="15"/>
    </row>
    <row r="599" spans="1:8" ht="13.5" customHeight="1" outlineLevel="1" x14ac:dyDescent="0.25">
      <c r="A599" s="1" t="s">
        <v>1</v>
      </c>
      <c r="B599" s="2" t="s">
        <v>669</v>
      </c>
      <c r="C599" s="2" t="s">
        <v>4</v>
      </c>
      <c r="D599" s="2" t="s">
        <v>1</v>
      </c>
      <c r="E599" s="30"/>
      <c r="F599" s="13"/>
      <c r="G599" s="15"/>
    </row>
    <row r="600" spans="1:8" ht="13.5" customHeight="1" outlineLevel="1" x14ac:dyDescent="0.25">
      <c r="A600" s="1" t="s">
        <v>1</v>
      </c>
      <c r="B600" s="3" t="s">
        <v>670</v>
      </c>
      <c r="C600" s="3" t="s">
        <v>177</v>
      </c>
      <c r="D600" s="4" t="s">
        <v>8</v>
      </c>
      <c r="E600" s="30"/>
      <c r="F600" s="13"/>
      <c r="G600" s="15"/>
    </row>
    <row r="601" spans="1:8" ht="13.5" customHeight="1" outlineLevel="1" x14ac:dyDescent="0.25">
      <c r="A601" s="1" t="s">
        <v>1</v>
      </c>
      <c r="B601" s="3" t="s">
        <v>671</v>
      </c>
      <c r="C601" s="3" t="s">
        <v>192</v>
      </c>
      <c r="D601" s="4" t="s">
        <v>8</v>
      </c>
      <c r="E601" s="30"/>
      <c r="F601" s="13"/>
      <c r="G601" s="15"/>
    </row>
    <row r="602" spans="1:8" x14ac:dyDescent="0.25">
      <c r="A602" s="5" t="s">
        <v>672</v>
      </c>
      <c r="B602" s="5" t="s">
        <v>673</v>
      </c>
      <c r="C602" s="5" t="s">
        <v>0</v>
      </c>
      <c r="D602" s="6" t="str">
        <f>IF(COUNTIF(D606, "已选择过")+COUNTIF(D607, "已选择过")&gt;0, "已完成", "未完成")</f>
        <v>未完成</v>
      </c>
      <c r="E602" s="30"/>
      <c r="F602" s="13" t="s">
        <v>1667</v>
      </c>
      <c r="G602" s="15">
        <v>40</v>
      </c>
    </row>
    <row r="603" spans="1:8" ht="13.5" customHeight="1" outlineLevel="1" x14ac:dyDescent="0.25">
      <c r="A603" s="1" t="s">
        <v>1</v>
      </c>
      <c r="B603" s="7" t="s">
        <v>2</v>
      </c>
      <c r="C603" s="7" t="s">
        <v>1</v>
      </c>
      <c r="D603" s="1" t="s">
        <v>1</v>
      </c>
      <c r="E603" s="30"/>
      <c r="F603" s="13"/>
      <c r="G603" s="15"/>
    </row>
    <row r="604" spans="1:8" ht="13.5" customHeight="1" outlineLevel="1" x14ac:dyDescent="0.25">
      <c r="A604" s="1" t="s">
        <v>1</v>
      </c>
      <c r="B604" s="2" t="s">
        <v>674</v>
      </c>
      <c r="C604" s="2" t="s">
        <v>4</v>
      </c>
      <c r="D604" s="2" t="s">
        <v>1</v>
      </c>
      <c r="E604" s="30"/>
      <c r="F604" s="13"/>
      <c r="G604" s="15"/>
    </row>
    <row r="605" spans="1:8" ht="13.5" customHeight="1" outlineLevel="1" x14ac:dyDescent="0.25">
      <c r="A605" s="1" t="s">
        <v>1</v>
      </c>
      <c r="B605" s="2" t="s">
        <v>675</v>
      </c>
      <c r="C605" s="2" t="s">
        <v>4</v>
      </c>
      <c r="D605" s="2" t="s">
        <v>1</v>
      </c>
      <c r="E605" s="30"/>
      <c r="F605" s="13"/>
      <c r="G605" s="15"/>
    </row>
    <row r="606" spans="1:8" ht="13.5" customHeight="1" outlineLevel="1" x14ac:dyDescent="0.25">
      <c r="A606" s="1" t="s">
        <v>1</v>
      </c>
      <c r="B606" s="3" t="s">
        <v>676</v>
      </c>
      <c r="C606" s="3" t="s">
        <v>375</v>
      </c>
      <c r="D606" s="4" t="s">
        <v>8</v>
      </c>
      <c r="E606" s="30"/>
      <c r="F606" s="13"/>
      <c r="G606" s="15"/>
    </row>
    <row r="607" spans="1:8" ht="13.5" customHeight="1" outlineLevel="1" x14ac:dyDescent="0.25">
      <c r="A607" s="1" t="s">
        <v>1</v>
      </c>
      <c r="B607" s="3" t="s">
        <v>677</v>
      </c>
      <c r="C607" s="3" t="s">
        <v>96</v>
      </c>
      <c r="D607" s="4" t="s">
        <v>8</v>
      </c>
      <c r="E607" s="30"/>
      <c r="F607" s="13"/>
      <c r="G607" s="15"/>
    </row>
    <row r="608" spans="1:8" x14ac:dyDescent="0.25">
      <c r="A608" s="5" t="s">
        <v>678</v>
      </c>
      <c r="B608" s="18" t="s">
        <v>679</v>
      </c>
      <c r="C608" s="5" t="s">
        <v>0</v>
      </c>
      <c r="D608" s="6" t="str">
        <f>IF(COUNTIF(D612, "已选择过")+COUNTIF(D613, "已选择过")&gt;0, "已完成", "未完成")</f>
        <v>未完成</v>
      </c>
      <c r="E608" s="30"/>
      <c r="F608" s="13" t="s">
        <v>1674</v>
      </c>
      <c r="G608" s="15">
        <v>80</v>
      </c>
      <c r="H608" s="19" t="s">
        <v>1687</v>
      </c>
    </row>
    <row r="609" spans="1:8" ht="13.5" customHeight="1" outlineLevel="1" x14ac:dyDescent="0.25">
      <c r="A609" s="1" t="s">
        <v>1</v>
      </c>
      <c r="B609" s="7" t="s">
        <v>2</v>
      </c>
      <c r="C609" s="7" t="s">
        <v>1</v>
      </c>
      <c r="D609" s="1" t="s">
        <v>1</v>
      </c>
      <c r="E609" s="30"/>
      <c r="F609" s="13"/>
      <c r="G609" s="15"/>
    </row>
    <row r="610" spans="1:8" ht="13.5" customHeight="1" outlineLevel="1" x14ac:dyDescent="0.25">
      <c r="A610" s="1" t="s">
        <v>1</v>
      </c>
      <c r="B610" s="2" t="s">
        <v>680</v>
      </c>
      <c r="C610" s="2" t="s">
        <v>4</v>
      </c>
      <c r="D610" s="2" t="s">
        <v>1</v>
      </c>
      <c r="E610" s="30"/>
      <c r="F610" s="13"/>
      <c r="G610" s="15"/>
    </row>
    <row r="611" spans="1:8" ht="13.5" customHeight="1" outlineLevel="1" x14ac:dyDescent="0.25">
      <c r="A611" s="1" t="s">
        <v>1</v>
      </c>
      <c r="B611" s="2" t="s">
        <v>681</v>
      </c>
      <c r="C611" s="2" t="s">
        <v>4</v>
      </c>
      <c r="D611" s="2" t="s">
        <v>1</v>
      </c>
      <c r="E611" s="30"/>
      <c r="F611" s="13"/>
      <c r="G611" s="15"/>
    </row>
    <row r="612" spans="1:8" ht="13.5" customHeight="1" outlineLevel="1" x14ac:dyDescent="0.25">
      <c r="A612" s="1" t="s">
        <v>1</v>
      </c>
      <c r="B612" s="3" t="s">
        <v>682</v>
      </c>
      <c r="C612" s="3" t="s">
        <v>381</v>
      </c>
      <c r="D612" s="4" t="s">
        <v>8</v>
      </c>
      <c r="E612" s="30"/>
      <c r="F612" s="13"/>
      <c r="G612" s="15"/>
    </row>
    <row r="613" spans="1:8" ht="13.5" customHeight="1" outlineLevel="1" x14ac:dyDescent="0.25">
      <c r="A613" s="1" t="s">
        <v>1</v>
      </c>
      <c r="B613" s="3" t="s">
        <v>683</v>
      </c>
      <c r="C613" s="3" t="s">
        <v>185</v>
      </c>
      <c r="D613" s="4" t="s">
        <v>8</v>
      </c>
      <c r="E613" s="30"/>
      <c r="F613" s="13"/>
      <c r="G613" s="15"/>
    </row>
    <row r="614" spans="1:8" x14ac:dyDescent="0.25">
      <c r="A614" s="5" t="s">
        <v>684</v>
      </c>
      <c r="B614" s="5" t="s">
        <v>685</v>
      </c>
      <c r="C614" s="5" t="s">
        <v>0</v>
      </c>
      <c r="D614" s="6" t="str">
        <f>IF(COUNTIF(D618, "已选择过")+COUNTIF(D619, "已选择过")&gt;0, "已完成", "未完成")</f>
        <v>未完成</v>
      </c>
      <c r="E614" s="30"/>
      <c r="F614" s="13" t="s">
        <v>1657</v>
      </c>
      <c r="G614" s="15">
        <v>40</v>
      </c>
    </row>
    <row r="615" spans="1:8" ht="13.5" customHeight="1" outlineLevel="1" x14ac:dyDescent="0.25">
      <c r="A615" s="1" t="s">
        <v>1</v>
      </c>
      <c r="B615" s="7" t="s">
        <v>2</v>
      </c>
      <c r="C615" s="7" t="s">
        <v>1</v>
      </c>
      <c r="D615" s="1" t="s">
        <v>1</v>
      </c>
      <c r="E615" s="30"/>
      <c r="F615" s="13"/>
      <c r="G615" s="15"/>
    </row>
    <row r="616" spans="1:8" ht="13.5" customHeight="1" outlineLevel="1" x14ac:dyDescent="0.25">
      <c r="A616" s="1" t="s">
        <v>1</v>
      </c>
      <c r="B616" s="2" t="s">
        <v>686</v>
      </c>
      <c r="C616" s="2" t="s">
        <v>4</v>
      </c>
      <c r="D616" s="2" t="s">
        <v>1</v>
      </c>
      <c r="E616" s="30"/>
      <c r="F616" s="13"/>
      <c r="G616" s="15"/>
    </row>
    <row r="617" spans="1:8" ht="13.5" customHeight="1" outlineLevel="1" x14ac:dyDescent="0.25">
      <c r="A617" s="1" t="s">
        <v>1</v>
      </c>
      <c r="B617" s="2" t="s">
        <v>687</v>
      </c>
      <c r="C617" s="2" t="s">
        <v>4</v>
      </c>
      <c r="D617" s="2" t="s">
        <v>1</v>
      </c>
      <c r="E617" s="30"/>
      <c r="F617" s="13"/>
      <c r="G617" s="15"/>
    </row>
    <row r="618" spans="1:8" ht="13.5" customHeight="1" outlineLevel="1" x14ac:dyDescent="0.25">
      <c r="A618" s="1" t="s">
        <v>1</v>
      </c>
      <c r="B618" s="3" t="s">
        <v>688</v>
      </c>
      <c r="C618" s="3" t="s">
        <v>96</v>
      </c>
      <c r="D618" s="4" t="s">
        <v>8</v>
      </c>
      <c r="E618" s="30"/>
      <c r="F618" s="13"/>
      <c r="G618" s="15"/>
    </row>
    <row r="619" spans="1:8" ht="0.75" customHeight="1" outlineLevel="1" x14ac:dyDescent="0.25">
      <c r="A619" s="1" t="s">
        <v>1</v>
      </c>
      <c r="B619" s="3" t="s">
        <v>689</v>
      </c>
      <c r="C619" s="3" t="s">
        <v>103</v>
      </c>
      <c r="D619" s="4" t="s">
        <v>8</v>
      </c>
      <c r="E619" s="30"/>
      <c r="F619" s="13"/>
      <c r="G619" s="15"/>
    </row>
    <row r="620" spans="1:8" x14ac:dyDescent="0.25">
      <c r="A620" s="5" t="s">
        <v>690</v>
      </c>
      <c r="B620" s="18" t="s">
        <v>691</v>
      </c>
      <c r="C620" s="5" t="s">
        <v>0</v>
      </c>
      <c r="D620" s="6" t="str">
        <f>IF(COUNTIF(D624, "已选择过")+COUNTIF(D625, "已选择过")&gt;0, "已完成", "未完成")</f>
        <v>未完成</v>
      </c>
      <c r="E620" s="30"/>
      <c r="F620" s="13" t="s">
        <v>1673</v>
      </c>
      <c r="G620" s="15">
        <v>80</v>
      </c>
      <c r="H620" s="19" t="s">
        <v>1687</v>
      </c>
    </row>
    <row r="621" spans="1:8" ht="13.5" customHeight="1" outlineLevel="1" x14ac:dyDescent="0.25">
      <c r="A621" s="1" t="s">
        <v>1</v>
      </c>
      <c r="B621" s="7" t="s">
        <v>2</v>
      </c>
      <c r="C621" s="7" t="s">
        <v>1</v>
      </c>
      <c r="D621" s="1" t="s">
        <v>1</v>
      </c>
      <c r="E621" s="30"/>
      <c r="F621" s="13"/>
      <c r="G621" s="15"/>
    </row>
    <row r="622" spans="1:8" ht="13.5" customHeight="1" outlineLevel="1" x14ac:dyDescent="0.25">
      <c r="A622" s="1" t="s">
        <v>1</v>
      </c>
      <c r="B622" s="2" t="s">
        <v>692</v>
      </c>
      <c r="C622" s="2" t="s">
        <v>4</v>
      </c>
      <c r="D622" s="2" t="s">
        <v>1</v>
      </c>
      <c r="E622" s="30"/>
      <c r="F622" s="13"/>
      <c r="G622" s="15"/>
    </row>
    <row r="623" spans="1:8" ht="13.5" customHeight="1" outlineLevel="1" x14ac:dyDescent="0.25">
      <c r="A623" s="1" t="s">
        <v>1</v>
      </c>
      <c r="B623" s="2" t="s">
        <v>693</v>
      </c>
      <c r="C623" s="2" t="s">
        <v>4</v>
      </c>
      <c r="D623" s="2" t="s">
        <v>1</v>
      </c>
      <c r="E623" s="30"/>
      <c r="F623" s="13"/>
      <c r="G623" s="15"/>
    </row>
    <row r="624" spans="1:8" ht="13.5" customHeight="1" outlineLevel="1" x14ac:dyDescent="0.25">
      <c r="A624" s="1" t="s">
        <v>1</v>
      </c>
      <c r="B624" s="3" t="s">
        <v>694</v>
      </c>
      <c r="C624" s="3" t="s">
        <v>192</v>
      </c>
      <c r="D624" s="4" t="s">
        <v>8</v>
      </c>
      <c r="E624" s="30"/>
      <c r="F624" s="13"/>
      <c r="G624" s="15"/>
    </row>
    <row r="625" spans="1:7" ht="13.5" customHeight="1" outlineLevel="1" x14ac:dyDescent="0.25">
      <c r="A625" s="1" t="s">
        <v>1</v>
      </c>
      <c r="B625" s="3" t="s">
        <v>695</v>
      </c>
      <c r="C625" s="3" t="s">
        <v>177</v>
      </c>
      <c r="D625" s="4" t="s">
        <v>8</v>
      </c>
      <c r="E625" s="30"/>
      <c r="F625" s="13"/>
      <c r="G625" s="15"/>
    </row>
    <row r="626" spans="1:7" x14ac:dyDescent="0.25">
      <c r="A626" s="5" t="s">
        <v>696</v>
      </c>
      <c r="B626" s="5" t="s">
        <v>697</v>
      </c>
      <c r="C626" s="5" t="s">
        <v>197</v>
      </c>
      <c r="D626" s="6" t="str">
        <f>IF(COUNTIF(D632, "已选择过")+COUNTIF(D635, "已选择过")+COUNTIF(D636, "已选择过")+COUNTIF(D637, "已选择过")+COUNTIF(D641, "已选择过")+COUNTIF(D642, "已选择过")+COUNTIF(D645, "已选择过")+COUNTIF(D646, "已选择过")+COUNTIF(D648, "已选择过")+COUNTIF(D649, "已选择过")+COUNTIF(D650, "已选择过")=11, "已完成", "未完成")</f>
        <v>未完成</v>
      </c>
      <c r="E626" s="30"/>
      <c r="F626" s="13" t="s">
        <v>1666</v>
      </c>
      <c r="G626" s="15">
        <v>25</v>
      </c>
    </row>
    <row r="627" spans="1:7" ht="13.5" customHeight="1" outlineLevel="1" x14ac:dyDescent="0.25">
      <c r="A627" s="1" t="s">
        <v>1</v>
      </c>
      <c r="B627" s="7" t="s">
        <v>2</v>
      </c>
      <c r="C627" s="7" t="s">
        <v>1</v>
      </c>
      <c r="D627" s="1" t="s">
        <v>1</v>
      </c>
      <c r="E627" s="30"/>
      <c r="F627" s="13"/>
      <c r="G627" s="15"/>
    </row>
    <row r="628" spans="1:7" ht="13.5" customHeight="1" outlineLevel="1" x14ac:dyDescent="0.25">
      <c r="A628" s="1" t="s">
        <v>1</v>
      </c>
      <c r="B628" s="2" t="s">
        <v>698</v>
      </c>
      <c r="C628" s="2" t="s">
        <v>4</v>
      </c>
      <c r="D628" s="2" t="s">
        <v>1</v>
      </c>
      <c r="E628" s="30"/>
      <c r="F628" s="13"/>
      <c r="G628" s="15"/>
    </row>
    <row r="629" spans="1:7" ht="13.5" customHeight="1" outlineLevel="1" x14ac:dyDescent="0.25">
      <c r="A629" s="1" t="s">
        <v>1</v>
      </c>
      <c r="B629" s="2" t="s">
        <v>699</v>
      </c>
      <c r="C629" s="2" t="s">
        <v>4</v>
      </c>
      <c r="D629" s="2" t="s">
        <v>1</v>
      </c>
      <c r="E629" s="30"/>
      <c r="F629" s="13"/>
      <c r="G629" s="15"/>
    </row>
    <row r="630" spans="1:7" ht="13.5" customHeight="1" outlineLevel="1" x14ac:dyDescent="0.25">
      <c r="A630" s="1" t="s">
        <v>1</v>
      </c>
      <c r="B630" s="2" t="s">
        <v>700</v>
      </c>
      <c r="C630" s="2" t="s">
        <v>4</v>
      </c>
      <c r="D630" s="2" t="s">
        <v>1</v>
      </c>
      <c r="E630" s="30"/>
      <c r="F630" s="13"/>
      <c r="G630" s="15"/>
    </row>
    <row r="631" spans="1:7" ht="13.5" customHeight="1" outlineLevel="1" x14ac:dyDescent="0.25">
      <c r="A631" s="1" t="s">
        <v>1</v>
      </c>
      <c r="B631" s="2" t="s">
        <v>701</v>
      </c>
      <c r="C631" s="2" t="s">
        <v>4</v>
      </c>
      <c r="D631" s="2" t="s">
        <v>1</v>
      </c>
      <c r="E631" s="30"/>
      <c r="F631" s="13"/>
      <c r="G631" s="15"/>
    </row>
    <row r="632" spans="1:7" ht="13.5" customHeight="1" outlineLevel="1" x14ac:dyDescent="0.25">
      <c r="A632" s="1" t="s">
        <v>1</v>
      </c>
      <c r="B632" s="3" t="s">
        <v>702</v>
      </c>
      <c r="C632" s="3" t="s">
        <v>703</v>
      </c>
      <c r="D632" s="4" t="s">
        <v>8</v>
      </c>
      <c r="E632" s="30"/>
      <c r="F632" s="13"/>
      <c r="G632" s="15"/>
    </row>
    <row r="633" spans="1:7" ht="13.5" customHeight="1" outlineLevel="1" x14ac:dyDescent="0.25">
      <c r="A633" s="1" t="s">
        <v>1</v>
      </c>
      <c r="B633" s="2" t="s">
        <v>704</v>
      </c>
      <c r="C633" s="2" t="s">
        <v>4</v>
      </c>
      <c r="D633" s="2" t="s">
        <v>1</v>
      </c>
      <c r="E633" s="30"/>
      <c r="F633" s="13"/>
      <c r="G633" s="15"/>
    </row>
    <row r="634" spans="1:7" ht="13.5" customHeight="1" outlineLevel="1" x14ac:dyDescent="0.25">
      <c r="A634" s="1" t="s">
        <v>1</v>
      </c>
      <c r="B634" s="2" t="s">
        <v>705</v>
      </c>
      <c r="C634" s="2" t="s">
        <v>4</v>
      </c>
      <c r="D634" s="2" t="s">
        <v>1</v>
      </c>
      <c r="E634" s="30"/>
      <c r="F634" s="13"/>
      <c r="G634" s="15"/>
    </row>
    <row r="635" spans="1:7" ht="13.5" customHeight="1" outlineLevel="1" x14ac:dyDescent="0.25">
      <c r="A635" s="1" t="s">
        <v>1</v>
      </c>
      <c r="B635" s="3" t="s">
        <v>706</v>
      </c>
      <c r="C635" s="3" t="s">
        <v>368</v>
      </c>
      <c r="D635" s="4" t="s">
        <v>8</v>
      </c>
      <c r="E635" s="30"/>
      <c r="F635" s="13"/>
      <c r="G635" s="15"/>
    </row>
    <row r="636" spans="1:7" ht="13.5" customHeight="1" outlineLevel="1" x14ac:dyDescent="0.25">
      <c r="A636" s="1" t="s">
        <v>1</v>
      </c>
      <c r="B636" s="3" t="s">
        <v>707</v>
      </c>
      <c r="C636" s="3" t="s">
        <v>388</v>
      </c>
      <c r="D636" s="4" t="s">
        <v>8</v>
      </c>
      <c r="E636" s="30"/>
      <c r="F636" s="13"/>
      <c r="G636" s="15"/>
    </row>
    <row r="637" spans="1:7" ht="13.5" customHeight="1" outlineLevel="1" x14ac:dyDescent="0.25">
      <c r="A637" s="1" t="s">
        <v>1</v>
      </c>
      <c r="B637" s="3" t="s">
        <v>708</v>
      </c>
      <c r="C637" s="3" t="s">
        <v>709</v>
      </c>
      <c r="D637" s="4" t="s">
        <v>8</v>
      </c>
      <c r="E637" s="30"/>
      <c r="F637" s="13"/>
      <c r="G637" s="15"/>
    </row>
    <row r="638" spans="1:7" ht="13.5" customHeight="1" outlineLevel="1" x14ac:dyDescent="0.25">
      <c r="A638" s="1" t="s">
        <v>1</v>
      </c>
      <c r="B638" s="2" t="s">
        <v>710</v>
      </c>
      <c r="C638" s="2" t="s">
        <v>4</v>
      </c>
      <c r="D638" s="2" t="s">
        <v>1</v>
      </c>
      <c r="E638" s="30"/>
      <c r="F638" s="13"/>
      <c r="G638" s="15"/>
    </row>
    <row r="639" spans="1:7" ht="13.5" customHeight="1" outlineLevel="1" x14ac:dyDescent="0.25">
      <c r="A639" s="1" t="s">
        <v>1</v>
      </c>
      <c r="B639" s="2" t="s">
        <v>711</v>
      </c>
      <c r="C639" s="2" t="s">
        <v>4</v>
      </c>
      <c r="D639" s="2" t="s">
        <v>1</v>
      </c>
      <c r="E639" s="30"/>
      <c r="F639" s="13"/>
      <c r="G639" s="15"/>
    </row>
    <row r="640" spans="1:7" ht="13.5" customHeight="1" outlineLevel="1" x14ac:dyDescent="0.25">
      <c r="A640" s="1" t="s">
        <v>1</v>
      </c>
      <c r="B640" s="2" t="s">
        <v>712</v>
      </c>
      <c r="C640" s="2" t="s">
        <v>4</v>
      </c>
      <c r="D640" s="2" t="s">
        <v>1</v>
      </c>
      <c r="E640" s="30"/>
      <c r="F640" s="13"/>
      <c r="G640" s="15"/>
    </row>
    <row r="641" spans="1:7" ht="13.5" customHeight="1" outlineLevel="1" x14ac:dyDescent="0.25">
      <c r="A641" s="1" t="s">
        <v>1</v>
      </c>
      <c r="B641" s="3" t="s">
        <v>713</v>
      </c>
      <c r="C641" s="3" t="s">
        <v>1</v>
      </c>
      <c r="D641" s="4" t="s">
        <v>8</v>
      </c>
      <c r="E641" s="30"/>
      <c r="F641" s="13"/>
      <c r="G641" s="15"/>
    </row>
    <row r="642" spans="1:7" ht="13.5" customHeight="1" outlineLevel="1" x14ac:dyDescent="0.25">
      <c r="A642" s="1" t="s">
        <v>1</v>
      </c>
      <c r="B642" s="3" t="s">
        <v>714</v>
      </c>
      <c r="C642" s="3" t="s">
        <v>715</v>
      </c>
      <c r="D642" s="4" t="s">
        <v>8</v>
      </c>
      <c r="E642" s="30"/>
      <c r="F642" s="13"/>
      <c r="G642" s="15"/>
    </row>
    <row r="643" spans="1:7" ht="13.5" customHeight="1" outlineLevel="1" x14ac:dyDescent="0.25">
      <c r="A643" s="1" t="s">
        <v>1</v>
      </c>
      <c r="B643" s="2" t="s">
        <v>716</v>
      </c>
      <c r="C643" s="2" t="s">
        <v>4</v>
      </c>
      <c r="D643" s="2" t="s">
        <v>1</v>
      </c>
      <c r="E643" s="30"/>
      <c r="F643" s="13"/>
      <c r="G643" s="15"/>
    </row>
    <row r="644" spans="1:7" ht="13.5" customHeight="1" outlineLevel="1" x14ac:dyDescent="0.25">
      <c r="A644" s="1" t="s">
        <v>1</v>
      </c>
      <c r="B644" s="2" t="s">
        <v>717</v>
      </c>
      <c r="C644" s="2" t="s">
        <v>4</v>
      </c>
      <c r="D644" s="2" t="s">
        <v>1</v>
      </c>
      <c r="E644" s="30"/>
      <c r="F644" s="13"/>
      <c r="G644" s="15"/>
    </row>
    <row r="645" spans="1:7" ht="13.5" customHeight="1" outlineLevel="1" x14ac:dyDescent="0.25">
      <c r="A645" s="1" t="s">
        <v>1</v>
      </c>
      <c r="B645" s="3" t="s">
        <v>718</v>
      </c>
      <c r="C645" s="3" t="s">
        <v>719</v>
      </c>
      <c r="D645" s="4" t="s">
        <v>8</v>
      </c>
      <c r="E645" s="30"/>
      <c r="F645" s="13"/>
      <c r="G645" s="15"/>
    </row>
    <row r="646" spans="1:7" ht="13.5" customHeight="1" outlineLevel="1" x14ac:dyDescent="0.25">
      <c r="A646" s="1" t="s">
        <v>1</v>
      </c>
      <c r="B646" s="3" t="s">
        <v>720</v>
      </c>
      <c r="C646" s="3" t="s">
        <v>721</v>
      </c>
      <c r="D646" s="4" t="s">
        <v>8</v>
      </c>
      <c r="E646" s="30"/>
      <c r="F646" s="13"/>
      <c r="G646" s="15"/>
    </row>
    <row r="647" spans="1:7" ht="13.5" customHeight="1" outlineLevel="1" x14ac:dyDescent="0.25">
      <c r="A647" s="1" t="s">
        <v>1</v>
      </c>
      <c r="B647" s="2" t="s">
        <v>722</v>
      </c>
      <c r="C647" s="2" t="s">
        <v>4</v>
      </c>
      <c r="D647" s="2" t="s">
        <v>1</v>
      </c>
      <c r="E647" s="30"/>
      <c r="F647" s="13"/>
      <c r="G647" s="15"/>
    </row>
    <row r="648" spans="1:7" ht="13.5" customHeight="1" outlineLevel="1" x14ac:dyDescent="0.25">
      <c r="A648" s="1" t="s">
        <v>1</v>
      </c>
      <c r="B648" s="3" t="s">
        <v>723</v>
      </c>
      <c r="C648" s="3" t="s">
        <v>724</v>
      </c>
      <c r="D648" s="4" t="s">
        <v>8</v>
      </c>
      <c r="E648" s="30"/>
      <c r="F648" s="13"/>
      <c r="G648" s="15"/>
    </row>
    <row r="649" spans="1:7" ht="13.5" customHeight="1" outlineLevel="1" x14ac:dyDescent="0.25">
      <c r="A649" s="1" t="s">
        <v>1</v>
      </c>
      <c r="B649" s="3" t="s">
        <v>725</v>
      </c>
      <c r="C649" s="3" t="s">
        <v>726</v>
      </c>
      <c r="D649" s="4" t="s">
        <v>8</v>
      </c>
      <c r="E649" s="30"/>
      <c r="F649" s="13"/>
      <c r="G649" s="15"/>
    </row>
    <row r="650" spans="1:7" ht="13.5" customHeight="1" outlineLevel="1" x14ac:dyDescent="0.25">
      <c r="A650" s="1" t="s">
        <v>1</v>
      </c>
      <c r="B650" s="3" t="s">
        <v>727</v>
      </c>
      <c r="C650" s="3" t="s">
        <v>728</v>
      </c>
      <c r="D650" s="4" t="s">
        <v>8</v>
      </c>
      <c r="E650" s="30"/>
      <c r="F650" s="13"/>
      <c r="G650" s="15"/>
    </row>
    <row r="651" spans="1:7" x14ac:dyDescent="0.25">
      <c r="A651" s="5" t="s">
        <v>729</v>
      </c>
      <c r="B651" s="5" t="s">
        <v>730</v>
      </c>
      <c r="C651" s="5" t="s">
        <v>197</v>
      </c>
      <c r="D651" s="6" t="str">
        <f>IF(COUNTIF(D655, "已选择过")=1, "已完成", "未完成")</f>
        <v>未完成</v>
      </c>
      <c r="E651" s="30"/>
      <c r="F651" s="13" t="s">
        <v>1654</v>
      </c>
      <c r="G651" s="15">
        <v>5</v>
      </c>
    </row>
    <row r="652" spans="1:7" ht="13.5" customHeight="1" outlineLevel="1" x14ac:dyDescent="0.25">
      <c r="A652" s="1" t="s">
        <v>1</v>
      </c>
      <c r="B652" s="7" t="s">
        <v>2</v>
      </c>
      <c r="C652" s="7" t="s">
        <v>1</v>
      </c>
      <c r="D652" s="1" t="s">
        <v>1</v>
      </c>
      <c r="E652" s="30"/>
      <c r="F652" s="13"/>
      <c r="G652" s="15"/>
    </row>
    <row r="653" spans="1:7" ht="13.5" customHeight="1" outlineLevel="1" x14ac:dyDescent="0.25">
      <c r="A653" s="1" t="s">
        <v>1</v>
      </c>
      <c r="B653" s="2" t="s">
        <v>731</v>
      </c>
      <c r="C653" s="2" t="s">
        <v>4</v>
      </c>
      <c r="D653" s="2" t="s">
        <v>1</v>
      </c>
      <c r="E653" s="30"/>
      <c r="F653" s="13"/>
      <c r="G653" s="15"/>
    </row>
    <row r="654" spans="1:7" ht="13.5" customHeight="1" outlineLevel="1" x14ac:dyDescent="0.25">
      <c r="A654" s="1" t="s">
        <v>1</v>
      </c>
      <c r="B654" s="2" t="s">
        <v>732</v>
      </c>
      <c r="C654" s="2" t="s">
        <v>4</v>
      </c>
      <c r="D654" s="2" t="s">
        <v>1</v>
      </c>
      <c r="E654" s="30"/>
      <c r="F654" s="13"/>
      <c r="G654" s="15"/>
    </row>
    <row r="655" spans="1:7" ht="13.5" customHeight="1" outlineLevel="1" x14ac:dyDescent="0.25">
      <c r="A655" s="1" t="s">
        <v>1</v>
      </c>
      <c r="B655" s="3" t="s">
        <v>733</v>
      </c>
      <c r="C655" s="3" t="s">
        <v>734</v>
      </c>
      <c r="D655" s="4" t="s">
        <v>8</v>
      </c>
      <c r="E655" s="30"/>
      <c r="F655" s="13"/>
      <c r="G655" s="15"/>
    </row>
    <row r="656" spans="1:7" x14ac:dyDescent="0.25">
      <c r="A656" s="5" t="s">
        <v>735</v>
      </c>
      <c r="B656" s="5" t="s">
        <v>736</v>
      </c>
      <c r="C656" s="5" t="s">
        <v>197</v>
      </c>
      <c r="D656" s="6" t="str">
        <f>IF(COUNTIF(D660, "已选择过")=1, "已完成", "未完成")</f>
        <v>未完成</v>
      </c>
      <c r="E656" s="30"/>
      <c r="F656" s="13" t="s">
        <v>1666</v>
      </c>
      <c r="G656" s="15">
        <v>5</v>
      </c>
    </row>
    <row r="657" spans="1:7" outlineLevel="1" x14ac:dyDescent="0.25">
      <c r="A657" s="1" t="s">
        <v>1</v>
      </c>
      <c r="B657" s="7" t="s">
        <v>2</v>
      </c>
      <c r="C657" s="7" t="s">
        <v>1</v>
      </c>
      <c r="D657" s="1" t="s">
        <v>1</v>
      </c>
      <c r="F657" s="13"/>
      <c r="G657" s="15"/>
    </row>
    <row r="658" spans="1:7" outlineLevel="1" x14ac:dyDescent="0.25">
      <c r="A658" s="1" t="s">
        <v>1</v>
      </c>
      <c r="B658" s="2" t="s">
        <v>737</v>
      </c>
      <c r="C658" s="2" t="s">
        <v>4</v>
      </c>
      <c r="D658" s="2" t="s">
        <v>1</v>
      </c>
      <c r="F658" s="13"/>
      <c r="G658" s="15"/>
    </row>
    <row r="659" spans="1:7" outlineLevel="1" x14ac:dyDescent="0.25">
      <c r="A659" s="1" t="s">
        <v>1</v>
      </c>
      <c r="B659" s="2" t="s">
        <v>738</v>
      </c>
      <c r="C659" s="2" t="s">
        <v>4</v>
      </c>
      <c r="D659" s="2" t="s">
        <v>1</v>
      </c>
      <c r="F659" s="13"/>
      <c r="G659" s="15"/>
    </row>
    <row r="660" spans="1:7" outlineLevel="1" x14ac:dyDescent="0.25">
      <c r="A660" s="1" t="s">
        <v>1</v>
      </c>
      <c r="B660" s="3" t="s">
        <v>739</v>
      </c>
      <c r="C660" s="3" t="s">
        <v>740</v>
      </c>
      <c r="D660" s="4" t="s">
        <v>8</v>
      </c>
      <c r="F660" s="13"/>
      <c r="G660" s="15"/>
    </row>
    <row r="661" spans="1:7" collapsed="1" x14ac:dyDescent="0.25">
      <c r="A661" s="5" t="s">
        <v>741</v>
      </c>
      <c r="B661" s="5" t="s">
        <v>742</v>
      </c>
      <c r="C661" s="5" t="s">
        <v>0</v>
      </c>
      <c r="D661" s="6" t="str">
        <f>IF(COUNTIF(D665, "已选择过")&gt;0, "已完成", "未完成")</f>
        <v>已完成</v>
      </c>
      <c r="E661" s="31"/>
      <c r="F661" s="13" t="s">
        <v>1653</v>
      </c>
      <c r="G661" s="15">
        <v>10</v>
      </c>
    </row>
    <row r="662" spans="1:7" ht="13.5" hidden="1" customHeight="1" outlineLevel="1" x14ac:dyDescent="0.25">
      <c r="A662" s="1" t="s">
        <v>1</v>
      </c>
      <c r="B662" s="7" t="s">
        <v>2</v>
      </c>
      <c r="C662" s="7" t="s">
        <v>1</v>
      </c>
      <c r="D662" s="1" t="s">
        <v>1</v>
      </c>
      <c r="E662" s="31"/>
      <c r="F662" s="13"/>
      <c r="G662" s="15"/>
    </row>
    <row r="663" spans="1:7" ht="13.5" hidden="1" customHeight="1" outlineLevel="1" x14ac:dyDescent="0.25">
      <c r="A663" s="1" t="s">
        <v>1</v>
      </c>
      <c r="B663" s="2" t="s">
        <v>743</v>
      </c>
      <c r="C663" s="2" t="s">
        <v>4</v>
      </c>
      <c r="D663" s="2" t="s">
        <v>1</v>
      </c>
      <c r="E663" s="31"/>
      <c r="F663" s="13"/>
      <c r="G663" s="15"/>
    </row>
    <row r="664" spans="1:7" ht="13.5" hidden="1" customHeight="1" outlineLevel="1" x14ac:dyDescent="0.25">
      <c r="A664" s="1" t="s">
        <v>1</v>
      </c>
      <c r="B664" s="2" t="s">
        <v>744</v>
      </c>
      <c r="C664" s="2" t="s">
        <v>4</v>
      </c>
      <c r="D664" s="2" t="s">
        <v>1</v>
      </c>
      <c r="E664" s="31"/>
      <c r="F664" s="13"/>
      <c r="G664" s="15"/>
    </row>
    <row r="665" spans="1:7" ht="13.5" hidden="1" customHeight="1" outlineLevel="1" x14ac:dyDescent="0.25">
      <c r="A665" s="1" t="s">
        <v>1</v>
      </c>
      <c r="B665" s="3" t="s">
        <v>745</v>
      </c>
      <c r="C665" s="3" t="s">
        <v>25</v>
      </c>
      <c r="D665" s="4" t="s">
        <v>1651</v>
      </c>
      <c r="E665" s="31"/>
      <c r="F665" s="13"/>
      <c r="G665" s="15"/>
    </row>
    <row r="666" spans="1:7" x14ac:dyDescent="0.25">
      <c r="A666" s="5" t="s">
        <v>746</v>
      </c>
      <c r="B666" s="5" t="s">
        <v>747</v>
      </c>
      <c r="C666" s="5" t="s">
        <v>0</v>
      </c>
      <c r="D666" s="6" t="str">
        <f>IF(COUNTIF(D670, "已选择过")&gt;0, "已完成", "未完成")</f>
        <v>未完成</v>
      </c>
      <c r="E666" s="31"/>
      <c r="F666" s="13"/>
      <c r="G666" s="15"/>
    </row>
    <row r="667" spans="1:7" ht="13.5" customHeight="1" outlineLevel="1" x14ac:dyDescent="0.25">
      <c r="A667" s="1" t="s">
        <v>1</v>
      </c>
      <c r="B667" s="7" t="s">
        <v>2</v>
      </c>
      <c r="C667" s="7" t="s">
        <v>1</v>
      </c>
      <c r="D667" s="1" t="s">
        <v>1</v>
      </c>
      <c r="E667" s="31"/>
      <c r="F667" s="13"/>
      <c r="G667" s="15"/>
    </row>
    <row r="668" spans="1:7" ht="13.5" customHeight="1" outlineLevel="1" x14ac:dyDescent="0.25">
      <c r="A668" s="1" t="s">
        <v>1</v>
      </c>
      <c r="B668" s="2" t="s">
        <v>748</v>
      </c>
      <c r="C668" s="2" t="s">
        <v>4</v>
      </c>
      <c r="D668" s="2" t="s">
        <v>1</v>
      </c>
      <c r="E668" s="31"/>
      <c r="F668" s="13"/>
      <c r="G668" s="15"/>
    </row>
    <row r="669" spans="1:7" ht="13.5" customHeight="1" outlineLevel="1" x14ac:dyDescent="0.25">
      <c r="A669" s="1" t="s">
        <v>1</v>
      </c>
      <c r="B669" s="2" t="s">
        <v>749</v>
      </c>
      <c r="C669" s="2" t="s">
        <v>4</v>
      </c>
      <c r="D669" s="2" t="s">
        <v>1</v>
      </c>
      <c r="E669" s="31"/>
      <c r="F669" s="13"/>
      <c r="G669" s="15"/>
    </row>
    <row r="670" spans="1:7" ht="13.5" customHeight="1" outlineLevel="1" x14ac:dyDescent="0.25">
      <c r="A670" s="1" t="s">
        <v>1</v>
      </c>
      <c r="B670" s="3" t="s">
        <v>750</v>
      </c>
      <c r="C670" s="3" t="s">
        <v>751</v>
      </c>
      <c r="D670" s="4" t="s">
        <v>8</v>
      </c>
      <c r="E670" s="31"/>
      <c r="F670" s="13"/>
      <c r="G670" s="15"/>
    </row>
    <row r="671" spans="1:7" collapsed="1" x14ac:dyDescent="0.25">
      <c r="A671" s="5" t="s">
        <v>752</v>
      </c>
      <c r="B671" s="5" t="s">
        <v>753</v>
      </c>
      <c r="C671" s="5" t="s">
        <v>0</v>
      </c>
      <c r="D671" s="6" t="str">
        <f>IF(COUNTIF(D675, "已选择过")&gt;0, "已完成", "未完成")</f>
        <v>已完成</v>
      </c>
      <c r="E671" s="31"/>
      <c r="F671" s="13" t="s">
        <v>1654</v>
      </c>
      <c r="G671" s="15">
        <v>10</v>
      </c>
    </row>
    <row r="672" spans="1:7" ht="13.5" hidden="1" customHeight="1" outlineLevel="1" x14ac:dyDescent="0.25">
      <c r="A672" s="1" t="s">
        <v>1</v>
      </c>
      <c r="B672" s="7" t="s">
        <v>2</v>
      </c>
      <c r="C672" s="7" t="s">
        <v>1</v>
      </c>
      <c r="D672" s="1" t="s">
        <v>1</v>
      </c>
      <c r="E672" s="31"/>
      <c r="F672" s="13"/>
      <c r="G672" s="15"/>
    </row>
    <row r="673" spans="1:8" ht="13.5" hidden="1" customHeight="1" outlineLevel="1" x14ac:dyDescent="0.25">
      <c r="A673" s="1" t="s">
        <v>1</v>
      </c>
      <c r="B673" s="2" t="s">
        <v>754</v>
      </c>
      <c r="C673" s="2" t="s">
        <v>4</v>
      </c>
      <c r="D673" s="2" t="s">
        <v>1</v>
      </c>
      <c r="E673" s="31"/>
      <c r="F673" s="13"/>
      <c r="G673" s="15"/>
    </row>
    <row r="674" spans="1:8" ht="13.5" hidden="1" customHeight="1" outlineLevel="1" x14ac:dyDescent="0.25">
      <c r="A674" s="1" t="s">
        <v>1</v>
      </c>
      <c r="B674" s="2" t="s">
        <v>755</v>
      </c>
      <c r="C674" s="2" t="s">
        <v>4</v>
      </c>
      <c r="D674" s="2" t="s">
        <v>1</v>
      </c>
      <c r="E674" s="31"/>
      <c r="F674" s="13"/>
      <c r="G674" s="15"/>
    </row>
    <row r="675" spans="1:8" ht="13.5" hidden="1" customHeight="1" outlineLevel="1" x14ac:dyDescent="0.25">
      <c r="A675" s="1" t="s">
        <v>1</v>
      </c>
      <c r="B675" s="3" t="s">
        <v>756</v>
      </c>
      <c r="C675" s="3" t="s">
        <v>296</v>
      </c>
      <c r="D675" s="4" t="s">
        <v>1651</v>
      </c>
      <c r="E675" s="31"/>
      <c r="F675" s="13"/>
      <c r="G675" s="15"/>
    </row>
    <row r="676" spans="1:8" x14ac:dyDescent="0.25">
      <c r="A676" s="5" t="s">
        <v>757</v>
      </c>
      <c r="B676" s="5" t="s">
        <v>758</v>
      </c>
      <c r="C676" s="5" t="s">
        <v>0</v>
      </c>
      <c r="D676" s="6" t="str">
        <f>IF(COUNTIF(D680, "已选择过")&gt;0, "已完成", "未完成")</f>
        <v>未完成</v>
      </c>
      <c r="E676" s="31"/>
      <c r="F676" s="13" t="s">
        <v>1666</v>
      </c>
      <c r="G676" s="15">
        <v>40</v>
      </c>
      <c r="H676" s="19"/>
    </row>
    <row r="677" spans="1:8" ht="13.5" customHeight="1" outlineLevel="1" x14ac:dyDescent="0.25">
      <c r="A677" s="1" t="s">
        <v>1</v>
      </c>
      <c r="B677" s="7" t="s">
        <v>2</v>
      </c>
      <c r="C677" s="7" t="s">
        <v>1</v>
      </c>
      <c r="D677" s="1" t="s">
        <v>1</v>
      </c>
      <c r="E677" s="31"/>
      <c r="F677" s="13"/>
      <c r="G677" s="15"/>
    </row>
    <row r="678" spans="1:8" ht="13.5" customHeight="1" outlineLevel="1" x14ac:dyDescent="0.25">
      <c r="A678" s="1" t="s">
        <v>1</v>
      </c>
      <c r="B678" s="2" t="s">
        <v>759</v>
      </c>
      <c r="C678" s="2" t="s">
        <v>4</v>
      </c>
      <c r="D678" s="2" t="s">
        <v>1</v>
      </c>
      <c r="E678" s="31"/>
      <c r="F678" s="13"/>
      <c r="G678" s="15"/>
    </row>
    <row r="679" spans="1:8" ht="13.5" customHeight="1" outlineLevel="1" x14ac:dyDescent="0.25">
      <c r="A679" s="1" t="s">
        <v>1</v>
      </c>
      <c r="B679" s="2" t="s">
        <v>760</v>
      </c>
      <c r="C679" s="2" t="s">
        <v>4</v>
      </c>
      <c r="D679" s="2" t="s">
        <v>1</v>
      </c>
      <c r="E679" s="31"/>
      <c r="F679" s="13"/>
      <c r="G679" s="15"/>
    </row>
    <row r="680" spans="1:8" ht="13.5" customHeight="1" outlineLevel="1" x14ac:dyDescent="0.25">
      <c r="A680" s="1" t="s">
        <v>1</v>
      </c>
      <c r="B680" s="3" t="s">
        <v>761</v>
      </c>
      <c r="C680" s="3" t="s">
        <v>375</v>
      </c>
      <c r="D680" s="4" t="s">
        <v>8</v>
      </c>
      <c r="E680" s="31"/>
      <c r="F680" s="13"/>
      <c r="G680" s="15"/>
    </row>
    <row r="681" spans="1:8" x14ac:dyDescent="0.25">
      <c r="A681" s="5" t="s">
        <v>762</v>
      </c>
      <c r="B681" s="5" t="s">
        <v>763</v>
      </c>
      <c r="C681" s="5" t="s">
        <v>0</v>
      </c>
      <c r="D681" s="6" t="str">
        <f>IF(COUNTIF(D685, "已选择过")&gt;0, "已完成", "未完成")</f>
        <v>未完成</v>
      </c>
      <c r="E681" s="31"/>
      <c r="F681" s="13" t="s">
        <v>1653</v>
      </c>
      <c r="G681" s="15">
        <v>25</v>
      </c>
    </row>
    <row r="682" spans="1:8" ht="13.5" customHeight="1" outlineLevel="1" x14ac:dyDescent="0.25">
      <c r="A682" s="1" t="s">
        <v>1</v>
      </c>
      <c r="B682" s="7" t="s">
        <v>2</v>
      </c>
      <c r="C682" s="7" t="s">
        <v>1</v>
      </c>
      <c r="D682" s="1" t="s">
        <v>1</v>
      </c>
      <c r="E682" s="31"/>
      <c r="F682" s="13"/>
      <c r="G682" s="15"/>
    </row>
    <row r="683" spans="1:8" ht="13.5" customHeight="1" outlineLevel="1" x14ac:dyDescent="0.25">
      <c r="A683" s="1" t="s">
        <v>1</v>
      </c>
      <c r="B683" s="2" t="s">
        <v>764</v>
      </c>
      <c r="C683" s="2" t="s">
        <v>4</v>
      </c>
      <c r="D683" s="2" t="s">
        <v>1</v>
      </c>
      <c r="E683" s="31"/>
      <c r="F683" s="13"/>
      <c r="G683" s="15"/>
    </row>
    <row r="684" spans="1:8" ht="13.5" customHeight="1" outlineLevel="1" x14ac:dyDescent="0.25">
      <c r="A684" s="1" t="s">
        <v>1</v>
      </c>
      <c r="B684" s="2" t="s">
        <v>765</v>
      </c>
      <c r="C684" s="2" t="s">
        <v>4</v>
      </c>
      <c r="D684" s="2" t="s">
        <v>1</v>
      </c>
      <c r="E684" s="31"/>
      <c r="F684" s="13"/>
      <c r="G684" s="15"/>
    </row>
    <row r="685" spans="1:8" ht="13.5" customHeight="1" outlineLevel="1" x14ac:dyDescent="0.25">
      <c r="A685" s="1" t="s">
        <v>1</v>
      </c>
      <c r="B685" s="3" t="s">
        <v>766</v>
      </c>
      <c r="C685" s="3" t="s">
        <v>767</v>
      </c>
      <c r="D685" s="4" t="s">
        <v>8</v>
      </c>
      <c r="E685" s="31"/>
      <c r="F685" s="13"/>
      <c r="G685" s="15"/>
    </row>
    <row r="686" spans="1:8" collapsed="1" x14ac:dyDescent="0.25">
      <c r="A686" s="5" t="s">
        <v>768</v>
      </c>
      <c r="B686" s="5" t="s">
        <v>769</v>
      </c>
      <c r="C686" s="5" t="s">
        <v>0</v>
      </c>
      <c r="D686" s="6" t="str">
        <f>IF(COUNTIF(D690, "已选择过")&gt;0, "已完成", "未完成")</f>
        <v>已完成</v>
      </c>
      <c r="E686" s="31"/>
      <c r="F686" s="13" t="s">
        <v>1666</v>
      </c>
      <c r="G686" s="15">
        <v>10</v>
      </c>
    </row>
    <row r="687" spans="1:8" ht="13.5" hidden="1" customHeight="1" outlineLevel="1" x14ac:dyDescent="0.25">
      <c r="A687" s="1" t="s">
        <v>1</v>
      </c>
      <c r="B687" s="7" t="s">
        <v>2</v>
      </c>
      <c r="C687" s="7" t="s">
        <v>1</v>
      </c>
      <c r="D687" s="1" t="s">
        <v>1</v>
      </c>
      <c r="E687" s="31"/>
      <c r="F687" s="13"/>
      <c r="G687" s="15"/>
    </row>
    <row r="688" spans="1:8" ht="13.5" hidden="1" customHeight="1" outlineLevel="1" x14ac:dyDescent="0.25">
      <c r="A688" s="1" t="s">
        <v>1</v>
      </c>
      <c r="B688" s="2" t="s">
        <v>770</v>
      </c>
      <c r="C688" s="2" t="s">
        <v>4</v>
      </c>
      <c r="D688" s="2" t="s">
        <v>1</v>
      </c>
      <c r="E688" s="31"/>
      <c r="F688" s="13"/>
      <c r="G688" s="15"/>
    </row>
    <row r="689" spans="1:7" ht="13.5" hidden="1" customHeight="1" outlineLevel="1" x14ac:dyDescent="0.25">
      <c r="A689" s="1" t="s">
        <v>1</v>
      </c>
      <c r="B689" s="2" t="s">
        <v>771</v>
      </c>
      <c r="C689" s="2" t="s">
        <v>4</v>
      </c>
      <c r="D689" s="2" t="s">
        <v>1</v>
      </c>
      <c r="E689" s="31"/>
      <c r="F689" s="13"/>
      <c r="G689" s="15"/>
    </row>
    <row r="690" spans="1:7" ht="13.5" hidden="1" customHeight="1" outlineLevel="1" x14ac:dyDescent="0.25">
      <c r="A690" s="1" t="s">
        <v>1</v>
      </c>
      <c r="B690" s="3" t="s">
        <v>772</v>
      </c>
      <c r="C690" s="3" t="s">
        <v>313</v>
      </c>
      <c r="D690" s="4" t="s">
        <v>1651</v>
      </c>
      <c r="E690" s="31"/>
      <c r="F690" s="13"/>
      <c r="G690" s="15"/>
    </row>
    <row r="691" spans="1:7" x14ac:dyDescent="0.25">
      <c r="A691" s="5" t="s">
        <v>773</v>
      </c>
      <c r="B691" s="5" t="s">
        <v>774</v>
      </c>
      <c r="C691" s="5" t="s">
        <v>0</v>
      </c>
      <c r="D691" s="6" t="str">
        <f>IF(COUNTIF(D695, "已选择过")&gt;0, "已完成", "未完成")</f>
        <v>未完成</v>
      </c>
      <c r="E691" s="31"/>
      <c r="F691" s="13" t="s">
        <v>1652</v>
      </c>
      <c r="G691" s="15">
        <v>10</v>
      </c>
    </row>
    <row r="692" spans="1:7" ht="13.5" customHeight="1" outlineLevel="1" x14ac:dyDescent="0.25">
      <c r="A692" s="1" t="s">
        <v>1</v>
      </c>
      <c r="B692" s="7" t="s">
        <v>2</v>
      </c>
      <c r="C692" s="7" t="s">
        <v>1</v>
      </c>
      <c r="D692" s="1" t="s">
        <v>1</v>
      </c>
      <c r="E692" s="31"/>
      <c r="F692" s="13"/>
      <c r="G692" s="15"/>
    </row>
    <row r="693" spans="1:7" ht="13.5" customHeight="1" outlineLevel="1" x14ac:dyDescent="0.25">
      <c r="A693" s="1" t="s">
        <v>1</v>
      </c>
      <c r="B693" s="2" t="s">
        <v>775</v>
      </c>
      <c r="C693" s="2" t="s">
        <v>4</v>
      </c>
      <c r="D693" s="2" t="s">
        <v>1</v>
      </c>
      <c r="E693" s="31"/>
      <c r="F693" s="13"/>
      <c r="G693" s="15"/>
    </row>
    <row r="694" spans="1:7" ht="13.5" customHeight="1" outlineLevel="1" x14ac:dyDescent="0.25">
      <c r="A694" s="1" t="s">
        <v>1</v>
      </c>
      <c r="B694" s="2" t="s">
        <v>776</v>
      </c>
      <c r="C694" s="2" t="s">
        <v>4</v>
      </c>
      <c r="D694" s="2" t="s">
        <v>1</v>
      </c>
      <c r="E694" s="31"/>
      <c r="F694" s="13"/>
      <c r="G694" s="15"/>
    </row>
    <row r="695" spans="1:7" ht="13.5" customHeight="1" outlineLevel="1" x14ac:dyDescent="0.25">
      <c r="A695" s="1" t="s">
        <v>1</v>
      </c>
      <c r="B695" s="3" t="s">
        <v>777</v>
      </c>
      <c r="C695" s="3" t="s">
        <v>7</v>
      </c>
      <c r="D695" s="4" t="s">
        <v>8</v>
      </c>
      <c r="E695" s="31"/>
      <c r="F695" s="13"/>
      <c r="G695" s="15"/>
    </row>
    <row r="696" spans="1:7" x14ac:dyDescent="0.25">
      <c r="A696" s="5" t="s">
        <v>778</v>
      </c>
      <c r="B696" s="5" t="s">
        <v>779</v>
      </c>
      <c r="C696" s="5" t="s">
        <v>0</v>
      </c>
      <c r="D696" s="6" t="str">
        <f>IF(COUNTIF(D700, "已选择过")&gt;0, "已完成", "未完成")</f>
        <v>未完成</v>
      </c>
      <c r="E696" s="31"/>
      <c r="F696" s="13" t="s">
        <v>1675</v>
      </c>
      <c r="G696" s="15">
        <v>25</v>
      </c>
    </row>
    <row r="697" spans="1:7" ht="13.5" customHeight="1" outlineLevel="1" x14ac:dyDescent="0.25">
      <c r="A697" s="1" t="s">
        <v>1</v>
      </c>
      <c r="B697" s="7" t="s">
        <v>2</v>
      </c>
      <c r="C697" s="7" t="s">
        <v>1</v>
      </c>
      <c r="D697" s="1" t="s">
        <v>1</v>
      </c>
      <c r="E697" s="31"/>
      <c r="F697" s="13"/>
      <c r="G697" s="15"/>
    </row>
    <row r="698" spans="1:7" ht="13.5" customHeight="1" outlineLevel="1" x14ac:dyDescent="0.25">
      <c r="A698" s="1" t="s">
        <v>1</v>
      </c>
      <c r="B698" s="2" t="s">
        <v>780</v>
      </c>
      <c r="C698" s="2" t="s">
        <v>4</v>
      </c>
      <c r="D698" s="2" t="s">
        <v>1</v>
      </c>
      <c r="E698" s="31"/>
      <c r="F698" s="13"/>
      <c r="G698" s="15"/>
    </row>
    <row r="699" spans="1:7" ht="13.5" customHeight="1" outlineLevel="1" x14ac:dyDescent="0.25">
      <c r="A699" s="1" t="s">
        <v>1</v>
      </c>
      <c r="B699" s="2" t="s">
        <v>781</v>
      </c>
      <c r="C699" s="2" t="s">
        <v>4</v>
      </c>
      <c r="D699" s="2" t="s">
        <v>1</v>
      </c>
      <c r="E699" s="31"/>
      <c r="F699" s="13"/>
      <c r="G699" s="15"/>
    </row>
    <row r="700" spans="1:7" ht="14.25" customHeight="1" outlineLevel="1" x14ac:dyDescent="0.25">
      <c r="A700" s="1" t="s">
        <v>1</v>
      </c>
      <c r="B700" s="3" t="s">
        <v>782</v>
      </c>
      <c r="C700" s="3" t="s">
        <v>783</v>
      </c>
      <c r="D700" s="4" t="s">
        <v>8</v>
      </c>
      <c r="E700" s="31"/>
      <c r="F700" s="13"/>
      <c r="G700" s="15"/>
    </row>
    <row r="701" spans="1:7" x14ac:dyDescent="0.25">
      <c r="A701" s="5" t="s">
        <v>784</v>
      </c>
      <c r="B701" s="5" t="s">
        <v>785</v>
      </c>
      <c r="C701" s="5" t="s">
        <v>0</v>
      </c>
      <c r="D701" s="6" t="str">
        <f>IF(COUNTIF(D705, "已选择过")&gt;0, "已完成", "未完成")</f>
        <v>未完成</v>
      </c>
      <c r="E701" s="31"/>
      <c r="F701" s="13" t="s">
        <v>1666</v>
      </c>
      <c r="G701" s="15">
        <v>25</v>
      </c>
    </row>
    <row r="702" spans="1:7" ht="13.5" customHeight="1" outlineLevel="1" x14ac:dyDescent="0.25">
      <c r="A702" s="1" t="s">
        <v>1</v>
      </c>
      <c r="B702" s="7" t="s">
        <v>2</v>
      </c>
      <c r="C702" s="7" t="s">
        <v>1</v>
      </c>
      <c r="D702" s="1" t="s">
        <v>1</v>
      </c>
      <c r="E702" s="31"/>
      <c r="F702" s="13"/>
      <c r="G702" s="15"/>
    </row>
    <row r="703" spans="1:7" ht="13.5" customHeight="1" outlineLevel="1" x14ac:dyDescent="0.25">
      <c r="A703" s="1" t="s">
        <v>1</v>
      </c>
      <c r="B703" s="2" t="s">
        <v>786</v>
      </c>
      <c r="C703" s="2" t="s">
        <v>4</v>
      </c>
      <c r="D703" s="2" t="s">
        <v>1</v>
      </c>
      <c r="E703" s="31"/>
      <c r="F703" s="13"/>
      <c r="G703" s="15"/>
    </row>
    <row r="704" spans="1:7" ht="13.5" customHeight="1" outlineLevel="1" x14ac:dyDescent="0.25">
      <c r="A704" s="1" t="s">
        <v>1</v>
      </c>
      <c r="B704" s="2" t="s">
        <v>787</v>
      </c>
      <c r="C704" s="2" t="s">
        <v>4</v>
      </c>
      <c r="D704" s="2" t="s">
        <v>1</v>
      </c>
      <c r="E704" s="31"/>
      <c r="F704" s="13"/>
      <c r="G704" s="15"/>
    </row>
    <row r="705" spans="1:7" ht="13.5" customHeight="1" outlineLevel="1" x14ac:dyDescent="0.25">
      <c r="A705" s="1" t="s">
        <v>1</v>
      </c>
      <c r="B705" s="3" t="s">
        <v>788</v>
      </c>
      <c r="C705" s="3" t="s">
        <v>789</v>
      </c>
      <c r="D705" s="4" t="s">
        <v>8</v>
      </c>
      <c r="E705" s="31"/>
      <c r="F705" s="13"/>
      <c r="G705" s="15"/>
    </row>
    <row r="706" spans="1:7" collapsed="1" x14ac:dyDescent="0.25">
      <c r="A706" s="5" t="s">
        <v>790</v>
      </c>
      <c r="B706" s="5" t="s">
        <v>791</v>
      </c>
      <c r="C706" s="5" t="s">
        <v>0</v>
      </c>
      <c r="D706" s="6" t="str">
        <f>IF(COUNTIF(D710, "已选择过")&gt;0, "已完成", "未完成")</f>
        <v>已完成</v>
      </c>
      <c r="E706" s="31"/>
      <c r="F706" s="13" t="s">
        <v>1653</v>
      </c>
      <c r="G706" s="15">
        <v>25</v>
      </c>
    </row>
    <row r="707" spans="1:7" ht="13.5" hidden="1" customHeight="1" outlineLevel="1" x14ac:dyDescent="0.25">
      <c r="A707" s="1" t="s">
        <v>1</v>
      </c>
      <c r="B707" s="7" t="s">
        <v>2</v>
      </c>
      <c r="C707" s="7" t="s">
        <v>1</v>
      </c>
      <c r="D707" s="1" t="s">
        <v>1</v>
      </c>
      <c r="E707" s="31"/>
      <c r="F707" s="13"/>
      <c r="G707" s="15"/>
    </row>
    <row r="708" spans="1:7" ht="13.5" hidden="1" customHeight="1" outlineLevel="1" x14ac:dyDescent="0.25">
      <c r="A708" s="1" t="s">
        <v>1</v>
      </c>
      <c r="B708" s="2" t="s">
        <v>792</v>
      </c>
      <c r="C708" s="2" t="s">
        <v>4</v>
      </c>
      <c r="D708" s="2" t="s">
        <v>1</v>
      </c>
      <c r="E708" s="31"/>
      <c r="F708" s="13"/>
      <c r="G708" s="15"/>
    </row>
    <row r="709" spans="1:7" ht="13.5" hidden="1" customHeight="1" outlineLevel="1" x14ac:dyDescent="0.25">
      <c r="A709" s="1" t="s">
        <v>1</v>
      </c>
      <c r="B709" s="2" t="s">
        <v>793</v>
      </c>
      <c r="C709" s="2" t="s">
        <v>4</v>
      </c>
      <c r="D709" s="2" t="s">
        <v>1</v>
      </c>
      <c r="E709" s="31"/>
      <c r="F709" s="13"/>
      <c r="G709" s="15"/>
    </row>
    <row r="710" spans="1:7" ht="13.5" hidden="1" customHeight="1" outlineLevel="1" x14ac:dyDescent="0.25">
      <c r="A710" s="1" t="s">
        <v>1</v>
      </c>
      <c r="B710" s="3" t="s">
        <v>794</v>
      </c>
      <c r="C710" s="3" t="s">
        <v>212</v>
      </c>
      <c r="D710" s="4" t="s">
        <v>1651</v>
      </c>
      <c r="E710" s="31"/>
      <c r="F710" s="13"/>
      <c r="G710" s="15"/>
    </row>
    <row r="711" spans="1:7" x14ac:dyDescent="0.25">
      <c r="A711" s="5" t="s">
        <v>795</v>
      </c>
      <c r="B711" s="5" t="s">
        <v>796</v>
      </c>
      <c r="C711" s="5" t="s">
        <v>0</v>
      </c>
      <c r="D711" s="6" t="str">
        <f>IF(COUNTIF(D715, "已选择过")&gt;0, "已完成", "未完成")</f>
        <v>未完成</v>
      </c>
      <c r="E711" s="31"/>
      <c r="F711" s="13" t="s">
        <v>1666</v>
      </c>
      <c r="G711" s="15">
        <v>10</v>
      </c>
    </row>
    <row r="712" spans="1:7" ht="13.5" customHeight="1" outlineLevel="1" x14ac:dyDescent="0.25">
      <c r="A712" s="1" t="s">
        <v>1</v>
      </c>
      <c r="B712" s="7" t="s">
        <v>2</v>
      </c>
      <c r="C712" s="7" t="s">
        <v>1</v>
      </c>
      <c r="D712" s="1" t="s">
        <v>1</v>
      </c>
      <c r="E712" s="31"/>
      <c r="F712" s="13"/>
      <c r="G712" s="15"/>
    </row>
    <row r="713" spans="1:7" ht="13.5" customHeight="1" outlineLevel="1" x14ac:dyDescent="0.25">
      <c r="A713" s="1" t="s">
        <v>1</v>
      </c>
      <c r="B713" s="2" t="s">
        <v>797</v>
      </c>
      <c r="C713" s="2" t="s">
        <v>4</v>
      </c>
      <c r="D713" s="2" t="s">
        <v>1</v>
      </c>
      <c r="E713" s="31"/>
      <c r="F713" s="13"/>
      <c r="G713" s="15"/>
    </row>
    <row r="714" spans="1:7" ht="13.5" customHeight="1" outlineLevel="1" x14ac:dyDescent="0.25">
      <c r="A714" s="1" t="s">
        <v>1</v>
      </c>
      <c r="B714" s="2" t="s">
        <v>798</v>
      </c>
      <c r="C714" s="2" t="s">
        <v>4</v>
      </c>
      <c r="D714" s="2" t="s">
        <v>1</v>
      </c>
      <c r="E714" s="31"/>
      <c r="F714" s="13"/>
      <c r="G714" s="15"/>
    </row>
    <row r="715" spans="1:7" ht="13.5" customHeight="1" outlineLevel="1" x14ac:dyDescent="0.25">
      <c r="A715" s="1" t="s">
        <v>1</v>
      </c>
      <c r="B715" s="3" t="s">
        <v>799</v>
      </c>
      <c r="C715" s="3" t="s">
        <v>313</v>
      </c>
      <c r="D715" s="4" t="s">
        <v>8</v>
      </c>
      <c r="E715" s="31"/>
      <c r="F715" s="13"/>
      <c r="G715" s="15"/>
    </row>
    <row r="716" spans="1:7" x14ac:dyDescent="0.25">
      <c r="A716" s="5" t="s">
        <v>800</v>
      </c>
      <c r="B716" s="5" t="s">
        <v>801</v>
      </c>
      <c r="C716" s="5" t="s">
        <v>0</v>
      </c>
      <c r="D716" s="6" t="str">
        <f>IF(COUNTIF(D720, "已选择过")&gt;0, "已完成", "未完成")</f>
        <v>未完成</v>
      </c>
      <c r="E716" s="31"/>
      <c r="F716" s="13" t="s">
        <v>1653</v>
      </c>
      <c r="G716" s="15">
        <v>25</v>
      </c>
    </row>
    <row r="717" spans="1:7" ht="13.5" customHeight="1" outlineLevel="1" x14ac:dyDescent="0.25">
      <c r="A717" s="1" t="s">
        <v>1</v>
      </c>
      <c r="B717" s="7" t="s">
        <v>2</v>
      </c>
      <c r="C717" s="7" t="s">
        <v>1</v>
      </c>
      <c r="D717" s="1" t="s">
        <v>1</v>
      </c>
      <c r="E717" s="31"/>
      <c r="F717" s="13"/>
      <c r="G717" s="15"/>
    </row>
    <row r="718" spans="1:7" ht="13.5" customHeight="1" outlineLevel="1" x14ac:dyDescent="0.25">
      <c r="A718" s="1" t="s">
        <v>1</v>
      </c>
      <c r="B718" s="2" t="s">
        <v>802</v>
      </c>
      <c r="C718" s="2" t="s">
        <v>4</v>
      </c>
      <c r="D718" s="2" t="s">
        <v>1</v>
      </c>
      <c r="E718" s="31"/>
      <c r="F718" s="13"/>
      <c r="G718" s="15"/>
    </row>
    <row r="719" spans="1:7" ht="13.5" customHeight="1" outlineLevel="1" x14ac:dyDescent="0.25">
      <c r="A719" s="1" t="s">
        <v>1</v>
      </c>
      <c r="B719" s="2" t="s">
        <v>803</v>
      </c>
      <c r="C719" s="2" t="s">
        <v>4</v>
      </c>
      <c r="D719" s="2" t="s">
        <v>1</v>
      </c>
      <c r="E719" s="31"/>
      <c r="F719" s="13"/>
      <c r="G719" s="15"/>
    </row>
    <row r="720" spans="1:7" ht="13.5" customHeight="1" outlineLevel="1" x14ac:dyDescent="0.25">
      <c r="A720" s="1" t="s">
        <v>1</v>
      </c>
      <c r="B720" s="3" t="s">
        <v>804</v>
      </c>
      <c r="C720" s="3" t="s">
        <v>212</v>
      </c>
      <c r="D720" s="4" t="s">
        <v>8</v>
      </c>
      <c r="E720" s="31"/>
      <c r="F720" s="13"/>
      <c r="G720" s="15"/>
    </row>
    <row r="721" spans="1:7" x14ac:dyDescent="0.25">
      <c r="A721" s="5" t="s">
        <v>805</v>
      </c>
      <c r="B721" s="5" t="s">
        <v>806</v>
      </c>
      <c r="C721" s="5" t="s">
        <v>0</v>
      </c>
      <c r="D721" s="6" t="str">
        <f>IF(COUNTIF(D725, "已选择过")&gt;0, "已完成", "未完成")</f>
        <v>未完成</v>
      </c>
      <c r="E721" s="31"/>
      <c r="F721" s="13"/>
      <c r="G721" s="15"/>
    </row>
    <row r="722" spans="1:7" ht="13.5" customHeight="1" outlineLevel="1" x14ac:dyDescent="0.25">
      <c r="A722" s="1" t="s">
        <v>1</v>
      </c>
      <c r="B722" s="7" t="s">
        <v>2</v>
      </c>
      <c r="C722" s="7" t="s">
        <v>1</v>
      </c>
      <c r="D722" s="1" t="s">
        <v>1</v>
      </c>
      <c r="E722" s="31"/>
      <c r="F722" s="13"/>
      <c r="G722" s="15"/>
    </row>
    <row r="723" spans="1:7" ht="13.5" customHeight="1" outlineLevel="1" x14ac:dyDescent="0.25">
      <c r="A723" s="1" t="s">
        <v>1</v>
      </c>
      <c r="B723" s="2" t="s">
        <v>807</v>
      </c>
      <c r="C723" s="2" t="s">
        <v>4</v>
      </c>
      <c r="D723" s="2" t="s">
        <v>1</v>
      </c>
      <c r="E723" s="31"/>
      <c r="F723" s="13"/>
      <c r="G723" s="15"/>
    </row>
    <row r="724" spans="1:7" ht="13.5" customHeight="1" outlineLevel="1" x14ac:dyDescent="0.25">
      <c r="A724" s="1" t="s">
        <v>1</v>
      </c>
      <c r="B724" s="2" t="s">
        <v>633</v>
      </c>
      <c r="C724" s="2" t="s">
        <v>4</v>
      </c>
      <c r="D724" s="2" t="s">
        <v>1</v>
      </c>
      <c r="E724" s="31"/>
      <c r="F724" s="13"/>
      <c r="G724" s="15"/>
    </row>
    <row r="725" spans="1:7" ht="13.5" customHeight="1" outlineLevel="1" x14ac:dyDescent="0.25">
      <c r="A725" s="1" t="s">
        <v>1</v>
      </c>
      <c r="B725" s="3" t="s">
        <v>808</v>
      </c>
      <c r="C725" s="3" t="s">
        <v>809</v>
      </c>
      <c r="D725" s="4" t="s">
        <v>8</v>
      </c>
      <c r="E725" s="31"/>
      <c r="F725" s="13"/>
      <c r="G725" s="15"/>
    </row>
    <row r="726" spans="1:7" x14ac:dyDescent="0.25">
      <c r="A726" s="5" t="s">
        <v>810</v>
      </c>
      <c r="B726" s="5" t="s">
        <v>811</v>
      </c>
      <c r="C726" s="5" t="s">
        <v>0</v>
      </c>
      <c r="D726" s="6" t="str">
        <f>IF(COUNTIF(D730, "已选择过")&gt;0, "已完成", "未完成")</f>
        <v>未完成</v>
      </c>
      <c r="E726" s="31"/>
      <c r="F726" s="13" t="s">
        <v>1653</v>
      </c>
      <c r="G726" s="15">
        <v>25</v>
      </c>
    </row>
    <row r="727" spans="1:7" ht="13.5" customHeight="1" outlineLevel="1" x14ac:dyDescent="0.25">
      <c r="A727" s="1" t="s">
        <v>1</v>
      </c>
      <c r="B727" s="7" t="s">
        <v>2</v>
      </c>
      <c r="C727" s="7" t="s">
        <v>1</v>
      </c>
      <c r="D727" s="1" t="s">
        <v>1</v>
      </c>
      <c r="E727" s="31"/>
      <c r="F727" s="13"/>
      <c r="G727" s="15"/>
    </row>
    <row r="728" spans="1:7" ht="13.5" customHeight="1" outlineLevel="1" x14ac:dyDescent="0.25">
      <c r="A728" s="1" t="s">
        <v>1</v>
      </c>
      <c r="B728" s="2" t="s">
        <v>812</v>
      </c>
      <c r="C728" s="2" t="s">
        <v>4</v>
      </c>
      <c r="D728" s="2" t="s">
        <v>1</v>
      </c>
      <c r="E728" s="31"/>
      <c r="F728" s="13"/>
      <c r="G728" s="15"/>
    </row>
    <row r="729" spans="1:7" ht="13.5" customHeight="1" outlineLevel="1" x14ac:dyDescent="0.25">
      <c r="A729" s="1" t="s">
        <v>1</v>
      </c>
      <c r="B729" s="2" t="s">
        <v>813</v>
      </c>
      <c r="C729" s="2" t="s">
        <v>4</v>
      </c>
      <c r="D729" s="2" t="s">
        <v>1</v>
      </c>
      <c r="E729" s="31"/>
      <c r="F729" s="13"/>
      <c r="G729" s="15"/>
    </row>
    <row r="730" spans="1:7" ht="13.5" customHeight="1" outlineLevel="1" x14ac:dyDescent="0.25">
      <c r="A730" s="1" t="s">
        <v>1</v>
      </c>
      <c r="B730" s="3" t="s">
        <v>814</v>
      </c>
      <c r="C730" s="3" t="s">
        <v>212</v>
      </c>
      <c r="D730" s="4" t="s">
        <v>8</v>
      </c>
      <c r="E730" s="31"/>
      <c r="F730" s="13"/>
      <c r="G730" s="15"/>
    </row>
    <row r="731" spans="1:7" collapsed="1" x14ac:dyDescent="0.25">
      <c r="A731" s="5" t="s">
        <v>815</v>
      </c>
      <c r="B731" s="5" t="s">
        <v>816</v>
      </c>
      <c r="C731" s="5" t="s">
        <v>0</v>
      </c>
      <c r="D731" s="6" t="str">
        <f>IF(COUNTIF(D735, "已选择过")&gt;0, "已完成", "未完成")</f>
        <v>已完成</v>
      </c>
      <c r="E731" s="31"/>
      <c r="F731" s="13" t="s">
        <v>1653</v>
      </c>
      <c r="G731" s="15">
        <v>40</v>
      </c>
    </row>
    <row r="732" spans="1:7" ht="13.5" hidden="1" customHeight="1" outlineLevel="1" x14ac:dyDescent="0.25">
      <c r="A732" s="1" t="s">
        <v>1</v>
      </c>
      <c r="B732" s="7" t="s">
        <v>2</v>
      </c>
      <c r="C732" s="7" t="s">
        <v>1</v>
      </c>
      <c r="D732" s="1" t="s">
        <v>1</v>
      </c>
      <c r="E732" s="31"/>
      <c r="F732" s="13"/>
      <c r="G732" s="15"/>
    </row>
    <row r="733" spans="1:7" ht="13.5" hidden="1" customHeight="1" outlineLevel="1" x14ac:dyDescent="0.25">
      <c r="A733" s="1" t="s">
        <v>1</v>
      </c>
      <c r="B733" s="2" t="s">
        <v>817</v>
      </c>
      <c r="C733" s="2" t="s">
        <v>4</v>
      </c>
      <c r="D733" s="2" t="s">
        <v>1</v>
      </c>
      <c r="E733" s="31"/>
      <c r="F733" s="13"/>
      <c r="G733" s="15"/>
    </row>
    <row r="734" spans="1:7" ht="13.5" hidden="1" customHeight="1" outlineLevel="1" x14ac:dyDescent="0.25">
      <c r="A734" s="1" t="s">
        <v>1</v>
      </c>
      <c r="B734" s="2" t="s">
        <v>818</v>
      </c>
      <c r="C734" s="2" t="s">
        <v>4</v>
      </c>
      <c r="D734" s="2" t="s">
        <v>1</v>
      </c>
      <c r="E734" s="31"/>
      <c r="F734" s="13"/>
      <c r="G734" s="15"/>
    </row>
    <row r="735" spans="1:7" ht="13.5" hidden="1" customHeight="1" outlineLevel="1" x14ac:dyDescent="0.25">
      <c r="A735" s="1" t="s">
        <v>1</v>
      </c>
      <c r="B735" s="3" t="s">
        <v>819</v>
      </c>
      <c r="C735" s="3" t="s">
        <v>346</v>
      </c>
      <c r="D735" s="4" t="s">
        <v>1651</v>
      </c>
      <c r="E735" s="31"/>
      <c r="F735" s="13"/>
      <c r="G735" s="15"/>
    </row>
    <row r="736" spans="1:7" x14ac:dyDescent="0.25">
      <c r="A736" s="5" t="s">
        <v>820</v>
      </c>
      <c r="B736" s="5" t="s">
        <v>821</v>
      </c>
      <c r="C736" s="5" t="s">
        <v>0</v>
      </c>
      <c r="D736" s="6" t="str">
        <f>IF(COUNTIF(D740, "已选择过")+COUNTIF(D741, "已选择过")&gt;0, "已完成", "未完成")</f>
        <v>未完成</v>
      </c>
      <c r="E736" s="31"/>
      <c r="F736" s="13" t="s">
        <v>1667</v>
      </c>
      <c r="G736" s="15">
        <v>40</v>
      </c>
    </row>
    <row r="737" spans="1:8" ht="13.5" customHeight="1" outlineLevel="1" x14ac:dyDescent="0.25">
      <c r="A737" s="1" t="s">
        <v>1</v>
      </c>
      <c r="B737" s="7" t="s">
        <v>2</v>
      </c>
      <c r="C737" s="7" t="s">
        <v>1</v>
      </c>
      <c r="D737" s="1" t="s">
        <v>1</v>
      </c>
      <c r="E737" s="31"/>
      <c r="F737" s="13"/>
      <c r="G737" s="15"/>
    </row>
    <row r="738" spans="1:8" ht="13.5" customHeight="1" outlineLevel="1" x14ac:dyDescent="0.25">
      <c r="A738" s="1" t="s">
        <v>1</v>
      </c>
      <c r="B738" s="2" t="s">
        <v>822</v>
      </c>
      <c r="C738" s="2" t="s">
        <v>4</v>
      </c>
      <c r="D738" s="2" t="s">
        <v>1</v>
      </c>
      <c r="E738" s="31"/>
      <c r="F738" s="13"/>
      <c r="G738" s="15"/>
    </row>
    <row r="739" spans="1:8" ht="13.5" customHeight="1" outlineLevel="1" x14ac:dyDescent="0.25">
      <c r="A739" s="1" t="s">
        <v>1</v>
      </c>
      <c r="B739" s="2" t="s">
        <v>823</v>
      </c>
      <c r="C739" s="2" t="s">
        <v>4</v>
      </c>
      <c r="D739" s="2" t="s">
        <v>1</v>
      </c>
      <c r="E739" s="31"/>
      <c r="F739" s="13"/>
      <c r="G739" s="15"/>
    </row>
    <row r="740" spans="1:8" ht="13.5" customHeight="1" outlineLevel="1" x14ac:dyDescent="0.25">
      <c r="A740" s="1" t="s">
        <v>1</v>
      </c>
      <c r="B740" s="3" t="s">
        <v>824</v>
      </c>
      <c r="C740" s="3" t="s">
        <v>825</v>
      </c>
      <c r="D740" s="4" t="s">
        <v>8</v>
      </c>
      <c r="E740" s="31"/>
      <c r="F740" s="13"/>
      <c r="G740" s="15"/>
    </row>
    <row r="741" spans="1:8" ht="13.5" customHeight="1" outlineLevel="1" x14ac:dyDescent="0.25">
      <c r="A741" s="1" t="s">
        <v>1</v>
      </c>
      <c r="B741" s="3" t="s">
        <v>826</v>
      </c>
      <c r="C741" s="3" t="s">
        <v>96</v>
      </c>
      <c r="D741" s="4" t="s">
        <v>8</v>
      </c>
      <c r="E741" s="31"/>
      <c r="F741" s="13"/>
      <c r="G741" s="15"/>
    </row>
    <row r="742" spans="1:8" collapsed="1" x14ac:dyDescent="0.25">
      <c r="A742" s="5" t="s">
        <v>827</v>
      </c>
      <c r="B742" s="18" t="s">
        <v>828</v>
      </c>
      <c r="C742" s="5" t="s">
        <v>0</v>
      </c>
      <c r="D742" s="6" t="str">
        <f>IF(COUNTIF(D746, "已选择过")+COUNTIF(D747, "已选择过")&gt;0, "已完成", "未完成")</f>
        <v>已完成</v>
      </c>
      <c r="E742" s="31"/>
      <c r="F742" s="13" t="s">
        <v>1676</v>
      </c>
      <c r="G742" s="15">
        <v>80</v>
      </c>
      <c r="H742" s="19" t="s">
        <v>1694</v>
      </c>
    </row>
    <row r="743" spans="1:8" ht="13.5" hidden="1" customHeight="1" outlineLevel="1" x14ac:dyDescent="0.25">
      <c r="A743" s="1" t="s">
        <v>1</v>
      </c>
      <c r="B743" s="7" t="s">
        <v>2</v>
      </c>
      <c r="C743" s="7" t="s">
        <v>1</v>
      </c>
      <c r="D743" s="1" t="s">
        <v>1</v>
      </c>
      <c r="E743" s="31"/>
      <c r="F743" s="13"/>
      <c r="G743" s="15"/>
    </row>
    <row r="744" spans="1:8" ht="13.5" hidden="1" customHeight="1" outlineLevel="1" x14ac:dyDescent="0.25">
      <c r="A744" s="1" t="s">
        <v>1</v>
      </c>
      <c r="B744" s="2" t="s">
        <v>829</v>
      </c>
      <c r="C744" s="2" t="s">
        <v>4</v>
      </c>
      <c r="D744" s="2" t="s">
        <v>1</v>
      </c>
      <c r="E744" s="31"/>
      <c r="F744" s="13"/>
      <c r="G744" s="15"/>
    </row>
    <row r="745" spans="1:8" ht="13.5" hidden="1" customHeight="1" outlineLevel="1" x14ac:dyDescent="0.25">
      <c r="A745" s="1" t="s">
        <v>1</v>
      </c>
      <c r="B745" s="2" t="s">
        <v>830</v>
      </c>
      <c r="C745" s="2" t="s">
        <v>4</v>
      </c>
      <c r="D745" s="2" t="s">
        <v>1</v>
      </c>
      <c r="E745" s="31"/>
      <c r="F745" s="13"/>
      <c r="G745" s="15"/>
    </row>
    <row r="746" spans="1:8" ht="13.5" hidden="1" customHeight="1" outlineLevel="1" x14ac:dyDescent="0.25">
      <c r="A746" s="1" t="s">
        <v>1</v>
      </c>
      <c r="B746" s="3" t="s">
        <v>831</v>
      </c>
      <c r="C746" s="3" t="s">
        <v>466</v>
      </c>
      <c r="D746" s="4" t="s">
        <v>1651</v>
      </c>
      <c r="E746" s="31"/>
      <c r="F746" s="13"/>
      <c r="G746" s="15"/>
    </row>
    <row r="747" spans="1:8" ht="13.5" hidden="1" customHeight="1" outlineLevel="1" x14ac:dyDescent="0.25">
      <c r="A747" s="1" t="s">
        <v>1</v>
      </c>
      <c r="B747" s="3" t="s">
        <v>832</v>
      </c>
      <c r="C747" s="3" t="s">
        <v>192</v>
      </c>
      <c r="D747" s="4" t="s">
        <v>8</v>
      </c>
      <c r="E747" s="31"/>
      <c r="F747" s="13"/>
      <c r="G747" s="15"/>
    </row>
    <row r="748" spans="1:8" x14ac:dyDescent="0.25">
      <c r="A748" s="5" t="s">
        <v>833</v>
      </c>
      <c r="B748" s="5" t="s">
        <v>834</v>
      </c>
      <c r="C748" s="5" t="s">
        <v>0</v>
      </c>
      <c r="D748" s="6" t="str">
        <f>IF(COUNTIF(D752, "已选择过")+COUNTIF(D753, "已选择过")&gt;0, "已完成", "未完成")</f>
        <v>未完成</v>
      </c>
      <c r="E748" s="31"/>
      <c r="F748" s="13"/>
      <c r="G748" s="15"/>
    </row>
    <row r="749" spans="1:8" ht="13.5" customHeight="1" outlineLevel="1" x14ac:dyDescent="0.25">
      <c r="A749" s="1" t="s">
        <v>1</v>
      </c>
      <c r="B749" s="7" t="s">
        <v>2</v>
      </c>
      <c r="C749" s="7" t="s">
        <v>1</v>
      </c>
      <c r="D749" s="1" t="s">
        <v>1</v>
      </c>
      <c r="E749" s="31"/>
      <c r="F749" s="13"/>
      <c r="G749" s="15"/>
    </row>
    <row r="750" spans="1:8" ht="13.5" customHeight="1" outlineLevel="1" x14ac:dyDescent="0.25">
      <c r="A750" s="1" t="s">
        <v>1</v>
      </c>
      <c r="B750" s="2" t="s">
        <v>835</v>
      </c>
      <c r="C750" s="2" t="s">
        <v>4</v>
      </c>
      <c r="D750" s="2" t="s">
        <v>1</v>
      </c>
      <c r="E750" s="31"/>
      <c r="F750" s="13"/>
      <c r="G750" s="15"/>
    </row>
    <row r="751" spans="1:8" ht="13.5" customHeight="1" outlineLevel="1" x14ac:dyDescent="0.25">
      <c r="A751" s="1" t="s">
        <v>1</v>
      </c>
      <c r="B751" s="2" t="s">
        <v>836</v>
      </c>
      <c r="C751" s="2" t="s">
        <v>4</v>
      </c>
      <c r="D751" s="2" t="s">
        <v>1</v>
      </c>
      <c r="E751" s="31"/>
      <c r="F751" s="13"/>
      <c r="G751" s="15"/>
    </row>
    <row r="752" spans="1:8" ht="13.5" customHeight="1" outlineLevel="1" x14ac:dyDescent="0.25">
      <c r="A752" s="1" t="s">
        <v>1</v>
      </c>
      <c r="B752" s="3" t="s">
        <v>837</v>
      </c>
      <c r="C752" s="3" t="s">
        <v>142</v>
      </c>
      <c r="D752" s="4" t="s">
        <v>8</v>
      </c>
      <c r="E752" s="31"/>
      <c r="F752" s="13"/>
      <c r="G752" s="15"/>
    </row>
    <row r="753" spans="1:7" ht="13.5" customHeight="1" outlineLevel="1" x14ac:dyDescent="0.25">
      <c r="A753" s="1" t="s">
        <v>1</v>
      </c>
      <c r="B753" s="3" t="s">
        <v>838</v>
      </c>
      <c r="C753" s="3" t="s">
        <v>136</v>
      </c>
      <c r="D753" s="4" t="s">
        <v>8</v>
      </c>
      <c r="E753" s="31"/>
      <c r="F753" s="13"/>
      <c r="G753" s="15"/>
    </row>
    <row r="754" spans="1:7" collapsed="1" x14ac:dyDescent="0.25">
      <c r="A754" s="5" t="s">
        <v>839</v>
      </c>
      <c r="B754" s="5" t="s">
        <v>840</v>
      </c>
      <c r="C754" s="5" t="s">
        <v>0</v>
      </c>
      <c r="D754" s="6" t="str">
        <f>IF(COUNTIF(D758, "已选择过")+COUNTIF(D759, "已选择过")&gt;0, "已完成", "未完成")</f>
        <v>已完成</v>
      </c>
      <c r="E754" s="31"/>
      <c r="F754" s="13" t="s">
        <v>1652</v>
      </c>
      <c r="G754" s="15">
        <v>40</v>
      </c>
    </row>
    <row r="755" spans="1:7" ht="13.5" hidden="1" customHeight="1" outlineLevel="1" x14ac:dyDescent="0.25">
      <c r="A755" s="1" t="s">
        <v>1</v>
      </c>
      <c r="B755" s="7" t="s">
        <v>2</v>
      </c>
      <c r="C755" s="7" t="s">
        <v>1</v>
      </c>
      <c r="D755" s="1" t="s">
        <v>1</v>
      </c>
      <c r="E755" s="31"/>
      <c r="F755" s="13"/>
      <c r="G755" s="15"/>
    </row>
    <row r="756" spans="1:7" ht="13.5" hidden="1" customHeight="1" outlineLevel="1" x14ac:dyDescent="0.25">
      <c r="A756" s="1" t="s">
        <v>1</v>
      </c>
      <c r="B756" s="2" t="s">
        <v>841</v>
      </c>
      <c r="C756" s="2" t="s">
        <v>4</v>
      </c>
      <c r="D756" s="2" t="s">
        <v>1</v>
      </c>
      <c r="E756" s="31"/>
      <c r="F756" s="13"/>
      <c r="G756" s="15"/>
    </row>
    <row r="757" spans="1:7" ht="13.5" hidden="1" customHeight="1" outlineLevel="1" x14ac:dyDescent="0.25">
      <c r="A757" s="1" t="s">
        <v>1</v>
      </c>
      <c r="B757" s="2" t="s">
        <v>842</v>
      </c>
      <c r="C757" s="2" t="s">
        <v>4</v>
      </c>
      <c r="D757" s="2" t="s">
        <v>1</v>
      </c>
      <c r="E757" s="31"/>
      <c r="F757" s="13"/>
      <c r="G757" s="15"/>
    </row>
    <row r="758" spans="1:7" ht="13.5" hidden="1" customHeight="1" outlineLevel="1" x14ac:dyDescent="0.25">
      <c r="A758" s="1" t="s">
        <v>1</v>
      </c>
      <c r="B758" s="3" t="s">
        <v>843</v>
      </c>
      <c r="C758" s="3" t="s">
        <v>103</v>
      </c>
      <c r="D758" s="4" t="s">
        <v>1651</v>
      </c>
      <c r="E758" s="31"/>
      <c r="F758" s="13"/>
      <c r="G758" s="15"/>
    </row>
    <row r="759" spans="1:7" ht="13.5" hidden="1" customHeight="1" outlineLevel="1" x14ac:dyDescent="0.25">
      <c r="A759" s="1" t="s">
        <v>1</v>
      </c>
      <c r="B759" s="3" t="s">
        <v>844</v>
      </c>
      <c r="C759" s="3" t="s">
        <v>1</v>
      </c>
      <c r="D759" s="4" t="s">
        <v>8</v>
      </c>
      <c r="E759" s="31"/>
      <c r="F759" s="13"/>
      <c r="G759" s="15"/>
    </row>
    <row r="760" spans="1:7" x14ac:dyDescent="0.25">
      <c r="A760" s="5" t="s">
        <v>845</v>
      </c>
      <c r="B760" s="5" t="s">
        <v>846</v>
      </c>
      <c r="C760" s="5" t="s">
        <v>0</v>
      </c>
      <c r="D760" s="6" t="str">
        <f>IF(COUNTIF(D764, "已选择过")+COUNTIF(D765, "已选择过")&gt;0, "已完成", "未完成")</f>
        <v>未完成</v>
      </c>
      <c r="E760" s="31"/>
      <c r="F760" s="13"/>
      <c r="G760" s="15"/>
    </row>
    <row r="761" spans="1:7" ht="13.5" customHeight="1" outlineLevel="1" x14ac:dyDescent="0.25">
      <c r="A761" s="1" t="s">
        <v>1</v>
      </c>
      <c r="B761" s="7" t="s">
        <v>2</v>
      </c>
      <c r="C761" s="7" t="s">
        <v>1</v>
      </c>
      <c r="D761" s="1" t="s">
        <v>1</v>
      </c>
      <c r="E761" s="31"/>
      <c r="F761" s="13"/>
      <c r="G761" s="15"/>
    </row>
    <row r="762" spans="1:7" ht="13.5" customHeight="1" outlineLevel="1" x14ac:dyDescent="0.25">
      <c r="A762" s="1" t="s">
        <v>1</v>
      </c>
      <c r="B762" s="2" t="s">
        <v>847</v>
      </c>
      <c r="C762" s="2" t="s">
        <v>4</v>
      </c>
      <c r="D762" s="2" t="s">
        <v>1</v>
      </c>
      <c r="E762" s="31"/>
      <c r="F762" s="13"/>
      <c r="G762" s="15"/>
    </row>
    <row r="763" spans="1:7" ht="13.5" customHeight="1" outlineLevel="1" x14ac:dyDescent="0.25">
      <c r="A763" s="1" t="s">
        <v>1</v>
      </c>
      <c r="B763" s="2" t="s">
        <v>848</v>
      </c>
      <c r="C763" s="2" t="s">
        <v>4</v>
      </c>
      <c r="D763" s="2" t="s">
        <v>1</v>
      </c>
      <c r="E763" s="31"/>
      <c r="F763" s="13"/>
      <c r="G763" s="15"/>
    </row>
    <row r="764" spans="1:7" ht="13.5" customHeight="1" outlineLevel="1" x14ac:dyDescent="0.25">
      <c r="A764" s="1" t="s">
        <v>1</v>
      </c>
      <c r="B764" s="3" t="s">
        <v>849</v>
      </c>
      <c r="C764" s="3" t="s">
        <v>60</v>
      </c>
      <c r="D764" s="4" t="s">
        <v>8</v>
      </c>
      <c r="E764" s="31"/>
      <c r="F764" s="13"/>
      <c r="G764" s="15"/>
    </row>
    <row r="765" spans="1:7" ht="13.5" customHeight="1" outlineLevel="1" x14ac:dyDescent="0.25">
      <c r="A765" s="1" t="s">
        <v>1</v>
      </c>
      <c r="B765" s="3" t="s">
        <v>850</v>
      </c>
      <c r="C765" s="3" t="s">
        <v>127</v>
      </c>
      <c r="D765" s="4" t="s">
        <v>8</v>
      </c>
      <c r="E765" s="31"/>
      <c r="F765" s="13"/>
      <c r="G765" s="15"/>
    </row>
    <row r="766" spans="1:7" collapsed="1" x14ac:dyDescent="0.25">
      <c r="A766" s="5" t="s">
        <v>851</v>
      </c>
      <c r="B766" s="5" t="s">
        <v>852</v>
      </c>
      <c r="C766" s="5" t="s">
        <v>0</v>
      </c>
      <c r="D766" s="6" t="str">
        <f>IF(COUNTIF(D770, "已选择过")+COUNTIF(D771, "已选择过")&gt;0, "已完成", "未完成")</f>
        <v>已完成</v>
      </c>
      <c r="E766" s="31"/>
      <c r="F766" s="13" t="s">
        <v>1654</v>
      </c>
      <c r="G766" s="15">
        <v>40</v>
      </c>
    </row>
    <row r="767" spans="1:7" ht="13.5" hidden="1" customHeight="1" outlineLevel="1" x14ac:dyDescent="0.25">
      <c r="A767" s="1" t="s">
        <v>1</v>
      </c>
      <c r="B767" s="7" t="s">
        <v>2</v>
      </c>
      <c r="C767" s="7" t="s">
        <v>1</v>
      </c>
      <c r="D767" s="1" t="s">
        <v>1</v>
      </c>
      <c r="E767" s="31"/>
      <c r="F767" s="13"/>
      <c r="G767" s="15"/>
    </row>
    <row r="768" spans="1:7" ht="13.5" hidden="1" customHeight="1" outlineLevel="1" x14ac:dyDescent="0.25">
      <c r="A768" s="1" t="s">
        <v>1</v>
      </c>
      <c r="B768" s="2" t="s">
        <v>853</v>
      </c>
      <c r="C768" s="2" t="s">
        <v>4</v>
      </c>
      <c r="D768" s="2" t="s">
        <v>1</v>
      </c>
      <c r="E768" s="31"/>
      <c r="F768" s="13"/>
      <c r="G768" s="15"/>
    </row>
    <row r="769" spans="1:7" ht="13.5" hidden="1" customHeight="1" outlineLevel="1" x14ac:dyDescent="0.25">
      <c r="A769" s="1" t="s">
        <v>1</v>
      </c>
      <c r="B769" s="2" t="s">
        <v>854</v>
      </c>
      <c r="C769" s="2" t="s">
        <v>4</v>
      </c>
      <c r="D769" s="2" t="s">
        <v>1</v>
      </c>
      <c r="E769" s="31"/>
      <c r="F769" s="13"/>
      <c r="G769" s="15"/>
    </row>
    <row r="770" spans="1:7" ht="13.5" hidden="1" customHeight="1" outlineLevel="1" x14ac:dyDescent="0.25">
      <c r="A770" s="1" t="s">
        <v>1</v>
      </c>
      <c r="B770" s="3" t="s">
        <v>855</v>
      </c>
      <c r="C770" s="3" t="s">
        <v>856</v>
      </c>
      <c r="D770" s="4" t="s">
        <v>8</v>
      </c>
      <c r="E770" s="31"/>
      <c r="F770" s="13"/>
      <c r="G770" s="15"/>
    </row>
    <row r="771" spans="1:7" ht="13.5" hidden="1" customHeight="1" outlineLevel="1" x14ac:dyDescent="0.25">
      <c r="A771" s="1" t="s">
        <v>1</v>
      </c>
      <c r="B771" s="3" t="s">
        <v>857</v>
      </c>
      <c r="C771" s="3" t="s">
        <v>858</v>
      </c>
      <c r="D771" s="4" t="s">
        <v>1651</v>
      </c>
      <c r="E771" s="31"/>
      <c r="F771" s="13"/>
      <c r="G771" s="15"/>
    </row>
    <row r="772" spans="1:7" x14ac:dyDescent="0.25">
      <c r="A772" s="5" t="s">
        <v>859</v>
      </c>
      <c r="B772" s="5" t="s">
        <v>860</v>
      </c>
      <c r="C772" s="5" t="s">
        <v>0</v>
      </c>
      <c r="D772" s="6" t="str">
        <f>IF(COUNTIF(D776, "已选择过")+COUNTIF(D777, "已选择过")&gt;0, "已完成", "未完成")</f>
        <v>未完成</v>
      </c>
      <c r="E772" s="31"/>
      <c r="F772" s="13"/>
      <c r="G772" s="15"/>
    </row>
    <row r="773" spans="1:7" ht="13.5" customHeight="1" outlineLevel="1" x14ac:dyDescent="0.25">
      <c r="A773" s="1" t="s">
        <v>1</v>
      </c>
      <c r="B773" s="7" t="s">
        <v>2</v>
      </c>
      <c r="C773" s="7" t="s">
        <v>1</v>
      </c>
      <c r="D773" s="1" t="s">
        <v>1</v>
      </c>
      <c r="E773" s="31"/>
      <c r="F773" s="13"/>
      <c r="G773" s="15"/>
    </row>
    <row r="774" spans="1:7" ht="13.5" customHeight="1" outlineLevel="1" x14ac:dyDescent="0.25">
      <c r="A774" s="1" t="s">
        <v>1</v>
      </c>
      <c r="B774" s="2" t="s">
        <v>861</v>
      </c>
      <c r="C774" s="2" t="s">
        <v>4</v>
      </c>
      <c r="D774" s="2" t="s">
        <v>1</v>
      </c>
      <c r="E774" s="31"/>
      <c r="F774" s="13"/>
      <c r="G774" s="15"/>
    </row>
    <row r="775" spans="1:7" ht="13.5" customHeight="1" outlineLevel="1" x14ac:dyDescent="0.25">
      <c r="A775" s="1" t="s">
        <v>1</v>
      </c>
      <c r="B775" s="2" t="s">
        <v>862</v>
      </c>
      <c r="C775" s="2" t="s">
        <v>4</v>
      </c>
      <c r="D775" s="2" t="s">
        <v>1</v>
      </c>
      <c r="E775" s="31"/>
      <c r="F775" s="13"/>
      <c r="G775" s="15"/>
    </row>
    <row r="776" spans="1:7" ht="13.5" customHeight="1" outlineLevel="1" x14ac:dyDescent="0.25">
      <c r="A776" s="1" t="s">
        <v>1</v>
      </c>
      <c r="B776" s="3" t="s">
        <v>863</v>
      </c>
      <c r="C776" s="3" t="s">
        <v>142</v>
      </c>
      <c r="D776" s="4" t="s">
        <v>8</v>
      </c>
      <c r="E776" s="31"/>
      <c r="F776" s="13"/>
      <c r="G776" s="15"/>
    </row>
    <row r="777" spans="1:7" ht="13.5" customHeight="1" outlineLevel="1" x14ac:dyDescent="0.25">
      <c r="A777" s="1" t="s">
        <v>1</v>
      </c>
      <c r="B777" s="3" t="s">
        <v>864</v>
      </c>
      <c r="C777" s="3" t="s">
        <v>134</v>
      </c>
      <c r="D777" s="4" t="s">
        <v>8</v>
      </c>
      <c r="E777" s="31"/>
      <c r="F777" s="13"/>
      <c r="G777" s="15"/>
    </row>
    <row r="778" spans="1:7" x14ac:dyDescent="0.25">
      <c r="A778" s="5" t="s">
        <v>865</v>
      </c>
      <c r="B778" s="5" t="s">
        <v>866</v>
      </c>
      <c r="C778" s="5" t="s">
        <v>0</v>
      </c>
      <c r="D778" s="6" t="str">
        <f>IF(COUNTIF(D782, "已选择过")+COUNTIF(D783, "已选择过")&gt;0, "已完成", "未完成")</f>
        <v>未完成</v>
      </c>
      <c r="E778" s="31"/>
      <c r="F778" s="13"/>
      <c r="G778" s="15"/>
    </row>
    <row r="779" spans="1:7" ht="13.5" customHeight="1" outlineLevel="1" x14ac:dyDescent="0.25">
      <c r="A779" s="1" t="s">
        <v>1</v>
      </c>
      <c r="B779" s="7" t="s">
        <v>2</v>
      </c>
      <c r="C779" s="7" t="s">
        <v>1</v>
      </c>
      <c r="D779" s="1" t="s">
        <v>1</v>
      </c>
      <c r="E779" s="31"/>
      <c r="F779" s="13"/>
      <c r="G779" s="15"/>
    </row>
    <row r="780" spans="1:7" ht="13.5" customHeight="1" outlineLevel="1" x14ac:dyDescent="0.25">
      <c r="A780" s="1" t="s">
        <v>1</v>
      </c>
      <c r="B780" s="2" t="s">
        <v>867</v>
      </c>
      <c r="C780" s="2" t="s">
        <v>4</v>
      </c>
      <c r="D780" s="2" t="s">
        <v>1</v>
      </c>
      <c r="E780" s="31"/>
      <c r="F780" s="13"/>
      <c r="G780" s="15"/>
    </row>
    <row r="781" spans="1:7" ht="13.5" customHeight="1" outlineLevel="1" x14ac:dyDescent="0.25">
      <c r="A781" s="1" t="s">
        <v>1</v>
      </c>
      <c r="B781" s="2" t="s">
        <v>868</v>
      </c>
      <c r="C781" s="2" t="s">
        <v>4</v>
      </c>
      <c r="D781" s="2" t="s">
        <v>1</v>
      </c>
      <c r="E781" s="31"/>
      <c r="F781" s="13"/>
      <c r="G781" s="15"/>
    </row>
    <row r="782" spans="1:7" ht="13.5" customHeight="1" outlineLevel="1" x14ac:dyDescent="0.25">
      <c r="A782" s="1" t="s">
        <v>1</v>
      </c>
      <c r="B782" s="3" t="s">
        <v>869</v>
      </c>
      <c r="C782" s="3" t="s">
        <v>60</v>
      </c>
      <c r="D782" s="4" t="s">
        <v>8</v>
      </c>
      <c r="E782" s="31"/>
      <c r="F782" s="13"/>
      <c r="G782" s="15"/>
    </row>
    <row r="783" spans="1:7" ht="13.5" customHeight="1" outlineLevel="1" x14ac:dyDescent="0.25">
      <c r="A783" s="1" t="s">
        <v>1</v>
      </c>
      <c r="B783" s="3" t="s">
        <v>870</v>
      </c>
      <c r="C783" s="3" t="s">
        <v>127</v>
      </c>
      <c r="D783" s="4" t="s">
        <v>8</v>
      </c>
      <c r="E783" s="31"/>
      <c r="F783" s="13"/>
      <c r="G783" s="15"/>
    </row>
    <row r="784" spans="1:7" x14ac:dyDescent="0.25">
      <c r="A784" s="5" t="s">
        <v>871</v>
      </c>
      <c r="B784" s="5" t="s">
        <v>872</v>
      </c>
      <c r="C784" s="5" t="s">
        <v>0</v>
      </c>
      <c r="D784" s="6" t="str">
        <f>IF(COUNTIF(D788, "已选择过")+COUNTIF(D789, "已选择过")&gt;0, "已完成", "未完成")</f>
        <v>未完成</v>
      </c>
      <c r="E784" s="31"/>
      <c r="F784" s="13"/>
      <c r="G784" s="15"/>
    </row>
    <row r="785" spans="1:8" ht="13.5" customHeight="1" outlineLevel="1" x14ac:dyDescent="0.25">
      <c r="A785" s="1" t="s">
        <v>1</v>
      </c>
      <c r="B785" s="7" t="s">
        <v>2</v>
      </c>
      <c r="C785" s="7" t="s">
        <v>1</v>
      </c>
      <c r="D785" s="1" t="s">
        <v>1</v>
      </c>
      <c r="E785" s="31"/>
      <c r="F785" s="13"/>
      <c r="G785" s="15"/>
    </row>
    <row r="786" spans="1:8" ht="13.5" customHeight="1" outlineLevel="1" x14ac:dyDescent="0.25">
      <c r="A786" s="1" t="s">
        <v>1</v>
      </c>
      <c r="B786" s="2" t="s">
        <v>873</v>
      </c>
      <c r="C786" s="2" t="s">
        <v>4</v>
      </c>
      <c r="D786" s="2" t="s">
        <v>1</v>
      </c>
      <c r="E786" s="31"/>
      <c r="F786" s="13"/>
      <c r="G786" s="15"/>
    </row>
    <row r="787" spans="1:8" ht="13.5" customHeight="1" outlineLevel="1" x14ac:dyDescent="0.25">
      <c r="A787" s="1" t="s">
        <v>1</v>
      </c>
      <c r="B787" s="2" t="s">
        <v>874</v>
      </c>
      <c r="C787" s="2" t="s">
        <v>4</v>
      </c>
      <c r="D787" s="2" t="s">
        <v>1</v>
      </c>
      <c r="E787" s="31"/>
      <c r="F787" s="13"/>
      <c r="G787" s="15"/>
    </row>
    <row r="788" spans="1:8" ht="13.5" customHeight="1" outlineLevel="1" x14ac:dyDescent="0.25">
      <c r="A788" s="1" t="s">
        <v>1</v>
      </c>
      <c r="B788" s="3" t="s">
        <v>875</v>
      </c>
      <c r="C788" s="3" t="s">
        <v>134</v>
      </c>
      <c r="D788" s="4" t="s">
        <v>8</v>
      </c>
      <c r="E788" s="31"/>
      <c r="F788" s="13"/>
      <c r="G788" s="15"/>
    </row>
    <row r="789" spans="1:8" ht="13.5" customHeight="1" outlineLevel="1" x14ac:dyDescent="0.25">
      <c r="A789" s="1" t="s">
        <v>1</v>
      </c>
      <c r="B789" s="3" t="s">
        <v>876</v>
      </c>
      <c r="C789" s="3" t="s">
        <v>144</v>
      </c>
      <c r="D789" s="4" t="s">
        <v>8</v>
      </c>
      <c r="E789" s="31"/>
      <c r="F789" s="13"/>
      <c r="G789" s="15"/>
    </row>
    <row r="790" spans="1:8" x14ac:dyDescent="0.25">
      <c r="A790" s="5" t="s">
        <v>877</v>
      </c>
      <c r="B790" s="5" t="s">
        <v>878</v>
      </c>
      <c r="C790" s="5" t="s">
        <v>0</v>
      </c>
      <c r="D790" s="6" t="str">
        <f>IF(COUNTIF(D794, "已选择过")+COUNTIF(D795, "已选择过")&gt;0, "已完成", "未完成")</f>
        <v>未完成</v>
      </c>
      <c r="E790" s="31"/>
      <c r="F790" s="13"/>
      <c r="G790" s="15"/>
    </row>
    <row r="791" spans="1:8" ht="13.5" customHeight="1" outlineLevel="1" x14ac:dyDescent="0.25">
      <c r="A791" s="1" t="s">
        <v>1</v>
      </c>
      <c r="B791" s="7" t="s">
        <v>2</v>
      </c>
      <c r="C791" s="7" t="s">
        <v>1</v>
      </c>
      <c r="D791" s="1" t="s">
        <v>1</v>
      </c>
      <c r="E791" s="31"/>
      <c r="F791" s="13"/>
      <c r="G791" s="15"/>
    </row>
    <row r="792" spans="1:8" ht="13.5" customHeight="1" outlineLevel="1" x14ac:dyDescent="0.25">
      <c r="A792" s="1" t="s">
        <v>1</v>
      </c>
      <c r="B792" s="2" t="s">
        <v>879</v>
      </c>
      <c r="C792" s="2" t="s">
        <v>4</v>
      </c>
      <c r="D792" s="2" t="s">
        <v>1</v>
      </c>
      <c r="E792" s="31"/>
      <c r="F792" s="13"/>
      <c r="G792" s="15"/>
    </row>
    <row r="793" spans="1:8" ht="13.5" customHeight="1" outlineLevel="1" x14ac:dyDescent="0.25">
      <c r="A793" s="1" t="s">
        <v>1</v>
      </c>
      <c r="B793" s="2" t="s">
        <v>880</v>
      </c>
      <c r="C793" s="2" t="s">
        <v>4</v>
      </c>
      <c r="D793" s="2" t="s">
        <v>1</v>
      </c>
      <c r="E793" s="31"/>
      <c r="F793" s="13"/>
      <c r="G793" s="15"/>
    </row>
    <row r="794" spans="1:8" ht="13.5" customHeight="1" outlineLevel="1" x14ac:dyDescent="0.25">
      <c r="A794" s="1" t="s">
        <v>1</v>
      </c>
      <c r="B794" s="3" t="s">
        <v>881</v>
      </c>
      <c r="C794" s="3" t="s">
        <v>144</v>
      </c>
      <c r="D794" s="4" t="s">
        <v>8</v>
      </c>
      <c r="E794" s="31"/>
      <c r="F794" s="13"/>
      <c r="G794" s="15"/>
    </row>
    <row r="795" spans="1:8" ht="13.5" customHeight="1" outlineLevel="1" x14ac:dyDescent="0.25">
      <c r="A795" s="1" t="s">
        <v>1</v>
      </c>
      <c r="B795" s="3" t="s">
        <v>882</v>
      </c>
      <c r="C795" s="3" t="s">
        <v>142</v>
      </c>
      <c r="D795" s="4" t="s">
        <v>8</v>
      </c>
      <c r="E795" s="31"/>
      <c r="F795" s="13"/>
      <c r="G795" s="15"/>
    </row>
    <row r="796" spans="1:8" collapsed="1" x14ac:dyDescent="0.25">
      <c r="A796" s="5" t="s">
        <v>883</v>
      </c>
      <c r="B796" s="18" t="s">
        <v>884</v>
      </c>
      <c r="C796" s="5" t="s">
        <v>0</v>
      </c>
      <c r="D796" s="6" t="str">
        <f>IF(COUNTIF(D800, "已选择过")+COUNTIF(D801, "已选择过")&gt;0, "已完成", "未完成")</f>
        <v>已完成</v>
      </c>
      <c r="E796" s="31"/>
      <c r="F796" s="13" t="s">
        <v>1658</v>
      </c>
      <c r="G796" s="15">
        <v>80</v>
      </c>
      <c r="H796" s="19" t="s">
        <v>1695</v>
      </c>
    </row>
    <row r="797" spans="1:8" ht="13.5" hidden="1" customHeight="1" outlineLevel="1" x14ac:dyDescent="0.25">
      <c r="A797" s="1" t="s">
        <v>1</v>
      </c>
      <c r="B797" s="7" t="s">
        <v>2</v>
      </c>
      <c r="C797" s="7" t="s">
        <v>1</v>
      </c>
      <c r="D797" s="1" t="s">
        <v>1</v>
      </c>
      <c r="E797" s="31"/>
      <c r="F797" s="13"/>
      <c r="G797" s="15"/>
    </row>
    <row r="798" spans="1:8" ht="13.5" hidden="1" customHeight="1" outlineLevel="1" x14ac:dyDescent="0.25">
      <c r="A798" s="1" t="s">
        <v>1</v>
      </c>
      <c r="B798" s="2" t="s">
        <v>885</v>
      </c>
      <c r="C798" s="2" t="s">
        <v>4</v>
      </c>
      <c r="D798" s="2" t="s">
        <v>1</v>
      </c>
      <c r="E798" s="31"/>
      <c r="F798" s="13"/>
      <c r="G798" s="15"/>
    </row>
    <row r="799" spans="1:8" ht="13.5" hidden="1" customHeight="1" outlineLevel="1" x14ac:dyDescent="0.25">
      <c r="A799" s="1" t="s">
        <v>1</v>
      </c>
      <c r="B799" s="2" t="s">
        <v>886</v>
      </c>
      <c r="C799" s="2" t="s">
        <v>4</v>
      </c>
      <c r="D799" s="2" t="s">
        <v>1</v>
      </c>
      <c r="E799" s="31"/>
      <c r="F799" s="13"/>
      <c r="G799" s="15"/>
    </row>
    <row r="800" spans="1:8" ht="13.5" hidden="1" customHeight="1" outlineLevel="1" x14ac:dyDescent="0.25">
      <c r="A800" s="1" t="s">
        <v>1</v>
      </c>
      <c r="B800" s="3" t="s">
        <v>887</v>
      </c>
      <c r="C800" s="3" t="s">
        <v>381</v>
      </c>
      <c r="D800" s="4" t="s">
        <v>1651</v>
      </c>
      <c r="E800" s="31"/>
      <c r="F800" s="13"/>
      <c r="G800" s="15"/>
    </row>
    <row r="801" spans="1:8" ht="13.5" hidden="1" customHeight="1" outlineLevel="1" x14ac:dyDescent="0.25">
      <c r="A801" s="1" t="s">
        <v>1</v>
      </c>
      <c r="B801" s="3" t="s">
        <v>888</v>
      </c>
      <c r="C801" s="3" t="s">
        <v>192</v>
      </c>
      <c r="D801" s="4" t="s">
        <v>8</v>
      </c>
      <c r="E801" s="31"/>
      <c r="F801" s="13"/>
      <c r="G801" s="15"/>
    </row>
    <row r="802" spans="1:8" x14ac:dyDescent="0.25">
      <c r="A802" s="5" t="s">
        <v>889</v>
      </c>
      <c r="B802" s="18" t="s">
        <v>890</v>
      </c>
      <c r="C802" s="5" t="s">
        <v>0</v>
      </c>
      <c r="D802" s="6" t="str">
        <f>IF(COUNTIF(D806, "已选择过")+COUNTIF(D807, "已选择过")&gt;0, "已完成", "未完成")</f>
        <v>未完成</v>
      </c>
      <c r="E802" s="31"/>
      <c r="F802" s="13" t="s">
        <v>1661</v>
      </c>
      <c r="G802" s="15">
        <v>80</v>
      </c>
      <c r="H802" s="19" t="s">
        <v>1696</v>
      </c>
    </row>
    <row r="803" spans="1:8" ht="13.5" customHeight="1" outlineLevel="1" x14ac:dyDescent="0.25">
      <c r="A803" s="1" t="s">
        <v>1</v>
      </c>
      <c r="B803" s="7" t="s">
        <v>2</v>
      </c>
      <c r="C803" s="7" t="s">
        <v>1</v>
      </c>
      <c r="D803" s="1" t="s">
        <v>1</v>
      </c>
      <c r="E803" s="31"/>
      <c r="F803" s="13"/>
      <c r="G803" s="15"/>
    </row>
    <row r="804" spans="1:8" ht="13.5" customHeight="1" outlineLevel="1" x14ac:dyDescent="0.25">
      <c r="A804" s="1" t="s">
        <v>1</v>
      </c>
      <c r="B804" s="2" t="s">
        <v>891</v>
      </c>
      <c r="C804" s="2" t="s">
        <v>4</v>
      </c>
      <c r="D804" s="2" t="s">
        <v>1</v>
      </c>
      <c r="E804" s="31"/>
      <c r="F804" s="13"/>
      <c r="G804" s="15"/>
    </row>
    <row r="805" spans="1:8" ht="13.5" customHeight="1" outlineLevel="1" x14ac:dyDescent="0.25">
      <c r="A805" s="1" t="s">
        <v>1</v>
      </c>
      <c r="B805" s="2" t="s">
        <v>892</v>
      </c>
      <c r="C805" s="2" t="s">
        <v>4</v>
      </c>
      <c r="D805" s="2" t="s">
        <v>1</v>
      </c>
      <c r="E805" s="31"/>
      <c r="F805" s="13"/>
      <c r="G805" s="15"/>
    </row>
    <row r="806" spans="1:8" ht="13.5" customHeight="1" outlineLevel="1" x14ac:dyDescent="0.25">
      <c r="A806" s="1" t="s">
        <v>1</v>
      </c>
      <c r="B806" s="3" t="s">
        <v>893</v>
      </c>
      <c r="C806" s="3" t="s">
        <v>177</v>
      </c>
      <c r="D806" s="4" t="s">
        <v>8</v>
      </c>
      <c r="E806" s="31"/>
      <c r="F806" s="13"/>
      <c r="G806" s="15"/>
    </row>
    <row r="807" spans="1:8" ht="13.5" customHeight="1" outlineLevel="1" x14ac:dyDescent="0.25">
      <c r="A807" s="1" t="s">
        <v>1</v>
      </c>
      <c r="B807" s="3" t="s">
        <v>894</v>
      </c>
      <c r="C807" s="3" t="s">
        <v>895</v>
      </c>
      <c r="D807" s="4" t="s">
        <v>8</v>
      </c>
      <c r="E807" s="31"/>
      <c r="F807" s="13"/>
      <c r="G807" s="15"/>
    </row>
    <row r="808" spans="1:8" x14ac:dyDescent="0.25">
      <c r="A808" s="5" t="s">
        <v>896</v>
      </c>
      <c r="B808" s="5" t="s">
        <v>897</v>
      </c>
      <c r="C808" s="5" t="s">
        <v>0</v>
      </c>
      <c r="D808" s="6" t="str">
        <f>IF(COUNTIF(D812, "已选择过")+COUNTIF(D813, "已选择过")&gt;0, "已完成", "未完成")</f>
        <v>未完成</v>
      </c>
      <c r="E808" s="31"/>
      <c r="F808" s="13" t="s">
        <v>1657</v>
      </c>
      <c r="G808" s="15">
        <v>40</v>
      </c>
    </row>
    <row r="809" spans="1:8" ht="13.5" customHeight="1" outlineLevel="1" x14ac:dyDescent="0.25">
      <c r="A809" s="1" t="s">
        <v>1</v>
      </c>
      <c r="B809" s="7" t="s">
        <v>2</v>
      </c>
      <c r="C809" s="7" t="s">
        <v>1</v>
      </c>
      <c r="D809" s="1" t="s">
        <v>1</v>
      </c>
      <c r="E809" s="31"/>
      <c r="F809" s="13"/>
      <c r="G809" s="15"/>
    </row>
    <row r="810" spans="1:8" ht="13.5" customHeight="1" outlineLevel="1" x14ac:dyDescent="0.25">
      <c r="A810" s="1" t="s">
        <v>1</v>
      </c>
      <c r="B810" s="2" t="s">
        <v>898</v>
      </c>
      <c r="C810" s="2" t="s">
        <v>4</v>
      </c>
      <c r="D810" s="2" t="s">
        <v>1</v>
      </c>
      <c r="E810" s="31"/>
      <c r="F810" s="13"/>
      <c r="G810" s="15"/>
    </row>
    <row r="811" spans="1:8" ht="13.5" customHeight="1" outlineLevel="1" x14ac:dyDescent="0.25">
      <c r="A811" s="1" t="s">
        <v>1</v>
      </c>
      <c r="B811" s="2" t="s">
        <v>899</v>
      </c>
      <c r="C811" s="2" t="s">
        <v>4</v>
      </c>
      <c r="D811" s="2" t="s">
        <v>1</v>
      </c>
      <c r="E811" s="31"/>
      <c r="F811" s="13"/>
      <c r="G811" s="15"/>
    </row>
    <row r="812" spans="1:8" ht="13.5" customHeight="1" outlineLevel="1" x14ac:dyDescent="0.25">
      <c r="A812" s="1" t="s">
        <v>1</v>
      </c>
      <c r="B812" s="3" t="s">
        <v>900</v>
      </c>
      <c r="C812" s="3" t="s">
        <v>901</v>
      </c>
      <c r="D812" s="4" t="s">
        <v>8</v>
      </c>
      <c r="E812" s="31"/>
      <c r="F812" s="13"/>
      <c r="G812" s="15"/>
    </row>
    <row r="813" spans="1:8" ht="13.5" customHeight="1" outlineLevel="1" x14ac:dyDescent="0.25">
      <c r="A813" s="1" t="s">
        <v>1</v>
      </c>
      <c r="B813" s="3" t="s">
        <v>902</v>
      </c>
      <c r="C813" s="3" t="s">
        <v>903</v>
      </c>
      <c r="D813" s="4" t="s">
        <v>8</v>
      </c>
      <c r="E813" s="31"/>
      <c r="F813" s="13"/>
      <c r="G813" s="15"/>
    </row>
    <row r="814" spans="1:8" x14ac:dyDescent="0.25">
      <c r="A814" s="5" t="s">
        <v>904</v>
      </c>
      <c r="B814" s="18" t="s">
        <v>905</v>
      </c>
      <c r="C814" s="5" t="s">
        <v>0</v>
      </c>
      <c r="D814" s="6" t="str">
        <f>IF(COUNTIF(D818, "已选择过")+COUNTIF(D819, "已选择过")&gt;0, "已完成", "未完成")</f>
        <v>未完成</v>
      </c>
      <c r="E814" s="31"/>
      <c r="F814" s="13" t="s">
        <v>1661</v>
      </c>
      <c r="G814" s="15">
        <v>80</v>
      </c>
      <c r="H814" s="19" t="s">
        <v>1693</v>
      </c>
    </row>
    <row r="815" spans="1:8" ht="13.5" customHeight="1" outlineLevel="1" x14ac:dyDescent="0.25">
      <c r="A815" s="1" t="s">
        <v>1</v>
      </c>
      <c r="B815" s="7" t="s">
        <v>2</v>
      </c>
      <c r="C815" s="7" t="s">
        <v>1</v>
      </c>
      <c r="D815" s="1" t="s">
        <v>1</v>
      </c>
      <c r="E815" s="31"/>
      <c r="F815" s="13"/>
      <c r="G815" s="15"/>
    </row>
    <row r="816" spans="1:8" ht="13.5" customHeight="1" outlineLevel="1" x14ac:dyDescent="0.25">
      <c r="A816" s="1" t="s">
        <v>1</v>
      </c>
      <c r="B816" s="2" t="s">
        <v>906</v>
      </c>
      <c r="C816" s="2" t="s">
        <v>4</v>
      </c>
      <c r="D816" s="2" t="s">
        <v>1</v>
      </c>
      <c r="E816" s="31"/>
      <c r="F816" s="13"/>
      <c r="G816" s="15"/>
    </row>
    <row r="817" spans="1:8" ht="13.5" customHeight="1" outlineLevel="1" x14ac:dyDescent="0.25">
      <c r="A817" s="1" t="s">
        <v>1</v>
      </c>
      <c r="B817" s="2" t="s">
        <v>907</v>
      </c>
      <c r="C817" s="2" t="s">
        <v>4</v>
      </c>
      <c r="D817" s="2" t="s">
        <v>1</v>
      </c>
      <c r="E817" s="31"/>
      <c r="F817" s="13"/>
      <c r="G817" s="15"/>
    </row>
    <row r="818" spans="1:8" ht="13.5" customHeight="1" outlineLevel="1" x14ac:dyDescent="0.25">
      <c r="A818" s="1" t="s">
        <v>1</v>
      </c>
      <c r="B818" s="3" t="s">
        <v>908</v>
      </c>
      <c r="C818" s="3" t="s">
        <v>185</v>
      </c>
      <c r="D818" s="4" t="s">
        <v>8</v>
      </c>
      <c r="E818" s="31"/>
      <c r="F818" s="13"/>
      <c r="G818" s="15"/>
    </row>
    <row r="819" spans="1:8" ht="13.5" customHeight="1" outlineLevel="1" x14ac:dyDescent="0.25">
      <c r="A819" s="1" t="s">
        <v>1</v>
      </c>
      <c r="B819" s="3" t="s">
        <v>909</v>
      </c>
      <c r="C819" s="3" t="s">
        <v>177</v>
      </c>
      <c r="D819" s="4" t="s">
        <v>8</v>
      </c>
      <c r="E819" s="31"/>
      <c r="F819" s="13"/>
      <c r="G819" s="15"/>
    </row>
    <row r="820" spans="1:8" x14ac:dyDescent="0.25">
      <c r="A820" s="5" t="s">
        <v>910</v>
      </c>
      <c r="B820" s="18" t="s">
        <v>911</v>
      </c>
      <c r="C820" s="5" t="s">
        <v>0</v>
      </c>
      <c r="D820" s="6" t="str">
        <f>IF(COUNTIF(D824, "已选择过")+COUNTIF(D825, "已选择过")&gt;0, "已完成", "未完成")</f>
        <v>未完成</v>
      </c>
      <c r="E820" s="31"/>
      <c r="F820" s="13" t="s">
        <v>1676</v>
      </c>
      <c r="G820" s="15">
        <v>80</v>
      </c>
      <c r="H820" s="19" t="s">
        <v>1690</v>
      </c>
    </row>
    <row r="821" spans="1:8" ht="13.5" customHeight="1" outlineLevel="1" x14ac:dyDescent="0.25">
      <c r="A821" s="1" t="s">
        <v>1</v>
      </c>
      <c r="B821" s="7" t="s">
        <v>2</v>
      </c>
      <c r="C821" s="7" t="s">
        <v>1</v>
      </c>
      <c r="D821" s="1" t="s">
        <v>1</v>
      </c>
      <c r="E821" s="31"/>
      <c r="F821" s="13"/>
      <c r="G821" s="15"/>
    </row>
    <row r="822" spans="1:8" ht="13.5" customHeight="1" outlineLevel="1" x14ac:dyDescent="0.25">
      <c r="A822" s="1" t="s">
        <v>1</v>
      </c>
      <c r="B822" s="2" t="s">
        <v>912</v>
      </c>
      <c r="C822" s="2" t="s">
        <v>4</v>
      </c>
      <c r="D822" s="2" t="s">
        <v>1</v>
      </c>
      <c r="E822" s="31"/>
      <c r="F822" s="13"/>
      <c r="G822" s="15"/>
    </row>
    <row r="823" spans="1:8" ht="13.5" customHeight="1" outlineLevel="1" x14ac:dyDescent="0.25">
      <c r="A823" s="1" t="s">
        <v>1</v>
      </c>
      <c r="B823" s="2" t="s">
        <v>899</v>
      </c>
      <c r="C823" s="2" t="s">
        <v>4</v>
      </c>
      <c r="D823" s="2" t="s">
        <v>1</v>
      </c>
      <c r="E823" s="31"/>
      <c r="F823" s="13"/>
      <c r="G823" s="15"/>
    </row>
    <row r="824" spans="1:8" ht="13.5" customHeight="1" outlineLevel="1" x14ac:dyDescent="0.25">
      <c r="A824" s="1" t="s">
        <v>1</v>
      </c>
      <c r="B824" s="3" t="s">
        <v>913</v>
      </c>
      <c r="C824" s="3" t="s">
        <v>192</v>
      </c>
      <c r="D824" s="4" t="s">
        <v>8</v>
      </c>
      <c r="E824" s="31"/>
      <c r="F824" s="13"/>
      <c r="G824" s="15"/>
    </row>
    <row r="825" spans="1:8" ht="13.5" customHeight="1" outlineLevel="1" x14ac:dyDescent="0.25">
      <c r="A825" s="1" t="s">
        <v>1</v>
      </c>
      <c r="B825" s="3" t="s">
        <v>914</v>
      </c>
      <c r="C825" s="3" t="s">
        <v>466</v>
      </c>
      <c r="D825" s="4" t="s">
        <v>8</v>
      </c>
      <c r="E825" s="31"/>
      <c r="F825" s="13"/>
      <c r="G825" s="15"/>
    </row>
    <row r="826" spans="1:8" x14ac:dyDescent="0.25">
      <c r="A826" s="5" t="s">
        <v>915</v>
      </c>
      <c r="B826" s="5" t="s">
        <v>916</v>
      </c>
      <c r="C826" s="5" t="s">
        <v>197</v>
      </c>
      <c r="D826" s="6" t="str">
        <f>IF(COUNTIF(D832, "已选择过")+COUNTIF(D834, "已选择过")+COUNTIF(D837, "已选择过")+COUNTIF(D838, "已选择过")+COUNTIF(D840, "已选择过")+COUNTIF(D841, "已选择过")+COUNTIF(D842, "已选择过")+COUNTIF(D846, "已选择过")+COUNTIF(D849, "已选择过")+COUNTIF(D852, "已选择过")+COUNTIF(D856, "已选择过")+COUNTIF(D858, "已选择过")+COUNTIF(D860, "已选择过")+COUNTIF(D862, "已选择过")+COUNTIF(D863, "已选择过")=15, "已完成", "未完成")</f>
        <v>未完成</v>
      </c>
      <c r="E826" s="31"/>
      <c r="F826" s="13" t="s">
        <v>1674</v>
      </c>
      <c r="G826" s="17" t="s">
        <v>1677</v>
      </c>
    </row>
    <row r="827" spans="1:8" ht="13.5" customHeight="1" outlineLevel="1" x14ac:dyDescent="0.25">
      <c r="A827" s="1" t="s">
        <v>1</v>
      </c>
      <c r="B827" s="7" t="s">
        <v>2</v>
      </c>
      <c r="C827" s="7" t="s">
        <v>1</v>
      </c>
      <c r="D827" s="1" t="s">
        <v>1</v>
      </c>
      <c r="E827" s="31"/>
      <c r="F827" s="13"/>
      <c r="G827" s="15"/>
    </row>
    <row r="828" spans="1:8" ht="13.5" customHeight="1" outlineLevel="1" x14ac:dyDescent="0.25">
      <c r="A828" s="1" t="s">
        <v>1</v>
      </c>
      <c r="B828" s="2" t="s">
        <v>917</v>
      </c>
      <c r="C828" s="2" t="s">
        <v>4</v>
      </c>
      <c r="D828" s="2" t="s">
        <v>1</v>
      </c>
      <c r="E828" s="31"/>
      <c r="F828" s="13"/>
      <c r="G828" s="15"/>
    </row>
    <row r="829" spans="1:8" ht="13.5" customHeight="1" outlineLevel="1" x14ac:dyDescent="0.25">
      <c r="A829" s="1" t="s">
        <v>1</v>
      </c>
      <c r="B829" s="2" t="s">
        <v>918</v>
      </c>
      <c r="C829" s="2" t="s">
        <v>4</v>
      </c>
      <c r="D829" s="2" t="s">
        <v>1</v>
      </c>
      <c r="E829" s="31"/>
      <c r="F829" s="13"/>
      <c r="G829" s="15"/>
    </row>
    <row r="830" spans="1:8" ht="13.5" customHeight="1" outlineLevel="1" x14ac:dyDescent="0.25">
      <c r="A830" s="1" t="s">
        <v>1</v>
      </c>
      <c r="B830" s="2" t="s">
        <v>919</v>
      </c>
      <c r="C830" s="2" t="s">
        <v>4</v>
      </c>
      <c r="D830" s="2" t="s">
        <v>1</v>
      </c>
      <c r="E830" s="31"/>
      <c r="F830" s="13"/>
      <c r="G830" s="15"/>
    </row>
    <row r="831" spans="1:8" ht="13.5" customHeight="1" outlineLevel="1" x14ac:dyDescent="0.25">
      <c r="A831" s="1" t="s">
        <v>1</v>
      </c>
      <c r="B831" s="2" t="s">
        <v>920</v>
      </c>
      <c r="C831" s="2" t="s">
        <v>4</v>
      </c>
      <c r="D831" s="2" t="s">
        <v>1</v>
      </c>
      <c r="E831" s="31"/>
      <c r="F831" s="13"/>
      <c r="G831" s="15"/>
    </row>
    <row r="832" spans="1:8" ht="13.5" customHeight="1" outlineLevel="1" x14ac:dyDescent="0.25">
      <c r="A832" s="1" t="s">
        <v>1</v>
      </c>
      <c r="B832" s="3" t="s">
        <v>921</v>
      </c>
      <c r="C832" s="3" t="s">
        <v>922</v>
      </c>
      <c r="D832" s="4" t="s">
        <v>8</v>
      </c>
      <c r="E832" s="31"/>
      <c r="F832" s="13"/>
      <c r="G832" s="15"/>
    </row>
    <row r="833" spans="1:7" ht="13.5" customHeight="1" outlineLevel="1" x14ac:dyDescent="0.25">
      <c r="A833" s="1" t="s">
        <v>1</v>
      </c>
      <c r="B833" s="2" t="s">
        <v>923</v>
      </c>
      <c r="C833" s="2" t="s">
        <v>4</v>
      </c>
      <c r="D833" s="2" t="s">
        <v>1</v>
      </c>
      <c r="E833" s="31"/>
      <c r="F833" s="13"/>
      <c r="G833" s="15"/>
    </row>
    <row r="834" spans="1:7" ht="13.5" customHeight="1" outlineLevel="1" x14ac:dyDescent="0.25">
      <c r="A834" s="1" t="s">
        <v>1</v>
      </c>
      <c r="B834" s="3" t="s">
        <v>924</v>
      </c>
      <c r="C834" s="3" t="s">
        <v>925</v>
      </c>
      <c r="D834" s="4" t="s">
        <v>8</v>
      </c>
      <c r="E834" s="31"/>
      <c r="F834" s="13"/>
      <c r="G834" s="15"/>
    </row>
    <row r="835" spans="1:7" ht="13.5" customHeight="1" outlineLevel="1" x14ac:dyDescent="0.25">
      <c r="A835" s="1" t="s">
        <v>1</v>
      </c>
      <c r="B835" s="2" t="s">
        <v>926</v>
      </c>
      <c r="C835" s="2" t="s">
        <v>4</v>
      </c>
      <c r="D835" s="2" t="s">
        <v>1</v>
      </c>
      <c r="E835" s="31"/>
      <c r="F835" s="13"/>
      <c r="G835" s="15"/>
    </row>
    <row r="836" spans="1:7" ht="13.5" customHeight="1" outlineLevel="1" x14ac:dyDescent="0.25">
      <c r="A836" s="1" t="s">
        <v>1</v>
      </c>
      <c r="B836" s="2" t="s">
        <v>927</v>
      </c>
      <c r="C836" s="2" t="s">
        <v>4</v>
      </c>
      <c r="D836" s="2" t="s">
        <v>1</v>
      </c>
      <c r="E836" s="31"/>
      <c r="F836" s="13"/>
      <c r="G836" s="15"/>
    </row>
    <row r="837" spans="1:7" ht="13.5" customHeight="1" outlineLevel="1" x14ac:dyDescent="0.25">
      <c r="A837" s="1" t="s">
        <v>1</v>
      </c>
      <c r="B837" s="3" t="s">
        <v>928</v>
      </c>
      <c r="C837" s="3" t="s">
        <v>1</v>
      </c>
      <c r="D837" s="4" t="s">
        <v>8</v>
      </c>
      <c r="E837" s="31"/>
      <c r="F837" s="13"/>
      <c r="G837" s="15"/>
    </row>
    <row r="838" spans="1:7" ht="13.5" customHeight="1" outlineLevel="1" x14ac:dyDescent="0.25">
      <c r="A838" s="1" t="s">
        <v>1</v>
      </c>
      <c r="B838" s="3" t="s">
        <v>929</v>
      </c>
      <c r="C838" s="3" t="s">
        <v>930</v>
      </c>
      <c r="D838" s="4" t="s">
        <v>8</v>
      </c>
      <c r="E838" s="31"/>
      <c r="F838" s="13"/>
      <c r="G838" s="15"/>
    </row>
    <row r="839" spans="1:7" ht="13.5" customHeight="1" outlineLevel="1" x14ac:dyDescent="0.25">
      <c r="A839" s="1" t="s">
        <v>1</v>
      </c>
      <c r="B839" s="2" t="s">
        <v>931</v>
      </c>
      <c r="C839" s="2" t="s">
        <v>4</v>
      </c>
      <c r="D839" s="2" t="s">
        <v>1</v>
      </c>
      <c r="E839" s="31"/>
      <c r="F839" s="13"/>
      <c r="G839" s="15"/>
    </row>
    <row r="840" spans="1:7" ht="13.5" customHeight="1" outlineLevel="1" x14ac:dyDescent="0.25">
      <c r="A840" s="1" t="s">
        <v>1</v>
      </c>
      <c r="B840" s="3" t="s">
        <v>932</v>
      </c>
      <c r="C840" s="3" t="s">
        <v>933</v>
      </c>
      <c r="D840" s="4" t="s">
        <v>8</v>
      </c>
      <c r="E840" s="31"/>
      <c r="F840" s="13"/>
      <c r="G840" s="15"/>
    </row>
    <row r="841" spans="1:7" ht="13.5" customHeight="1" outlineLevel="1" x14ac:dyDescent="0.25">
      <c r="A841" s="1" t="s">
        <v>1</v>
      </c>
      <c r="B841" s="3" t="s">
        <v>934</v>
      </c>
      <c r="C841" s="3" t="s">
        <v>935</v>
      </c>
      <c r="D841" s="4" t="s">
        <v>8</v>
      </c>
      <c r="E841" s="31"/>
      <c r="F841" s="13"/>
      <c r="G841" s="15"/>
    </row>
    <row r="842" spans="1:7" ht="13.5" customHeight="1" outlineLevel="1" x14ac:dyDescent="0.25">
      <c r="A842" s="1" t="s">
        <v>1</v>
      </c>
      <c r="B842" s="3" t="s">
        <v>936</v>
      </c>
      <c r="C842" s="3" t="s">
        <v>937</v>
      </c>
      <c r="D842" s="4" t="s">
        <v>8</v>
      </c>
      <c r="E842" s="31"/>
      <c r="F842" s="13"/>
      <c r="G842" s="15"/>
    </row>
    <row r="843" spans="1:7" ht="13.5" customHeight="1" outlineLevel="1" x14ac:dyDescent="0.25">
      <c r="A843" s="1" t="s">
        <v>1</v>
      </c>
      <c r="B843" s="2" t="s">
        <v>938</v>
      </c>
      <c r="C843" s="2" t="s">
        <v>4</v>
      </c>
      <c r="D843" s="2" t="s">
        <v>1</v>
      </c>
      <c r="E843" s="31"/>
      <c r="F843" s="13"/>
      <c r="G843" s="15"/>
    </row>
    <row r="844" spans="1:7" ht="13.5" customHeight="1" outlineLevel="1" x14ac:dyDescent="0.25">
      <c r="A844" s="1" t="s">
        <v>1</v>
      </c>
      <c r="B844" s="2" t="s">
        <v>939</v>
      </c>
      <c r="C844" s="2" t="s">
        <v>4</v>
      </c>
      <c r="D844" s="2" t="s">
        <v>1</v>
      </c>
      <c r="E844" s="31"/>
      <c r="F844" s="13"/>
      <c r="G844" s="15"/>
    </row>
    <row r="845" spans="1:7" ht="13.5" customHeight="1" outlineLevel="1" x14ac:dyDescent="0.25">
      <c r="A845" s="1" t="s">
        <v>1</v>
      </c>
      <c r="B845" s="2" t="s">
        <v>940</v>
      </c>
      <c r="C845" s="2" t="s">
        <v>4</v>
      </c>
      <c r="D845" s="2" t="s">
        <v>1</v>
      </c>
      <c r="E845" s="31"/>
      <c r="F845" s="13"/>
      <c r="G845" s="15"/>
    </row>
    <row r="846" spans="1:7" ht="13.5" customHeight="1" outlineLevel="1" x14ac:dyDescent="0.25">
      <c r="A846" s="1" t="s">
        <v>1</v>
      </c>
      <c r="B846" s="3" t="s">
        <v>941</v>
      </c>
      <c r="C846" s="3" t="s">
        <v>942</v>
      </c>
      <c r="D846" s="4" t="s">
        <v>8</v>
      </c>
      <c r="E846" s="31"/>
      <c r="F846" s="13"/>
      <c r="G846" s="15"/>
    </row>
    <row r="847" spans="1:7" ht="13.5" customHeight="1" outlineLevel="1" x14ac:dyDescent="0.25">
      <c r="A847" s="1" t="s">
        <v>1</v>
      </c>
      <c r="B847" s="2" t="s">
        <v>943</v>
      </c>
      <c r="C847" s="2" t="s">
        <v>4</v>
      </c>
      <c r="D847" s="2" t="s">
        <v>1</v>
      </c>
      <c r="E847" s="31"/>
      <c r="F847" s="13"/>
      <c r="G847" s="15"/>
    </row>
    <row r="848" spans="1:7" ht="13.5" customHeight="1" outlineLevel="1" x14ac:dyDescent="0.25">
      <c r="A848" s="1" t="s">
        <v>1</v>
      </c>
      <c r="B848" s="2" t="s">
        <v>944</v>
      </c>
      <c r="C848" s="2" t="s">
        <v>4</v>
      </c>
      <c r="D848" s="2" t="s">
        <v>1</v>
      </c>
      <c r="E848" s="31"/>
      <c r="F848" s="13"/>
      <c r="G848" s="15"/>
    </row>
    <row r="849" spans="1:7" ht="13.5" customHeight="1" outlineLevel="1" x14ac:dyDescent="0.25">
      <c r="A849" s="1" t="s">
        <v>1</v>
      </c>
      <c r="B849" s="3" t="s">
        <v>945</v>
      </c>
      <c r="C849" s="3" t="s">
        <v>946</v>
      </c>
      <c r="D849" s="4" t="s">
        <v>8</v>
      </c>
      <c r="E849" s="31"/>
      <c r="F849" s="13"/>
      <c r="G849" s="15"/>
    </row>
    <row r="850" spans="1:7" ht="13.5" customHeight="1" outlineLevel="1" x14ac:dyDescent="0.25">
      <c r="A850" s="1" t="s">
        <v>1</v>
      </c>
      <c r="B850" s="2" t="s">
        <v>947</v>
      </c>
      <c r="C850" s="2" t="s">
        <v>4</v>
      </c>
      <c r="D850" s="2" t="s">
        <v>1</v>
      </c>
      <c r="E850" s="31"/>
      <c r="F850" s="13"/>
      <c r="G850" s="15"/>
    </row>
    <row r="851" spans="1:7" ht="13.5" customHeight="1" outlineLevel="1" x14ac:dyDescent="0.25">
      <c r="A851" s="1" t="s">
        <v>1</v>
      </c>
      <c r="B851" s="2" t="s">
        <v>948</v>
      </c>
      <c r="C851" s="2" t="s">
        <v>4</v>
      </c>
      <c r="D851" s="2" t="s">
        <v>1</v>
      </c>
      <c r="E851" s="31"/>
      <c r="F851" s="13"/>
      <c r="G851" s="15"/>
    </row>
    <row r="852" spans="1:7" ht="13.5" customHeight="1" outlineLevel="1" x14ac:dyDescent="0.25">
      <c r="A852" s="1" t="s">
        <v>1</v>
      </c>
      <c r="B852" s="3" t="s">
        <v>949</v>
      </c>
      <c r="C852" s="3" t="s">
        <v>950</v>
      </c>
      <c r="D852" s="4" t="s">
        <v>8</v>
      </c>
      <c r="E852" s="31"/>
      <c r="F852" s="13"/>
      <c r="G852" s="15"/>
    </row>
    <row r="853" spans="1:7" ht="13.5" customHeight="1" outlineLevel="1" x14ac:dyDescent="0.25">
      <c r="A853" s="1" t="s">
        <v>1</v>
      </c>
      <c r="B853" s="2" t="s">
        <v>951</v>
      </c>
      <c r="C853" s="2" t="s">
        <v>4</v>
      </c>
      <c r="D853" s="2" t="s">
        <v>1</v>
      </c>
      <c r="E853" s="31"/>
      <c r="F853" s="13"/>
      <c r="G853" s="15"/>
    </row>
    <row r="854" spans="1:7" ht="13.5" customHeight="1" outlineLevel="1" x14ac:dyDescent="0.25">
      <c r="A854" s="1" t="s">
        <v>1</v>
      </c>
      <c r="B854" s="2" t="s">
        <v>952</v>
      </c>
      <c r="C854" s="2" t="s">
        <v>4</v>
      </c>
      <c r="D854" s="2" t="s">
        <v>1</v>
      </c>
      <c r="E854" s="31"/>
      <c r="F854" s="13"/>
      <c r="G854" s="15"/>
    </row>
    <row r="855" spans="1:7" ht="13.5" customHeight="1" outlineLevel="1" x14ac:dyDescent="0.25">
      <c r="A855" s="1" t="s">
        <v>1</v>
      </c>
      <c r="B855" s="2" t="s">
        <v>953</v>
      </c>
      <c r="C855" s="2" t="s">
        <v>4</v>
      </c>
      <c r="D855" s="2" t="s">
        <v>1</v>
      </c>
      <c r="E855" s="31"/>
      <c r="F855" s="13"/>
      <c r="G855" s="15"/>
    </row>
    <row r="856" spans="1:7" ht="13.5" customHeight="1" outlineLevel="1" x14ac:dyDescent="0.25">
      <c r="A856" s="1" t="s">
        <v>1</v>
      </c>
      <c r="B856" s="3" t="s">
        <v>954</v>
      </c>
      <c r="C856" s="3" t="s">
        <v>955</v>
      </c>
      <c r="D856" s="4" t="s">
        <v>8</v>
      </c>
      <c r="E856" s="31"/>
      <c r="F856" s="13"/>
      <c r="G856" s="15"/>
    </row>
    <row r="857" spans="1:7" ht="13.5" customHeight="1" outlineLevel="1" x14ac:dyDescent="0.25">
      <c r="A857" s="1" t="s">
        <v>1</v>
      </c>
      <c r="B857" s="2" t="s">
        <v>956</v>
      </c>
      <c r="C857" s="2" t="s">
        <v>4</v>
      </c>
      <c r="D857" s="2" t="s">
        <v>1</v>
      </c>
      <c r="E857" s="31"/>
      <c r="F857" s="13"/>
      <c r="G857" s="15"/>
    </row>
    <row r="858" spans="1:7" ht="13.5" customHeight="1" outlineLevel="1" x14ac:dyDescent="0.25">
      <c r="A858" s="1" t="s">
        <v>1</v>
      </c>
      <c r="B858" s="3" t="s">
        <v>957</v>
      </c>
      <c r="C858" s="3" t="s">
        <v>958</v>
      </c>
      <c r="D858" s="4" t="s">
        <v>8</v>
      </c>
      <c r="E858" s="31"/>
      <c r="F858" s="13"/>
      <c r="G858" s="15"/>
    </row>
    <row r="859" spans="1:7" ht="13.5" customHeight="1" outlineLevel="1" x14ac:dyDescent="0.25">
      <c r="A859" s="1" t="s">
        <v>1</v>
      </c>
      <c r="B859" s="2" t="s">
        <v>959</v>
      </c>
      <c r="C859" s="2" t="s">
        <v>4</v>
      </c>
      <c r="D859" s="2" t="s">
        <v>1</v>
      </c>
      <c r="E859" s="31"/>
      <c r="F859" s="13"/>
      <c r="G859" s="15"/>
    </row>
    <row r="860" spans="1:7" ht="13.5" customHeight="1" outlineLevel="1" x14ac:dyDescent="0.25">
      <c r="A860" s="1" t="s">
        <v>1</v>
      </c>
      <c r="B860" s="3" t="s">
        <v>960</v>
      </c>
      <c r="C860" s="3" t="s">
        <v>925</v>
      </c>
      <c r="D860" s="4" t="s">
        <v>8</v>
      </c>
      <c r="E860" s="31"/>
      <c r="F860" s="13"/>
      <c r="G860" s="15"/>
    </row>
    <row r="861" spans="1:7" ht="13.5" customHeight="1" outlineLevel="1" x14ac:dyDescent="0.25">
      <c r="A861" s="1" t="s">
        <v>1</v>
      </c>
      <c r="B861" s="2" t="s">
        <v>961</v>
      </c>
      <c r="C861" s="2" t="s">
        <v>4</v>
      </c>
      <c r="D861" s="2" t="s">
        <v>1</v>
      </c>
      <c r="E861" s="31"/>
      <c r="F861" s="13"/>
      <c r="G861" s="15"/>
    </row>
    <row r="862" spans="1:7" ht="13.5" customHeight="1" outlineLevel="1" x14ac:dyDescent="0.25">
      <c r="A862" s="1" t="s">
        <v>1</v>
      </c>
      <c r="B862" s="3" t="s">
        <v>962</v>
      </c>
      <c r="C862" s="3" t="s">
        <v>963</v>
      </c>
      <c r="D862" s="4" t="s">
        <v>8</v>
      </c>
      <c r="E862" s="31"/>
      <c r="F862" s="13"/>
      <c r="G862" s="15"/>
    </row>
    <row r="863" spans="1:7" ht="13.5" customHeight="1" outlineLevel="1" x14ac:dyDescent="0.25">
      <c r="A863" s="1" t="s">
        <v>1</v>
      </c>
      <c r="B863" s="3" t="s">
        <v>964</v>
      </c>
      <c r="C863" s="3" t="s">
        <v>1</v>
      </c>
      <c r="D863" s="4" t="s">
        <v>8</v>
      </c>
      <c r="E863" s="31"/>
      <c r="F863" s="13"/>
      <c r="G863" s="15"/>
    </row>
    <row r="864" spans="1:7" x14ac:dyDescent="0.25">
      <c r="A864" s="5" t="s">
        <v>965</v>
      </c>
      <c r="B864" s="5" t="s">
        <v>966</v>
      </c>
      <c r="C864" s="5" t="s">
        <v>0</v>
      </c>
      <c r="D864" s="6" t="str">
        <f>IF(COUNTIF(D870, "已选择过")&gt;0, "已完成", "未完成")</f>
        <v>未完成</v>
      </c>
      <c r="E864" s="31"/>
      <c r="F864" s="13"/>
      <c r="G864" s="15"/>
    </row>
    <row r="865" spans="1:7" ht="13.5" customHeight="1" outlineLevel="1" x14ac:dyDescent="0.25">
      <c r="A865" s="1" t="s">
        <v>1</v>
      </c>
      <c r="B865" s="7" t="s">
        <v>2</v>
      </c>
      <c r="C865" s="7" t="s">
        <v>1</v>
      </c>
      <c r="D865" s="1" t="s">
        <v>1</v>
      </c>
      <c r="E865" s="31"/>
      <c r="F865" s="13"/>
      <c r="G865" s="15"/>
    </row>
    <row r="866" spans="1:7" ht="13.5" customHeight="1" outlineLevel="1" x14ac:dyDescent="0.25">
      <c r="A866" s="1" t="s">
        <v>1</v>
      </c>
      <c r="B866" s="2" t="s">
        <v>967</v>
      </c>
      <c r="C866" s="2" t="s">
        <v>4</v>
      </c>
      <c r="D866" s="2" t="s">
        <v>1</v>
      </c>
      <c r="E866" s="31"/>
      <c r="F866" s="13"/>
      <c r="G866" s="15"/>
    </row>
    <row r="867" spans="1:7" ht="13.5" customHeight="1" outlineLevel="1" x14ac:dyDescent="0.25">
      <c r="A867" s="1" t="s">
        <v>1</v>
      </c>
      <c r="B867" s="2" t="s">
        <v>968</v>
      </c>
      <c r="C867" s="2" t="s">
        <v>4</v>
      </c>
      <c r="D867" s="2" t="s">
        <v>1</v>
      </c>
      <c r="E867" s="31"/>
      <c r="F867" s="13"/>
      <c r="G867" s="15"/>
    </row>
    <row r="868" spans="1:7" ht="13.5" customHeight="1" outlineLevel="1" x14ac:dyDescent="0.25">
      <c r="A868" s="1" t="s">
        <v>1</v>
      </c>
      <c r="B868" s="2" t="s">
        <v>969</v>
      </c>
      <c r="C868" s="2" t="s">
        <v>4</v>
      </c>
      <c r="D868" s="2" t="s">
        <v>1</v>
      </c>
      <c r="E868" s="31"/>
      <c r="F868" s="13"/>
      <c r="G868" s="15"/>
    </row>
    <row r="869" spans="1:7" ht="13.5" customHeight="1" outlineLevel="1" x14ac:dyDescent="0.25">
      <c r="A869" s="1" t="s">
        <v>1</v>
      </c>
      <c r="B869" s="2" t="s">
        <v>970</v>
      </c>
      <c r="C869" s="2" t="s">
        <v>4</v>
      </c>
      <c r="D869" s="2" t="s">
        <v>1</v>
      </c>
      <c r="E869" s="31"/>
      <c r="F869" s="13"/>
      <c r="G869" s="15"/>
    </row>
    <row r="870" spans="1:7" ht="13.5" customHeight="1" outlineLevel="1" x14ac:dyDescent="0.25">
      <c r="A870" s="1" t="s">
        <v>1</v>
      </c>
      <c r="B870" s="3" t="s">
        <v>971</v>
      </c>
      <c r="C870" s="3" t="s">
        <v>972</v>
      </c>
      <c r="D870" s="4" t="s">
        <v>8</v>
      </c>
      <c r="E870" s="31"/>
      <c r="F870" s="13"/>
      <c r="G870" s="15"/>
    </row>
    <row r="871" spans="1:7" x14ac:dyDescent="0.25">
      <c r="A871" s="5" t="s">
        <v>973</v>
      </c>
      <c r="B871" s="5" t="s">
        <v>974</v>
      </c>
      <c r="C871" s="5" t="s">
        <v>197</v>
      </c>
      <c r="D871" s="6" t="str">
        <f>IF(COUNTIF(D875, "已选择过")=1, "已完成", "未完成")</f>
        <v>未完成</v>
      </c>
      <c r="E871" s="31"/>
      <c r="F871" s="13" t="s">
        <v>1666</v>
      </c>
      <c r="G871" s="15">
        <v>5</v>
      </c>
    </row>
    <row r="872" spans="1:7" ht="13.5" customHeight="1" outlineLevel="1" x14ac:dyDescent="0.25">
      <c r="A872" s="1" t="s">
        <v>1</v>
      </c>
      <c r="B872" s="7" t="s">
        <v>2</v>
      </c>
      <c r="C872" s="7" t="s">
        <v>1</v>
      </c>
      <c r="D872" s="1" t="s">
        <v>1</v>
      </c>
      <c r="E872" s="31"/>
      <c r="F872" s="13"/>
      <c r="G872" s="15"/>
    </row>
    <row r="873" spans="1:7" ht="13.5" customHeight="1" outlineLevel="1" x14ac:dyDescent="0.25">
      <c r="A873" s="1" t="s">
        <v>1</v>
      </c>
      <c r="B873" s="2" t="s">
        <v>975</v>
      </c>
      <c r="C873" s="2" t="s">
        <v>4</v>
      </c>
      <c r="D873" s="2" t="s">
        <v>1</v>
      </c>
      <c r="E873" s="31"/>
      <c r="F873" s="13"/>
      <c r="G873" s="15"/>
    </row>
    <row r="874" spans="1:7" ht="13.5" customHeight="1" outlineLevel="1" x14ac:dyDescent="0.25">
      <c r="A874" s="1" t="s">
        <v>1</v>
      </c>
      <c r="B874" s="2" t="s">
        <v>976</v>
      </c>
      <c r="C874" s="2" t="s">
        <v>4</v>
      </c>
      <c r="D874" s="2" t="s">
        <v>1</v>
      </c>
      <c r="E874" s="31"/>
      <c r="F874" s="13"/>
      <c r="G874" s="15"/>
    </row>
    <row r="875" spans="1:7" ht="13.5" customHeight="1" outlineLevel="1" x14ac:dyDescent="0.25">
      <c r="A875" s="1" t="s">
        <v>1</v>
      </c>
      <c r="B875" s="3" t="s">
        <v>977</v>
      </c>
      <c r="C875" s="3" t="s">
        <v>740</v>
      </c>
      <c r="D875" s="4" t="s">
        <v>8</v>
      </c>
      <c r="E875" s="31"/>
      <c r="F875" s="13"/>
      <c r="G875" s="15"/>
    </row>
    <row r="876" spans="1:7" x14ac:dyDescent="0.25">
      <c r="A876" s="5" t="s">
        <v>978</v>
      </c>
      <c r="B876" s="5" t="s">
        <v>979</v>
      </c>
      <c r="C876" s="5" t="s">
        <v>197</v>
      </c>
      <c r="D876" s="6" t="str">
        <f>IF(COUNTIF(D880, "已选择过")=1, "已完成", "未完成")</f>
        <v>未完成</v>
      </c>
      <c r="E876" s="31"/>
      <c r="F876" s="13"/>
      <c r="G876" s="15"/>
    </row>
    <row r="877" spans="1:7" outlineLevel="1" x14ac:dyDescent="0.25">
      <c r="A877" s="1" t="s">
        <v>1</v>
      </c>
      <c r="B877" s="7" t="s">
        <v>2</v>
      </c>
      <c r="C877" s="7" t="s">
        <v>1</v>
      </c>
      <c r="D877" s="1" t="s">
        <v>1</v>
      </c>
      <c r="F877" s="13"/>
      <c r="G877" s="15"/>
    </row>
    <row r="878" spans="1:7" outlineLevel="1" x14ac:dyDescent="0.25">
      <c r="A878" s="1" t="s">
        <v>1</v>
      </c>
      <c r="B878" s="2" t="s">
        <v>980</v>
      </c>
      <c r="C878" s="2" t="s">
        <v>4</v>
      </c>
      <c r="D878" s="2" t="s">
        <v>1</v>
      </c>
      <c r="F878" s="13"/>
      <c r="G878" s="15"/>
    </row>
    <row r="879" spans="1:7" outlineLevel="1" x14ac:dyDescent="0.25">
      <c r="A879" s="1" t="s">
        <v>1</v>
      </c>
      <c r="B879" s="2" t="s">
        <v>981</v>
      </c>
      <c r="C879" s="2" t="s">
        <v>4</v>
      </c>
      <c r="D879" s="2" t="s">
        <v>1</v>
      </c>
      <c r="F879" s="13"/>
      <c r="G879" s="15"/>
    </row>
    <row r="880" spans="1:7" outlineLevel="1" x14ac:dyDescent="0.25">
      <c r="A880" s="1" t="s">
        <v>1</v>
      </c>
      <c r="B880" s="3" t="s">
        <v>982</v>
      </c>
      <c r="C880" s="3" t="s">
        <v>983</v>
      </c>
      <c r="D880" s="4" t="s">
        <v>8</v>
      </c>
      <c r="F880" s="13"/>
      <c r="G880" s="15"/>
    </row>
    <row r="881" spans="1:7" x14ac:dyDescent="0.25">
      <c r="A881" s="5" t="s">
        <v>984</v>
      </c>
      <c r="B881" s="5" t="s">
        <v>985</v>
      </c>
      <c r="C881" s="5" t="s">
        <v>197</v>
      </c>
      <c r="D881" s="6" t="str">
        <f>IF(COUNTIF(D887, "已选择过")+COUNTIF(D888, "已选择过")+COUNTIF(D889, "已选择过")+COUNTIF(D890, "已选择过")+COUNTIF(D891, "已选择过")+COUNTIF(D894, "已选择过")+COUNTIF(D895, "已选择过")+COUNTIF(D896, "已选择过")+COUNTIF(D897, "已选择过")+COUNTIF(D898, "已选择过")+COUNTIF(D900, "已选择过")+COUNTIF(D901, "已选择过")+COUNTIF(D902, "已选择过")+COUNTIF(D903, "已选择过")+COUNTIF(D904, "已选择过")+COUNTIF(D906, "已选择过")+COUNTIF(D907, "已选择过")+COUNTIF(D908, "已选择过")+COUNTIF(D909, "已选择过")+COUNTIF(D910, "已选择过")+COUNTIF(D913, "已选择过")+COUNTIF(D914, "已选择过")+COUNTIF(D915, "已选择过")+COUNTIF(D916, "已选择过")+COUNTIF(D917, "已选择过")+COUNTIF(D919, "已选择过")+COUNTIF(D920, "已选择过")+COUNTIF(D921, "已选择过")+COUNTIF(D922, "已选择过")+COUNTIF(D923, "已选择过")=30, "已完成", "未完成")</f>
        <v>未完成</v>
      </c>
      <c r="E881" s="11" t="s">
        <v>1646</v>
      </c>
      <c r="F881" s="13" t="s">
        <v>1678</v>
      </c>
      <c r="G881" s="15">
        <v>50</v>
      </c>
    </row>
    <row r="882" spans="1:7" outlineLevel="1" x14ac:dyDescent="0.25">
      <c r="A882" s="1" t="s">
        <v>1</v>
      </c>
      <c r="B882" s="7" t="s">
        <v>2</v>
      </c>
      <c r="C882" s="7" t="s">
        <v>1</v>
      </c>
      <c r="D882" s="1" t="s">
        <v>1</v>
      </c>
      <c r="F882" s="13"/>
      <c r="G882" s="15"/>
    </row>
    <row r="883" spans="1:7" outlineLevel="1" x14ac:dyDescent="0.25">
      <c r="A883" s="1" t="s">
        <v>1</v>
      </c>
      <c r="B883" s="2" t="s">
        <v>986</v>
      </c>
      <c r="C883" s="2" t="s">
        <v>4</v>
      </c>
      <c r="D883" s="2" t="s">
        <v>1</v>
      </c>
      <c r="F883" s="13"/>
      <c r="G883" s="15"/>
    </row>
    <row r="884" spans="1:7" outlineLevel="1" x14ac:dyDescent="0.25">
      <c r="A884" s="1" t="s">
        <v>1</v>
      </c>
      <c r="B884" s="2" t="s">
        <v>987</v>
      </c>
      <c r="C884" s="2" t="s">
        <v>4</v>
      </c>
      <c r="D884" s="2" t="s">
        <v>1</v>
      </c>
      <c r="F884" s="13"/>
      <c r="G884" s="15"/>
    </row>
    <row r="885" spans="1:7" outlineLevel="1" x14ac:dyDescent="0.25">
      <c r="A885" s="1" t="s">
        <v>1</v>
      </c>
      <c r="B885" s="2" t="s">
        <v>988</v>
      </c>
      <c r="C885" s="2" t="s">
        <v>4</v>
      </c>
      <c r="D885" s="2" t="s">
        <v>1</v>
      </c>
      <c r="F885" s="13"/>
      <c r="G885" s="15"/>
    </row>
    <row r="886" spans="1:7" outlineLevel="1" x14ac:dyDescent="0.25">
      <c r="A886" s="1" t="s">
        <v>1</v>
      </c>
      <c r="B886" s="2" t="s">
        <v>989</v>
      </c>
      <c r="C886" s="2" t="s">
        <v>4</v>
      </c>
      <c r="D886" s="2" t="s">
        <v>1</v>
      </c>
      <c r="F886" s="13"/>
      <c r="G886" s="15"/>
    </row>
    <row r="887" spans="1:7" outlineLevel="1" x14ac:dyDescent="0.25">
      <c r="A887" s="1" t="s">
        <v>1</v>
      </c>
      <c r="B887" s="3" t="s">
        <v>990</v>
      </c>
      <c r="C887" s="3" t="s">
        <v>991</v>
      </c>
      <c r="D887" s="4" t="s">
        <v>8</v>
      </c>
      <c r="F887" s="13"/>
      <c r="G887" s="15"/>
    </row>
    <row r="888" spans="1:7" outlineLevel="1" x14ac:dyDescent="0.25">
      <c r="A888" s="1" t="s">
        <v>1</v>
      </c>
      <c r="B888" s="3" t="s">
        <v>992</v>
      </c>
      <c r="C888" s="3" t="s">
        <v>993</v>
      </c>
      <c r="D888" s="4" t="s">
        <v>8</v>
      </c>
      <c r="F888" s="13"/>
      <c r="G888" s="15"/>
    </row>
    <row r="889" spans="1:7" outlineLevel="1" x14ac:dyDescent="0.25">
      <c r="A889" s="1" t="s">
        <v>1</v>
      </c>
      <c r="B889" s="3" t="s">
        <v>994</v>
      </c>
      <c r="C889" s="3" t="s">
        <v>995</v>
      </c>
      <c r="D889" s="4" t="s">
        <v>8</v>
      </c>
      <c r="F889" s="13"/>
      <c r="G889" s="15"/>
    </row>
    <row r="890" spans="1:7" outlineLevel="1" x14ac:dyDescent="0.25">
      <c r="A890" s="1" t="s">
        <v>1</v>
      </c>
      <c r="B890" s="3" t="s">
        <v>996</v>
      </c>
      <c r="C890" s="3" t="s">
        <v>997</v>
      </c>
      <c r="D890" s="4" t="s">
        <v>8</v>
      </c>
      <c r="F890" s="13"/>
      <c r="G890" s="15"/>
    </row>
    <row r="891" spans="1:7" outlineLevel="1" x14ac:dyDescent="0.25">
      <c r="A891" s="1" t="s">
        <v>1</v>
      </c>
      <c r="B891" s="3" t="s">
        <v>998</v>
      </c>
      <c r="C891" s="3" t="s">
        <v>999</v>
      </c>
      <c r="D891" s="4" t="s">
        <v>8</v>
      </c>
      <c r="F891" s="13"/>
      <c r="G891" s="15"/>
    </row>
    <row r="892" spans="1:7" outlineLevel="1" x14ac:dyDescent="0.25">
      <c r="A892" s="1" t="s">
        <v>1</v>
      </c>
      <c r="B892" s="2" t="s">
        <v>1000</v>
      </c>
      <c r="C892" s="2" t="s">
        <v>4</v>
      </c>
      <c r="D892" s="2" t="s">
        <v>1</v>
      </c>
      <c r="F892" s="13"/>
      <c r="G892" s="15"/>
    </row>
    <row r="893" spans="1:7" outlineLevel="1" x14ac:dyDescent="0.25">
      <c r="A893" s="1" t="s">
        <v>1</v>
      </c>
      <c r="B893" s="2" t="s">
        <v>1001</v>
      </c>
      <c r="C893" s="2" t="s">
        <v>4</v>
      </c>
      <c r="D893" s="2" t="s">
        <v>1</v>
      </c>
      <c r="F893" s="13"/>
      <c r="G893" s="15"/>
    </row>
    <row r="894" spans="1:7" outlineLevel="1" x14ac:dyDescent="0.25">
      <c r="A894" s="1" t="s">
        <v>1</v>
      </c>
      <c r="B894" s="3" t="s">
        <v>1002</v>
      </c>
      <c r="C894" s="3" t="s">
        <v>991</v>
      </c>
      <c r="D894" s="4" t="s">
        <v>8</v>
      </c>
      <c r="F894" s="13"/>
      <c r="G894" s="15"/>
    </row>
    <row r="895" spans="1:7" outlineLevel="1" x14ac:dyDescent="0.25">
      <c r="A895" s="1" t="s">
        <v>1</v>
      </c>
      <c r="B895" s="3" t="s">
        <v>1003</v>
      </c>
      <c r="C895" s="3" t="s">
        <v>993</v>
      </c>
      <c r="D895" s="4" t="s">
        <v>8</v>
      </c>
      <c r="F895" s="13"/>
      <c r="G895" s="15"/>
    </row>
    <row r="896" spans="1:7" outlineLevel="1" x14ac:dyDescent="0.25">
      <c r="A896" s="1" t="s">
        <v>1</v>
      </c>
      <c r="B896" s="3" t="s">
        <v>1004</v>
      </c>
      <c r="C896" s="3" t="s">
        <v>995</v>
      </c>
      <c r="D896" s="4" t="s">
        <v>8</v>
      </c>
      <c r="F896" s="13"/>
      <c r="G896" s="15"/>
    </row>
    <row r="897" spans="1:7" outlineLevel="1" x14ac:dyDescent="0.25">
      <c r="A897" s="1" t="s">
        <v>1</v>
      </c>
      <c r="B897" s="3" t="s">
        <v>1005</v>
      </c>
      <c r="C897" s="3" t="s">
        <v>997</v>
      </c>
      <c r="D897" s="4" t="s">
        <v>8</v>
      </c>
      <c r="F897" s="13"/>
      <c r="G897" s="15"/>
    </row>
    <row r="898" spans="1:7" outlineLevel="1" x14ac:dyDescent="0.25">
      <c r="A898" s="1" t="s">
        <v>1</v>
      </c>
      <c r="B898" s="3" t="s">
        <v>1006</v>
      </c>
      <c r="C898" s="3" t="s">
        <v>999</v>
      </c>
      <c r="D898" s="4" t="s">
        <v>8</v>
      </c>
      <c r="F898" s="13"/>
      <c r="G898" s="15"/>
    </row>
    <row r="899" spans="1:7" outlineLevel="1" x14ac:dyDescent="0.25">
      <c r="A899" s="1" t="s">
        <v>1</v>
      </c>
      <c r="B899" s="2" t="s">
        <v>1007</v>
      </c>
      <c r="C899" s="2" t="s">
        <v>4</v>
      </c>
      <c r="D899" s="2" t="s">
        <v>1</v>
      </c>
      <c r="F899" s="13"/>
      <c r="G899" s="15"/>
    </row>
    <row r="900" spans="1:7" outlineLevel="1" x14ac:dyDescent="0.25">
      <c r="A900" s="1" t="s">
        <v>1</v>
      </c>
      <c r="B900" s="3" t="s">
        <v>1008</v>
      </c>
      <c r="C900" s="3" t="s">
        <v>991</v>
      </c>
      <c r="D900" s="4" t="s">
        <v>8</v>
      </c>
      <c r="F900" s="13"/>
      <c r="G900" s="15"/>
    </row>
    <row r="901" spans="1:7" outlineLevel="1" x14ac:dyDescent="0.25">
      <c r="A901" s="1" t="s">
        <v>1</v>
      </c>
      <c r="B901" s="3" t="s">
        <v>1009</v>
      </c>
      <c r="C901" s="3" t="s">
        <v>993</v>
      </c>
      <c r="D901" s="4" t="s">
        <v>8</v>
      </c>
      <c r="F901" s="13"/>
      <c r="G901" s="15"/>
    </row>
    <row r="902" spans="1:7" outlineLevel="1" x14ac:dyDescent="0.25">
      <c r="A902" s="1" t="s">
        <v>1</v>
      </c>
      <c r="B902" s="3" t="s">
        <v>1010</v>
      </c>
      <c r="C902" s="3" t="s">
        <v>995</v>
      </c>
      <c r="D902" s="4" t="s">
        <v>8</v>
      </c>
      <c r="F902" s="13"/>
      <c r="G902" s="15"/>
    </row>
    <row r="903" spans="1:7" outlineLevel="1" x14ac:dyDescent="0.25">
      <c r="A903" s="1" t="s">
        <v>1</v>
      </c>
      <c r="B903" s="3" t="s">
        <v>1011</v>
      </c>
      <c r="C903" s="3" t="s">
        <v>997</v>
      </c>
      <c r="D903" s="4" t="s">
        <v>8</v>
      </c>
      <c r="F903" s="13"/>
      <c r="G903" s="15"/>
    </row>
    <row r="904" spans="1:7" outlineLevel="1" x14ac:dyDescent="0.25">
      <c r="A904" s="1" t="s">
        <v>1</v>
      </c>
      <c r="B904" s="3" t="s">
        <v>1012</v>
      </c>
      <c r="C904" s="3" t="s">
        <v>999</v>
      </c>
      <c r="D904" s="4" t="s">
        <v>8</v>
      </c>
      <c r="F904" s="13"/>
      <c r="G904" s="15"/>
    </row>
    <row r="905" spans="1:7" outlineLevel="1" x14ac:dyDescent="0.25">
      <c r="A905" s="1" t="s">
        <v>1</v>
      </c>
      <c r="B905" s="2" t="s">
        <v>1013</v>
      </c>
      <c r="C905" s="2" t="s">
        <v>4</v>
      </c>
      <c r="D905" s="2" t="s">
        <v>1</v>
      </c>
      <c r="F905" s="13"/>
      <c r="G905" s="15"/>
    </row>
    <row r="906" spans="1:7" outlineLevel="1" x14ac:dyDescent="0.25">
      <c r="A906" s="1" t="s">
        <v>1</v>
      </c>
      <c r="B906" s="3" t="s">
        <v>1014</v>
      </c>
      <c r="C906" s="3" t="s">
        <v>991</v>
      </c>
      <c r="D906" s="4" t="s">
        <v>8</v>
      </c>
      <c r="F906" s="13"/>
      <c r="G906" s="15"/>
    </row>
    <row r="907" spans="1:7" outlineLevel="1" x14ac:dyDescent="0.25">
      <c r="A907" s="1" t="s">
        <v>1</v>
      </c>
      <c r="B907" s="3" t="s">
        <v>1015</v>
      </c>
      <c r="C907" s="3" t="s">
        <v>993</v>
      </c>
      <c r="D907" s="4" t="s">
        <v>8</v>
      </c>
      <c r="F907" s="13"/>
      <c r="G907" s="15"/>
    </row>
    <row r="908" spans="1:7" outlineLevel="1" x14ac:dyDescent="0.25">
      <c r="A908" s="1" t="s">
        <v>1</v>
      </c>
      <c r="B908" s="3" t="s">
        <v>1016</v>
      </c>
      <c r="C908" s="3" t="s">
        <v>995</v>
      </c>
      <c r="D908" s="4" t="s">
        <v>8</v>
      </c>
      <c r="F908" s="13"/>
      <c r="G908" s="15"/>
    </row>
    <row r="909" spans="1:7" outlineLevel="1" x14ac:dyDescent="0.25">
      <c r="A909" s="1" t="s">
        <v>1</v>
      </c>
      <c r="B909" s="3" t="s">
        <v>1017</v>
      </c>
      <c r="C909" s="3" t="s">
        <v>997</v>
      </c>
      <c r="D909" s="4" t="s">
        <v>8</v>
      </c>
      <c r="F909" s="13"/>
      <c r="G909" s="15"/>
    </row>
    <row r="910" spans="1:7" outlineLevel="1" x14ac:dyDescent="0.25">
      <c r="A910" s="1" t="s">
        <v>1</v>
      </c>
      <c r="B910" s="3" t="s">
        <v>1018</v>
      </c>
      <c r="C910" s="3" t="s">
        <v>999</v>
      </c>
      <c r="D910" s="4" t="s">
        <v>8</v>
      </c>
      <c r="F910" s="13"/>
      <c r="G910" s="15"/>
    </row>
    <row r="911" spans="1:7" outlineLevel="1" x14ac:dyDescent="0.25">
      <c r="A911" s="1" t="s">
        <v>1</v>
      </c>
      <c r="B911" s="2" t="s">
        <v>1019</v>
      </c>
      <c r="C911" s="2" t="s">
        <v>4</v>
      </c>
      <c r="D911" s="2" t="s">
        <v>1</v>
      </c>
      <c r="F911" s="13"/>
      <c r="G911" s="15"/>
    </row>
    <row r="912" spans="1:7" outlineLevel="1" x14ac:dyDescent="0.25">
      <c r="A912" s="1" t="s">
        <v>1</v>
      </c>
      <c r="B912" s="2" t="s">
        <v>1020</v>
      </c>
      <c r="C912" s="2" t="s">
        <v>4</v>
      </c>
      <c r="D912" s="2" t="s">
        <v>1</v>
      </c>
      <c r="F912" s="13"/>
      <c r="G912" s="15"/>
    </row>
    <row r="913" spans="1:7" outlineLevel="1" x14ac:dyDescent="0.25">
      <c r="A913" s="1" t="s">
        <v>1</v>
      </c>
      <c r="B913" s="3" t="s">
        <v>1021</v>
      </c>
      <c r="C913" s="3" t="s">
        <v>991</v>
      </c>
      <c r="D913" s="4" t="s">
        <v>8</v>
      </c>
      <c r="F913" s="13"/>
      <c r="G913" s="15"/>
    </row>
    <row r="914" spans="1:7" outlineLevel="1" x14ac:dyDescent="0.25">
      <c r="A914" s="1" t="s">
        <v>1</v>
      </c>
      <c r="B914" s="3" t="s">
        <v>1022</v>
      </c>
      <c r="C914" s="3" t="s">
        <v>993</v>
      </c>
      <c r="D914" s="4" t="s">
        <v>8</v>
      </c>
      <c r="F914" s="13"/>
      <c r="G914" s="15"/>
    </row>
    <row r="915" spans="1:7" outlineLevel="1" x14ac:dyDescent="0.25">
      <c r="A915" s="1" t="s">
        <v>1</v>
      </c>
      <c r="B915" s="3" t="s">
        <v>1023</v>
      </c>
      <c r="C915" s="3" t="s">
        <v>995</v>
      </c>
      <c r="D915" s="4" t="s">
        <v>8</v>
      </c>
      <c r="F915" s="13"/>
      <c r="G915" s="15"/>
    </row>
    <row r="916" spans="1:7" outlineLevel="1" x14ac:dyDescent="0.25">
      <c r="A916" s="1" t="s">
        <v>1</v>
      </c>
      <c r="B916" s="3" t="s">
        <v>1024</v>
      </c>
      <c r="C916" s="3" t="s">
        <v>997</v>
      </c>
      <c r="D916" s="4" t="s">
        <v>8</v>
      </c>
      <c r="F916" s="13"/>
      <c r="G916" s="15"/>
    </row>
    <row r="917" spans="1:7" outlineLevel="1" x14ac:dyDescent="0.25">
      <c r="A917" s="1" t="s">
        <v>1</v>
      </c>
      <c r="B917" s="3" t="s">
        <v>1025</v>
      </c>
      <c r="C917" s="3" t="s">
        <v>999</v>
      </c>
      <c r="D917" s="4" t="s">
        <v>8</v>
      </c>
      <c r="F917" s="13"/>
      <c r="G917" s="15"/>
    </row>
    <row r="918" spans="1:7" outlineLevel="1" x14ac:dyDescent="0.25">
      <c r="A918" s="1" t="s">
        <v>1</v>
      </c>
      <c r="B918" s="2" t="s">
        <v>1026</v>
      </c>
      <c r="C918" s="2" t="s">
        <v>4</v>
      </c>
      <c r="D918" s="2" t="s">
        <v>1</v>
      </c>
      <c r="F918" s="13"/>
      <c r="G918" s="15"/>
    </row>
    <row r="919" spans="1:7" outlineLevel="1" x14ac:dyDescent="0.25">
      <c r="A919" s="1" t="s">
        <v>1</v>
      </c>
      <c r="B919" s="3" t="s">
        <v>1027</v>
      </c>
      <c r="C919" s="3" t="s">
        <v>991</v>
      </c>
      <c r="D919" s="4" t="s">
        <v>8</v>
      </c>
      <c r="F919" s="13"/>
      <c r="G919" s="15"/>
    </row>
    <row r="920" spans="1:7" outlineLevel="1" x14ac:dyDescent="0.25">
      <c r="A920" s="1" t="s">
        <v>1</v>
      </c>
      <c r="B920" s="3" t="s">
        <v>1028</v>
      </c>
      <c r="C920" s="3" t="s">
        <v>993</v>
      </c>
      <c r="D920" s="4" t="s">
        <v>8</v>
      </c>
      <c r="F920" s="13"/>
      <c r="G920" s="15"/>
    </row>
    <row r="921" spans="1:7" outlineLevel="1" x14ac:dyDescent="0.25">
      <c r="A921" s="1" t="s">
        <v>1</v>
      </c>
      <c r="B921" s="3" t="s">
        <v>1029</v>
      </c>
      <c r="C921" s="3" t="s">
        <v>995</v>
      </c>
      <c r="D921" s="4" t="s">
        <v>8</v>
      </c>
      <c r="F921" s="13"/>
      <c r="G921" s="15"/>
    </row>
    <row r="922" spans="1:7" outlineLevel="1" x14ac:dyDescent="0.25">
      <c r="A922" s="1" t="s">
        <v>1</v>
      </c>
      <c r="B922" s="3" t="s">
        <v>1030</v>
      </c>
      <c r="C922" s="3" t="s">
        <v>997</v>
      </c>
      <c r="D922" s="4" t="s">
        <v>8</v>
      </c>
      <c r="F922" s="13"/>
      <c r="G922" s="15"/>
    </row>
    <row r="923" spans="1:7" outlineLevel="1" x14ac:dyDescent="0.25">
      <c r="A923" s="1" t="s">
        <v>1</v>
      </c>
      <c r="B923" s="3" t="s">
        <v>1031</v>
      </c>
      <c r="C923" s="3" t="s">
        <v>999</v>
      </c>
      <c r="D923" s="4" t="s">
        <v>8</v>
      </c>
      <c r="F923" s="13"/>
      <c r="G923" s="15"/>
    </row>
    <row r="924" spans="1:7" x14ac:dyDescent="0.25">
      <c r="A924" s="5" t="s">
        <v>1032</v>
      </c>
      <c r="B924" s="5" t="s">
        <v>1033</v>
      </c>
      <c r="C924" s="5" t="s">
        <v>197</v>
      </c>
      <c r="D924" s="6" t="str">
        <f>IF(COUNTIF(D933, "已选择过")+COUNTIF(D934, "已选择过")+COUNTIF(D935, "已选择过")+COUNTIF(D936, "已选择过")+COUNTIF(D937, "已选择过")+COUNTIF(D938, "已选择过")+COUNTIF(D939, "已选择过")+COUNTIF(D943, "已选择过")+COUNTIF(D944, "已选择过")+COUNTIF(D945, "已选择过")+COUNTIF(D946, "已选择过")+COUNTIF(D947, "已选择过")+COUNTIF(D948, "已选择过")+COUNTIF(D952, "已选择过")+COUNTIF(D953, "已选择过")+COUNTIF(D954, "已选择过")+COUNTIF(D955, "已选择过")+COUNTIF(D956, "已选择过")+COUNTIF(D957, "已选择过")+COUNTIF(D960, "已选择过")+COUNTIF(D961, "已选择过")+COUNTIF(D962, "已选择过")+COUNTIF(D963, "已选择过")+COUNTIF(D964, "已选择过")=24, "已完成", "未完成")</f>
        <v>未完成</v>
      </c>
      <c r="E924" s="32" t="s">
        <v>1647</v>
      </c>
      <c r="F924" s="13" t="s">
        <v>1678</v>
      </c>
      <c r="G924" s="15" t="s">
        <v>1679</v>
      </c>
    </row>
    <row r="925" spans="1:7" ht="13.5" customHeight="1" outlineLevel="1" x14ac:dyDescent="0.25">
      <c r="A925" s="1" t="s">
        <v>1</v>
      </c>
      <c r="B925" s="7" t="s">
        <v>2</v>
      </c>
      <c r="C925" s="7" t="s">
        <v>1</v>
      </c>
      <c r="D925" s="1" t="s">
        <v>1</v>
      </c>
      <c r="E925" s="32"/>
      <c r="F925" s="13"/>
      <c r="G925" s="15"/>
    </row>
    <row r="926" spans="1:7" ht="13.5" customHeight="1" outlineLevel="1" x14ac:dyDescent="0.25">
      <c r="A926" s="1" t="s">
        <v>1</v>
      </c>
      <c r="B926" s="2" t="s">
        <v>1034</v>
      </c>
      <c r="C926" s="2" t="s">
        <v>4</v>
      </c>
      <c r="D926" s="2" t="s">
        <v>1</v>
      </c>
      <c r="E926" s="32"/>
      <c r="F926" s="13"/>
      <c r="G926" s="15"/>
    </row>
    <row r="927" spans="1:7" ht="13.5" customHeight="1" outlineLevel="1" x14ac:dyDescent="0.25">
      <c r="A927" s="1" t="s">
        <v>1</v>
      </c>
      <c r="B927" s="2" t="s">
        <v>1035</v>
      </c>
      <c r="C927" s="2" t="s">
        <v>4</v>
      </c>
      <c r="D927" s="2" t="s">
        <v>1</v>
      </c>
      <c r="E927" s="32"/>
      <c r="F927" s="13"/>
      <c r="G927" s="15"/>
    </row>
    <row r="928" spans="1:7" ht="13.5" customHeight="1" outlineLevel="1" x14ac:dyDescent="0.25">
      <c r="A928" s="1" t="s">
        <v>1</v>
      </c>
      <c r="B928" s="2" t="s">
        <v>1036</v>
      </c>
      <c r="C928" s="2" t="s">
        <v>4</v>
      </c>
      <c r="D928" s="2" t="s">
        <v>1</v>
      </c>
      <c r="E928" s="32"/>
      <c r="F928" s="13"/>
      <c r="G928" s="15"/>
    </row>
    <row r="929" spans="1:7" ht="13.5" customHeight="1" outlineLevel="1" x14ac:dyDescent="0.25">
      <c r="A929" s="1" t="s">
        <v>1</v>
      </c>
      <c r="B929" s="2" t="s">
        <v>1037</v>
      </c>
      <c r="C929" s="2" t="s">
        <v>4</v>
      </c>
      <c r="D929" s="2" t="s">
        <v>1</v>
      </c>
      <c r="E929" s="32"/>
      <c r="F929" s="13"/>
      <c r="G929" s="15"/>
    </row>
    <row r="930" spans="1:7" ht="13.5" customHeight="1" outlineLevel="1" x14ac:dyDescent="0.25">
      <c r="A930" s="1" t="s">
        <v>1</v>
      </c>
      <c r="B930" s="2" t="s">
        <v>1038</v>
      </c>
      <c r="C930" s="2" t="s">
        <v>4</v>
      </c>
      <c r="D930" s="2" t="s">
        <v>1</v>
      </c>
      <c r="E930" s="32"/>
      <c r="F930" s="13"/>
      <c r="G930" s="15"/>
    </row>
    <row r="931" spans="1:7" ht="13.5" customHeight="1" outlineLevel="1" x14ac:dyDescent="0.25">
      <c r="A931" s="1" t="s">
        <v>1</v>
      </c>
      <c r="B931" s="2" t="s">
        <v>1039</v>
      </c>
      <c r="C931" s="2" t="s">
        <v>4</v>
      </c>
      <c r="D931" s="2" t="s">
        <v>1</v>
      </c>
      <c r="E931" s="32"/>
      <c r="F931" s="13"/>
      <c r="G931" s="15"/>
    </row>
    <row r="932" spans="1:7" ht="13.5" customHeight="1" outlineLevel="1" x14ac:dyDescent="0.25">
      <c r="A932" s="1" t="s">
        <v>1</v>
      </c>
      <c r="B932" s="2" t="s">
        <v>1040</v>
      </c>
      <c r="C932" s="2" t="s">
        <v>4</v>
      </c>
      <c r="D932" s="2" t="s">
        <v>1</v>
      </c>
      <c r="E932" s="32"/>
      <c r="F932" s="13"/>
      <c r="G932" s="15"/>
    </row>
    <row r="933" spans="1:7" ht="13.5" customHeight="1" outlineLevel="1" x14ac:dyDescent="0.25">
      <c r="A933" s="1" t="s">
        <v>1</v>
      </c>
      <c r="B933" s="3" t="s">
        <v>1041</v>
      </c>
      <c r="C933" s="3" t="s">
        <v>1042</v>
      </c>
      <c r="D933" s="4" t="s">
        <v>8</v>
      </c>
      <c r="E933" s="32"/>
      <c r="F933" s="13"/>
      <c r="G933" s="15"/>
    </row>
    <row r="934" spans="1:7" ht="13.5" customHeight="1" outlineLevel="1" x14ac:dyDescent="0.25">
      <c r="A934" s="1" t="s">
        <v>1</v>
      </c>
      <c r="B934" s="3" t="s">
        <v>1043</v>
      </c>
      <c r="C934" s="3" t="s">
        <v>1044</v>
      </c>
      <c r="D934" s="4" t="s">
        <v>8</v>
      </c>
      <c r="E934" s="32"/>
      <c r="F934" s="13"/>
      <c r="G934" s="15"/>
    </row>
    <row r="935" spans="1:7" ht="13.5" customHeight="1" outlineLevel="1" x14ac:dyDescent="0.25">
      <c r="A935" s="1" t="s">
        <v>1</v>
      </c>
      <c r="B935" s="3" t="s">
        <v>1045</v>
      </c>
      <c r="C935" s="3" t="s">
        <v>1046</v>
      </c>
      <c r="D935" s="4" t="s">
        <v>8</v>
      </c>
      <c r="E935" s="32"/>
      <c r="F935" s="13"/>
      <c r="G935" s="15"/>
    </row>
    <row r="936" spans="1:7" ht="13.5" customHeight="1" outlineLevel="1" x14ac:dyDescent="0.25">
      <c r="A936" s="1" t="s">
        <v>1</v>
      </c>
      <c r="B936" s="3" t="s">
        <v>1047</v>
      </c>
      <c r="C936" s="3" t="s">
        <v>1048</v>
      </c>
      <c r="D936" s="4" t="s">
        <v>8</v>
      </c>
      <c r="E936" s="32"/>
      <c r="F936" s="13"/>
      <c r="G936" s="15"/>
    </row>
    <row r="937" spans="1:7" ht="13.5" customHeight="1" outlineLevel="1" x14ac:dyDescent="0.25">
      <c r="A937" s="1" t="s">
        <v>1</v>
      </c>
      <c r="B937" s="3" t="s">
        <v>1049</v>
      </c>
      <c r="C937" s="3" t="s">
        <v>1050</v>
      </c>
      <c r="D937" s="4" t="s">
        <v>8</v>
      </c>
      <c r="E937" s="32"/>
      <c r="F937" s="13"/>
      <c r="G937" s="15"/>
    </row>
    <row r="938" spans="1:7" ht="13.5" customHeight="1" outlineLevel="1" x14ac:dyDescent="0.25">
      <c r="A938" s="1" t="s">
        <v>1</v>
      </c>
      <c r="B938" s="3" t="s">
        <v>1051</v>
      </c>
      <c r="C938" s="3" t="s">
        <v>1052</v>
      </c>
      <c r="D938" s="4" t="s">
        <v>8</v>
      </c>
      <c r="E938" s="32"/>
      <c r="F938" s="13"/>
      <c r="G938" s="15"/>
    </row>
    <row r="939" spans="1:7" ht="13.5" customHeight="1" outlineLevel="1" x14ac:dyDescent="0.25">
      <c r="A939" s="1" t="s">
        <v>1</v>
      </c>
      <c r="B939" s="3" t="s">
        <v>1053</v>
      </c>
      <c r="C939" s="3" t="s">
        <v>1054</v>
      </c>
      <c r="D939" s="4" t="s">
        <v>8</v>
      </c>
      <c r="E939" s="32"/>
      <c r="F939" s="13"/>
      <c r="G939" s="15"/>
    </row>
    <row r="940" spans="1:7" ht="13.5" customHeight="1" outlineLevel="1" x14ac:dyDescent="0.25">
      <c r="A940" s="1" t="s">
        <v>1</v>
      </c>
      <c r="B940" s="2" t="s">
        <v>1055</v>
      </c>
      <c r="C940" s="2" t="s">
        <v>4</v>
      </c>
      <c r="D940" s="2" t="s">
        <v>1</v>
      </c>
      <c r="E940" s="32"/>
      <c r="F940" s="13"/>
      <c r="G940" s="15"/>
    </row>
    <row r="941" spans="1:7" ht="13.5" customHeight="1" outlineLevel="1" x14ac:dyDescent="0.25">
      <c r="A941" s="1" t="s">
        <v>1</v>
      </c>
      <c r="B941" s="2" t="s">
        <v>1056</v>
      </c>
      <c r="C941" s="2" t="s">
        <v>4</v>
      </c>
      <c r="D941" s="2" t="s">
        <v>1</v>
      </c>
      <c r="E941" s="32"/>
      <c r="F941" s="13"/>
      <c r="G941" s="15"/>
    </row>
    <row r="942" spans="1:7" ht="13.5" customHeight="1" outlineLevel="1" x14ac:dyDescent="0.25">
      <c r="A942" s="1" t="s">
        <v>1</v>
      </c>
      <c r="B942" s="2" t="s">
        <v>1057</v>
      </c>
      <c r="C942" s="2" t="s">
        <v>4</v>
      </c>
      <c r="D942" s="2" t="s">
        <v>1</v>
      </c>
      <c r="E942" s="32"/>
      <c r="F942" s="13"/>
      <c r="G942" s="15"/>
    </row>
    <row r="943" spans="1:7" ht="13.5" customHeight="1" outlineLevel="1" x14ac:dyDescent="0.25">
      <c r="A943" s="1" t="s">
        <v>1</v>
      </c>
      <c r="B943" s="3" t="s">
        <v>1058</v>
      </c>
      <c r="C943" s="3" t="s">
        <v>66</v>
      </c>
      <c r="D943" s="4" t="s">
        <v>8</v>
      </c>
      <c r="E943" s="32"/>
      <c r="F943" s="13"/>
      <c r="G943" s="15"/>
    </row>
    <row r="944" spans="1:7" ht="13.5" customHeight="1" outlineLevel="1" x14ac:dyDescent="0.25">
      <c r="A944" s="1" t="s">
        <v>1</v>
      </c>
      <c r="B944" s="3" t="s">
        <v>1059</v>
      </c>
      <c r="C944" s="3" t="s">
        <v>368</v>
      </c>
      <c r="D944" s="4" t="s">
        <v>8</v>
      </c>
      <c r="E944" s="32"/>
      <c r="F944" s="13"/>
      <c r="G944" s="15"/>
    </row>
    <row r="945" spans="1:7" ht="13.5" customHeight="1" outlineLevel="1" x14ac:dyDescent="0.25">
      <c r="A945" s="1" t="s">
        <v>1</v>
      </c>
      <c r="B945" s="3" t="s">
        <v>1060</v>
      </c>
      <c r="C945" s="3" t="s">
        <v>290</v>
      </c>
      <c r="D945" s="4" t="s">
        <v>8</v>
      </c>
      <c r="E945" s="32"/>
      <c r="F945" s="13"/>
      <c r="G945" s="15"/>
    </row>
    <row r="946" spans="1:7" ht="13.5" customHeight="1" outlineLevel="1" x14ac:dyDescent="0.25">
      <c r="A946" s="1" t="s">
        <v>1</v>
      </c>
      <c r="B946" s="3" t="s">
        <v>1061</v>
      </c>
      <c r="C946" s="3" t="s">
        <v>212</v>
      </c>
      <c r="D946" s="4" t="s">
        <v>8</v>
      </c>
      <c r="E946" s="32"/>
      <c r="F946" s="13"/>
      <c r="G946" s="15"/>
    </row>
    <row r="947" spans="1:7" ht="13.5" customHeight="1" outlineLevel="1" x14ac:dyDescent="0.25">
      <c r="A947" s="1" t="s">
        <v>1</v>
      </c>
      <c r="B947" s="3" t="s">
        <v>1062</v>
      </c>
      <c r="C947" s="3" t="s">
        <v>77</v>
      </c>
      <c r="D947" s="4" t="s">
        <v>8</v>
      </c>
      <c r="E947" s="32"/>
      <c r="F947" s="13"/>
      <c r="G947" s="15"/>
    </row>
    <row r="948" spans="1:7" ht="13.5" customHeight="1" outlineLevel="1" x14ac:dyDescent="0.25">
      <c r="A948" s="1" t="s">
        <v>1</v>
      </c>
      <c r="B948" s="3" t="s">
        <v>1063</v>
      </c>
      <c r="C948" s="3" t="s">
        <v>1064</v>
      </c>
      <c r="D948" s="4" t="s">
        <v>8</v>
      </c>
      <c r="E948" s="32"/>
      <c r="F948" s="13"/>
      <c r="G948" s="15"/>
    </row>
    <row r="949" spans="1:7" ht="13.5" customHeight="1" outlineLevel="1" x14ac:dyDescent="0.25">
      <c r="A949" s="1" t="s">
        <v>1</v>
      </c>
      <c r="B949" s="2" t="s">
        <v>1065</v>
      </c>
      <c r="C949" s="2" t="s">
        <v>4</v>
      </c>
      <c r="D949" s="2" t="s">
        <v>1</v>
      </c>
      <c r="E949" s="32"/>
      <c r="F949" s="13"/>
      <c r="G949" s="15"/>
    </row>
    <row r="950" spans="1:7" ht="13.5" customHeight="1" outlineLevel="1" x14ac:dyDescent="0.25">
      <c r="A950" s="1" t="s">
        <v>1</v>
      </c>
      <c r="B950" s="2" t="s">
        <v>1066</v>
      </c>
      <c r="C950" s="2" t="s">
        <v>4</v>
      </c>
      <c r="D950" s="2" t="s">
        <v>1</v>
      </c>
      <c r="E950" s="32"/>
      <c r="F950" s="13"/>
      <c r="G950" s="15"/>
    </row>
    <row r="951" spans="1:7" ht="13.5" customHeight="1" outlineLevel="1" x14ac:dyDescent="0.25">
      <c r="A951" s="1" t="s">
        <v>1</v>
      </c>
      <c r="B951" s="2" t="s">
        <v>1067</v>
      </c>
      <c r="C951" s="2" t="s">
        <v>4</v>
      </c>
      <c r="D951" s="2" t="s">
        <v>1</v>
      </c>
      <c r="E951" s="32"/>
      <c r="F951" s="13"/>
      <c r="G951" s="15"/>
    </row>
    <row r="952" spans="1:7" ht="13.5" customHeight="1" outlineLevel="1" x14ac:dyDescent="0.25">
      <c r="A952" s="1" t="s">
        <v>1</v>
      </c>
      <c r="B952" s="3" t="s">
        <v>1068</v>
      </c>
      <c r="C952" s="3" t="s">
        <v>1069</v>
      </c>
      <c r="D952" s="4" t="s">
        <v>8</v>
      </c>
      <c r="E952" s="32"/>
      <c r="F952" s="13"/>
      <c r="G952" s="15"/>
    </row>
    <row r="953" spans="1:7" ht="13.5" customHeight="1" outlineLevel="1" x14ac:dyDescent="0.25">
      <c r="A953" s="1" t="s">
        <v>1</v>
      </c>
      <c r="B953" s="3" t="s">
        <v>1070</v>
      </c>
      <c r="C953" s="3" t="s">
        <v>1071</v>
      </c>
      <c r="D953" s="4" t="s">
        <v>8</v>
      </c>
      <c r="E953" s="32"/>
      <c r="F953" s="13"/>
      <c r="G953" s="15"/>
    </row>
    <row r="954" spans="1:7" ht="13.5" customHeight="1" outlineLevel="1" x14ac:dyDescent="0.25">
      <c r="A954" s="1" t="s">
        <v>1</v>
      </c>
      <c r="B954" s="3" t="s">
        <v>1072</v>
      </c>
      <c r="C954" s="3" t="s">
        <v>1073</v>
      </c>
      <c r="D954" s="4" t="s">
        <v>8</v>
      </c>
      <c r="E954" s="32"/>
      <c r="F954" s="13"/>
      <c r="G954" s="15"/>
    </row>
    <row r="955" spans="1:7" ht="13.5" customHeight="1" outlineLevel="1" x14ac:dyDescent="0.25">
      <c r="A955" s="1" t="s">
        <v>1</v>
      </c>
      <c r="B955" s="3" t="s">
        <v>1074</v>
      </c>
      <c r="C955" s="3" t="s">
        <v>1075</v>
      </c>
      <c r="D955" s="4" t="s">
        <v>8</v>
      </c>
      <c r="E955" s="32"/>
      <c r="F955" s="13"/>
      <c r="G955" s="15"/>
    </row>
    <row r="956" spans="1:7" ht="13.5" customHeight="1" outlineLevel="1" x14ac:dyDescent="0.25">
      <c r="A956" s="1" t="s">
        <v>1</v>
      </c>
      <c r="B956" s="3" t="s">
        <v>1076</v>
      </c>
      <c r="C956" s="3" t="s">
        <v>1077</v>
      </c>
      <c r="D956" s="4" t="s">
        <v>8</v>
      </c>
      <c r="E956" s="32"/>
      <c r="F956" s="13"/>
      <c r="G956" s="15"/>
    </row>
    <row r="957" spans="1:7" ht="13.5" customHeight="1" outlineLevel="1" x14ac:dyDescent="0.25">
      <c r="A957" s="1" t="s">
        <v>1</v>
      </c>
      <c r="B957" s="3" t="s">
        <v>1078</v>
      </c>
      <c r="C957" s="3" t="s">
        <v>1079</v>
      </c>
      <c r="D957" s="4" t="s">
        <v>8</v>
      </c>
      <c r="E957" s="32"/>
      <c r="F957" s="13"/>
      <c r="G957" s="15"/>
    </row>
    <row r="958" spans="1:7" ht="13.5" customHeight="1" outlineLevel="1" x14ac:dyDescent="0.25">
      <c r="A958" s="1" t="s">
        <v>1</v>
      </c>
      <c r="B958" s="2" t="s">
        <v>1080</v>
      </c>
      <c r="C958" s="2" t="s">
        <v>4</v>
      </c>
      <c r="D958" s="2" t="s">
        <v>1</v>
      </c>
      <c r="E958" s="32"/>
      <c r="F958" s="13"/>
      <c r="G958" s="15"/>
    </row>
    <row r="959" spans="1:7" ht="13.5" customHeight="1" outlineLevel="1" x14ac:dyDescent="0.25">
      <c r="A959" s="1" t="s">
        <v>1</v>
      </c>
      <c r="B959" s="2" t="s">
        <v>1081</v>
      </c>
      <c r="C959" s="2" t="s">
        <v>4</v>
      </c>
      <c r="D959" s="2" t="s">
        <v>1</v>
      </c>
      <c r="E959" s="32"/>
      <c r="F959" s="13"/>
      <c r="G959" s="15"/>
    </row>
    <row r="960" spans="1:7" ht="13.5" customHeight="1" outlineLevel="1" x14ac:dyDescent="0.25">
      <c r="A960" s="1" t="s">
        <v>1</v>
      </c>
      <c r="B960" s="3" t="s">
        <v>1082</v>
      </c>
      <c r="C960" s="3" t="s">
        <v>734</v>
      </c>
      <c r="D960" s="4" t="s">
        <v>8</v>
      </c>
      <c r="E960" s="32"/>
      <c r="F960" s="13"/>
      <c r="G960" s="15"/>
    </row>
    <row r="961" spans="1:7" ht="13.5" customHeight="1" outlineLevel="1" x14ac:dyDescent="0.25">
      <c r="A961" s="1" t="s">
        <v>1</v>
      </c>
      <c r="B961" s="3" t="s">
        <v>1083</v>
      </c>
      <c r="C961" s="3" t="s">
        <v>740</v>
      </c>
      <c r="D961" s="4" t="s">
        <v>8</v>
      </c>
      <c r="E961" s="32"/>
      <c r="F961" s="13"/>
      <c r="G961" s="15"/>
    </row>
    <row r="962" spans="1:7" ht="13.5" customHeight="1" outlineLevel="1" x14ac:dyDescent="0.25">
      <c r="A962" s="1" t="s">
        <v>1</v>
      </c>
      <c r="B962" s="3" t="s">
        <v>1084</v>
      </c>
      <c r="C962" s="3" t="s">
        <v>524</v>
      </c>
      <c r="D962" s="4" t="s">
        <v>8</v>
      </c>
      <c r="E962" s="32"/>
      <c r="F962" s="13"/>
      <c r="G962" s="15"/>
    </row>
    <row r="963" spans="1:7" ht="13.5" customHeight="1" outlineLevel="1" x14ac:dyDescent="0.25">
      <c r="A963" s="1" t="s">
        <v>1</v>
      </c>
      <c r="B963" s="3" t="s">
        <v>1085</v>
      </c>
      <c r="C963" s="3" t="s">
        <v>1086</v>
      </c>
      <c r="D963" s="4" t="s">
        <v>8</v>
      </c>
      <c r="E963" s="32"/>
      <c r="F963" s="13"/>
      <c r="G963" s="15"/>
    </row>
    <row r="964" spans="1:7" ht="13.5" customHeight="1" outlineLevel="1" x14ac:dyDescent="0.25">
      <c r="A964" s="1" t="s">
        <v>1</v>
      </c>
      <c r="B964" s="3" t="s">
        <v>1087</v>
      </c>
      <c r="C964" s="3" t="s">
        <v>278</v>
      </c>
      <c r="D964" s="4" t="s">
        <v>8</v>
      </c>
      <c r="E964" s="32"/>
      <c r="F964" s="13"/>
      <c r="G964" s="15"/>
    </row>
    <row r="965" spans="1:7" x14ac:dyDescent="0.25">
      <c r="A965" s="5" t="s">
        <v>1088</v>
      </c>
      <c r="B965" s="5" t="s">
        <v>1089</v>
      </c>
      <c r="C965" s="5" t="s">
        <v>197</v>
      </c>
      <c r="D965" s="6" t="str">
        <f>IF(COUNTIF(D974, "已选择过")+COUNTIF(D975, "已选择过")+COUNTIF(D976, "已选择过")+COUNTIF(D977, "已选择过")+COUNTIF(D978, "已选择过")+COUNTIF(D979, "已选择过")+COUNTIF(D980, "已选择过")+COUNTIF(D984, "已选择过")+COUNTIF(D985, "已选择过")+COUNTIF(D986, "已选择过")+COUNTIF(D987, "已选择过")+COUNTIF(D988, "已选择过")+COUNTIF(D989, "已选择过")+COUNTIF(D993, "已选择过")+COUNTIF(D994, "已选择过")+COUNTIF(D995, "已选择过")+COUNTIF(D996, "已选择过")+COUNTIF(D997, "已选择过")+COUNTIF(D998, "已选择过")+COUNTIF(D1001, "已选择过")+COUNTIF(D1002, "已选择过")+COUNTIF(D1003, "已选择过")+COUNTIF(D1004, "已选择过")+COUNTIF(D1005, "已选择过")=24, "已完成", "未完成")</f>
        <v>未完成</v>
      </c>
      <c r="E965" s="32"/>
      <c r="F965" s="13" t="s">
        <v>1678</v>
      </c>
      <c r="G965" s="15" t="s">
        <v>1679</v>
      </c>
    </row>
    <row r="966" spans="1:7" ht="13.5" customHeight="1" outlineLevel="1" x14ac:dyDescent="0.25">
      <c r="A966" s="1" t="s">
        <v>1</v>
      </c>
      <c r="B966" s="7" t="s">
        <v>2</v>
      </c>
      <c r="C966" s="7" t="s">
        <v>1</v>
      </c>
      <c r="D966" s="1" t="s">
        <v>1</v>
      </c>
      <c r="E966" s="32"/>
      <c r="F966" s="13"/>
      <c r="G966" s="15"/>
    </row>
    <row r="967" spans="1:7" ht="13.5" customHeight="1" outlineLevel="1" x14ac:dyDescent="0.25">
      <c r="A967" s="1" t="s">
        <v>1</v>
      </c>
      <c r="B967" s="2" t="s">
        <v>1090</v>
      </c>
      <c r="C967" s="2" t="s">
        <v>4</v>
      </c>
      <c r="D967" s="2" t="s">
        <v>1</v>
      </c>
      <c r="E967" s="32"/>
      <c r="F967" s="13"/>
      <c r="G967" s="15"/>
    </row>
    <row r="968" spans="1:7" ht="13.5" customHeight="1" outlineLevel="1" x14ac:dyDescent="0.25">
      <c r="A968" s="1" t="s">
        <v>1</v>
      </c>
      <c r="B968" s="2" t="s">
        <v>1035</v>
      </c>
      <c r="C968" s="2" t="s">
        <v>4</v>
      </c>
      <c r="D968" s="2" t="s">
        <v>1</v>
      </c>
      <c r="E968" s="32"/>
      <c r="F968" s="13"/>
      <c r="G968" s="15"/>
    </row>
    <row r="969" spans="1:7" ht="13.5" customHeight="1" outlineLevel="1" x14ac:dyDescent="0.25">
      <c r="A969" s="1" t="s">
        <v>1</v>
      </c>
      <c r="B969" s="2" t="s">
        <v>1036</v>
      </c>
      <c r="C969" s="2" t="s">
        <v>4</v>
      </c>
      <c r="D969" s="2" t="s">
        <v>1</v>
      </c>
      <c r="E969" s="32"/>
      <c r="F969" s="13"/>
      <c r="G969" s="15"/>
    </row>
    <row r="970" spans="1:7" ht="13.5" customHeight="1" outlineLevel="1" x14ac:dyDescent="0.25">
      <c r="A970" s="1" t="s">
        <v>1</v>
      </c>
      <c r="B970" s="2" t="s">
        <v>1091</v>
      </c>
      <c r="C970" s="2" t="s">
        <v>4</v>
      </c>
      <c r="D970" s="2" t="s">
        <v>1</v>
      </c>
      <c r="E970" s="32"/>
      <c r="F970" s="13"/>
      <c r="G970" s="15"/>
    </row>
    <row r="971" spans="1:7" ht="13.5" customHeight="1" outlineLevel="1" x14ac:dyDescent="0.25">
      <c r="A971" s="1" t="s">
        <v>1</v>
      </c>
      <c r="B971" s="2" t="s">
        <v>1092</v>
      </c>
      <c r="C971" s="2" t="s">
        <v>4</v>
      </c>
      <c r="D971" s="2" t="s">
        <v>1</v>
      </c>
      <c r="E971" s="32"/>
      <c r="F971" s="13"/>
      <c r="G971" s="15"/>
    </row>
    <row r="972" spans="1:7" ht="13.5" customHeight="1" outlineLevel="1" x14ac:dyDescent="0.25">
      <c r="A972" s="1" t="s">
        <v>1</v>
      </c>
      <c r="B972" s="2" t="s">
        <v>1039</v>
      </c>
      <c r="C972" s="2" t="s">
        <v>4</v>
      </c>
      <c r="D972" s="2" t="s">
        <v>1</v>
      </c>
      <c r="E972" s="32"/>
      <c r="F972" s="13"/>
      <c r="G972" s="15"/>
    </row>
    <row r="973" spans="1:7" ht="13.5" customHeight="1" outlineLevel="1" x14ac:dyDescent="0.25">
      <c r="A973" s="1" t="s">
        <v>1</v>
      </c>
      <c r="B973" s="2" t="s">
        <v>1040</v>
      </c>
      <c r="C973" s="2" t="s">
        <v>4</v>
      </c>
      <c r="D973" s="2" t="s">
        <v>1</v>
      </c>
      <c r="E973" s="32"/>
      <c r="F973" s="13"/>
      <c r="G973" s="15"/>
    </row>
    <row r="974" spans="1:7" ht="13.5" customHeight="1" outlineLevel="1" x14ac:dyDescent="0.25">
      <c r="A974" s="1" t="s">
        <v>1</v>
      </c>
      <c r="B974" s="3" t="s">
        <v>1041</v>
      </c>
      <c r="C974" s="3" t="s">
        <v>1042</v>
      </c>
      <c r="D974" s="4" t="s">
        <v>8</v>
      </c>
      <c r="E974" s="32"/>
      <c r="F974" s="13"/>
      <c r="G974" s="15"/>
    </row>
    <row r="975" spans="1:7" ht="13.5" customHeight="1" outlineLevel="1" x14ac:dyDescent="0.25">
      <c r="A975" s="1" t="s">
        <v>1</v>
      </c>
      <c r="B975" s="3" t="s">
        <v>1043</v>
      </c>
      <c r="C975" s="3" t="s">
        <v>1044</v>
      </c>
      <c r="D975" s="4" t="s">
        <v>8</v>
      </c>
      <c r="E975" s="32"/>
      <c r="F975" s="13"/>
      <c r="G975" s="15"/>
    </row>
    <row r="976" spans="1:7" ht="13.5" customHeight="1" outlineLevel="1" x14ac:dyDescent="0.25">
      <c r="A976" s="1" t="s">
        <v>1</v>
      </c>
      <c r="B976" s="3" t="s">
        <v>1045</v>
      </c>
      <c r="C976" s="3" t="s">
        <v>1046</v>
      </c>
      <c r="D976" s="4" t="s">
        <v>8</v>
      </c>
      <c r="E976" s="32"/>
      <c r="F976" s="13"/>
      <c r="G976" s="15"/>
    </row>
    <row r="977" spans="1:7" ht="13.5" customHeight="1" outlineLevel="1" x14ac:dyDescent="0.25">
      <c r="A977" s="1" t="s">
        <v>1</v>
      </c>
      <c r="B977" s="3" t="s">
        <v>1047</v>
      </c>
      <c r="C977" s="3" t="s">
        <v>1048</v>
      </c>
      <c r="D977" s="4" t="s">
        <v>8</v>
      </c>
      <c r="E977" s="32"/>
      <c r="F977" s="13"/>
      <c r="G977" s="15"/>
    </row>
    <row r="978" spans="1:7" ht="13.5" customHeight="1" outlineLevel="1" x14ac:dyDescent="0.25">
      <c r="A978" s="1" t="s">
        <v>1</v>
      </c>
      <c r="B978" s="3" t="s">
        <v>1049</v>
      </c>
      <c r="C978" s="3" t="s">
        <v>1050</v>
      </c>
      <c r="D978" s="4" t="s">
        <v>8</v>
      </c>
      <c r="E978" s="32"/>
      <c r="F978" s="13"/>
      <c r="G978" s="15"/>
    </row>
    <row r="979" spans="1:7" ht="13.5" customHeight="1" outlineLevel="1" x14ac:dyDescent="0.25">
      <c r="A979" s="1" t="s">
        <v>1</v>
      </c>
      <c r="B979" s="3" t="s">
        <v>1051</v>
      </c>
      <c r="C979" s="3" t="s">
        <v>1052</v>
      </c>
      <c r="D979" s="4" t="s">
        <v>8</v>
      </c>
      <c r="E979" s="32"/>
      <c r="F979" s="13"/>
      <c r="G979" s="15"/>
    </row>
    <row r="980" spans="1:7" ht="13.5" customHeight="1" outlineLevel="1" x14ac:dyDescent="0.25">
      <c r="A980" s="1" t="s">
        <v>1</v>
      </c>
      <c r="B980" s="3" t="s">
        <v>1053</v>
      </c>
      <c r="C980" s="3" t="s">
        <v>1054</v>
      </c>
      <c r="D980" s="4" t="s">
        <v>8</v>
      </c>
      <c r="E980" s="32"/>
      <c r="F980" s="13"/>
      <c r="G980" s="15"/>
    </row>
    <row r="981" spans="1:7" ht="13.5" customHeight="1" outlineLevel="1" x14ac:dyDescent="0.25">
      <c r="A981" s="1" t="s">
        <v>1</v>
      </c>
      <c r="B981" s="2" t="s">
        <v>1093</v>
      </c>
      <c r="C981" s="2" t="s">
        <v>4</v>
      </c>
      <c r="D981" s="2" t="s">
        <v>1</v>
      </c>
      <c r="E981" s="32"/>
      <c r="F981" s="13"/>
      <c r="G981" s="15"/>
    </row>
    <row r="982" spans="1:7" ht="13.5" customHeight="1" outlineLevel="1" x14ac:dyDescent="0.25">
      <c r="A982" s="1" t="s">
        <v>1</v>
      </c>
      <c r="B982" s="2" t="s">
        <v>1056</v>
      </c>
      <c r="C982" s="2" t="s">
        <v>4</v>
      </c>
      <c r="D982" s="2" t="s">
        <v>1</v>
      </c>
      <c r="E982" s="32"/>
      <c r="F982" s="13"/>
      <c r="G982" s="15"/>
    </row>
    <row r="983" spans="1:7" ht="13.5" customHeight="1" outlineLevel="1" x14ac:dyDescent="0.25">
      <c r="A983" s="1" t="s">
        <v>1</v>
      </c>
      <c r="B983" s="2" t="s">
        <v>1057</v>
      </c>
      <c r="C983" s="2" t="s">
        <v>4</v>
      </c>
      <c r="D983" s="2" t="s">
        <v>1</v>
      </c>
      <c r="E983" s="32"/>
      <c r="F983" s="13"/>
      <c r="G983" s="15"/>
    </row>
    <row r="984" spans="1:7" ht="13.5" customHeight="1" outlineLevel="1" x14ac:dyDescent="0.25">
      <c r="A984" s="1" t="s">
        <v>1</v>
      </c>
      <c r="B984" s="3" t="s">
        <v>1058</v>
      </c>
      <c r="C984" s="3" t="s">
        <v>66</v>
      </c>
      <c r="D984" s="4" t="s">
        <v>8</v>
      </c>
      <c r="E984" s="32"/>
      <c r="F984" s="13"/>
      <c r="G984" s="15"/>
    </row>
    <row r="985" spans="1:7" ht="13.5" customHeight="1" outlineLevel="1" x14ac:dyDescent="0.25">
      <c r="A985" s="1" t="s">
        <v>1</v>
      </c>
      <c r="B985" s="3" t="s">
        <v>1059</v>
      </c>
      <c r="C985" s="3" t="s">
        <v>368</v>
      </c>
      <c r="D985" s="4" t="s">
        <v>8</v>
      </c>
      <c r="E985" s="32"/>
      <c r="F985" s="13"/>
      <c r="G985" s="15"/>
    </row>
    <row r="986" spans="1:7" ht="13.5" customHeight="1" outlineLevel="1" x14ac:dyDescent="0.25">
      <c r="A986" s="1" t="s">
        <v>1</v>
      </c>
      <c r="B986" s="3" t="s">
        <v>1060</v>
      </c>
      <c r="C986" s="3" t="s">
        <v>290</v>
      </c>
      <c r="D986" s="4" t="s">
        <v>8</v>
      </c>
      <c r="E986" s="32"/>
      <c r="F986" s="13"/>
      <c r="G986" s="15"/>
    </row>
    <row r="987" spans="1:7" ht="13.5" customHeight="1" outlineLevel="1" x14ac:dyDescent="0.25">
      <c r="A987" s="1" t="s">
        <v>1</v>
      </c>
      <c r="B987" s="3" t="s">
        <v>1061</v>
      </c>
      <c r="C987" s="3" t="s">
        <v>212</v>
      </c>
      <c r="D987" s="4" t="s">
        <v>8</v>
      </c>
      <c r="E987" s="32"/>
      <c r="F987" s="13"/>
      <c r="G987" s="15"/>
    </row>
    <row r="988" spans="1:7" ht="13.5" customHeight="1" outlineLevel="1" x14ac:dyDescent="0.25">
      <c r="A988" s="1" t="s">
        <v>1</v>
      </c>
      <c r="B988" s="3" t="s">
        <v>1062</v>
      </c>
      <c r="C988" s="3" t="s">
        <v>77</v>
      </c>
      <c r="D988" s="4" t="s">
        <v>8</v>
      </c>
      <c r="E988" s="32"/>
      <c r="F988" s="13"/>
      <c r="G988" s="15"/>
    </row>
    <row r="989" spans="1:7" ht="13.5" customHeight="1" outlineLevel="1" x14ac:dyDescent="0.25">
      <c r="A989" s="1" t="s">
        <v>1</v>
      </c>
      <c r="B989" s="3" t="s">
        <v>1063</v>
      </c>
      <c r="C989" s="3" t="s">
        <v>1064</v>
      </c>
      <c r="D989" s="4" t="s">
        <v>8</v>
      </c>
      <c r="E989" s="32"/>
      <c r="F989" s="13"/>
      <c r="G989" s="15"/>
    </row>
    <row r="990" spans="1:7" ht="13.5" customHeight="1" outlineLevel="1" x14ac:dyDescent="0.25">
      <c r="A990" s="1" t="s">
        <v>1</v>
      </c>
      <c r="B990" s="2" t="s">
        <v>1094</v>
      </c>
      <c r="C990" s="2" t="s">
        <v>4</v>
      </c>
      <c r="D990" s="2" t="s">
        <v>1</v>
      </c>
      <c r="E990" s="32"/>
      <c r="F990" s="13"/>
      <c r="G990" s="15"/>
    </row>
    <row r="991" spans="1:7" ht="13.5" customHeight="1" outlineLevel="1" x14ac:dyDescent="0.25">
      <c r="A991" s="1" t="s">
        <v>1</v>
      </c>
      <c r="B991" s="2" t="s">
        <v>1066</v>
      </c>
      <c r="C991" s="2" t="s">
        <v>4</v>
      </c>
      <c r="D991" s="2" t="s">
        <v>1</v>
      </c>
      <c r="E991" s="32"/>
      <c r="F991" s="13"/>
      <c r="G991" s="15"/>
    </row>
    <row r="992" spans="1:7" ht="13.5" customHeight="1" outlineLevel="1" x14ac:dyDescent="0.25">
      <c r="A992" s="1" t="s">
        <v>1</v>
      </c>
      <c r="B992" s="2" t="s">
        <v>1067</v>
      </c>
      <c r="C992" s="2" t="s">
        <v>4</v>
      </c>
      <c r="D992" s="2" t="s">
        <v>1</v>
      </c>
      <c r="E992" s="32"/>
      <c r="F992" s="13"/>
      <c r="G992" s="15"/>
    </row>
    <row r="993" spans="1:7" ht="13.5" customHeight="1" outlineLevel="1" x14ac:dyDescent="0.25">
      <c r="A993" s="1" t="s">
        <v>1</v>
      </c>
      <c r="B993" s="3" t="s">
        <v>1068</v>
      </c>
      <c r="C993" s="3" t="s">
        <v>1069</v>
      </c>
      <c r="D993" s="4" t="s">
        <v>8</v>
      </c>
      <c r="E993" s="32"/>
      <c r="F993" s="13"/>
      <c r="G993" s="15"/>
    </row>
    <row r="994" spans="1:7" ht="13.5" customHeight="1" outlineLevel="1" x14ac:dyDescent="0.25">
      <c r="A994" s="1" t="s">
        <v>1</v>
      </c>
      <c r="B994" s="3" t="s">
        <v>1070</v>
      </c>
      <c r="C994" s="3" t="s">
        <v>1071</v>
      </c>
      <c r="D994" s="4" t="s">
        <v>8</v>
      </c>
      <c r="E994" s="32"/>
      <c r="F994" s="13"/>
      <c r="G994" s="15"/>
    </row>
    <row r="995" spans="1:7" ht="13.5" customHeight="1" outlineLevel="1" x14ac:dyDescent="0.25">
      <c r="A995" s="1" t="s">
        <v>1</v>
      </c>
      <c r="B995" s="3" t="s">
        <v>1072</v>
      </c>
      <c r="C995" s="3" t="s">
        <v>1073</v>
      </c>
      <c r="D995" s="4" t="s">
        <v>8</v>
      </c>
      <c r="E995" s="32"/>
      <c r="F995" s="13"/>
      <c r="G995" s="15"/>
    </row>
    <row r="996" spans="1:7" ht="13.5" customHeight="1" outlineLevel="1" x14ac:dyDescent="0.25">
      <c r="A996" s="1" t="s">
        <v>1</v>
      </c>
      <c r="B996" s="3" t="s">
        <v>1074</v>
      </c>
      <c r="C996" s="3" t="s">
        <v>1075</v>
      </c>
      <c r="D996" s="4" t="s">
        <v>8</v>
      </c>
      <c r="E996" s="32"/>
      <c r="F996" s="13"/>
      <c r="G996" s="15"/>
    </row>
    <row r="997" spans="1:7" ht="13.5" customHeight="1" outlineLevel="1" x14ac:dyDescent="0.25">
      <c r="A997" s="1" t="s">
        <v>1</v>
      </c>
      <c r="B997" s="3" t="s">
        <v>1076</v>
      </c>
      <c r="C997" s="3" t="s">
        <v>1077</v>
      </c>
      <c r="D997" s="4" t="s">
        <v>8</v>
      </c>
      <c r="E997" s="32"/>
      <c r="F997" s="13"/>
      <c r="G997" s="15"/>
    </row>
    <row r="998" spans="1:7" ht="13.5" customHeight="1" outlineLevel="1" x14ac:dyDescent="0.25">
      <c r="A998" s="1" t="s">
        <v>1</v>
      </c>
      <c r="B998" s="3" t="s">
        <v>1078</v>
      </c>
      <c r="C998" s="3" t="s">
        <v>1079</v>
      </c>
      <c r="D998" s="4" t="s">
        <v>8</v>
      </c>
      <c r="E998" s="32"/>
      <c r="F998" s="13"/>
      <c r="G998" s="15"/>
    </row>
    <row r="999" spans="1:7" ht="13.5" customHeight="1" outlineLevel="1" x14ac:dyDescent="0.25">
      <c r="A999" s="1" t="s">
        <v>1</v>
      </c>
      <c r="B999" s="2" t="s">
        <v>1095</v>
      </c>
      <c r="C999" s="2" t="s">
        <v>4</v>
      </c>
      <c r="D999" s="2" t="s">
        <v>1</v>
      </c>
      <c r="E999" s="32"/>
      <c r="F999" s="13"/>
      <c r="G999" s="15"/>
    </row>
    <row r="1000" spans="1:7" ht="13.5" customHeight="1" outlineLevel="1" x14ac:dyDescent="0.25">
      <c r="A1000" s="1" t="s">
        <v>1</v>
      </c>
      <c r="B1000" s="2" t="s">
        <v>1081</v>
      </c>
      <c r="C1000" s="2" t="s">
        <v>4</v>
      </c>
      <c r="D1000" s="2" t="s">
        <v>1</v>
      </c>
      <c r="E1000" s="32"/>
      <c r="F1000" s="13"/>
      <c r="G1000" s="15"/>
    </row>
    <row r="1001" spans="1:7" ht="13.5" customHeight="1" outlineLevel="1" x14ac:dyDescent="0.25">
      <c r="A1001" s="1" t="s">
        <v>1</v>
      </c>
      <c r="B1001" s="3" t="s">
        <v>1082</v>
      </c>
      <c r="C1001" s="3" t="s">
        <v>734</v>
      </c>
      <c r="D1001" s="4" t="s">
        <v>8</v>
      </c>
      <c r="E1001" s="32"/>
      <c r="F1001" s="13"/>
      <c r="G1001" s="15"/>
    </row>
    <row r="1002" spans="1:7" ht="13.5" customHeight="1" outlineLevel="1" x14ac:dyDescent="0.25">
      <c r="A1002" s="1" t="s">
        <v>1</v>
      </c>
      <c r="B1002" s="3" t="s">
        <v>1083</v>
      </c>
      <c r="C1002" s="3" t="s">
        <v>740</v>
      </c>
      <c r="D1002" s="4" t="s">
        <v>8</v>
      </c>
      <c r="E1002" s="32"/>
      <c r="F1002" s="13"/>
      <c r="G1002" s="15"/>
    </row>
    <row r="1003" spans="1:7" ht="13.5" customHeight="1" outlineLevel="1" x14ac:dyDescent="0.25">
      <c r="A1003" s="1" t="s">
        <v>1</v>
      </c>
      <c r="B1003" s="3" t="s">
        <v>1084</v>
      </c>
      <c r="C1003" s="3" t="s">
        <v>524</v>
      </c>
      <c r="D1003" s="4" t="s">
        <v>8</v>
      </c>
      <c r="E1003" s="32"/>
      <c r="F1003" s="13"/>
      <c r="G1003" s="15"/>
    </row>
    <row r="1004" spans="1:7" ht="13.5" customHeight="1" outlineLevel="1" x14ac:dyDescent="0.25">
      <c r="A1004" s="1" t="s">
        <v>1</v>
      </c>
      <c r="B1004" s="3" t="s">
        <v>1085</v>
      </c>
      <c r="C1004" s="3" t="s">
        <v>1086</v>
      </c>
      <c r="D1004" s="4" t="s">
        <v>8</v>
      </c>
      <c r="E1004" s="32"/>
      <c r="F1004" s="13"/>
      <c r="G1004" s="15"/>
    </row>
    <row r="1005" spans="1:7" ht="13.5" customHeight="1" outlineLevel="1" x14ac:dyDescent="0.25">
      <c r="A1005" s="1" t="s">
        <v>1</v>
      </c>
      <c r="B1005" s="3" t="s">
        <v>1087</v>
      </c>
      <c r="C1005" s="3" t="s">
        <v>278</v>
      </c>
      <c r="D1005" s="4" t="s">
        <v>8</v>
      </c>
      <c r="E1005" s="32"/>
      <c r="F1005" s="13"/>
      <c r="G1005" s="15"/>
    </row>
    <row r="1006" spans="1:7" x14ac:dyDescent="0.25">
      <c r="A1006" s="5" t="s">
        <v>1096</v>
      </c>
      <c r="B1006" s="5" t="s">
        <v>1097</v>
      </c>
      <c r="C1006" s="5" t="s">
        <v>197</v>
      </c>
      <c r="D1006" s="6" t="str">
        <f>IF(COUNTIF(D1015, "已选择过")+COUNTIF(D1016, "已选择过")+COUNTIF(D1017, "已选择过")+COUNTIF(D1018, "已选择过")+COUNTIF(D1019, "已选择过")+COUNTIF(D1020, "已选择过")+COUNTIF(D1021, "已选择过")+COUNTIF(D1025, "已选择过")+COUNTIF(D1026, "已选择过")+COUNTIF(D1027, "已选择过")+COUNTIF(D1028, "已选择过")+COUNTIF(D1029, "已选择过")+COUNTIF(D1030, "已选择过")+COUNTIF(D1034, "已选择过")+COUNTIF(D1035, "已选择过")+COUNTIF(D1036, "已选择过")+COUNTIF(D1037, "已选择过")+COUNTIF(D1038, "已选择过")+COUNTIF(D1039, "已选择过")+COUNTIF(D1042, "已选择过")+COUNTIF(D1043, "已选择过")+COUNTIF(D1044, "已选择过")+COUNTIF(D1045, "已选择过")+COUNTIF(D1046, "已选择过")=24, "已完成", "未完成")</f>
        <v>未完成</v>
      </c>
      <c r="E1006" s="32"/>
      <c r="F1006" s="13" t="s">
        <v>1678</v>
      </c>
      <c r="G1006" s="15" t="s">
        <v>1679</v>
      </c>
    </row>
    <row r="1007" spans="1:7" ht="13.5" customHeight="1" outlineLevel="1" x14ac:dyDescent="0.25">
      <c r="A1007" s="1" t="s">
        <v>1</v>
      </c>
      <c r="B1007" s="7" t="s">
        <v>2</v>
      </c>
      <c r="C1007" s="7" t="s">
        <v>1</v>
      </c>
      <c r="D1007" s="1" t="s">
        <v>1</v>
      </c>
      <c r="E1007" s="32"/>
      <c r="F1007" s="13"/>
      <c r="G1007" s="15"/>
    </row>
    <row r="1008" spans="1:7" ht="13.5" customHeight="1" outlineLevel="1" x14ac:dyDescent="0.25">
      <c r="A1008" s="1" t="s">
        <v>1</v>
      </c>
      <c r="B1008" s="2" t="s">
        <v>1098</v>
      </c>
      <c r="C1008" s="2" t="s">
        <v>4</v>
      </c>
      <c r="D1008" s="2" t="s">
        <v>1</v>
      </c>
      <c r="E1008" s="32"/>
      <c r="F1008" s="13"/>
      <c r="G1008" s="15"/>
    </row>
    <row r="1009" spans="1:7" ht="13.5" customHeight="1" outlineLevel="1" x14ac:dyDescent="0.25">
      <c r="A1009" s="1" t="s">
        <v>1</v>
      </c>
      <c r="B1009" s="2" t="s">
        <v>1035</v>
      </c>
      <c r="C1009" s="2" t="s">
        <v>4</v>
      </c>
      <c r="D1009" s="2" t="s">
        <v>1</v>
      </c>
      <c r="E1009" s="32"/>
      <c r="F1009" s="13"/>
      <c r="G1009" s="15"/>
    </row>
    <row r="1010" spans="1:7" ht="13.5" customHeight="1" outlineLevel="1" x14ac:dyDescent="0.25">
      <c r="A1010" s="1" t="s">
        <v>1</v>
      </c>
      <c r="B1010" s="2" t="s">
        <v>1036</v>
      </c>
      <c r="C1010" s="2" t="s">
        <v>4</v>
      </c>
      <c r="D1010" s="2" t="s">
        <v>1</v>
      </c>
      <c r="E1010" s="32"/>
      <c r="F1010" s="13"/>
      <c r="G1010" s="15"/>
    </row>
    <row r="1011" spans="1:7" ht="13.5" customHeight="1" outlineLevel="1" x14ac:dyDescent="0.25">
      <c r="A1011" s="1" t="s">
        <v>1</v>
      </c>
      <c r="B1011" s="2" t="s">
        <v>1099</v>
      </c>
      <c r="C1011" s="2" t="s">
        <v>4</v>
      </c>
      <c r="D1011" s="2" t="s">
        <v>1</v>
      </c>
      <c r="E1011" s="32"/>
      <c r="F1011" s="13"/>
      <c r="G1011" s="15"/>
    </row>
    <row r="1012" spans="1:7" ht="13.5" customHeight="1" outlineLevel="1" x14ac:dyDescent="0.25">
      <c r="A1012" s="1" t="s">
        <v>1</v>
      </c>
      <c r="B1012" s="2" t="s">
        <v>1100</v>
      </c>
      <c r="C1012" s="2" t="s">
        <v>4</v>
      </c>
      <c r="D1012" s="2" t="s">
        <v>1</v>
      </c>
      <c r="E1012" s="32"/>
      <c r="F1012" s="13"/>
      <c r="G1012" s="15"/>
    </row>
    <row r="1013" spans="1:7" ht="13.5" customHeight="1" outlineLevel="1" x14ac:dyDescent="0.25">
      <c r="A1013" s="1" t="s">
        <v>1</v>
      </c>
      <c r="B1013" s="2" t="s">
        <v>1039</v>
      </c>
      <c r="C1013" s="2" t="s">
        <v>4</v>
      </c>
      <c r="D1013" s="2" t="s">
        <v>1</v>
      </c>
      <c r="E1013" s="32"/>
      <c r="F1013" s="13"/>
      <c r="G1013" s="15"/>
    </row>
    <row r="1014" spans="1:7" ht="13.5" customHeight="1" outlineLevel="1" x14ac:dyDescent="0.25">
      <c r="A1014" s="1" t="s">
        <v>1</v>
      </c>
      <c r="B1014" s="2" t="s">
        <v>1040</v>
      </c>
      <c r="C1014" s="2" t="s">
        <v>4</v>
      </c>
      <c r="D1014" s="2" t="s">
        <v>1</v>
      </c>
      <c r="E1014" s="32"/>
      <c r="F1014" s="13"/>
      <c r="G1014" s="15"/>
    </row>
    <row r="1015" spans="1:7" ht="13.5" customHeight="1" outlineLevel="1" x14ac:dyDescent="0.25">
      <c r="A1015" s="1" t="s">
        <v>1</v>
      </c>
      <c r="B1015" s="3" t="s">
        <v>1041</v>
      </c>
      <c r="C1015" s="3" t="s">
        <v>1042</v>
      </c>
      <c r="D1015" s="4" t="s">
        <v>8</v>
      </c>
      <c r="E1015" s="32"/>
      <c r="F1015" s="13"/>
      <c r="G1015" s="15"/>
    </row>
    <row r="1016" spans="1:7" ht="13.5" customHeight="1" outlineLevel="1" x14ac:dyDescent="0.25">
      <c r="A1016" s="1" t="s">
        <v>1</v>
      </c>
      <c r="B1016" s="3" t="s">
        <v>1043</v>
      </c>
      <c r="C1016" s="3" t="s">
        <v>1044</v>
      </c>
      <c r="D1016" s="4" t="s">
        <v>8</v>
      </c>
      <c r="E1016" s="32"/>
      <c r="F1016" s="13"/>
      <c r="G1016" s="15"/>
    </row>
    <row r="1017" spans="1:7" ht="13.5" customHeight="1" outlineLevel="1" x14ac:dyDescent="0.25">
      <c r="A1017" s="1" t="s">
        <v>1</v>
      </c>
      <c r="B1017" s="3" t="s">
        <v>1045</v>
      </c>
      <c r="C1017" s="3" t="s">
        <v>1046</v>
      </c>
      <c r="D1017" s="4" t="s">
        <v>8</v>
      </c>
      <c r="E1017" s="32"/>
      <c r="F1017" s="13"/>
      <c r="G1017" s="15"/>
    </row>
    <row r="1018" spans="1:7" ht="13.5" customHeight="1" outlineLevel="1" x14ac:dyDescent="0.25">
      <c r="A1018" s="1" t="s">
        <v>1</v>
      </c>
      <c r="B1018" s="3" t="s">
        <v>1047</v>
      </c>
      <c r="C1018" s="3" t="s">
        <v>1048</v>
      </c>
      <c r="D1018" s="4" t="s">
        <v>8</v>
      </c>
      <c r="E1018" s="32"/>
      <c r="F1018" s="13"/>
      <c r="G1018" s="15"/>
    </row>
    <row r="1019" spans="1:7" ht="13.5" customHeight="1" outlineLevel="1" x14ac:dyDescent="0.25">
      <c r="A1019" s="1" t="s">
        <v>1</v>
      </c>
      <c r="B1019" s="3" t="s">
        <v>1049</v>
      </c>
      <c r="C1019" s="3" t="s">
        <v>1050</v>
      </c>
      <c r="D1019" s="4" t="s">
        <v>8</v>
      </c>
      <c r="E1019" s="32"/>
      <c r="F1019" s="13"/>
      <c r="G1019" s="15"/>
    </row>
    <row r="1020" spans="1:7" ht="13.5" customHeight="1" outlineLevel="1" x14ac:dyDescent="0.25">
      <c r="A1020" s="1" t="s">
        <v>1</v>
      </c>
      <c r="B1020" s="3" t="s">
        <v>1051</v>
      </c>
      <c r="C1020" s="3" t="s">
        <v>1052</v>
      </c>
      <c r="D1020" s="4" t="s">
        <v>8</v>
      </c>
      <c r="E1020" s="32"/>
      <c r="F1020" s="13"/>
      <c r="G1020" s="15"/>
    </row>
    <row r="1021" spans="1:7" ht="13.5" customHeight="1" outlineLevel="1" x14ac:dyDescent="0.25">
      <c r="A1021" s="1" t="s">
        <v>1</v>
      </c>
      <c r="B1021" s="3" t="s">
        <v>1053</v>
      </c>
      <c r="C1021" s="3" t="s">
        <v>1054</v>
      </c>
      <c r="D1021" s="4" t="s">
        <v>8</v>
      </c>
      <c r="E1021" s="32"/>
      <c r="F1021" s="13"/>
      <c r="G1021" s="15"/>
    </row>
    <row r="1022" spans="1:7" ht="13.5" customHeight="1" outlineLevel="1" x14ac:dyDescent="0.25">
      <c r="A1022" s="1" t="s">
        <v>1</v>
      </c>
      <c r="B1022" s="2" t="s">
        <v>1101</v>
      </c>
      <c r="C1022" s="2" t="s">
        <v>4</v>
      </c>
      <c r="D1022" s="2" t="s">
        <v>1</v>
      </c>
      <c r="E1022" s="32"/>
      <c r="F1022" s="13"/>
      <c r="G1022" s="15"/>
    </row>
    <row r="1023" spans="1:7" ht="13.5" customHeight="1" outlineLevel="1" x14ac:dyDescent="0.25">
      <c r="A1023" s="1" t="s">
        <v>1</v>
      </c>
      <c r="B1023" s="2" t="s">
        <v>1056</v>
      </c>
      <c r="C1023" s="2" t="s">
        <v>4</v>
      </c>
      <c r="D1023" s="2" t="s">
        <v>1</v>
      </c>
      <c r="E1023" s="32"/>
      <c r="F1023" s="13"/>
      <c r="G1023" s="15"/>
    </row>
    <row r="1024" spans="1:7" ht="13.5" customHeight="1" outlineLevel="1" x14ac:dyDescent="0.25">
      <c r="A1024" s="1" t="s">
        <v>1</v>
      </c>
      <c r="B1024" s="2" t="s">
        <v>1057</v>
      </c>
      <c r="C1024" s="2" t="s">
        <v>4</v>
      </c>
      <c r="D1024" s="2" t="s">
        <v>1</v>
      </c>
      <c r="E1024" s="32"/>
      <c r="F1024" s="13"/>
      <c r="G1024" s="15"/>
    </row>
    <row r="1025" spans="1:7" ht="13.5" customHeight="1" outlineLevel="1" x14ac:dyDescent="0.25">
      <c r="A1025" s="1" t="s">
        <v>1</v>
      </c>
      <c r="B1025" s="3" t="s">
        <v>1058</v>
      </c>
      <c r="C1025" s="3" t="s">
        <v>66</v>
      </c>
      <c r="D1025" s="4" t="s">
        <v>8</v>
      </c>
      <c r="E1025" s="32"/>
      <c r="F1025" s="13"/>
      <c r="G1025" s="15"/>
    </row>
    <row r="1026" spans="1:7" ht="13.5" customHeight="1" outlineLevel="1" x14ac:dyDescent="0.25">
      <c r="A1026" s="1" t="s">
        <v>1</v>
      </c>
      <c r="B1026" s="3" t="s">
        <v>1059</v>
      </c>
      <c r="C1026" s="3" t="s">
        <v>368</v>
      </c>
      <c r="D1026" s="4" t="s">
        <v>8</v>
      </c>
      <c r="E1026" s="32"/>
      <c r="F1026" s="13"/>
      <c r="G1026" s="15"/>
    </row>
    <row r="1027" spans="1:7" ht="13.5" customHeight="1" outlineLevel="1" x14ac:dyDescent="0.25">
      <c r="A1027" s="1" t="s">
        <v>1</v>
      </c>
      <c r="B1027" s="3" t="s">
        <v>1060</v>
      </c>
      <c r="C1027" s="3" t="s">
        <v>290</v>
      </c>
      <c r="D1027" s="4" t="s">
        <v>8</v>
      </c>
      <c r="E1027" s="32"/>
      <c r="F1027" s="13"/>
      <c r="G1027" s="15"/>
    </row>
    <row r="1028" spans="1:7" ht="13.5" customHeight="1" outlineLevel="1" x14ac:dyDescent="0.25">
      <c r="A1028" s="1" t="s">
        <v>1</v>
      </c>
      <c r="B1028" s="3" t="s">
        <v>1061</v>
      </c>
      <c r="C1028" s="3" t="s">
        <v>212</v>
      </c>
      <c r="D1028" s="4" t="s">
        <v>8</v>
      </c>
      <c r="E1028" s="32"/>
      <c r="F1028" s="13"/>
      <c r="G1028" s="15"/>
    </row>
    <row r="1029" spans="1:7" ht="13.5" customHeight="1" outlineLevel="1" x14ac:dyDescent="0.25">
      <c r="A1029" s="1" t="s">
        <v>1</v>
      </c>
      <c r="B1029" s="3" t="s">
        <v>1062</v>
      </c>
      <c r="C1029" s="3" t="s">
        <v>77</v>
      </c>
      <c r="D1029" s="4" t="s">
        <v>8</v>
      </c>
      <c r="E1029" s="32"/>
      <c r="F1029" s="13"/>
      <c r="G1029" s="15"/>
    </row>
    <row r="1030" spans="1:7" ht="13.5" customHeight="1" outlineLevel="1" x14ac:dyDescent="0.25">
      <c r="A1030" s="1" t="s">
        <v>1</v>
      </c>
      <c r="B1030" s="3" t="s">
        <v>1063</v>
      </c>
      <c r="C1030" s="3" t="s">
        <v>1064</v>
      </c>
      <c r="D1030" s="4" t="s">
        <v>8</v>
      </c>
      <c r="E1030" s="32"/>
      <c r="F1030" s="13"/>
      <c r="G1030" s="15"/>
    </row>
    <row r="1031" spans="1:7" ht="13.5" customHeight="1" outlineLevel="1" x14ac:dyDescent="0.25">
      <c r="A1031" s="1" t="s">
        <v>1</v>
      </c>
      <c r="B1031" s="2" t="s">
        <v>1102</v>
      </c>
      <c r="C1031" s="2" t="s">
        <v>4</v>
      </c>
      <c r="D1031" s="2" t="s">
        <v>1</v>
      </c>
      <c r="E1031" s="32"/>
      <c r="F1031" s="13"/>
      <c r="G1031" s="15"/>
    </row>
    <row r="1032" spans="1:7" ht="13.5" customHeight="1" outlineLevel="1" x14ac:dyDescent="0.25">
      <c r="A1032" s="1" t="s">
        <v>1</v>
      </c>
      <c r="B1032" s="2" t="s">
        <v>1066</v>
      </c>
      <c r="C1032" s="2" t="s">
        <v>4</v>
      </c>
      <c r="D1032" s="2" t="s">
        <v>1</v>
      </c>
      <c r="E1032" s="32"/>
      <c r="F1032" s="13"/>
      <c r="G1032" s="15"/>
    </row>
    <row r="1033" spans="1:7" ht="13.5" customHeight="1" outlineLevel="1" x14ac:dyDescent="0.25">
      <c r="A1033" s="1" t="s">
        <v>1</v>
      </c>
      <c r="B1033" s="2" t="s">
        <v>1067</v>
      </c>
      <c r="C1033" s="2" t="s">
        <v>4</v>
      </c>
      <c r="D1033" s="2" t="s">
        <v>1</v>
      </c>
      <c r="E1033" s="32"/>
      <c r="F1033" s="13"/>
      <c r="G1033" s="15"/>
    </row>
    <row r="1034" spans="1:7" ht="13.5" customHeight="1" outlineLevel="1" x14ac:dyDescent="0.25">
      <c r="A1034" s="1" t="s">
        <v>1</v>
      </c>
      <c r="B1034" s="3" t="s">
        <v>1068</v>
      </c>
      <c r="C1034" s="3" t="s">
        <v>1069</v>
      </c>
      <c r="D1034" s="4" t="s">
        <v>8</v>
      </c>
      <c r="E1034" s="32"/>
      <c r="F1034" s="13"/>
      <c r="G1034" s="15"/>
    </row>
    <row r="1035" spans="1:7" ht="13.5" customHeight="1" outlineLevel="1" x14ac:dyDescent="0.25">
      <c r="A1035" s="1" t="s">
        <v>1</v>
      </c>
      <c r="B1035" s="3" t="s">
        <v>1070</v>
      </c>
      <c r="C1035" s="3" t="s">
        <v>1071</v>
      </c>
      <c r="D1035" s="4" t="s">
        <v>8</v>
      </c>
      <c r="E1035" s="32"/>
      <c r="F1035" s="13"/>
      <c r="G1035" s="15"/>
    </row>
    <row r="1036" spans="1:7" ht="13.5" customHeight="1" outlineLevel="1" x14ac:dyDescent="0.25">
      <c r="A1036" s="1" t="s">
        <v>1</v>
      </c>
      <c r="B1036" s="3" t="s">
        <v>1072</v>
      </c>
      <c r="C1036" s="3" t="s">
        <v>1073</v>
      </c>
      <c r="D1036" s="4" t="s">
        <v>8</v>
      </c>
      <c r="E1036" s="32"/>
      <c r="F1036" s="13"/>
      <c r="G1036" s="15"/>
    </row>
    <row r="1037" spans="1:7" ht="13.5" customHeight="1" outlineLevel="1" x14ac:dyDescent="0.25">
      <c r="A1037" s="1" t="s">
        <v>1</v>
      </c>
      <c r="B1037" s="3" t="s">
        <v>1074</v>
      </c>
      <c r="C1037" s="3" t="s">
        <v>1075</v>
      </c>
      <c r="D1037" s="4" t="s">
        <v>8</v>
      </c>
      <c r="E1037" s="32"/>
      <c r="F1037" s="13"/>
      <c r="G1037" s="15"/>
    </row>
    <row r="1038" spans="1:7" ht="13.5" customHeight="1" outlineLevel="1" x14ac:dyDescent="0.25">
      <c r="A1038" s="1" t="s">
        <v>1</v>
      </c>
      <c r="B1038" s="3" t="s">
        <v>1076</v>
      </c>
      <c r="C1038" s="3" t="s">
        <v>1077</v>
      </c>
      <c r="D1038" s="4" t="s">
        <v>8</v>
      </c>
      <c r="E1038" s="32"/>
      <c r="F1038" s="13"/>
      <c r="G1038" s="15"/>
    </row>
    <row r="1039" spans="1:7" ht="13.5" customHeight="1" outlineLevel="1" x14ac:dyDescent="0.25">
      <c r="A1039" s="1" t="s">
        <v>1</v>
      </c>
      <c r="B1039" s="3" t="s">
        <v>1078</v>
      </c>
      <c r="C1039" s="3" t="s">
        <v>1079</v>
      </c>
      <c r="D1039" s="4" t="s">
        <v>8</v>
      </c>
      <c r="E1039" s="32"/>
      <c r="F1039" s="13"/>
      <c r="G1039" s="15"/>
    </row>
    <row r="1040" spans="1:7" ht="13.5" customHeight="1" outlineLevel="1" x14ac:dyDescent="0.25">
      <c r="A1040" s="1" t="s">
        <v>1</v>
      </c>
      <c r="B1040" s="2" t="s">
        <v>1103</v>
      </c>
      <c r="C1040" s="2" t="s">
        <v>4</v>
      </c>
      <c r="D1040" s="2" t="s">
        <v>1</v>
      </c>
      <c r="E1040" s="32"/>
      <c r="F1040" s="13"/>
      <c r="G1040" s="15"/>
    </row>
    <row r="1041" spans="1:7" ht="13.5" customHeight="1" outlineLevel="1" x14ac:dyDescent="0.25">
      <c r="A1041" s="1" t="s">
        <v>1</v>
      </c>
      <c r="B1041" s="2" t="s">
        <v>1081</v>
      </c>
      <c r="C1041" s="2" t="s">
        <v>4</v>
      </c>
      <c r="D1041" s="2" t="s">
        <v>1</v>
      </c>
      <c r="E1041" s="32"/>
      <c r="F1041" s="13"/>
      <c r="G1041" s="15"/>
    </row>
    <row r="1042" spans="1:7" ht="13.5" customHeight="1" outlineLevel="1" x14ac:dyDescent="0.25">
      <c r="A1042" s="1" t="s">
        <v>1</v>
      </c>
      <c r="B1042" s="3" t="s">
        <v>1082</v>
      </c>
      <c r="C1042" s="3" t="s">
        <v>734</v>
      </c>
      <c r="D1042" s="4" t="s">
        <v>8</v>
      </c>
      <c r="E1042" s="32"/>
      <c r="F1042" s="13"/>
      <c r="G1042" s="15"/>
    </row>
    <row r="1043" spans="1:7" ht="13.5" customHeight="1" outlineLevel="1" x14ac:dyDescent="0.25">
      <c r="A1043" s="1" t="s">
        <v>1</v>
      </c>
      <c r="B1043" s="3" t="s">
        <v>1083</v>
      </c>
      <c r="C1043" s="3" t="s">
        <v>740</v>
      </c>
      <c r="D1043" s="4" t="s">
        <v>8</v>
      </c>
      <c r="E1043" s="32"/>
      <c r="F1043" s="13"/>
      <c r="G1043" s="15"/>
    </row>
    <row r="1044" spans="1:7" ht="13.5" customHeight="1" outlineLevel="1" x14ac:dyDescent="0.25">
      <c r="A1044" s="1" t="s">
        <v>1</v>
      </c>
      <c r="B1044" s="3" t="s">
        <v>1084</v>
      </c>
      <c r="C1044" s="3" t="s">
        <v>524</v>
      </c>
      <c r="D1044" s="4" t="s">
        <v>8</v>
      </c>
      <c r="E1044" s="32"/>
      <c r="F1044" s="13"/>
      <c r="G1044" s="15"/>
    </row>
    <row r="1045" spans="1:7" ht="13.5" customHeight="1" outlineLevel="1" x14ac:dyDescent="0.25">
      <c r="A1045" s="1" t="s">
        <v>1</v>
      </c>
      <c r="B1045" s="3" t="s">
        <v>1085</v>
      </c>
      <c r="C1045" s="3" t="s">
        <v>1086</v>
      </c>
      <c r="D1045" s="4" t="s">
        <v>8</v>
      </c>
      <c r="E1045" s="32"/>
      <c r="F1045" s="13"/>
      <c r="G1045" s="15"/>
    </row>
    <row r="1046" spans="1:7" ht="13.5" customHeight="1" outlineLevel="1" x14ac:dyDescent="0.25">
      <c r="A1046" s="1" t="s">
        <v>1</v>
      </c>
      <c r="B1046" s="3" t="s">
        <v>1087</v>
      </c>
      <c r="C1046" s="3" t="s">
        <v>278</v>
      </c>
      <c r="D1046" s="4" t="s">
        <v>8</v>
      </c>
      <c r="E1046" s="32"/>
      <c r="F1046" s="13"/>
      <c r="G1046" s="15"/>
    </row>
    <row r="1047" spans="1:7" x14ac:dyDescent="0.25">
      <c r="A1047" s="5" t="s">
        <v>1104</v>
      </c>
      <c r="B1047" s="5" t="s">
        <v>1105</v>
      </c>
      <c r="C1047" s="5" t="s">
        <v>197</v>
      </c>
      <c r="D1047" s="6" t="str">
        <f>IF(COUNTIF(D1056, "已选择过")+COUNTIF(D1057, "已选择过")+COUNTIF(D1058, "已选择过")+COUNTIF(D1059, "已选择过")+COUNTIF(D1060, "已选择过")+COUNTIF(D1061, "已选择过")+COUNTIF(D1062, "已选择过")+COUNTIF(D1066, "已选择过")+COUNTIF(D1067, "已选择过")+COUNTIF(D1068, "已选择过")+COUNTIF(D1069, "已选择过")+COUNTIF(D1070, "已选择过")+COUNTIF(D1071, "已选择过")+COUNTIF(D1075, "已选择过")+COUNTIF(D1076, "已选择过")+COUNTIF(D1077, "已选择过")+COUNTIF(D1078, "已选择过")+COUNTIF(D1079, "已选择过")+COUNTIF(D1080, "已选择过")+COUNTIF(D1083, "已选择过")+COUNTIF(D1084, "已选择过")+COUNTIF(D1085, "已选择过")+COUNTIF(D1086, "已选择过")+COUNTIF(D1087, "已选择过")=24, "已完成", "未完成")</f>
        <v>未完成</v>
      </c>
      <c r="E1047" s="32"/>
      <c r="F1047" s="13" t="s">
        <v>1678</v>
      </c>
      <c r="G1047" s="15" t="s">
        <v>1679</v>
      </c>
    </row>
    <row r="1048" spans="1:7" ht="13.5" customHeight="1" outlineLevel="1" x14ac:dyDescent="0.25">
      <c r="A1048" s="1" t="s">
        <v>1</v>
      </c>
      <c r="B1048" s="7" t="s">
        <v>2</v>
      </c>
      <c r="C1048" s="7" t="s">
        <v>1</v>
      </c>
      <c r="D1048" s="1" t="s">
        <v>1</v>
      </c>
      <c r="E1048" s="32"/>
      <c r="F1048" s="13"/>
      <c r="G1048" s="15"/>
    </row>
    <row r="1049" spans="1:7" ht="13.5" customHeight="1" outlineLevel="1" x14ac:dyDescent="0.25">
      <c r="A1049" s="1" t="s">
        <v>1</v>
      </c>
      <c r="B1049" s="2" t="s">
        <v>1106</v>
      </c>
      <c r="C1049" s="2" t="s">
        <v>4</v>
      </c>
      <c r="D1049" s="2" t="s">
        <v>1</v>
      </c>
      <c r="E1049" s="32"/>
      <c r="F1049" s="13"/>
      <c r="G1049" s="15"/>
    </row>
    <row r="1050" spans="1:7" ht="13.5" customHeight="1" outlineLevel="1" x14ac:dyDescent="0.25">
      <c r="A1050" s="1" t="s">
        <v>1</v>
      </c>
      <c r="B1050" s="2" t="s">
        <v>1035</v>
      </c>
      <c r="C1050" s="2" t="s">
        <v>4</v>
      </c>
      <c r="D1050" s="2" t="s">
        <v>1</v>
      </c>
      <c r="E1050" s="32"/>
      <c r="F1050" s="13"/>
      <c r="G1050" s="15"/>
    </row>
    <row r="1051" spans="1:7" ht="13.5" customHeight="1" outlineLevel="1" x14ac:dyDescent="0.25">
      <c r="A1051" s="1" t="s">
        <v>1</v>
      </c>
      <c r="B1051" s="2" t="s">
        <v>1036</v>
      </c>
      <c r="C1051" s="2" t="s">
        <v>4</v>
      </c>
      <c r="D1051" s="2" t="s">
        <v>1</v>
      </c>
      <c r="E1051" s="32"/>
      <c r="F1051" s="13"/>
      <c r="G1051" s="15"/>
    </row>
    <row r="1052" spans="1:7" ht="13.5" customHeight="1" outlineLevel="1" x14ac:dyDescent="0.25">
      <c r="A1052" s="1" t="s">
        <v>1</v>
      </c>
      <c r="B1052" s="2" t="s">
        <v>1107</v>
      </c>
      <c r="C1052" s="2" t="s">
        <v>4</v>
      </c>
      <c r="D1052" s="2" t="s">
        <v>1</v>
      </c>
      <c r="E1052" s="32"/>
      <c r="F1052" s="13"/>
      <c r="G1052" s="15"/>
    </row>
    <row r="1053" spans="1:7" ht="13.5" customHeight="1" outlineLevel="1" x14ac:dyDescent="0.25">
      <c r="A1053" s="1" t="s">
        <v>1</v>
      </c>
      <c r="B1053" s="2" t="s">
        <v>1108</v>
      </c>
      <c r="C1053" s="2" t="s">
        <v>4</v>
      </c>
      <c r="D1053" s="2" t="s">
        <v>1</v>
      </c>
      <c r="E1053" s="32"/>
      <c r="F1053" s="13"/>
      <c r="G1053" s="15"/>
    </row>
    <row r="1054" spans="1:7" ht="13.5" customHeight="1" outlineLevel="1" x14ac:dyDescent="0.25">
      <c r="A1054" s="1" t="s">
        <v>1</v>
      </c>
      <c r="B1054" s="2" t="s">
        <v>1039</v>
      </c>
      <c r="C1054" s="2" t="s">
        <v>4</v>
      </c>
      <c r="D1054" s="2" t="s">
        <v>1</v>
      </c>
      <c r="E1054" s="32"/>
      <c r="F1054" s="13"/>
      <c r="G1054" s="15"/>
    </row>
    <row r="1055" spans="1:7" ht="13.5" customHeight="1" outlineLevel="1" x14ac:dyDescent="0.25">
      <c r="A1055" s="1" t="s">
        <v>1</v>
      </c>
      <c r="B1055" s="2" t="s">
        <v>1040</v>
      </c>
      <c r="C1055" s="2" t="s">
        <v>4</v>
      </c>
      <c r="D1055" s="2" t="s">
        <v>1</v>
      </c>
      <c r="E1055" s="32"/>
      <c r="F1055" s="13"/>
      <c r="G1055" s="15"/>
    </row>
    <row r="1056" spans="1:7" ht="13.5" customHeight="1" outlineLevel="1" x14ac:dyDescent="0.25">
      <c r="A1056" s="1" t="s">
        <v>1</v>
      </c>
      <c r="B1056" s="3" t="s">
        <v>1041</v>
      </c>
      <c r="C1056" s="3" t="s">
        <v>1042</v>
      </c>
      <c r="D1056" s="4" t="s">
        <v>8</v>
      </c>
      <c r="E1056" s="32"/>
      <c r="F1056" s="13"/>
      <c r="G1056" s="15"/>
    </row>
    <row r="1057" spans="1:7" ht="13.5" customHeight="1" outlineLevel="1" x14ac:dyDescent="0.25">
      <c r="A1057" s="1" t="s">
        <v>1</v>
      </c>
      <c r="B1057" s="3" t="s">
        <v>1043</v>
      </c>
      <c r="C1057" s="3" t="s">
        <v>1044</v>
      </c>
      <c r="D1057" s="4" t="s">
        <v>8</v>
      </c>
      <c r="E1057" s="32"/>
      <c r="F1057" s="13"/>
      <c r="G1057" s="15"/>
    </row>
    <row r="1058" spans="1:7" ht="13.5" customHeight="1" outlineLevel="1" x14ac:dyDescent="0.25">
      <c r="A1058" s="1" t="s">
        <v>1</v>
      </c>
      <c r="B1058" s="3" t="s">
        <v>1045</v>
      </c>
      <c r="C1058" s="3" t="s">
        <v>1046</v>
      </c>
      <c r="D1058" s="4" t="s">
        <v>8</v>
      </c>
      <c r="E1058" s="32"/>
      <c r="F1058" s="13"/>
      <c r="G1058" s="15"/>
    </row>
    <row r="1059" spans="1:7" ht="13.5" customHeight="1" outlineLevel="1" x14ac:dyDescent="0.25">
      <c r="A1059" s="1" t="s">
        <v>1</v>
      </c>
      <c r="B1059" s="3" t="s">
        <v>1047</v>
      </c>
      <c r="C1059" s="3" t="s">
        <v>1048</v>
      </c>
      <c r="D1059" s="4" t="s">
        <v>8</v>
      </c>
      <c r="E1059" s="32"/>
      <c r="F1059" s="13"/>
      <c r="G1059" s="15"/>
    </row>
    <row r="1060" spans="1:7" ht="13.5" customHeight="1" outlineLevel="1" x14ac:dyDescent="0.25">
      <c r="A1060" s="1" t="s">
        <v>1</v>
      </c>
      <c r="B1060" s="3" t="s">
        <v>1049</v>
      </c>
      <c r="C1060" s="3" t="s">
        <v>1050</v>
      </c>
      <c r="D1060" s="4" t="s">
        <v>8</v>
      </c>
      <c r="E1060" s="32"/>
      <c r="F1060" s="13"/>
      <c r="G1060" s="15"/>
    </row>
    <row r="1061" spans="1:7" ht="13.5" customHeight="1" outlineLevel="1" x14ac:dyDescent="0.25">
      <c r="A1061" s="1" t="s">
        <v>1</v>
      </c>
      <c r="B1061" s="3" t="s">
        <v>1051</v>
      </c>
      <c r="C1061" s="3" t="s">
        <v>1052</v>
      </c>
      <c r="D1061" s="4" t="s">
        <v>8</v>
      </c>
      <c r="E1061" s="32"/>
      <c r="F1061" s="13"/>
      <c r="G1061" s="15"/>
    </row>
    <row r="1062" spans="1:7" ht="13.5" customHeight="1" outlineLevel="1" x14ac:dyDescent="0.25">
      <c r="A1062" s="1" t="s">
        <v>1</v>
      </c>
      <c r="B1062" s="3" t="s">
        <v>1053</v>
      </c>
      <c r="C1062" s="3" t="s">
        <v>1054</v>
      </c>
      <c r="D1062" s="4" t="s">
        <v>8</v>
      </c>
      <c r="E1062" s="32"/>
      <c r="F1062" s="13"/>
      <c r="G1062" s="15"/>
    </row>
    <row r="1063" spans="1:7" ht="13.5" customHeight="1" outlineLevel="1" x14ac:dyDescent="0.25">
      <c r="A1063" s="1" t="s">
        <v>1</v>
      </c>
      <c r="B1063" s="2" t="s">
        <v>1109</v>
      </c>
      <c r="C1063" s="2" t="s">
        <v>4</v>
      </c>
      <c r="D1063" s="2" t="s">
        <v>1</v>
      </c>
      <c r="E1063" s="32"/>
      <c r="F1063" s="13"/>
      <c r="G1063" s="15"/>
    </row>
    <row r="1064" spans="1:7" ht="13.5" customHeight="1" outlineLevel="1" x14ac:dyDescent="0.25">
      <c r="A1064" s="1" t="s">
        <v>1</v>
      </c>
      <c r="B1064" s="2" t="s">
        <v>1056</v>
      </c>
      <c r="C1064" s="2" t="s">
        <v>4</v>
      </c>
      <c r="D1064" s="2" t="s">
        <v>1</v>
      </c>
      <c r="E1064" s="32"/>
      <c r="F1064" s="13"/>
      <c r="G1064" s="15"/>
    </row>
    <row r="1065" spans="1:7" ht="13.5" customHeight="1" outlineLevel="1" x14ac:dyDescent="0.25">
      <c r="A1065" s="1" t="s">
        <v>1</v>
      </c>
      <c r="B1065" s="2" t="s">
        <v>1057</v>
      </c>
      <c r="C1065" s="2" t="s">
        <v>4</v>
      </c>
      <c r="D1065" s="2" t="s">
        <v>1</v>
      </c>
      <c r="E1065" s="32"/>
      <c r="F1065" s="13"/>
      <c r="G1065" s="15"/>
    </row>
    <row r="1066" spans="1:7" ht="13.5" customHeight="1" outlineLevel="1" x14ac:dyDescent="0.25">
      <c r="A1066" s="1" t="s">
        <v>1</v>
      </c>
      <c r="B1066" s="3" t="s">
        <v>1058</v>
      </c>
      <c r="C1066" s="3" t="s">
        <v>66</v>
      </c>
      <c r="D1066" s="4" t="s">
        <v>8</v>
      </c>
      <c r="E1066" s="32"/>
      <c r="F1066" s="13"/>
      <c r="G1066" s="15"/>
    </row>
    <row r="1067" spans="1:7" ht="13.5" customHeight="1" outlineLevel="1" x14ac:dyDescent="0.25">
      <c r="A1067" s="1" t="s">
        <v>1</v>
      </c>
      <c r="B1067" s="3" t="s">
        <v>1059</v>
      </c>
      <c r="C1067" s="3" t="s">
        <v>368</v>
      </c>
      <c r="D1067" s="4" t="s">
        <v>8</v>
      </c>
      <c r="E1067" s="32"/>
      <c r="F1067" s="13"/>
      <c r="G1067" s="15"/>
    </row>
    <row r="1068" spans="1:7" ht="13.5" customHeight="1" outlineLevel="1" x14ac:dyDescent="0.25">
      <c r="A1068" s="1" t="s">
        <v>1</v>
      </c>
      <c r="B1068" s="3" t="s">
        <v>1060</v>
      </c>
      <c r="C1068" s="3" t="s">
        <v>290</v>
      </c>
      <c r="D1068" s="4" t="s">
        <v>8</v>
      </c>
      <c r="E1068" s="32"/>
      <c r="F1068" s="13"/>
      <c r="G1068" s="15"/>
    </row>
    <row r="1069" spans="1:7" ht="13.5" customHeight="1" outlineLevel="1" x14ac:dyDescent="0.25">
      <c r="A1069" s="1" t="s">
        <v>1</v>
      </c>
      <c r="B1069" s="3" t="s">
        <v>1061</v>
      </c>
      <c r="C1069" s="3" t="s">
        <v>212</v>
      </c>
      <c r="D1069" s="4" t="s">
        <v>8</v>
      </c>
      <c r="E1069" s="32"/>
      <c r="F1069" s="13"/>
      <c r="G1069" s="15"/>
    </row>
    <row r="1070" spans="1:7" ht="13.5" customHeight="1" outlineLevel="1" x14ac:dyDescent="0.25">
      <c r="A1070" s="1" t="s">
        <v>1</v>
      </c>
      <c r="B1070" s="3" t="s">
        <v>1062</v>
      </c>
      <c r="C1070" s="3" t="s">
        <v>77</v>
      </c>
      <c r="D1070" s="4" t="s">
        <v>8</v>
      </c>
      <c r="E1070" s="32"/>
      <c r="F1070" s="13"/>
      <c r="G1070" s="15"/>
    </row>
    <row r="1071" spans="1:7" ht="13.5" customHeight="1" outlineLevel="1" x14ac:dyDescent="0.25">
      <c r="A1071" s="1" t="s">
        <v>1</v>
      </c>
      <c r="B1071" s="3" t="s">
        <v>1063</v>
      </c>
      <c r="C1071" s="3" t="s">
        <v>1064</v>
      </c>
      <c r="D1071" s="4" t="s">
        <v>8</v>
      </c>
      <c r="E1071" s="32"/>
      <c r="F1071" s="13"/>
      <c r="G1071" s="15"/>
    </row>
    <row r="1072" spans="1:7" ht="13.5" customHeight="1" outlineLevel="1" x14ac:dyDescent="0.25">
      <c r="A1072" s="1" t="s">
        <v>1</v>
      </c>
      <c r="B1072" s="2" t="s">
        <v>1110</v>
      </c>
      <c r="C1072" s="2" t="s">
        <v>4</v>
      </c>
      <c r="D1072" s="2" t="s">
        <v>1</v>
      </c>
      <c r="E1072" s="32"/>
      <c r="F1072" s="13"/>
      <c r="G1072" s="15"/>
    </row>
    <row r="1073" spans="1:7" ht="13.5" customHeight="1" outlineLevel="1" x14ac:dyDescent="0.25">
      <c r="A1073" s="1" t="s">
        <v>1</v>
      </c>
      <c r="B1073" s="2" t="s">
        <v>1066</v>
      </c>
      <c r="C1073" s="2" t="s">
        <v>4</v>
      </c>
      <c r="D1073" s="2" t="s">
        <v>1</v>
      </c>
      <c r="E1073" s="32"/>
      <c r="F1073" s="13"/>
      <c r="G1073" s="15"/>
    </row>
    <row r="1074" spans="1:7" ht="13.5" customHeight="1" outlineLevel="1" x14ac:dyDescent="0.25">
      <c r="A1074" s="1" t="s">
        <v>1</v>
      </c>
      <c r="B1074" s="2" t="s">
        <v>1067</v>
      </c>
      <c r="C1074" s="2" t="s">
        <v>4</v>
      </c>
      <c r="D1074" s="2" t="s">
        <v>1</v>
      </c>
      <c r="E1074" s="32"/>
      <c r="F1074" s="13"/>
      <c r="G1074" s="15"/>
    </row>
    <row r="1075" spans="1:7" ht="13.5" customHeight="1" outlineLevel="1" x14ac:dyDescent="0.25">
      <c r="A1075" s="1" t="s">
        <v>1</v>
      </c>
      <c r="B1075" s="3" t="s">
        <v>1068</v>
      </c>
      <c r="C1075" s="3" t="s">
        <v>1069</v>
      </c>
      <c r="D1075" s="4" t="s">
        <v>8</v>
      </c>
      <c r="E1075" s="32"/>
      <c r="F1075" s="13"/>
      <c r="G1075" s="15"/>
    </row>
    <row r="1076" spans="1:7" ht="13.5" customHeight="1" outlineLevel="1" x14ac:dyDescent="0.25">
      <c r="A1076" s="1" t="s">
        <v>1</v>
      </c>
      <c r="B1076" s="3" t="s">
        <v>1070</v>
      </c>
      <c r="C1076" s="3" t="s">
        <v>1071</v>
      </c>
      <c r="D1076" s="4" t="s">
        <v>8</v>
      </c>
      <c r="E1076" s="32"/>
      <c r="F1076" s="13"/>
      <c r="G1076" s="15"/>
    </row>
    <row r="1077" spans="1:7" ht="13.5" customHeight="1" outlineLevel="1" x14ac:dyDescent="0.25">
      <c r="A1077" s="1" t="s">
        <v>1</v>
      </c>
      <c r="B1077" s="3" t="s">
        <v>1072</v>
      </c>
      <c r="C1077" s="3" t="s">
        <v>1073</v>
      </c>
      <c r="D1077" s="4" t="s">
        <v>8</v>
      </c>
      <c r="E1077" s="32"/>
      <c r="F1077" s="13"/>
      <c r="G1077" s="15"/>
    </row>
    <row r="1078" spans="1:7" ht="13.5" customHeight="1" outlineLevel="1" x14ac:dyDescent="0.25">
      <c r="A1078" s="1" t="s">
        <v>1</v>
      </c>
      <c r="B1078" s="3" t="s">
        <v>1074</v>
      </c>
      <c r="C1078" s="3" t="s">
        <v>1075</v>
      </c>
      <c r="D1078" s="4" t="s">
        <v>8</v>
      </c>
      <c r="E1078" s="32"/>
      <c r="F1078" s="13"/>
      <c r="G1078" s="15"/>
    </row>
    <row r="1079" spans="1:7" ht="13.5" customHeight="1" outlineLevel="1" x14ac:dyDescent="0.25">
      <c r="A1079" s="1" t="s">
        <v>1</v>
      </c>
      <c r="B1079" s="3" t="s">
        <v>1076</v>
      </c>
      <c r="C1079" s="3" t="s">
        <v>1077</v>
      </c>
      <c r="D1079" s="4" t="s">
        <v>8</v>
      </c>
      <c r="E1079" s="32"/>
      <c r="F1079" s="13"/>
      <c r="G1079" s="15"/>
    </row>
    <row r="1080" spans="1:7" ht="13.5" customHeight="1" outlineLevel="1" x14ac:dyDescent="0.25">
      <c r="A1080" s="1" t="s">
        <v>1</v>
      </c>
      <c r="B1080" s="3" t="s">
        <v>1078</v>
      </c>
      <c r="C1080" s="3" t="s">
        <v>1079</v>
      </c>
      <c r="D1080" s="4" t="s">
        <v>8</v>
      </c>
      <c r="E1080" s="32"/>
      <c r="F1080" s="13"/>
      <c r="G1080" s="15"/>
    </row>
    <row r="1081" spans="1:7" ht="13.5" customHeight="1" outlineLevel="1" x14ac:dyDescent="0.25">
      <c r="A1081" s="1" t="s">
        <v>1</v>
      </c>
      <c r="B1081" s="2" t="s">
        <v>1111</v>
      </c>
      <c r="C1081" s="2" t="s">
        <v>4</v>
      </c>
      <c r="D1081" s="2" t="s">
        <v>1</v>
      </c>
      <c r="E1081" s="32"/>
      <c r="F1081" s="13"/>
      <c r="G1081" s="15"/>
    </row>
    <row r="1082" spans="1:7" ht="13.5" customHeight="1" outlineLevel="1" x14ac:dyDescent="0.25">
      <c r="A1082" s="1" t="s">
        <v>1</v>
      </c>
      <c r="B1082" s="2" t="s">
        <v>1081</v>
      </c>
      <c r="C1082" s="2" t="s">
        <v>4</v>
      </c>
      <c r="D1082" s="2" t="s">
        <v>1</v>
      </c>
      <c r="E1082" s="32"/>
      <c r="F1082" s="13"/>
      <c r="G1082" s="15"/>
    </row>
    <row r="1083" spans="1:7" ht="13.5" customHeight="1" outlineLevel="1" x14ac:dyDescent="0.25">
      <c r="A1083" s="1" t="s">
        <v>1</v>
      </c>
      <c r="B1083" s="3" t="s">
        <v>1082</v>
      </c>
      <c r="C1083" s="3" t="s">
        <v>734</v>
      </c>
      <c r="D1083" s="4" t="s">
        <v>8</v>
      </c>
      <c r="E1083" s="32"/>
      <c r="F1083" s="13"/>
      <c r="G1083" s="15"/>
    </row>
    <row r="1084" spans="1:7" ht="13.5" customHeight="1" outlineLevel="1" x14ac:dyDescent="0.25">
      <c r="A1084" s="1" t="s">
        <v>1</v>
      </c>
      <c r="B1084" s="3" t="s">
        <v>1083</v>
      </c>
      <c r="C1084" s="3" t="s">
        <v>740</v>
      </c>
      <c r="D1084" s="4" t="s">
        <v>8</v>
      </c>
      <c r="E1084" s="32"/>
      <c r="F1084" s="13"/>
      <c r="G1084" s="15"/>
    </row>
    <row r="1085" spans="1:7" ht="13.5" customHeight="1" outlineLevel="1" x14ac:dyDescent="0.25">
      <c r="A1085" s="1" t="s">
        <v>1</v>
      </c>
      <c r="B1085" s="3" t="s">
        <v>1084</v>
      </c>
      <c r="C1085" s="3" t="s">
        <v>524</v>
      </c>
      <c r="D1085" s="4" t="s">
        <v>8</v>
      </c>
      <c r="E1085" s="32"/>
      <c r="F1085" s="13"/>
      <c r="G1085" s="15"/>
    </row>
    <row r="1086" spans="1:7" ht="13.5" customHeight="1" outlineLevel="1" x14ac:dyDescent="0.25">
      <c r="A1086" s="1" t="s">
        <v>1</v>
      </c>
      <c r="B1086" s="3" t="s">
        <v>1085</v>
      </c>
      <c r="C1086" s="3" t="s">
        <v>1086</v>
      </c>
      <c r="D1086" s="4" t="s">
        <v>8</v>
      </c>
      <c r="E1086" s="32"/>
      <c r="F1086" s="13"/>
      <c r="G1086" s="15"/>
    </row>
    <row r="1087" spans="1:7" ht="13.5" customHeight="1" outlineLevel="1" x14ac:dyDescent="0.25">
      <c r="A1087" s="1" t="s">
        <v>1</v>
      </c>
      <c r="B1087" s="3" t="s">
        <v>1087</v>
      </c>
      <c r="C1087" s="3" t="s">
        <v>278</v>
      </c>
      <c r="D1087" s="4" t="s">
        <v>8</v>
      </c>
      <c r="E1087" s="32"/>
      <c r="F1087" s="13"/>
      <c r="G1087" s="15"/>
    </row>
    <row r="1088" spans="1:7" x14ac:dyDescent="0.25">
      <c r="A1088" s="5" t="s">
        <v>1112</v>
      </c>
      <c r="B1088" s="5" t="s">
        <v>1113</v>
      </c>
      <c r="C1088" s="5" t="s">
        <v>197</v>
      </c>
      <c r="D1088" s="6" t="str">
        <f>IF(COUNTIF(D1097, "已选择过")+COUNTIF(D1098, "已选择过")+COUNTIF(D1099, "已选择过")+COUNTIF(D1100, "已选择过")+COUNTIF(D1101, "已选择过")+COUNTIF(D1102, "已选择过")+COUNTIF(D1103, "已选择过")+COUNTIF(D1107, "已选择过")+COUNTIF(D1108, "已选择过")+COUNTIF(D1109, "已选择过")+COUNTIF(D1110, "已选择过")+COUNTIF(D1111, "已选择过")+COUNTIF(D1112, "已选择过")+COUNTIF(D1116, "已选择过")+COUNTIF(D1117, "已选择过")+COUNTIF(D1118, "已选择过")+COUNTIF(D1119, "已选择过")+COUNTIF(D1120, "已选择过")+COUNTIF(D1121, "已选择过")+COUNTIF(D1124, "已选择过")+COUNTIF(D1125, "已选择过")+COUNTIF(D1126, "已选择过")+COUNTIF(D1127, "已选择过")+COUNTIF(D1128, "已选择过")=24, "已完成", "未完成")</f>
        <v>未完成</v>
      </c>
      <c r="E1088" s="32"/>
      <c r="F1088" s="13" t="s">
        <v>1678</v>
      </c>
      <c r="G1088" s="15" t="s">
        <v>1679</v>
      </c>
    </row>
    <row r="1089" spans="1:7" outlineLevel="1" x14ac:dyDescent="0.25">
      <c r="A1089" s="1" t="s">
        <v>1</v>
      </c>
      <c r="B1089" s="7" t="s">
        <v>2</v>
      </c>
      <c r="C1089" s="7" t="s">
        <v>1</v>
      </c>
      <c r="D1089" s="1" t="s">
        <v>1</v>
      </c>
      <c r="F1089" s="13"/>
      <c r="G1089" s="15"/>
    </row>
    <row r="1090" spans="1:7" outlineLevel="1" x14ac:dyDescent="0.25">
      <c r="A1090" s="1" t="s">
        <v>1</v>
      </c>
      <c r="B1090" s="2" t="s">
        <v>1114</v>
      </c>
      <c r="C1090" s="2" t="s">
        <v>4</v>
      </c>
      <c r="D1090" s="2" t="s">
        <v>1</v>
      </c>
      <c r="F1090" s="13"/>
      <c r="G1090" s="15"/>
    </row>
    <row r="1091" spans="1:7" outlineLevel="1" x14ac:dyDescent="0.25">
      <c r="A1091" s="1" t="s">
        <v>1</v>
      </c>
      <c r="B1091" s="2" t="s">
        <v>1035</v>
      </c>
      <c r="C1091" s="2" t="s">
        <v>4</v>
      </c>
      <c r="D1091" s="2" t="s">
        <v>1</v>
      </c>
      <c r="F1091" s="13"/>
      <c r="G1091" s="15"/>
    </row>
    <row r="1092" spans="1:7" outlineLevel="1" x14ac:dyDescent="0.25">
      <c r="A1092" s="1" t="s">
        <v>1</v>
      </c>
      <c r="B1092" s="2" t="s">
        <v>1036</v>
      </c>
      <c r="C1092" s="2" t="s">
        <v>4</v>
      </c>
      <c r="D1092" s="2" t="s">
        <v>1</v>
      </c>
      <c r="F1092" s="13"/>
      <c r="G1092" s="15"/>
    </row>
    <row r="1093" spans="1:7" outlineLevel="1" x14ac:dyDescent="0.25">
      <c r="A1093" s="1" t="s">
        <v>1</v>
      </c>
      <c r="B1093" s="2" t="s">
        <v>1115</v>
      </c>
      <c r="C1093" s="2" t="s">
        <v>4</v>
      </c>
      <c r="D1093" s="2" t="s">
        <v>1</v>
      </c>
      <c r="F1093" s="13"/>
      <c r="G1093" s="15"/>
    </row>
    <row r="1094" spans="1:7" outlineLevel="1" x14ac:dyDescent="0.25">
      <c r="A1094" s="1" t="s">
        <v>1</v>
      </c>
      <c r="B1094" s="2" t="s">
        <v>1116</v>
      </c>
      <c r="C1094" s="2" t="s">
        <v>4</v>
      </c>
      <c r="D1094" s="2" t="s">
        <v>1</v>
      </c>
      <c r="F1094" s="13"/>
      <c r="G1094" s="15"/>
    </row>
    <row r="1095" spans="1:7" outlineLevel="1" x14ac:dyDescent="0.25">
      <c r="A1095" s="1" t="s">
        <v>1</v>
      </c>
      <c r="B1095" s="2" t="s">
        <v>1039</v>
      </c>
      <c r="C1095" s="2" t="s">
        <v>4</v>
      </c>
      <c r="D1095" s="2" t="s">
        <v>1</v>
      </c>
      <c r="F1095" s="13"/>
      <c r="G1095" s="15"/>
    </row>
    <row r="1096" spans="1:7" outlineLevel="1" x14ac:dyDescent="0.25">
      <c r="A1096" s="1" t="s">
        <v>1</v>
      </c>
      <c r="B1096" s="2" t="s">
        <v>1040</v>
      </c>
      <c r="C1096" s="2" t="s">
        <v>4</v>
      </c>
      <c r="D1096" s="2" t="s">
        <v>1</v>
      </c>
      <c r="F1096" s="13"/>
      <c r="G1096" s="15"/>
    </row>
    <row r="1097" spans="1:7" outlineLevel="1" x14ac:dyDescent="0.25">
      <c r="A1097" s="1" t="s">
        <v>1</v>
      </c>
      <c r="B1097" s="3" t="s">
        <v>1041</v>
      </c>
      <c r="C1097" s="3" t="s">
        <v>1042</v>
      </c>
      <c r="D1097" s="4" t="s">
        <v>8</v>
      </c>
      <c r="F1097" s="13"/>
      <c r="G1097" s="15"/>
    </row>
    <row r="1098" spans="1:7" outlineLevel="1" x14ac:dyDescent="0.25">
      <c r="A1098" s="1" t="s">
        <v>1</v>
      </c>
      <c r="B1098" s="3" t="s">
        <v>1043</v>
      </c>
      <c r="C1098" s="3" t="s">
        <v>1044</v>
      </c>
      <c r="D1098" s="4" t="s">
        <v>8</v>
      </c>
      <c r="F1098" s="13"/>
      <c r="G1098" s="15"/>
    </row>
    <row r="1099" spans="1:7" outlineLevel="1" x14ac:dyDescent="0.25">
      <c r="A1099" s="1" t="s">
        <v>1</v>
      </c>
      <c r="B1099" s="3" t="s">
        <v>1045</v>
      </c>
      <c r="C1099" s="3" t="s">
        <v>1046</v>
      </c>
      <c r="D1099" s="4" t="s">
        <v>8</v>
      </c>
      <c r="F1099" s="13"/>
      <c r="G1099" s="15"/>
    </row>
    <row r="1100" spans="1:7" outlineLevel="1" x14ac:dyDescent="0.25">
      <c r="A1100" s="1" t="s">
        <v>1</v>
      </c>
      <c r="B1100" s="3" t="s">
        <v>1047</v>
      </c>
      <c r="C1100" s="3" t="s">
        <v>1048</v>
      </c>
      <c r="D1100" s="4" t="s">
        <v>8</v>
      </c>
      <c r="F1100" s="13"/>
      <c r="G1100" s="15"/>
    </row>
    <row r="1101" spans="1:7" outlineLevel="1" x14ac:dyDescent="0.25">
      <c r="A1101" s="1" t="s">
        <v>1</v>
      </c>
      <c r="B1101" s="3" t="s">
        <v>1049</v>
      </c>
      <c r="C1101" s="3" t="s">
        <v>1050</v>
      </c>
      <c r="D1101" s="4" t="s">
        <v>8</v>
      </c>
      <c r="F1101" s="13"/>
      <c r="G1101" s="15"/>
    </row>
    <row r="1102" spans="1:7" outlineLevel="1" x14ac:dyDescent="0.25">
      <c r="A1102" s="1" t="s">
        <v>1</v>
      </c>
      <c r="B1102" s="3" t="s">
        <v>1051</v>
      </c>
      <c r="C1102" s="3" t="s">
        <v>1052</v>
      </c>
      <c r="D1102" s="4" t="s">
        <v>8</v>
      </c>
      <c r="F1102" s="13"/>
      <c r="G1102" s="15"/>
    </row>
    <row r="1103" spans="1:7" outlineLevel="1" x14ac:dyDescent="0.25">
      <c r="A1103" s="1" t="s">
        <v>1</v>
      </c>
      <c r="B1103" s="3" t="s">
        <v>1053</v>
      </c>
      <c r="C1103" s="3" t="s">
        <v>1054</v>
      </c>
      <c r="D1103" s="4" t="s">
        <v>8</v>
      </c>
      <c r="F1103" s="13"/>
      <c r="G1103" s="15"/>
    </row>
    <row r="1104" spans="1:7" outlineLevel="1" x14ac:dyDescent="0.25">
      <c r="A1104" s="1" t="s">
        <v>1</v>
      </c>
      <c r="B1104" s="2" t="s">
        <v>1117</v>
      </c>
      <c r="C1104" s="2" t="s">
        <v>4</v>
      </c>
      <c r="D1104" s="2" t="s">
        <v>1</v>
      </c>
      <c r="F1104" s="13"/>
      <c r="G1104" s="15"/>
    </row>
    <row r="1105" spans="1:7" outlineLevel="1" x14ac:dyDescent="0.25">
      <c r="A1105" s="1" t="s">
        <v>1</v>
      </c>
      <c r="B1105" s="2" t="s">
        <v>1056</v>
      </c>
      <c r="C1105" s="2" t="s">
        <v>4</v>
      </c>
      <c r="D1105" s="2" t="s">
        <v>1</v>
      </c>
      <c r="F1105" s="13"/>
      <c r="G1105" s="15"/>
    </row>
    <row r="1106" spans="1:7" outlineLevel="1" x14ac:dyDescent="0.25">
      <c r="A1106" s="1" t="s">
        <v>1</v>
      </c>
      <c r="B1106" s="2" t="s">
        <v>1057</v>
      </c>
      <c r="C1106" s="2" t="s">
        <v>4</v>
      </c>
      <c r="D1106" s="2" t="s">
        <v>1</v>
      </c>
      <c r="F1106" s="13"/>
      <c r="G1106" s="15"/>
    </row>
    <row r="1107" spans="1:7" outlineLevel="1" x14ac:dyDescent="0.25">
      <c r="A1107" s="1" t="s">
        <v>1</v>
      </c>
      <c r="B1107" s="3" t="s">
        <v>1058</v>
      </c>
      <c r="C1107" s="3" t="s">
        <v>66</v>
      </c>
      <c r="D1107" s="4" t="s">
        <v>8</v>
      </c>
      <c r="F1107" s="13"/>
      <c r="G1107" s="15"/>
    </row>
    <row r="1108" spans="1:7" outlineLevel="1" x14ac:dyDescent="0.25">
      <c r="A1108" s="1" t="s">
        <v>1</v>
      </c>
      <c r="B1108" s="3" t="s">
        <v>1059</v>
      </c>
      <c r="C1108" s="3" t="s">
        <v>368</v>
      </c>
      <c r="D1108" s="4" t="s">
        <v>8</v>
      </c>
      <c r="F1108" s="13"/>
      <c r="G1108" s="15"/>
    </row>
    <row r="1109" spans="1:7" outlineLevel="1" x14ac:dyDescent="0.25">
      <c r="A1109" s="1" t="s">
        <v>1</v>
      </c>
      <c r="B1109" s="3" t="s">
        <v>1060</v>
      </c>
      <c r="C1109" s="3" t="s">
        <v>290</v>
      </c>
      <c r="D1109" s="4" t="s">
        <v>8</v>
      </c>
      <c r="F1109" s="13"/>
      <c r="G1109" s="15"/>
    </row>
    <row r="1110" spans="1:7" outlineLevel="1" x14ac:dyDescent="0.25">
      <c r="A1110" s="1" t="s">
        <v>1</v>
      </c>
      <c r="B1110" s="3" t="s">
        <v>1061</v>
      </c>
      <c r="C1110" s="3" t="s">
        <v>212</v>
      </c>
      <c r="D1110" s="4" t="s">
        <v>8</v>
      </c>
      <c r="F1110" s="13"/>
      <c r="G1110" s="15"/>
    </row>
    <row r="1111" spans="1:7" outlineLevel="1" x14ac:dyDescent="0.25">
      <c r="A1111" s="1" t="s">
        <v>1</v>
      </c>
      <c r="B1111" s="3" t="s">
        <v>1062</v>
      </c>
      <c r="C1111" s="3" t="s">
        <v>77</v>
      </c>
      <c r="D1111" s="4" t="s">
        <v>8</v>
      </c>
      <c r="F1111" s="13"/>
      <c r="G1111" s="15"/>
    </row>
    <row r="1112" spans="1:7" outlineLevel="1" x14ac:dyDescent="0.25">
      <c r="A1112" s="1" t="s">
        <v>1</v>
      </c>
      <c r="B1112" s="3" t="s">
        <v>1063</v>
      </c>
      <c r="C1112" s="3" t="s">
        <v>1064</v>
      </c>
      <c r="D1112" s="4" t="s">
        <v>8</v>
      </c>
      <c r="F1112" s="13"/>
      <c r="G1112" s="15"/>
    </row>
    <row r="1113" spans="1:7" outlineLevel="1" x14ac:dyDescent="0.25">
      <c r="A1113" s="1" t="s">
        <v>1</v>
      </c>
      <c r="B1113" s="2" t="s">
        <v>1118</v>
      </c>
      <c r="C1113" s="2" t="s">
        <v>4</v>
      </c>
      <c r="D1113" s="2" t="s">
        <v>1</v>
      </c>
      <c r="F1113" s="13"/>
      <c r="G1113" s="15"/>
    </row>
    <row r="1114" spans="1:7" outlineLevel="1" x14ac:dyDescent="0.25">
      <c r="A1114" s="1" t="s">
        <v>1</v>
      </c>
      <c r="B1114" s="2" t="s">
        <v>1066</v>
      </c>
      <c r="C1114" s="2" t="s">
        <v>4</v>
      </c>
      <c r="D1114" s="2" t="s">
        <v>1</v>
      </c>
      <c r="F1114" s="13"/>
      <c r="G1114" s="15"/>
    </row>
    <row r="1115" spans="1:7" outlineLevel="1" x14ac:dyDescent="0.25">
      <c r="A1115" s="1" t="s">
        <v>1</v>
      </c>
      <c r="B1115" s="2" t="s">
        <v>1067</v>
      </c>
      <c r="C1115" s="2" t="s">
        <v>4</v>
      </c>
      <c r="D1115" s="2" t="s">
        <v>1</v>
      </c>
      <c r="F1115" s="13"/>
      <c r="G1115" s="15"/>
    </row>
    <row r="1116" spans="1:7" outlineLevel="1" x14ac:dyDescent="0.25">
      <c r="A1116" s="1" t="s">
        <v>1</v>
      </c>
      <c r="B1116" s="3" t="s">
        <v>1068</v>
      </c>
      <c r="C1116" s="3" t="s">
        <v>1069</v>
      </c>
      <c r="D1116" s="4" t="s">
        <v>8</v>
      </c>
      <c r="F1116" s="13"/>
      <c r="G1116" s="15"/>
    </row>
    <row r="1117" spans="1:7" outlineLevel="1" x14ac:dyDescent="0.25">
      <c r="A1117" s="1" t="s">
        <v>1</v>
      </c>
      <c r="B1117" s="3" t="s">
        <v>1070</v>
      </c>
      <c r="C1117" s="3" t="s">
        <v>1071</v>
      </c>
      <c r="D1117" s="4" t="s">
        <v>8</v>
      </c>
      <c r="F1117" s="13"/>
      <c r="G1117" s="15"/>
    </row>
    <row r="1118" spans="1:7" outlineLevel="1" x14ac:dyDescent="0.25">
      <c r="A1118" s="1" t="s">
        <v>1</v>
      </c>
      <c r="B1118" s="3" t="s">
        <v>1072</v>
      </c>
      <c r="C1118" s="3" t="s">
        <v>1073</v>
      </c>
      <c r="D1118" s="4" t="s">
        <v>8</v>
      </c>
      <c r="F1118" s="13"/>
      <c r="G1118" s="15"/>
    </row>
    <row r="1119" spans="1:7" outlineLevel="1" x14ac:dyDescent="0.25">
      <c r="A1119" s="1" t="s">
        <v>1</v>
      </c>
      <c r="B1119" s="3" t="s">
        <v>1074</v>
      </c>
      <c r="C1119" s="3" t="s">
        <v>1075</v>
      </c>
      <c r="D1119" s="4" t="s">
        <v>8</v>
      </c>
      <c r="F1119" s="13"/>
      <c r="G1119" s="15"/>
    </row>
    <row r="1120" spans="1:7" outlineLevel="1" x14ac:dyDescent="0.25">
      <c r="A1120" s="1" t="s">
        <v>1</v>
      </c>
      <c r="B1120" s="3" t="s">
        <v>1076</v>
      </c>
      <c r="C1120" s="3" t="s">
        <v>1077</v>
      </c>
      <c r="D1120" s="4" t="s">
        <v>8</v>
      </c>
      <c r="F1120" s="13"/>
      <c r="G1120" s="15"/>
    </row>
    <row r="1121" spans="1:7" outlineLevel="1" x14ac:dyDescent="0.25">
      <c r="A1121" s="1" t="s">
        <v>1</v>
      </c>
      <c r="B1121" s="3" t="s">
        <v>1078</v>
      </c>
      <c r="C1121" s="3" t="s">
        <v>1079</v>
      </c>
      <c r="D1121" s="4" t="s">
        <v>8</v>
      </c>
      <c r="F1121" s="13"/>
      <c r="G1121" s="15"/>
    </row>
    <row r="1122" spans="1:7" outlineLevel="1" x14ac:dyDescent="0.25">
      <c r="A1122" s="1" t="s">
        <v>1</v>
      </c>
      <c r="B1122" s="2" t="s">
        <v>1119</v>
      </c>
      <c r="C1122" s="2" t="s">
        <v>4</v>
      </c>
      <c r="D1122" s="2" t="s">
        <v>1</v>
      </c>
      <c r="F1122" s="13"/>
      <c r="G1122" s="15"/>
    </row>
    <row r="1123" spans="1:7" outlineLevel="1" x14ac:dyDescent="0.25">
      <c r="A1123" s="1" t="s">
        <v>1</v>
      </c>
      <c r="B1123" s="2" t="s">
        <v>1081</v>
      </c>
      <c r="C1123" s="2" t="s">
        <v>4</v>
      </c>
      <c r="D1123" s="2" t="s">
        <v>1</v>
      </c>
      <c r="F1123" s="13"/>
      <c r="G1123" s="15"/>
    </row>
    <row r="1124" spans="1:7" outlineLevel="1" x14ac:dyDescent="0.25">
      <c r="A1124" s="1" t="s">
        <v>1</v>
      </c>
      <c r="B1124" s="3" t="s">
        <v>1082</v>
      </c>
      <c r="C1124" s="3" t="s">
        <v>734</v>
      </c>
      <c r="D1124" s="4" t="s">
        <v>8</v>
      </c>
      <c r="F1124" s="13"/>
      <c r="G1124" s="15"/>
    </row>
    <row r="1125" spans="1:7" outlineLevel="1" x14ac:dyDescent="0.25">
      <c r="A1125" s="1" t="s">
        <v>1</v>
      </c>
      <c r="B1125" s="3" t="s">
        <v>1083</v>
      </c>
      <c r="C1125" s="3" t="s">
        <v>740</v>
      </c>
      <c r="D1125" s="4" t="s">
        <v>8</v>
      </c>
      <c r="F1125" s="13"/>
      <c r="G1125" s="15"/>
    </row>
    <row r="1126" spans="1:7" outlineLevel="1" x14ac:dyDescent="0.25">
      <c r="A1126" s="1" t="s">
        <v>1</v>
      </c>
      <c r="B1126" s="3" t="s">
        <v>1084</v>
      </c>
      <c r="C1126" s="3" t="s">
        <v>524</v>
      </c>
      <c r="D1126" s="4" t="s">
        <v>8</v>
      </c>
      <c r="F1126" s="13"/>
      <c r="G1126" s="15"/>
    </row>
    <row r="1127" spans="1:7" outlineLevel="1" x14ac:dyDescent="0.25">
      <c r="A1127" s="1" t="s">
        <v>1</v>
      </c>
      <c r="B1127" s="3" t="s">
        <v>1085</v>
      </c>
      <c r="C1127" s="3" t="s">
        <v>1086</v>
      </c>
      <c r="D1127" s="4" t="s">
        <v>8</v>
      </c>
      <c r="F1127" s="13"/>
      <c r="G1127" s="15"/>
    </row>
    <row r="1128" spans="1:7" outlineLevel="1" x14ac:dyDescent="0.25">
      <c r="A1128" s="1" t="s">
        <v>1</v>
      </c>
      <c r="B1128" s="3" t="s">
        <v>1087</v>
      </c>
      <c r="C1128" s="3" t="s">
        <v>278</v>
      </c>
      <c r="D1128" s="4" t="s">
        <v>8</v>
      </c>
      <c r="F1128" s="13"/>
      <c r="G1128" s="15"/>
    </row>
    <row r="1129" spans="1:7" x14ac:dyDescent="0.25">
      <c r="A1129" s="5" t="s">
        <v>1120</v>
      </c>
      <c r="B1129" s="5" t="s">
        <v>1121</v>
      </c>
      <c r="C1129" s="5" t="s">
        <v>197</v>
      </c>
      <c r="D1129" s="6" t="str">
        <f>IF(COUNTIF(D1134, "已选择过")=1, "已完成", "未完成")</f>
        <v>未完成</v>
      </c>
      <c r="E1129" s="33" t="s">
        <v>1648</v>
      </c>
      <c r="F1129" s="13"/>
      <c r="G1129" s="15"/>
    </row>
    <row r="1130" spans="1:7" ht="13.5" customHeight="1" outlineLevel="1" x14ac:dyDescent="0.25">
      <c r="A1130" s="1" t="s">
        <v>1</v>
      </c>
      <c r="B1130" s="7" t="s">
        <v>2</v>
      </c>
      <c r="C1130" s="7" t="s">
        <v>1</v>
      </c>
      <c r="D1130" s="1" t="s">
        <v>1</v>
      </c>
      <c r="E1130" s="33"/>
      <c r="F1130" s="13"/>
      <c r="G1130" s="15"/>
    </row>
    <row r="1131" spans="1:7" ht="13.5" customHeight="1" outlineLevel="1" x14ac:dyDescent="0.25">
      <c r="A1131" s="1" t="s">
        <v>1</v>
      </c>
      <c r="B1131" s="2" t="s">
        <v>1122</v>
      </c>
      <c r="C1131" s="2" t="s">
        <v>4</v>
      </c>
      <c r="D1131" s="2" t="s">
        <v>1</v>
      </c>
      <c r="E1131" s="33"/>
      <c r="F1131" s="13"/>
      <c r="G1131" s="15"/>
    </row>
    <row r="1132" spans="1:7" ht="13.5" customHeight="1" outlineLevel="1" x14ac:dyDescent="0.25">
      <c r="A1132" s="1" t="s">
        <v>1</v>
      </c>
      <c r="B1132" s="2" t="s">
        <v>1123</v>
      </c>
      <c r="C1132" s="2" t="s">
        <v>4</v>
      </c>
      <c r="D1132" s="2" t="s">
        <v>1</v>
      </c>
      <c r="E1132" s="33"/>
      <c r="F1132" s="13"/>
      <c r="G1132" s="15"/>
    </row>
    <row r="1133" spans="1:7" ht="13.5" customHeight="1" outlineLevel="1" x14ac:dyDescent="0.25">
      <c r="A1133" s="1" t="s">
        <v>1</v>
      </c>
      <c r="B1133" s="2" t="s">
        <v>1124</v>
      </c>
      <c r="C1133" s="2" t="s">
        <v>4</v>
      </c>
      <c r="D1133" s="2" t="s">
        <v>1</v>
      </c>
      <c r="E1133" s="33"/>
      <c r="F1133" s="13"/>
      <c r="G1133" s="15"/>
    </row>
    <row r="1134" spans="1:7" ht="13.5" customHeight="1" outlineLevel="1" x14ac:dyDescent="0.25">
      <c r="A1134" s="1" t="s">
        <v>1</v>
      </c>
      <c r="B1134" s="3" t="s">
        <v>1125</v>
      </c>
      <c r="C1134" s="3" t="s">
        <v>1126</v>
      </c>
      <c r="D1134" s="4" t="s">
        <v>8</v>
      </c>
      <c r="E1134" s="33"/>
      <c r="F1134" s="13"/>
      <c r="G1134" s="15"/>
    </row>
    <row r="1135" spans="1:7" ht="14.25" customHeight="1" x14ac:dyDescent="0.25">
      <c r="A1135" s="5" t="s">
        <v>1127</v>
      </c>
      <c r="B1135" s="5" t="s">
        <v>1128</v>
      </c>
      <c r="C1135" s="5" t="s">
        <v>197</v>
      </c>
      <c r="D1135" s="6" t="str">
        <f>IF(COUNTIF(D1140, "已选择过")=1, "已完成", "未完成")</f>
        <v>未完成</v>
      </c>
      <c r="E1135" s="33"/>
      <c r="F1135" s="13"/>
      <c r="G1135" s="15"/>
    </row>
    <row r="1136" spans="1:7" ht="13.5" customHeight="1" outlineLevel="1" x14ac:dyDescent="0.25">
      <c r="A1136" s="1" t="s">
        <v>1</v>
      </c>
      <c r="B1136" s="7" t="s">
        <v>2</v>
      </c>
      <c r="C1136" s="7" t="s">
        <v>1</v>
      </c>
      <c r="D1136" s="1" t="s">
        <v>1</v>
      </c>
      <c r="E1136" s="33"/>
      <c r="F1136" s="13"/>
      <c r="G1136" s="15"/>
    </row>
    <row r="1137" spans="1:7" ht="13.5" customHeight="1" outlineLevel="1" x14ac:dyDescent="0.25">
      <c r="A1137" s="1" t="s">
        <v>1</v>
      </c>
      <c r="B1137" s="2" t="s">
        <v>1129</v>
      </c>
      <c r="C1137" s="2" t="s">
        <v>4</v>
      </c>
      <c r="D1137" s="2" t="s">
        <v>1</v>
      </c>
      <c r="E1137" s="33"/>
      <c r="F1137" s="13"/>
      <c r="G1137" s="15"/>
    </row>
    <row r="1138" spans="1:7" ht="13.5" customHeight="1" outlineLevel="1" x14ac:dyDescent="0.25">
      <c r="A1138" s="1" t="s">
        <v>1</v>
      </c>
      <c r="B1138" s="2" t="s">
        <v>1130</v>
      </c>
      <c r="C1138" s="2" t="s">
        <v>4</v>
      </c>
      <c r="D1138" s="2" t="s">
        <v>1</v>
      </c>
      <c r="E1138" s="33"/>
      <c r="F1138" s="13"/>
      <c r="G1138" s="15"/>
    </row>
    <row r="1139" spans="1:7" ht="13.5" customHeight="1" outlineLevel="1" x14ac:dyDescent="0.25">
      <c r="A1139" s="1" t="s">
        <v>1</v>
      </c>
      <c r="B1139" s="2" t="s">
        <v>1131</v>
      </c>
      <c r="C1139" s="2" t="s">
        <v>4</v>
      </c>
      <c r="D1139" s="2" t="s">
        <v>1</v>
      </c>
      <c r="E1139" s="33"/>
      <c r="F1139" s="13"/>
      <c r="G1139" s="15"/>
    </row>
    <row r="1140" spans="1:7" ht="13.5" customHeight="1" outlineLevel="1" x14ac:dyDescent="0.25">
      <c r="A1140" s="1" t="s">
        <v>1</v>
      </c>
      <c r="B1140" s="3" t="s">
        <v>1132</v>
      </c>
      <c r="C1140" s="3" t="s">
        <v>1133</v>
      </c>
      <c r="D1140" s="4" t="s">
        <v>8</v>
      </c>
      <c r="E1140" s="33"/>
      <c r="F1140" s="13"/>
      <c r="G1140" s="15"/>
    </row>
    <row r="1141" spans="1:7" x14ac:dyDescent="0.25">
      <c r="A1141" s="5" t="s">
        <v>1134</v>
      </c>
      <c r="B1141" s="5" t="s">
        <v>1135</v>
      </c>
      <c r="C1141" s="5" t="s">
        <v>0</v>
      </c>
      <c r="D1141" s="6" t="str">
        <f>IF(COUNTIF(D1147, "已选择过")&gt;0, "已完成", "未完成")</f>
        <v>未完成</v>
      </c>
      <c r="E1141" s="33"/>
      <c r="F1141" s="13" t="s">
        <v>1666</v>
      </c>
      <c r="G1141" s="15">
        <v>15</v>
      </c>
    </row>
    <row r="1142" spans="1:7" ht="13.5" customHeight="1" outlineLevel="1" x14ac:dyDescent="0.25">
      <c r="A1142" s="1" t="s">
        <v>1</v>
      </c>
      <c r="B1142" s="7" t="s">
        <v>2</v>
      </c>
      <c r="C1142" s="7" t="s">
        <v>1</v>
      </c>
      <c r="D1142" s="1" t="s">
        <v>1</v>
      </c>
      <c r="E1142" s="33"/>
      <c r="F1142" s="13"/>
      <c r="G1142" s="15"/>
    </row>
    <row r="1143" spans="1:7" ht="13.5" customHeight="1" outlineLevel="1" x14ac:dyDescent="0.25">
      <c r="A1143" s="1" t="s">
        <v>1</v>
      </c>
      <c r="B1143" s="2" t="s">
        <v>1136</v>
      </c>
      <c r="C1143" s="2" t="s">
        <v>4</v>
      </c>
      <c r="D1143" s="2" t="s">
        <v>1</v>
      </c>
      <c r="E1143" s="33"/>
      <c r="F1143" s="13"/>
      <c r="G1143" s="15"/>
    </row>
    <row r="1144" spans="1:7" ht="13.5" customHeight="1" outlineLevel="1" x14ac:dyDescent="0.25">
      <c r="A1144" s="1" t="s">
        <v>1</v>
      </c>
      <c r="B1144" s="2" t="s">
        <v>1137</v>
      </c>
      <c r="C1144" s="2" t="s">
        <v>4</v>
      </c>
      <c r="D1144" s="2" t="s">
        <v>1</v>
      </c>
      <c r="E1144" s="33"/>
      <c r="F1144" s="13"/>
      <c r="G1144" s="15"/>
    </row>
    <row r="1145" spans="1:7" ht="13.5" customHeight="1" outlineLevel="1" x14ac:dyDescent="0.25">
      <c r="A1145" s="1" t="s">
        <v>1</v>
      </c>
      <c r="B1145" s="2" t="s">
        <v>1138</v>
      </c>
      <c r="C1145" s="2" t="s">
        <v>4</v>
      </c>
      <c r="D1145" s="2" t="s">
        <v>1</v>
      </c>
      <c r="E1145" s="33"/>
      <c r="F1145" s="13"/>
      <c r="G1145" s="15"/>
    </row>
    <row r="1146" spans="1:7" ht="13.5" customHeight="1" outlineLevel="1" x14ac:dyDescent="0.25">
      <c r="A1146" s="1" t="s">
        <v>1</v>
      </c>
      <c r="B1146" s="2" t="s">
        <v>1139</v>
      </c>
      <c r="C1146" s="2" t="s">
        <v>4</v>
      </c>
      <c r="D1146" s="2" t="s">
        <v>1</v>
      </c>
      <c r="E1146" s="33"/>
      <c r="F1146" s="13"/>
      <c r="G1146" s="15"/>
    </row>
    <row r="1147" spans="1:7" ht="13.5" customHeight="1" outlineLevel="1" x14ac:dyDescent="0.25">
      <c r="A1147" s="1" t="s">
        <v>1</v>
      </c>
      <c r="B1147" s="3" t="s">
        <v>1140</v>
      </c>
      <c r="C1147" s="3" t="s">
        <v>1141</v>
      </c>
      <c r="D1147" s="4" t="s">
        <v>8</v>
      </c>
      <c r="E1147" s="33"/>
      <c r="F1147" s="13"/>
      <c r="G1147" s="15"/>
    </row>
    <row r="1148" spans="1:7" x14ac:dyDescent="0.25">
      <c r="A1148" s="5" t="s">
        <v>1142</v>
      </c>
      <c r="B1148" s="5" t="s">
        <v>1143</v>
      </c>
      <c r="C1148" s="5" t="s">
        <v>0</v>
      </c>
      <c r="D1148" s="6" t="str">
        <f>IF(COUNTIF(D1155, "已选择过")+COUNTIF(D1156, "已选择过")+COUNTIF(D1157, "已选择过")+COUNTIF(D1158, "已选择过")+COUNTIF(D1159, "已选择过")&gt;0, "已完成", "未完成")</f>
        <v>未完成</v>
      </c>
      <c r="E1148" s="33"/>
      <c r="F1148" s="13"/>
      <c r="G1148" s="15"/>
    </row>
    <row r="1149" spans="1:7" ht="13.5" customHeight="1" outlineLevel="1" x14ac:dyDescent="0.25">
      <c r="A1149" s="1" t="s">
        <v>1</v>
      </c>
      <c r="B1149" s="7" t="s">
        <v>2</v>
      </c>
      <c r="C1149" s="7" t="s">
        <v>1</v>
      </c>
      <c r="D1149" s="1" t="s">
        <v>1</v>
      </c>
      <c r="E1149" s="33"/>
      <c r="F1149" s="13"/>
      <c r="G1149" s="15"/>
    </row>
    <row r="1150" spans="1:7" ht="13.5" customHeight="1" outlineLevel="1" x14ac:dyDescent="0.25">
      <c r="A1150" s="1" t="s">
        <v>1</v>
      </c>
      <c r="B1150" s="2" t="s">
        <v>1144</v>
      </c>
      <c r="C1150" s="2" t="s">
        <v>4</v>
      </c>
      <c r="D1150" s="2" t="s">
        <v>1</v>
      </c>
      <c r="E1150" s="33"/>
      <c r="F1150" s="13"/>
      <c r="G1150" s="15"/>
    </row>
    <row r="1151" spans="1:7" ht="13.5" customHeight="1" outlineLevel="1" x14ac:dyDescent="0.25">
      <c r="A1151" s="1" t="s">
        <v>1</v>
      </c>
      <c r="B1151" s="2" t="s">
        <v>1145</v>
      </c>
      <c r="C1151" s="2" t="s">
        <v>4</v>
      </c>
      <c r="D1151" s="2" t="s">
        <v>1</v>
      </c>
      <c r="E1151" s="33"/>
      <c r="F1151" s="13"/>
      <c r="G1151" s="15"/>
    </row>
    <row r="1152" spans="1:7" ht="13.5" customHeight="1" outlineLevel="1" x14ac:dyDescent="0.25">
      <c r="A1152" s="1" t="s">
        <v>1</v>
      </c>
      <c r="B1152" s="2" t="s">
        <v>1146</v>
      </c>
      <c r="C1152" s="2" t="s">
        <v>4</v>
      </c>
      <c r="D1152" s="2" t="s">
        <v>1</v>
      </c>
      <c r="E1152" s="33"/>
      <c r="F1152" s="13"/>
      <c r="G1152" s="15"/>
    </row>
    <row r="1153" spans="1:7" ht="13.5" customHeight="1" outlineLevel="1" x14ac:dyDescent="0.25">
      <c r="A1153" s="1" t="s">
        <v>1</v>
      </c>
      <c r="B1153" s="2" t="s">
        <v>1147</v>
      </c>
      <c r="C1153" s="2" t="s">
        <v>4</v>
      </c>
      <c r="D1153" s="2" t="s">
        <v>1</v>
      </c>
      <c r="E1153" s="33"/>
      <c r="F1153" s="13"/>
      <c r="G1153" s="15"/>
    </row>
    <row r="1154" spans="1:7" ht="13.5" customHeight="1" outlineLevel="1" x14ac:dyDescent="0.25">
      <c r="A1154" s="1" t="s">
        <v>1</v>
      </c>
      <c r="B1154" s="2" t="s">
        <v>1148</v>
      </c>
      <c r="C1154" s="2" t="s">
        <v>4</v>
      </c>
      <c r="D1154" s="2" t="s">
        <v>1</v>
      </c>
      <c r="E1154" s="33"/>
      <c r="F1154" s="13"/>
      <c r="G1154" s="15"/>
    </row>
    <row r="1155" spans="1:7" ht="13.5" customHeight="1" outlineLevel="1" x14ac:dyDescent="0.25">
      <c r="A1155" s="1" t="s">
        <v>1</v>
      </c>
      <c r="B1155" s="3" t="s">
        <v>1149</v>
      </c>
      <c r="C1155" s="3" t="s">
        <v>1150</v>
      </c>
      <c r="D1155" s="4" t="s">
        <v>8</v>
      </c>
      <c r="E1155" s="33"/>
      <c r="F1155" s="13"/>
      <c r="G1155" s="15"/>
    </row>
    <row r="1156" spans="1:7" ht="13.5" customHeight="1" outlineLevel="1" x14ac:dyDescent="0.25">
      <c r="A1156" s="1" t="s">
        <v>1</v>
      </c>
      <c r="B1156" s="3" t="s">
        <v>1151</v>
      </c>
      <c r="C1156" s="3" t="s">
        <v>1152</v>
      </c>
      <c r="D1156" s="4" t="s">
        <v>8</v>
      </c>
      <c r="E1156" s="33"/>
      <c r="F1156" s="13"/>
      <c r="G1156" s="15"/>
    </row>
    <row r="1157" spans="1:7" ht="13.5" customHeight="1" outlineLevel="1" x14ac:dyDescent="0.25">
      <c r="A1157" s="1" t="s">
        <v>1</v>
      </c>
      <c r="B1157" s="3" t="s">
        <v>1153</v>
      </c>
      <c r="C1157" s="3" t="s">
        <v>1154</v>
      </c>
      <c r="D1157" s="4" t="s">
        <v>8</v>
      </c>
      <c r="E1157" s="33"/>
      <c r="F1157" s="13"/>
      <c r="G1157" s="15"/>
    </row>
    <row r="1158" spans="1:7" ht="13.5" customHeight="1" outlineLevel="1" x14ac:dyDescent="0.25">
      <c r="A1158" s="1" t="s">
        <v>1</v>
      </c>
      <c r="B1158" s="3" t="s">
        <v>1155</v>
      </c>
      <c r="C1158" s="3" t="s">
        <v>1156</v>
      </c>
      <c r="D1158" s="4" t="s">
        <v>8</v>
      </c>
      <c r="E1158" s="33"/>
      <c r="F1158" s="13"/>
      <c r="G1158" s="15"/>
    </row>
    <row r="1159" spans="1:7" ht="13.5" customHeight="1" outlineLevel="1" x14ac:dyDescent="0.25">
      <c r="A1159" s="1" t="s">
        <v>1</v>
      </c>
      <c r="B1159" s="3" t="s">
        <v>1157</v>
      </c>
      <c r="C1159" s="3" t="s">
        <v>1158</v>
      </c>
      <c r="D1159" s="4" t="s">
        <v>8</v>
      </c>
      <c r="E1159" s="33"/>
      <c r="F1159" s="13"/>
      <c r="G1159" s="15"/>
    </row>
    <row r="1160" spans="1:7" x14ac:dyDescent="0.25">
      <c r="A1160" s="5" t="s">
        <v>1159</v>
      </c>
      <c r="B1160" s="5" t="s">
        <v>1160</v>
      </c>
      <c r="C1160" s="5" t="s">
        <v>197</v>
      </c>
      <c r="D1160" s="6" t="str">
        <f>IF(COUNTIF(D1166, "已选择过")=1, "已完成", "未完成")</f>
        <v>未完成</v>
      </c>
      <c r="E1160" s="33"/>
      <c r="F1160" s="13" t="s">
        <v>1680</v>
      </c>
      <c r="G1160" s="15"/>
    </row>
    <row r="1161" spans="1:7" outlineLevel="1" x14ac:dyDescent="0.25">
      <c r="A1161" s="1" t="s">
        <v>1</v>
      </c>
      <c r="B1161" s="7" t="s">
        <v>2</v>
      </c>
      <c r="C1161" s="7" t="s">
        <v>1</v>
      </c>
      <c r="D1161" s="1" t="s">
        <v>1</v>
      </c>
      <c r="F1161" s="13"/>
      <c r="G1161" s="15"/>
    </row>
    <row r="1162" spans="1:7" outlineLevel="1" x14ac:dyDescent="0.25">
      <c r="A1162" s="1" t="s">
        <v>1</v>
      </c>
      <c r="B1162" s="2" t="s">
        <v>1161</v>
      </c>
      <c r="C1162" s="2" t="s">
        <v>4</v>
      </c>
      <c r="D1162" s="2" t="s">
        <v>1</v>
      </c>
      <c r="F1162" s="13"/>
      <c r="G1162" s="15"/>
    </row>
    <row r="1163" spans="1:7" outlineLevel="1" x14ac:dyDescent="0.25">
      <c r="A1163" s="1" t="s">
        <v>1</v>
      </c>
      <c r="B1163" s="2" t="s">
        <v>1162</v>
      </c>
      <c r="C1163" s="2" t="s">
        <v>4</v>
      </c>
      <c r="D1163" s="2" t="s">
        <v>1</v>
      </c>
      <c r="F1163" s="13"/>
      <c r="G1163" s="15"/>
    </row>
    <row r="1164" spans="1:7" outlineLevel="1" x14ac:dyDescent="0.25">
      <c r="A1164" s="1" t="s">
        <v>1</v>
      </c>
      <c r="B1164" s="2" t="s">
        <v>1163</v>
      </c>
      <c r="C1164" s="2" t="s">
        <v>4</v>
      </c>
      <c r="D1164" s="2" t="s">
        <v>1</v>
      </c>
      <c r="F1164" s="13"/>
      <c r="G1164" s="15"/>
    </row>
    <row r="1165" spans="1:7" outlineLevel="1" x14ac:dyDescent="0.25">
      <c r="A1165" s="1" t="s">
        <v>1</v>
      </c>
      <c r="B1165" s="2" t="s">
        <v>1164</v>
      </c>
      <c r="C1165" s="2" t="s">
        <v>4</v>
      </c>
      <c r="D1165" s="2" t="s">
        <v>1</v>
      </c>
      <c r="F1165" s="13"/>
      <c r="G1165" s="15"/>
    </row>
    <row r="1166" spans="1:7" outlineLevel="1" x14ac:dyDescent="0.25">
      <c r="A1166" s="1" t="s">
        <v>1</v>
      </c>
      <c r="B1166" s="3" t="s">
        <v>1165</v>
      </c>
      <c r="C1166" s="3" t="s">
        <v>1166</v>
      </c>
      <c r="D1166" s="4" t="s">
        <v>8</v>
      </c>
      <c r="F1166" s="13"/>
      <c r="G1166" s="15"/>
    </row>
    <row r="1167" spans="1:7" x14ac:dyDescent="0.25">
      <c r="A1167" s="5" t="s">
        <v>1167</v>
      </c>
      <c r="B1167" s="5" t="s">
        <v>1168</v>
      </c>
      <c r="C1167" s="5" t="s">
        <v>0</v>
      </c>
      <c r="D1167" s="6" t="str">
        <f>IF(COUNTIF(D1173, "已选择过")&gt;0, "已完成", "未完成")</f>
        <v>未完成</v>
      </c>
      <c r="E1167" s="12"/>
      <c r="F1167" s="13" t="s">
        <v>1655</v>
      </c>
      <c r="G1167" s="15">
        <v>20</v>
      </c>
    </row>
    <row r="1168" spans="1:7" outlineLevel="1" x14ac:dyDescent="0.25">
      <c r="A1168" s="1" t="s">
        <v>1</v>
      </c>
      <c r="B1168" s="7" t="s">
        <v>2</v>
      </c>
      <c r="C1168" s="7" t="s">
        <v>1</v>
      </c>
      <c r="D1168" s="1" t="s">
        <v>1</v>
      </c>
      <c r="F1168" s="13"/>
      <c r="G1168" s="15"/>
    </row>
    <row r="1169" spans="1:7" outlineLevel="1" x14ac:dyDescent="0.25">
      <c r="A1169" s="1" t="s">
        <v>1</v>
      </c>
      <c r="B1169" s="2" t="s">
        <v>1169</v>
      </c>
      <c r="C1169" s="2" t="s">
        <v>4</v>
      </c>
      <c r="D1169" s="2" t="s">
        <v>1</v>
      </c>
      <c r="F1169" s="13"/>
      <c r="G1169" s="15"/>
    </row>
    <row r="1170" spans="1:7" outlineLevel="1" x14ac:dyDescent="0.25">
      <c r="A1170" s="1" t="s">
        <v>1</v>
      </c>
      <c r="B1170" s="2" t="s">
        <v>1170</v>
      </c>
      <c r="C1170" s="2" t="s">
        <v>4</v>
      </c>
      <c r="D1170" s="2" t="s">
        <v>1</v>
      </c>
      <c r="F1170" s="13"/>
      <c r="G1170" s="15"/>
    </row>
    <row r="1171" spans="1:7" outlineLevel="1" x14ac:dyDescent="0.25">
      <c r="A1171" s="1" t="s">
        <v>1</v>
      </c>
      <c r="B1171" s="2" t="s">
        <v>1171</v>
      </c>
      <c r="C1171" s="2" t="s">
        <v>4</v>
      </c>
      <c r="D1171" s="2" t="s">
        <v>1</v>
      </c>
      <c r="F1171" s="13"/>
      <c r="G1171" s="15"/>
    </row>
    <row r="1172" spans="1:7" outlineLevel="1" x14ac:dyDescent="0.25">
      <c r="A1172" s="1" t="s">
        <v>1</v>
      </c>
      <c r="B1172" s="2" t="s">
        <v>1172</v>
      </c>
      <c r="C1172" s="2" t="s">
        <v>4</v>
      </c>
      <c r="D1172" s="2" t="s">
        <v>1</v>
      </c>
      <c r="F1172" s="13"/>
      <c r="G1172" s="15"/>
    </row>
    <row r="1173" spans="1:7" outlineLevel="1" x14ac:dyDescent="0.25">
      <c r="A1173" s="1" t="s">
        <v>1</v>
      </c>
      <c r="B1173" s="3" t="s">
        <v>1173</v>
      </c>
      <c r="C1173" s="3" t="s">
        <v>1174</v>
      </c>
      <c r="D1173" s="4" t="s">
        <v>8</v>
      </c>
      <c r="F1173" s="13"/>
      <c r="G1173" s="15"/>
    </row>
    <row r="1174" spans="1:7" x14ac:dyDescent="0.25">
      <c r="A1174" s="5" t="s">
        <v>1175</v>
      </c>
      <c r="B1174" s="5" t="s">
        <v>1176</v>
      </c>
      <c r="C1174" s="5" t="s">
        <v>197</v>
      </c>
      <c r="D1174" s="6" t="str">
        <f>IF(COUNTIF(D1180, "已选择过")+COUNTIF(D1181, "已选择过")+COUNTIF(D1182, "已选择过")+COUNTIF(D1184, "已选择过")+COUNTIF(D1185, "已选择过")+COUNTIF(D1186, "已选择过")+COUNTIF(D1189, "已选择过")+COUNTIF(D1190, "已选择过")+COUNTIF(D1191, "已选择过")+COUNTIF(D1193, "已选择过")+COUNTIF(D1194, "已选择过")+COUNTIF(D1195, "已选择过")+COUNTIF(D1198, "已选择过")+COUNTIF(D1199, "已选择过")+COUNTIF(D1200, "已选择过")=15, "已完成", "未完成")</f>
        <v>未完成</v>
      </c>
      <c r="E1174" s="27" t="s">
        <v>1649</v>
      </c>
      <c r="F1174" s="13" t="s">
        <v>1664</v>
      </c>
      <c r="G1174" s="15">
        <v>30</v>
      </c>
    </row>
    <row r="1175" spans="1:7" ht="13.5" customHeight="1" outlineLevel="1" x14ac:dyDescent="0.25">
      <c r="A1175" s="1" t="s">
        <v>1</v>
      </c>
      <c r="B1175" s="7" t="s">
        <v>2</v>
      </c>
      <c r="C1175" s="7" t="s">
        <v>1</v>
      </c>
      <c r="D1175" s="1" t="s">
        <v>1</v>
      </c>
      <c r="E1175" s="27"/>
      <c r="F1175" s="13"/>
      <c r="G1175" s="15"/>
    </row>
    <row r="1176" spans="1:7" ht="13.5" customHeight="1" outlineLevel="1" x14ac:dyDescent="0.25">
      <c r="A1176" s="1" t="s">
        <v>1</v>
      </c>
      <c r="B1176" s="2" t="s">
        <v>1177</v>
      </c>
      <c r="C1176" s="2" t="s">
        <v>4</v>
      </c>
      <c r="D1176" s="2" t="s">
        <v>1</v>
      </c>
      <c r="E1176" s="27"/>
      <c r="F1176" s="13"/>
      <c r="G1176" s="15"/>
    </row>
    <row r="1177" spans="1:7" ht="13.5" customHeight="1" outlineLevel="1" x14ac:dyDescent="0.25">
      <c r="A1177" s="1" t="s">
        <v>1</v>
      </c>
      <c r="B1177" s="2" t="s">
        <v>1178</v>
      </c>
      <c r="C1177" s="2" t="s">
        <v>4</v>
      </c>
      <c r="D1177" s="2" t="s">
        <v>1</v>
      </c>
      <c r="E1177" s="27"/>
      <c r="F1177" s="13"/>
      <c r="G1177" s="15"/>
    </row>
    <row r="1178" spans="1:7" ht="13.5" customHeight="1" outlineLevel="1" x14ac:dyDescent="0.25">
      <c r="A1178" s="1" t="s">
        <v>1</v>
      </c>
      <c r="B1178" s="2" t="s">
        <v>1179</v>
      </c>
      <c r="C1178" s="2" t="s">
        <v>4</v>
      </c>
      <c r="D1178" s="2" t="s">
        <v>1</v>
      </c>
      <c r="E1178" s="27"/>
      <c r="F1178" s="13"/>
      <c r="G1178" s="15"/>
    </row>
    <row r="1179" spans="1:7" ht="13.5" customHeight="1" outlineLevel="1" x14ac:dyDescent="0.25">
      <c r="A1179" s="1" t="s">
        <v>1</v>
      </c>
      <c r="B1179" s="2" t="s">
        <v>1180</v>
      </c>
      <c r="C1179" s="2" t="s">
        <v>4</v>
      </c>
      <c r="D1179" s="2" t="s">
        <v>1</v>
      </c>
      <c r="E1179" s="27"/>
      <c r="F1179" s="13"/>
      <c r="G1179" s="15"/>
    </row>
    <row r="1180" spans="1:7" ht="13.5" customHeight="1" outlineLevel="1" x14ac:dyDescent="0.25">
      <c r="A1180" s="1" t="s">
        <v>1</v>
      </c>
      <c r="B1180" s="3" t="s">
        <v>1181</v>
      </c>
      <c r="C1180" s="3" t="s">
        <v>1182</v>
      </c>
      <c r="D1180" s="4" t="s">
        <v>8</v>
      </c>
      <c r="E1180" s="27"/>
      <c r="F1180" s="13"/>
      <c r="G1180" s="15"/>
    </row>
    <row r="1181" spans="1:7" ht="13.5" customHeight="1" outlineLevel="1" x14ac:dyDescent="0.25">
      <c r="A1181" s="1" t="s">
        <v>1</v>
      </c>
      <c r="B1181" s="3" t="s">
        <v>1183</v>
      </c>
      <c r="C1181" s="3" t="s">
        <v>1184</v>
      </c>
      <c r="D1181" s="4" t="s">
        <v>8</v>
      </c>
      <c r="E1181" s="27"/>
      <c r="F1181" s="13"/>
      <c r="G1181" s="15"/>
    </row>
    <row r="1182" spans="1:7" ht="13.5" customHeight="1" outlineLevel="1" x14ac:dyDescent="0.25">
      <c r="A1182" s="1" t="s">
        <v>1</v>
      </c>
      <c r="B1182" s="3" t="s">
        <v>1185</v>
      </c>
      <c r="C1182" s="3" t="s">
        <v>1186</v>
      </c>
      <c r="D1182" s="4" t="s">
        <v>8</v>
      </c>
      <c r="E1182" s="27"/>
      <c r="F1182" s="13"/>
      <c r="G1182" s="15"/>
    </row>
    <row r="1183" spans="1:7" ht="13.5" customHeight="1" outlineLevel="1" x14ac:dyDescent="0.25">
      <c r="A1183" s="1" t="s">
        <v>1</v>
      </c>
      <c r="B1183" s="2" t="s">
        <v>1187</v>
      </c>
      <c r="C1183" s="2" t="s">
        <v>4</v>
      </c>
      <c r="D1183" s="2" t="s">
        <v>1</v>
      </c>
      <c r="E1183" s="27"/>
      <c r="F1183" s="13"/>
      <c r="G1183" s="15"/>
    </row>
    <row r="1184" spans="1:7" ht="13.5" customHeight="1" outlineLevel="1" x14ac:dyDescent="0.25">
      <c r="A1184" s="1" t="s">
        <v>1</v>
      </c>
      <c r="B1184" s="3" t="s">
        <v>1188</v>
      </c>
      <c r="C1184" s="3" t="s">
        <v>1182</v>
      </c>
      <c r="D1184" s="4" t="s">
        <v>8</v>
      </c>
      <c r="E1184" s="27"/>
      <c r="F1184" s="13"/>
      <c r="G1184" s="15"/>
    </row>
    <row r="1185" spans="1:7" ht="13.5" customHeight="1" outlineLevel="1" x14ac:dyDescent="0.25">
      <c r="A1185" s="1" t="s">
        <v>1</v>
      </c>
      <c r="B1185" s="3" t="s">
        <v>1189</v>
      </c>
      <c r="C1185" s="3" t="s">
        <v>594</v>
      </c>
      <c r="D1185" s="4" t="s">
        <v>8</v>
      </c>
      <c r="E1185" s="27"/>
      <c r="F1185" s="13"/>
      <c r="G1185" s="15"/>
    </row>
    <row r="1186" spans="1:7" ht="13.5" customHeight="1" outlineLevel="1" x14ac:dyDescent="0.25">
      <c r="A1186" s="1" t="s">
        <v>1</v>
      </c>
      <c r="B1186" s="3" t="s">
        <v>1190</v>
      </c>
      <c r="C1186" s="3" t="s">
        <v>1191</v>
      </c>
      <c r="D1186" s="4" t="s">
        <v>8</v>
      </c>
      <c r="E1186" s="27"/>
      <c r="F1186" s="13"/>
      <c r="G1186" s="15"/>
    </row>
    <row r="1187" spans="1:7" ht="13.5" customHeight="1" outlineLevel="1" x14ac:dyDescent="0.25">
      <c r="A1187" s="1" t="s">
        <v>1</v>
      </c>
      <c r="B1187" s="2" t="s">
        <v>1192</v>
      </c>
      <c r="C1187" s="2" t="s">
        <v>4</v>
      </c>
      <c r="D1187" s="2" t="s">
        <v>1</v>
      </c>
      <c r="E1187" s="27"/>
      <c r="F1187" s="13"/>
      <c r="G1187" s="15"/>
    </row>
    <row r="1188" spans="1:7" ht="13.5" customHeight="1" outlineLevel="1" x14ac:dyDescent="0.25">
      <c r="A1188" s="1" t="s">
        <v>1</v>
      </c>
      <c r="B1188" s="2" t="s">
        <v>1193</v>
      </c>
      <c r="C1188" s="2" t="s">
        <v>4</v>
      </c>
      <c r="D1188" s="2" t="s">
        <v>1</v>
      </c>
      <c r="E1188" s="27"/>
      <c r="F1188" s="13"/>
      <c r="G1188" s="15"/>
    </row>
    <row r="1189" spans="1:7" ht="13.5" customHeight="1" outlineLevel="1" x14ac:dyDescent="0.25">
      <c r="A1189" s="1" t="s">
        <v>1</v>
      </c>
      <c r="B1189" s="3" t="s">
        <v>1194</v>
      </c>
      <c r="C1189" s="3" t="s">
        <v>1182</v>
      </c>
      <c r="D1189" s="4" t="s">
        <v>8</v>
      </c>
      <c r="E1189" s="27"/>
      <c r="F1189" s="13"/>
      <c r="G1189" s="15"/>
    </row>
    <row r="1190" spans="1:7" ht="13.5" customHeight="1" outlineLevel="1" x14ac:dyDescent="0.25">
      <c r="A1190" s="1" t="s">
        <v>1</v>
      </c>
      <c r="B1190" s="3" t="s">
        <v>1195</v>
      </c>
      <c r="C1190" s="3" t="s">
        <v>594</v>
      </c>
      <c r="D1190" s="4" t="s">
        <v>8</v>
      </c>
      <c r="E1190" s="27"/>
      <c r="F1190" s="13"/>
      <c r="G1190" s="15"/>
    </row>
    <row r="1191" spans="1:7" ht="13.5" customHeight="1" outlineLevel="1" x14ac:dyDescent="0.25">
      <c r="A1191" s="1" t="s">
        <v>1</v>
      </c>
      <c r="B1191" s="3" t="s">
        <v>1196</v>
      </c>
      <c r="C1191" s="3" t="s">
        <v>1186</v>
      </c>
      <c r="D1191" s="4" t="s">
        <v>8</v>
      </c>
      <c r="E1191" s="27"/>
      <c r="F1191" s="13"/>
      <c r="G1191" s="15"/>
    </row>
    <row r="1192" spans="1:7" ht="13.5" customHeight="1" outlineLevel="1" x14ac:dyDescent="0.25">
      <c r="A1192" s="1" t="s">
        <v>1</v>
      </c>
      <c r="B1192" s="2" t="s">
        <v>1197</v>
      </c>
      <c r="C1192" s="2" t="s">
        <v>4</v>
      </c>
      <c r="D1192" s="2" t="s">
        <v>1</v>
      </c>
      <c r="E1192" s="27"/>
      <c r="F1192" s="13"/>
      <c r="G1192" s="15"/>
    </row>
    <row r="1193" spans="1:7" ht="13.5" customHeight="1" outlineLevel="1" x14ac:dyDescent="0.25">
      <c r="A1193" s="1" t="s">
        <v>1</v>
      </c>
      <c r="B1193" s="3" t="s">
        <v>1198</v>
      </c>
      <c r="C1193" s="3" t="s">
        <v>1199</v>
      </c>
      <c r="D1193" s="4" t="s">
        <v>8</v>
      </c>
      <c r="E1193" s="27"/>
      <c r="F1193" s="13"/>
      <c r="G1193" s="15"/>
    </row>
    <row r="1194" spans="1:7" ht="13.5" customHeight="1" outlineLevel="1" x14ac:dyDescent="0.25">
      <c r="A1194" s="1" t="s">
        <v>1</v>
      </c>
      <c r="B1194" s="3" t="s">
        <v>1200</v>
      </c>
      <c r="C1194" s="3" t="s">
        <v>1201</v>
      </c>
      <c r="D1194" s="4" t="s">
        <v>8</v>
      </c>
      <c r="E1194" s="27"/>
      <c r="F1194" s="13"/>
      <c r="G1194" s="15"/>
    </row>
    <row r="1195" spans="1:7" ht="13.5" customHeight="1" outlineLevel="1" x14ac:dyDescent="0.25">
      <c r="A1195" s="1" t="s">
        <v>1</v>
      </c>
      <c r="B1195" s="3" t="s">
        <v>1202</v>
      </c>
      <c r="C1195" s="3" t="s">
        <v>1203</v>
      </c>
      <c r="D1195" s="4" t="s">
        <v>8</v>
      </c>
      <c r="E1195" s="27"/>
      <c r="F1195" s="13"/>
      <c r="G1195" s="15"/>
    </row>
    <row r="1196" spans="1:7" ht="13.5" customHeight="1" outlineLevel="1" x14ac:dyDescent="0.25">
      <c r="A1196" s="1" t="s">
        <v>1</v>
      </c>
      <c r="B1196" s="2" t="s">
        <v>1204</v>
      </c>
      <c r="C1196" s="2" t="s">
        <v>4</v>
      </c>
      <c r="D1196" s="2" t="s">
        <v>1</v>
      </c>
      <c r="E1196" s="27"/>
      <c r="F1196" s="13"/>
      <c r="G1196" s="15"/>
    </row>
    <row r="1197" spans="1:7" ht="13.5" customHeight="1" outlineLevel="1" x14ac:dyDescent="0.25">
      <c r="A1197" s="1" t="s">
        <v>1</v>
      </c>
      <c r="B1197" s="2" t="s">
        <v>1205</v>
      </c>
      <c r="C1197" s="2" t="s">
        <v>4</v>
      </c>
      <c r="D1197" s="2" t="s">
        <v>1</v>
      </c>
      <c r="E1197" s="27"/>
      <c r="F1197" s="13"/>
      <c r="G1197" s="15"/>
    </row>
    <row r="1198" spans="1:7" ht="13.5" customHeight="1" outlineLevel="1" x14ac:dyDescent="0.25">
      <c r="A1198" s="1" t="s">
        <v>1</v>
      </c>
      <c r="B1198" s="3" t="s">
        <v>1206</v>
      </c>
      <c r="C1198" s="3" t="s">
        <v>1191</v>
      </c>
      <c r="D1198" s="4" t="s">
        <v>8</v>
      </c>
      <c r="E1198" s="27"/>
      <c r="F1198" s="13"/>
      <c r="G1198" s="15"/>
    </row>
    <row r="1199" spans="1:7" ht="13.5" customHeight="1" outlineLevel="1" x14ac:dyDescent="0.25">
      <c r="A1199" s="1" t="s">
        <v>1</v>
      </c>
      <c r="B1199" s="3" t="s">
        <v>1207</v>
      </c>
      <c r="C1199" s="3" t="s">
        <v>1184</v>
      </c>
      <c r="D1199" s="4" t="s">
        <v>8</v>
      </c>
      <c r="E1199" s="27"/>
      <c r="F1199" s="13"/>
      <c r="G1199" s="15"/>
    </row>
    <row r="1200" spans="1:7" ht="13.5" customHeight="1" outlineLevel="1" x14ac:dyDescent="0.25">
      <c r="A1200" s="1" t="s">
        <v>1</v>
      </c>
      <c r="B1200" s="3" t="s">
        <v>1208</v>
      </c>
      <c r="C1200" s="3" t="s">
        <v>594</v>
      </c>
      <c r="D1200" s="4" t="s">
        <v>8</v>
      </c>
      <c r="E1200" s="27"/>
      <c r="F1200" s="13"/>
      <c r="G1200" s="15"/>
    </row>
    <row r="1201" spans="1:7" x14ac:dyDescent="0.25">
      <c r="A1201" s="5" t="s">
        <v>1209</v>
      </c>
      <c r="B1201" s="5" t="s">
        <v>1210</v>
      </c>
      <c r="C1201" s="5" t="s">
        <v>197</v>
      </c>
      <c r="D1201" s="6" t="str">
        <f>IF(COUNTIF(D1207, "已选择过")+COUNTIF(D1208, "已选择过")+COUNTIF(D1209, "已选择过")+COUNTIF(D1211, "已选择过")+COUNTIF(D1212, "已选择过")+COUNTIF(D1213, "已选择过")+COUNTIF(D1216, "已选择过")+COUNTIF(D1217, "已选择过")+COUNTIF(D1218, "已选择过")+COUNTIF(D1220, "已选择过")+COUNTIF(D1221, "已选择过")+COUNTIF(D1222, "已选择过")+COUNTIF(D1225, "已选择过")+COUNTIF(D1226, "已选择过")+COUNTIF(D1227, "已选择过")=15, "已完成", "未完成")</f>
        <v>未完成</v>
      </c>
      <c r="E1201" s="27"/>
      <c r="F1201" s="13"/>
      <c r="G1201" s="15"/>
    </row>
    <row r="1202" spans="1:7" ht="13.5" customHeight="1" outlineLevel="1" x14ac:dyDescent="0.25">
      <c r="A1202" s="1" t="s">
        <v>1</v>
      </c>
      <c r="B1202" s="7" t="s">
        <v>2</v>
      </c>
      <c r="C1202" s="7" t="s">
        <v>1</v>
      </c>
      <c r="D1202" s="1" t="s">
        <v>1</v>
      </c>
      <c r="E1202" s="27"/>
      <c r="F1202" s="13"/>
      <c r="G1202" s="15"/>
    </row>
    <row r="1203" spans="1:7" ht="13.5" customHeight="1" outlineLevel="1" x14ac:dyDescent="0.25">
      <c r="A1203" s="1" t="s">
        <v>1</v>
      </c>
      <c r="B1203" s="2" t="s">
        <v>1211</v>
      </c>
      <c r="C1203" s="2" t="s">
        <v>4</v>
      </c>
      <c r="D1203" s="2" t="s">
        <v>1</v>
      </c>
      <c r="E1203" s="27"/>
      <c r="F1203" s="13"/>
      <c r="G1203" s="15"/>
    </row>
    <row r="1204" spans="1:7" ht="13.5" customHeight="1" outlineLevel="1" x14ac:dyDescent="0.25">
      <c r="A1204" s="1" t="s">
        <v>1</v>
      </c>
      <c r="B1204" s="2" t="s">
        <v>1212</v>
      </c>
      <c r="C1204" s="2" t="s">
        <v>4</v>
      </c>
      <c r="D1204" s="2" t="s">
        <v>1</v>
      </c>
      <c r="E1204" s="27"/>
      <c r="F1204" s="13"/>
      <c r="G1204" s="15"/>
    </row>
    <row r="1205" spans="1:7" ht="13.5" customHeight="1" outlineLevel="1" x14ac:dyDescent="0.25">
      <c r="A1205" s="1" t="s">
        <v>1</v>
      </c>
      <c r="B1205" s="2" t="s">
        <v>1213</v>
      </c>
      <c r="C1205" s="2" t="s">
        <v>4</v>
      </c>
      <c r="D1205" s="2" t="s">
        <v>1</v>
      </c>
      <c r="E1205" s="27"/>
      <c r="F1205" s="13"/>
      <c r="G1205" s="15"/>
    </row>
    <row r="1206" spans="1:7" ht="13.5" customHeight="1" outlineLevel="1" x14ac:dyDescent="0.25">
      <c r="A1206" s="1" t="s">
        <v>1</v>
      </c>
      <c r="B1206" s="2" t="s">
        <v>1214</v>
      </c>
      <c r="C1206" s="2" t="s">
        <v>4</v>
      </c>
      <c r="D1206" s="2" t="s">
        <v>1</v>
      </c>
      <c r="E1206" s="27"/>
      <c r="F1206" s="13"/>
      <c r="G1206" s="15"/>
    </row>
    <row r="1207" spans="1:7" ht="13.5" customHeight="1" outlineLevel="1" x14ac:dyDescent="0.25">
      <c r="A1207" s="1" t="s">
        <v>1</v>
      </c>
      <c r="B1207" s="3" t="s">
        <v>1215</v>
      </c>
      <c r="C1207" s="3" t="s">
        <v>1216</v>
      </c>
      <c r="D1207" s="4" t="s">
        <v>8</v>
      </c>
      <c r="E1207" s="27"/>
      <c r="F1207" s="13"/>
      <c r="G1207" s="15"/>
    </row>
    <row r="1208" spans="1:7" ht="13.5" customHeight="1" outlineLevel="1" x14ac:dyDescent="0.25">
      <c r="A1208" s="1" t="s">
        <v>1</v>
      </c>
      <c r="B1208" s="3" t="s">
        <v>1217</v>
      </c>
      <c r="C1208" s="3" t="s">
        <v>728</v>
      </c>
      <c r="D1208" s="4" t="s">
        <v>8</v>
      </c>
      <c r="E1208" s="27"/>
      <c r="F1208" s="13"/>
      <c r="G1208" s="15"/>
    </row>
    <row r="1209" spans="1:7" ht="13.5" customHeight="1" outlineLevel="1" x14ac:dyDescent="0.25">
      <c r="A1209" s="1" t="s">
        <v>1</v>
      </c>
      <c r="B1209" s="3" t="s">
        <v>1218</v>
      </c>
      <c r="C1209" s="3" t="s">
        <v>1219</v>
      </c>
      <c r="D1209" s="4" t="s">
        <v>8</v>
      </c>
      <c r="E1209" s="27"/>
      <c r="F1209" s="13"/>
      <c r="G1209" s="15"/>
    </row>
    <row r="1210" spans="1:7" ht="13.5" customHeight="1" outlineLevel="1" x14ac:dyDescent="0.25">
      <c r="A1210" s="1" t="s">
        <v>1</v>
      </c>
      <c r="B1210" s="2" t="s">
        <v>1220</v>
      </c>
      <c r="C1210" s="2" t="s">
        <v>4</v>
      </c>
      <c r="D1210" s="2" t="s">
        <v>1</v>
      </c>
      <c r="E1210" s="27"/>
      <c r="F1210" s="13"/>
      <c r="G1210" s="15"/>
    </row>
    <row r="1211" spans="1:7" ht="13.5" customHeight="1" outlineLevel="1" x14ac:dyDescent="0.25">
      <c r="A1211" s="1" t="s">
        <v>1</v>
      </c>
      <c r="B1211" s="3" t="s">
        <v>1221</v>
      </c>
      <c r="C1211" s="3" t="s">
        <v>1222</v>
      </c>
      <c r="D1211" s="4" t="s">
        <v>8</v>
      </c>
      <c r="E1211" s="27"/>
      <c r="F1211" s="13"/>
      <c r="G1211" s="15"/>
    </row>
    <row r="1212" spans="1:7" ht="13.5" customHeight="1" outlineLevel="1" x14ac:dyDescent="0.25">
      <c r="A1212" s="1" t="s">
        <v>1</v>
      </c>
      <c r="B1212" s="3" t="s">
        <v>1223</v>
      </c>
      <c r="C1212" s="3" t="s">
        <v>728</v>
      </c>
      <c r="D1212" s="4" t="s">
        <v>8</v>
      </c>
      <c r="E1212" s="27"/>
      <c r="F1212" s="13"/>
      <c r="G1212" s="15"/>
    </row>
    <row r="1213" spans="1:7" ht="13.5" customHeight="1" outlineLevel="1" x14ac:dyDescent="0.25">
      <c r="A1213" s="1" t="s">
        <v>1</v>
      </c>
      <c r="B1213" s="3" t="s">
        <v>1224</v>
      </c>
      <c r="C1213" s="3" t="s">
        <v>1219</v>
      </c>
      <c r="D1213" s="4" t="s">
        <v>8</v>
      </c>
      <c r="E1213" s="27"/>
      <c r="F1213" s="13"/>
      <c r="G1213" s="15"/>
    </row>
    <row r="1214" spans="1:7" ht="13.5" customHeight="1" outlineLevel="1" x14ac:dyDescent="0.25">
      <c r="A1214" s="1" t="s">
        <v>1</v>
      </c>
      <c r="B1214" s="2" t="s">
        <v>1225</v>
      </c>
      <c r="C1214" s="2" t="s">
        <v>4</v>
      </c>
      <c r="D1214" s="2" t="s">
        <v>1</v>
      </c>
      <c r="E1214" s="27"/>
      <c r="F1214" s="13"/>
      <c r="G1214" s="15"/>
    </row>
    <row r="1215" spans="1:7" ht="13.5" customHeight="1" outlineLevel="1" x14ac:dyDescent="0.25">
      <c r="A1215" s="1" t="s">
        <v>1</v>
      </c>
      <c r="B1215" s="2" t="s">
        <v>1226</v>
      </c>
      <c r="C1215" s="2" t="s">
        <v>4</v>
      </c>
      <c r="D1215" s="2" t="s">
        <v>1</v>
      </c>
      <c r="E1215" s="27"/>
      <c r="F1215" s="13"/>
      <c r="G1215" s="15"/>
    </row>
    <row r="1216" spans="1:7" ht="13.5" customHeight="1" outlineLevel="1" x14ac:dyDescent="0.25">
      <c r="A1216" s="1" t="s">
        <v>1</v>
      </c>
      <c r="B1216" s="3" t="s">
        <v>1227</v>
      </c>
      <c r="C1216" s="3" t="s">
        <v>1222</v>
      </c>
      <c r="D1216" s="4" t="s">
        <v>8</v>
      </c>
      <c r="E1216" s="27"/>
      <c r="F1216" s="13"/>
      <c r="G1216" s="15"/>
    </row>
    <row r="1217" spans="1:7" ht="13.5" customHeight="1" outlineLevel="1" x14ac:dyDescent="0.25">
      <c r="A1217" s="1" t="s">
        <v>1</v>
      </c>
      <c r="B1217" s="3" t="s">
        <v>1228</v>
      </c>
      <c r="C1217" s="3" t="s">
        <v>1229</v>
      </c>
      <c r="D1217" s="4" t="s">
        <v>8</v>
      </c>
      <c r="E1217" s="27"/>
      <c r="F1217" s="13"/>
      <c r="G1217" s="15"/>
    </row>
    <row r="1218" spans="1:7" ht="13.5" customHeight="1" outlineLevel="1" x14ac:dyDescent="0.25">
      <c r="A1218" s="1" t="s">
        <v>1</v>
      </c>
      <c r="B1218" s="3" t="s">
        <v>1230</v>
      </c>
      <c r="C1218" s="3" t="s">
        <v>1219</v>
      </c>
      <c r="D1218" s="4" t="s">
        <v>8</v>
      </c>
      <c r="E1218" s="27"/>
      <c r="F1218" s="13"/>
      <c r="G1218" s="15"/>
    </row>
    <row r="1219" spans="1:7" ht="13.5" customHeight="1" outlineLevel="1" x14ac:dyDescent="0.25">
      <c r="A1219" s="1" t="s">
        <v>1</v>
      </c>
      <c r="B1219" s="2" t="s">
        <v>1231</v>
      </c>
      <c r="C1219" s="2" t="s">
        <v>4</v>
      </c>
      <c r="D1219" s="2" t="s">
        <v>1</v>
      </c>
      <c r="E1219" s="27"/>
      <c r="F1219" s="13"/>
      <c r="G1219" s="15"/>
    </row>
    <row r="1220" spans="1:7" ht="13.5" customHeight="1" outlineLevel="1" x14ac:dyDescent="0.25">
      <c r="A1220" s="1" t="s">
        <v>1</v>
      </c>
      <c r="B1220" s="3" t="s">
        <v>1232</v>
      </c>
      <c r="C1220" s="3" t="s">
        <v>1216</v>
      </c>
      <c r="D1220" s="4" t="s">
        <v>8</v>
      </c>
      <c r="E1220" s="27"/>
      <c r="F1220" s="13"/>
      <c r="G1220" s="15"/>
    </row>
    <row r="1221" spans="1:7" ht="13.5" customHeight="1" outlineLevel="1" x14ac:dyDescent="0.25">
      <c r="A1221" s="1" t="s">
        <v>1</v>
      </c>
      <c r="B1221" s="3" t="s">
        <v>1233</v>
      </c>
      <c r="C1221" s="3" t="s">
        <v>1222</v>
      </c>
      <c r="D1221" s="4" t="s">
        <v>8</v>
      </c>
      <c r="E1221" s="27"/>
      <c r="F1221" s="13"/>
      <c r="G1221" s="15"/>
    </row>
    <row r="1222" spans="1:7" ht="13.5" customHeight="1" outlineLevel="1" x14ac:dyDescent="0.25">
      <c r="A1222" s="1" t="s">
        <v>1</v>
      </c>
      <c r="B1222" s="3" t="s">
        <v>1234</v>
      </c>
      <c r="C1222" s="3" t="s">
        <v>1229</v>
      </c>
      <c r="D1222" s="4" t="s">
        <v>8</v>
      </c>
      <c r="E1222" s="27"/>
      <c r="F1222" s="13"/>
      <c r="G1222" s="15"/>
    </row>
    <row r="1223" spans="1:7" ht="13.5" customHeight="1" outlineLevel="1" x14ac:dyDescent="0.25">
      <c r="A1223" s="1" t="s">
        <v>1</v>
      </c>
      <c r="B1223" s="2" t="s">
        <v>1235</v>
      </c>
      <c r="C1223" s="2" t="s">
        <v>4</v>
      </c>
      <c r="D1223" s="2" t="s">
        <v>1</v>
      </c>
      <c r="E1223" s="27"/>
      <c r="F1223" s="13"/>
      <c r="G1223" s="15"/>
    </row>
    <row r="1224" spans="1:7" ht="13.5" customHeight="1" outlineLevel="1" x14ac:dyDescent="0.25">
      <c r="A1224" s="1" t="s">
        <v>1</v>
      </c>
      <c r="B1224" s="2" t="s">
        <v>1236</v>
      </c>
      <c r="C1224" s="2" t="s">
        <v>4</v>
      </c>
      <c r="D1224" s="2" t="s">
        <v>1</v>
      </c>
      <c r="E1224" s="27"/>
      <c r="F1224" s="13"/>
      <c r="G1224" s="15"/>
    </row>
    <row r="1225" spans="1:7" ht="13.5" customHeight="1" outlineLevel="1" x14ac:dyDescent="0.25">
      <c r="A1225" s="1" t="s">
        <v>1</v>
      </c>
      <c r="B1225" s="3" t="s">
        <v>1237</v>
      </c>
      <c r="C1225" s="3" t="s">
        <v>1238</v>
      </c>
      <c r="D1225" s="4" t="s">
        <v>8</v>
      </c>
      <c r="E1225" s="27"/>
      <c r="F1225" s="13"/>
      <c r="G1225" s="15"/>
    </row>
    <row r="1226" spans="1:7" ht="13.5" customHeight="1" outlineLevel="1" x14ac:dyDescent="0.25">
      <c r="A1226" s="1" t="s">
        <v>1</v>
      </c>
      <c r="B1226" s="3" t="s">
        <v>1239</v>
      </c>
      <c r="C1226" s="3" t="s">
        <v>1240</v>
      </c>
      <c r="D1226" s="4" t="s">
        <v>8</v>
      </c>
      <c r="E1226" s="27"/>
      <c r="F1226" s="13"/>
      <c r="G1226" s="15"/>
    </row>
    <row r="1227" spans="1:7" ht="13.5" customHeight="1" outlineLevel="1" x14ac:dyDescent="0.25">
      <c r="A1227" s="1" t="s">
        <v>1</v>
      </c>
      <c r="B1227" s="3" t="s">
        <v>1241</v>
      </c>
      <c r="C1227" s="3" t="s">
        <v>1242</v>
      </c>
      <c r="D1227" s="4" t="s">
        <v>8</v>
      </c>
      <c r="E1227" s="27"/>
      <c r="F1227" s="13"/>
      <c r="G1227" s="15"/>
    </row>
    <row r="1228" spans="1:7" x14ac:dyDescent="0.25">
      <c r="A1228" s="5" t="s">
        <v>1243</v>
      </c>
      <c r="B1228" s="5" t="s">
        <v>1244</v>
      </c>
      <c r="C1228" s="5" t="s">
        <v>197</v>
      </c>
      <c r="D1228" s="6" t="str">
        <f>IF(COUNTIF(D1234, "已选择过")+COUNTIF(D1237, "已选择过")+COUNTIF(D1238, "已选择过")+COUNTIF(D1239, "已选择过")+COUNTIF(D1240, "已选择过")+COUNTIF(D1241, "已选择过")+COUNTIF(D1242, "已选择过")+COUNTIF(D1245, "已选择过")+COUNTIF(D1248, "已选择过")+COUNTIF(D1249, "已选择过")+COUNTIF(D1250, "已选择过")+COUNTIF(D1251, "已选择过")+COUNTIF(D1252, "已选择过")+COUNTIF(D1253, "已选择过")+COUNTIF(D1256, "已选择过")+COUNTIF(D1257, "已选择过")+COUNTIF(D1259, "已选择过")+COUNTIF(D1263, "已选择过")+COUNTIF(D1264, "已选择过")+COUNTIF(D1266, "已选择过")+COUNTIF(D1269, "已选择过")+COUNTIF(D1270, "已选择过")+COUNTIF(D1273, "已选择过")+COUNTIF(D1275, "已选择过")+COUNTIF(D1279, "已选择过")=25, "已完成", "未完成")</f>
        <v>未完成</v>
      </c>
      <c r="E1228" s="27"/>
      <c r="F1228" s="13" t="s">
        <v>1664</v>
      </c>
      <c r="G1228" s="15">
        <v>30</v>
      </c>
    </row>
    <row r="1229" spans="1:7" ht="13.5" customHeight="1" outlineLevel="1" x14ac:dyDescent="0.25">
      <c r="A1229" s="1" t="s">
        <v>1</v>
      </c>
      <c r="B1229" s="7" t="s">
        <v>2</v>
      </c>
      <c r="C1229" s="7" t="s">
        <v>1</v>
      </c>
      <c r="D1229" s="1" t="s">
        <v>1</v>
      </c>
      <c r="E1229" s="27"/>
      <c r="F1229" s="13"/>
      <c r="G1229" s="15"/>
    </row>
    <row r="1230" spans="1:7" ht="13.5" customHeight="1" outlineLevel="1" x14ac:dyDescent="0.25">
      <c r="A1230" s="1" t="s">
        <v>1</v>
      </c>
      <c r="B1230" s="2" t="s">
        <v>1245</v>
      </c>
      <c r="C1230" s="2" t="s">
        <v>4</v>
      </c>
      <c r="D1230" s="2" t="s">
        <v>1</v>
      </c>
      <c r="E1230" s="27"/>
      <c r="F1230" s="13"/>
      <c r="G1230" s="15"/>
    </row>
    <row r="1231" spans="1:7" ht="13.5" customHeight="1" outlineLevel="1" x14ac:dyDescent="0.25">
      <c r="A1231" s="1" t="s">
        <v>1</v>
      </c>
      <c r="B1231" s="2" t="s">
        <v>1246</v>
      </c>
      <c r="C1231" s="2" t="s">
        <v>4</v>
      </c>
      <c r="D1231" s="2" t="s">
        <v>1</v>
      </c>
      <c r="E1231" s="27"/>
      <c r="F1231" s="13"/>
      <c r="G1231" s="15"/>
    </row>
    <row r="1232" spans="1:7" ht="13.5" customHeight="1" outlineLevel="1" x14ac:dyDescent="0.25">
      <c r="A1232" s="1" t="s">
        <v>1</v>
      </c>
      <c r="B1232" s="2" t="s">
        <v>1247</v>
      </c>
      <c r="C1232" s="2" t="s">
        <v>4</v>
      </c>
      <c r="D1232" s="2" t="s">
        <v>1</v>
      </c>
      <c r="E1232" s="27"/>
      <c r="F1232" s="13"/>
      <c r="G1232" s="15"/>
    </row>
    <row r="1233" spans="1:7" ht="13.5" customHeight="1" outlineLevel="1" x14ac:dyDescent="0.25">
      <c r="A1233" s="1" t="s">
        <v>1</v>
      </c>
      <c r="B1233" s="2" t="s">
        <v>1248</v>
      </c>
      <c r="C1233" s="2" t="s">
        <v>4</v>
      </c>
      <c r="D1233" s="2" t="s">
        <v>1</v>
      </c>
      <c r="E1233" s="27"/>
      <c r="F1233" s="13"/>
      <c r="G1233" s="15"/>
    </row>
    <row r="1234" spans="1:7" ht="13.5" customHeight="1" outlineLevel="1" x14ac:dyDescent="0.25">
      <c r="A1234" s="1" t="s">
        <v>1</v>
      </c>
      <c r="B1234" s="3" t="s">
        <v>1249</v>
      </c>
      <c r="C1234" s="3" t="s">
        <v>1</v>
      </c>
      <c r="D1234" s="4" t="s">
        <v>8</v>
      </c>
      <c r="E1234" s="27"/>
      <c r="F1234" s="13"/>
      <c r="G1234" s="15"/>
    </row>
    <row r="1235" spans="1:7" ht="13.5" customHeight="1" outlineLevel="1" x14ac:dyDescent="0.25">
      <c r="A1235" s="1" t="s">
        <v>1</v>
      </c>
      <c r="B1235" s="2" t="s">
        <v>1250</v>
      </c>
      <c r="C1235" s="2" t="s">
        <v>4</v>
      </c>
      <c r="D1235" s="2" t="s">
        <v>1</v>
      </c>
      <c r="E1235" s="27"/>
      <c r="F1235" s="13"/>
      <c r="G1235" s="15"/>
    </row>
    <row r="1236" spans="1:7" ht="13.5" customHeight="1" outlineLevel="1" x14ac:dyDescent="0.25">
      <c r="A1236" s="1" t="s">
        <v>1</v>
      </c>
      <c r="B1236" s="2" t="s">
        <v>1251</v>
      </c>
      <c r="C1236" s="2" t="s">
        <v>4</v>
      </c>
      <c r="D1236" s="2" t="s">
        <v>1</v>
      </c>
      <c r="E1236" s="27"/>
      <c r="F1236" s="13"/>
      <c r="G1236" s="15"/>
    </row>
    <row r="1237" spans="1:7" ht="13.5" customHeight="1" outlineLevel="1" x14ac:dyDescent="0.25">
      <c r="A1237" s="1" t="s">
        <v>1</v>
      </c>
      <c r="B1237" s="3" t="s">
        <v>1252</v>
      </c>
      <c r="C1237" s="3" t="s">
        <v>1182</v>
      </c>
      <c r="D1237" s="4" t="s">
        <v>8</v>
      </c>
      <c r="E1237" s="27"/>
      <c r="F1237" s="13"/>
      <c r="G1237" s="15"/>
    </row>
    <row r="1238" spans="1:7" ht="13.5" customHeight="1" outlineLevel="1" x14ac:dyDescent="0.25">
      <c r="A1238" s="1" t="s">
        <v>1</v>
      </c>
      <c r="B1238" s="3" t="s">
        <v>1253</v>
      </c>
      <c r="C1238" s="3" t="s">
        <v>594</v>
      </c>
      <c r="D1238" s="4" t="s">
        <v>8</v>
      </c>
      <c r="E1238" s="27"/>
      <c r="F1238" s="13"/>
      <c r="G1238" s="15"/>
    </row>
    <row r="1239" spans="1:7" ht="13.5" customHeight="1" outlineLevel="1" x14ac:dyDescent="0.25">
      <c r="A1239" s="1" t="s">
        <v>1</v>
      </c>
      <c r="B1239" s="3" t="s">
        <v>1254</v>
      </c>
      <c r="C1239" s="3" t="s">
        <v>1191</v>
      </c>
      <c r="D1239" s="4" t="s">
        <v>8</v>
      </c>
      <c r="E1239" s="27"/>
      <c r="F1239" s="13"/>
      <c r="G1239" s="15"/>
    </row>
    <row r="1240" spans="1:7" ht="13.5" customHeight="1" outlineLevel="1" x14ac:dyDescent="0.25">
      <c r="A1240" s="1" t="s">
        <v>1</v>
      </c>
      <c r="B1240" s="3" t="s">
        <v>1255</v>
      </c>
      <c r="C1240" s="3" t="s">
        <v>1186</v>
      </c>
      <c r="D1240" s="4" t="s">
        <v>8</v>
      </c>
      <c r="E1240" s="27"/>
      <c r="F1240" s="13"/>
      <c r="G1240" s="15"/>
    </row>
    <row r="1241" spans="1:7" ht="13.5" customHeight="1" outlineLevel="1" x14ac:dyDescent="0.25">
      <c r="A1241" s="1" t="s">
        <v>1</v>
      </c>
      <c r="B1241" s="3" t="s">
        <v>1256</v>
      </c>
      <c r="C1241" s="3" t="s">
        <v>1184</v>
      </c>
      <c r="D1241" s="4" t="s">
        <v>8</v>
      </c>
      <c r="E1241" s="27"/>
      <c r="F1241" s="13"/>
      <c r="G1241" s="15"/>
    </row>
    <row r="1242" spans="1:7" ht="13.5" customHeight="1" outlineLevel="1" x14ac:dyDescent="0.25">
      <c r="A1242" s="1" t="s">
        <v>1</v>
      </c>
      <c r="B1242" s="3" t="s">
        <v>1257</v>
      </c>
      <c r="C1242" s="3" t="s">
        <v>1258</v>
      </c>
      <c r="D1242" s="4" t="s">
        <v>8</v>
      </c>
      <c r="E1242" s="27"/>
      <c r="F1242" s="13"/>
      <c r="G1242" s="15"/>
    </row>
    <row r="1243" spans="1:7" ht="13.5" customHeight="1" outlineLevel="1" x14ac:dyDescent="0.25">
      <c r="A1243" s="1" t="s">
        <v>1</v>
      </c>
      <c r="B1243" s="2" t="s">
        <v>1259</v>
      </c>
      <c r="C1243" s="2" t="s">
        <v>4</v>
      </c>
      <c r="D1243" s="2" t="s">
        <v>1</v>
      </c>
      <c r="E1243" s="27"/>
      <c r="F1243" s="13"/>
      <c r="G1243" s="15"/>
    </row>
    <row r="1244" spans="1:7" ht="13.5" customHeight="1" outlineLevel="1" x14ac:dyDescent="0.25">
      <c r="A1244" s="1" t="s">
        <v>1</v>
      </c>
      <c r="B1244" s="2" t="s">
        <v>1260</v>
      </c>
      <c r="C1244" s="2" t="s">
        <v>4</v>
      </c>
      <c r="D1244" s="2" t="s">
        <v>1</v>
      </c>
      <c r="E1244" s="27"/>
      <c r="F1244" s="13"/>
      <c r="G1244" s="15"/>
    </row>
    <row r="1245" spans="1:7" ht="13.5" customHeight="1" outlineLevel="1" x14ac:dyDescent="0.25">
      <c r="A1245" s="1" t="s">
        <v>1</v>
      </c>
      <c r="B1245" s="3" t="s">
        <v>1261</v>
      </c>
      <c r="C1245" s="3" t="s">
        <v>1262</v>
      </c>
      <c r="D1245" s="4" t="s">
        <v>8</v>
      </c>
      <c r="E1245" s="27"/>
      <c r="F1245" s="13"/>
      <c r="G1245" s="15"/>
    </row>
    <row r="1246" spans="1:7" ht="13.5" customHeight="1" outlineLevel="1" x14ac:dyDescent="0.25">
      <c r="A1246" s="1" t="s">
        <v>1</v>
      </c>
      <c r="B1246" s="2" t="s">
        <v>1263</v>
      </c>
      <c r="C1246" s="2" t="s">
        <v>4</v>
      </c>
      <c r="D1246" s="2" t="s">
        <v>1</v>
      </c>
      <c r="E1246" s="27"/>
      <c r="F1246" s="13"/>
      <c r="G1246" s="15"/>
    </row>
    <row r="1247" spans="1:7" ht="13.5" customHeight="1" outlineLevel="1" x14ac:dyDescent="0.25">
      <c r="A1247" s="1" t="s">
        <v>1</v>
      </c>
      <c r="B1247" s="2" t="s">
        <v>1264</v>
      </c>
      <c r="C1247" s="2" t="s">
        <v>4</v>
      </c>
      <c r="D1247" s="2" t="s">
        <v>1</v>
      </c>
      <c r="E1247" s="27"/>
      <c r="F1247" s="13"/>
      <c r="G1247" s="15"/>
    </row>
    <row r="1248" spans="1:7" ht="13.5" customHeight="1" outlineLevel="1" x14ac:dyDescent="0.25">
      <c r="A1248" s="1" t="s">
        <v>1</v>
      </c>
      <c r="B1248" s="3" t="s">
        <v>1265</v>
      </c>
      <c r="C1248" s="3" t="s">
        <v>1182</v>
      </c>
      <c r="D1248" s="4" t="s">
        <v>8</v>
      </c>
      <c r="E1248" s="27"/>
      <c r="F1248" s="13"/>
      <c r="G1248" s="15"/>
    </row>
    <row r="1249" spans="1:7" ht="13.5" customHeight="1" outlineLevel="1" x14ac:dyDescent="0.25">
      <c r="A1249" s="1" t="s">
        <v>1</v>
      </c>
      <c r="B1249" s="3" t="s">
        <v>1266</v>
      </c>
      <c r="C1249" s="3" t="s">
        <v>594</v>
      </c>
      <c r="D1249" s="4" t="s">
        <v>8</v>
      </c>
      <c r="E1249" s="27"/>
      <c r="F1249" s="13"/>
      <c r="G1249" s="15"/>
    </row>
    <row r="1250" spans="1:7" ht="13.5" customHeight="1" outlineLevel="1" x14ac:dyDescent="0.25">
      <c r="A1250" s="1" t="s">
        <v>1</v>
      </c>
      <c r="B1250" s="3" t="s">
        <v>1267</v>
      </c>
      <c r="C1250" s="3" t="s">
        <v>1191</v>
      </c>
      <c r="D1250" s="4" t="s">
        <v>8</v>
      </c>
      <c r="E1250" s="27"/>
      <c r="F1250" s="13"/>
      <c r="G1250" s="15"/>
    </row>
    <row r="1251" spans="1:7" ht="13.5" customHeight="1" outlineLevel="1" x14ac:dyDescent="0.25">
      <c r="A1251" s="1" t="s">
        <v>1</v>
      </c>
      <c r="B1251" s="3" t="s">
        <v>1268</v>
      </c>
      <c r="C1251" s="3" t="s">
        <v>1186</v>
      </c>
      <c r="D1251" s="4" t="s">
        <v>8</v>
      </c>
      <c r="E1251" s="27"/>
      <c r="F1251" s="13"/>
      <c r="G1251" s="15"/>
    </row>
    <row r="1252" spans="1:7" ht="13.5" customHeight="1" outlineLevel="1" x14ac:dyDescent="0.25">
      <c r="A1252" s="1" t="s">
        <v>1</v>
      </c>
      <c r="B1252" s="3" t="s">
        <v>1269</v>
      </c>
      <c r="C1252" s="3" t="s">
        <v>1184</v>
      </c>
      <c r="D1252" s="4" t="s">
        <v>8</v>
      </c>
      <c r="E1252" s="27"/>
      <c r="F1252" s="13"/>
      <c r="G1252" s="15"/>
    </row>
    <row r="1253" spans="1:7" ht="13.5" customHeight="1" outlineLevel="1" x14ac:dyDescent="0.25">
      <c r="A1253" s="1" t="s">
        <v>1</v>
      </c>
      <c r="B1253" s="3" t="s">
        <v>1270</v>
      </c>
      <c r="C1253" s="3" t="s">
        <v>1271</v>
      </c>
      <c r="D1253" s="4" t="s">
        <v>8</v>
      </c>
      <c r="E1253" s="27"/>
      <c r="F1253" s="13"/>
      <c r="G1253" s="15"/>
    </row>
    <row r="1254" spans="1:7" ht="13.5" customHeight="1" outlineLevel="1" x14ac:dyDescent="0.25">
      <c r="A1254" s="1" t="s">
        <v>1</v>
      </c>
      <c r="B1254" s="2" t="s">
        <v>1272</v>
      </c>
      <c r="C1254" s="2" t="s">
        <v>4</v>
      </c>
      <c r="D1254" s="2" t="s">
        <v>1</v>
      </c>
      <c r="E1254" s="27"/>
      <c r="F1254" s="13"/>
      <c r="G1254" s="15"/>
    </row>
    <row r="1255" spans="1:7" ht="13.5" customHeight="1" outlineLevel="1" x14ac:dyDescent="0.25">
      <c r="A1255" s="1" t="s">
        <v>1</v>
      </c>
      <c r="B1255" s="2" t="s">
        <v>1273</v>
      </c>
      <c r="C1255" s="2" t="s">
        <v>4</v>
      </c>
      <c r="D1255" s="2" t="s">
        <v>1</v>
      </c>
      <c r="E1255" s="27"/>
      <c r="F1255" s="13"/>
      <c r="G1255" s="15"/>
    </row>
    <row r="1256" spans="1:7" ht="13.5" customHeight="1" outlineLevel="1" x14ac:dyDescent="0.25">
      <c r="A1256" s="1" t="s">
        <v>1</v>
      </c>
      <c r="B1256" s="3" t="s">
        <v>1274</v>
      </c>
      <c r="C1256" s="3" t="s">
        <v>925</v>
      </c>
      <c r="D1256" s="4" t="s">
        <v>8</v>
      </c>
      <c r="E1256" s="27"/>
      <c r="F1256" s="13"/>
      <c r="G1256" s="15"/>
    </row>
    <row r="1257" spans="1:7" ht="13.5" customHeight="1" outlineLevel="1" x14ac:dyDescent="0.25">
      <c r="A1257" s="1" t="s">
        <v>1</v>
      </c>
      <c r="B1257" s="3" t="s">
        <v>1275</v>
      </c>
      <c r="C1257" s="3" t="s">
        <v>1276</v>
      </c>
      <c r="D1257" s="4" t="s">
        <v>8</v>
      </c>
      <c r="E1257" s="27"/>
      <c r="F1257" s="13"/>
      <c r="G1257" s="15"/>
    </row>
    <row r="1258" spans="1:7" ht="13.5" customHeight="1" outlineLevel="1" x14ac:dyDescent="0.25">
      <c r="A1258" s="1" t="s">
        <v>1</v>
      </c>
      <c r="B1258" s="2" t="s">
        <v>1277</v>
      </c>
      <c r="C1258" s="2" t="s">
        <v>4</v>
      </c>
      <c r="D1258" s="2" t="s">
        <v>1</v>
      </c>
      <c r="E1258" s="27"/>
      <c r="F1258" s="13"/>
      <c r="G1258" s="15"/>
    </row>
    <row r="1259" spans="1:7" ht="13.5" customHeight="1" outlineLevel="1" x14ac:dyDescent="0.25">
      <c r="A1259" s="1" t="s">
        <v>1</v>
      </c>
      <c r="B1259" s="3" t="s">
        <v>1278</v>
      </c>
      <c r="C1259" s="3" t="s">
        <v>925</v>
      </c>
      <c r="D1259" s="4" t="s">
        <v>8</v>
      </c>
      <c r="E1259" s="27"/>
      <c r="F1259" s="13"/>
      <c r="G1259" s="15"/>
    </row>
    <row r="1260" spans="1:7" ht="13.5" customHeight="1" outlineLevel="1" x14ac:dyDescent="0.25">
      <c r="A1260" s="1" t="s">
        <v>1</v>
      </c>
      <c r="B1260" s="2" t="s">
        <v>1279</v>
      </c>
      <c r="C1260" s="2" t="s">
        <v>4</v>
      </c>
      <c r="D1260" s="2" t="s">
        <v>1</v>
      </c>
      <c r="E1260" s="27"/>
      <c r="F1260" s="13"/>
      <c r="G1260" s="15"/>
    </row>
    <row r="1261" spans="1:7" ht="13.5" customHeight="1" outlineLevel="1" x14ac:dyDescent="0.25">
      <c r="A1261" s="1" t="s">
        <v>1</v>
      </c>
      <c r="B1261" s="2" t="s">
        <v>1280</v>
      </c>
      <c r="C1261" s="2" t="s">
        <v>4</v>
      </c>
      <c r="D1261" s="2" t="s">
        <v>1</v>
      </c>
      <c r="E1261" s="27"/>
      <c r="F1261" s="13"/>
      <c r="G1261" s="15"/>
    </row>
    <row r="1262" spans="1:7" ht="13.5" customHeight="1" outlineLevel="1" x14ac:dyDescent="0.25">
      <c r="A1262" s="1" t="s">
        <v>1</v>
      </c>
      <c r="B1262" s="2" t="s">
        <v>1281</v>
      </c>
      <c r="C1262" s="2" t="s">
        <v>4</v>
      </c>
      <c r="D1262" s="2" t="s">
        <v>1</v>
      </c>
      <c r="E1262" s="27"/>
      <c r="F1262" s="13"/>
      <c r="G1262" s="15"/>
    </row>
    <row r="1263" spans="1:7" ht="13.5" customHeight="1" outlineLevel="1" x14ac:dyDescent="0.25">
      <c r="A1263" s="1" t="s">
        <v>1</v>
      </c>
      <c r="B1263" s="3" t="s">
        <v>1282</v>
      </c>
      <c r="C1263" s="3" t="s">
        <v>1283</v>
      </c>
      <c r="D1263" s="4" t="s">
        <v>8</v>
      </c>
      <c r="E1263" s="27"/>
      <c r="F1263" s="13"/>
      <c r="G1263" s="15"/>
    </row>
    <row r="1264" spans="1:7" ht="13.5" customHeight="1" outlineLevel="1" x14ac:dyDescent="0.25">
      <c r="A1264" s="1" t="s">
        <v>1</v>
      </c>
      <c r="B1264" s="3" t="s">
        <v>1284</v>
      </c>
      <c r="C1264" s="3" t="s">
        <v>1285</v>
      </c>
      <c r="D1264" s="4" t="s">
        <v>8</v>
      </c>
      <c r="E1264" s="27"/>
      <c r="F1264" s="13"/>
      <c r="G1264" s="15"/>
    </row>
    <row r="1265" spans="1:7" ht="13.5" customHeight="1" outlineLevel="1" x14ac:dyDescent="0.25">
      <c r="A1265" s="1" t="s">
        <v>1</v>
      </c>
      <c r="B1265" s="2" t="s">
        <v>1286</v>
      </c>
      <c r="C1265" s="2" t="s">
        <v>4</v>
      </c>
      <c r="D1265" s="2" t="s">
        <v>1</v>
      </c>
      <c r="E1265" s="27"/>
      <c r="F1265" s="13"/>
      <c r="G1265" s="15"/>
    </row>
    <row r="1266" spans="1:7" ht="13.5" customHeight="1" outlineLevel="1" x14ac:dyDescent="0.25">
      <c r="A1266" s="1" t="s">
        <v>1</v>
      </c>
      <c r="B1266" s="3" t="s">
        <v>1287</v>
      </c>
      <c r="C1266" s="3" t="s">
        <v>1288</v>
      </c>
      <c r="D1266" s="4" t="s">
        <v>8</v>
      </c>
      <c r="E1266" s="27"/>
      <c r="F1266" s="13"/>
      <c r="G1266" s="15"/>
    </row>
    <row r="1267" spans="1:7" ht="13.5" customHeight="1" outlineLevel="1" x14ac:dyDescent="0.25">
      <c r="A1267" s="1" t="s">
        <v>1</v>
      </c>
      <c r="B1267" s="2" t="s">
        <v>1289</v>
      </c>
      <c r="C1267" s="2" t="s">
        <v>4</v>
      </c>
      <c r="D1267" s="2" t="s">
        <v>1</v>
      </c>
      <c r="E1267" s="27"/>
      <c r="F1267" s="13"/>
      <c r="G1267" s="15"/>
    </row>
    <row r="1268" spans="1:7" ht="13.5" customHeight="1" outlineLevel="1" x14ac:dyDescent="0.25">
      <c r="A1268" s="1" t="s">
        <v>1</v>
      </c>
      <c r="B1268" s="2" t="s">
        <v>1290</v>
      </c>
      <c r="C1268" s="2" t="s">
        <v>4</v>
      </c>
      <c r="D1268" s="2" t="s">
        <v>1</v>
      </c>
      <c r="E1268" s="27"/>
      <c r="F1268" s="13"/>
      <c r="G1268" s="15"/>
    </row>
    <row r="1269" spans="1:7" ht="13.5" customHeight="1" outlineLevel="1" x14ac:dyDescent="0.25">
      <c r="A1269" s="1" t="s">
        <v>1</v>
      </c>
      <c r="B1269" s="3" t="s">
        <v>1291</v>
      </c>
      <c r="C1269" s="3" t="s">
        <v>1186</v>
      </c>
      <c r="D1269" s="4" t="s">
        <v>8</v>
      </c>
      <c r="E1269" s="27"/>
      <c r="F1269" s="13"/>
      <c r="G1269" s="15"/>
    </row>
    <row r="1270" spans="1:7" ht="13.5" customHeight="1" outlineLevel="1" x14ac:dyDescent="0.25">
      <c r="A1270" s="1" t="s">
        <v>1</v>
      </c>
      <c r="B1270" s="3" t="s">
        <v>1292</v>
      </c>
      <c r="C1270" s="3" t="s">
        <v>1276</v>
      </c>
      <c r="D1270" s="4" t="s">
        <v>8</v>
      </c>
      <c r="E1270" s="27"/>
      <c r="F1270" s="13"/>
      <c r="G1270" s="15"/>
    </row>
    <row r="1271" spans="1:7" ht="13.5" customHeight="1" outlineLevel="1" x14ac:dyDescent="0.25">
      <c r="A1271" s="1" t="s">
        <v>1</v>
      </c>
      <c r="B1271" s="2" t="s">
        <v>1293</v>
      </c>
      <c r="C1271" s="2" t="s">
        <v>4</v>
      </c>
      <c r="D1271" s="2" t="s">
        <v>1</v>
      </c>
      <c r="E1271" s="27"/>
      <c r="F1271" s="13"/>
      <c r="G1271" s="15"/>
    </row>
    <row r="1272" spans="1:7" ht="13.5" customHeight="1" outlineLevel="1" x14ac:dyDescent="0.25">
      <c r="A1272" s="1" t="s">
        <v>1</v>
      </c>
      <c r="B1272" s="2" t="s">
        <v>1294</v>
      </c>
      <c r="C1272" s="2" t="s">
        <v>4</v>
      </c>
      <c r="D1272" s="2" t="s">
        <v>1</v>
      </c>
      <c r="E1272" s="27"/>
      <c r="F1272" s="13"/>
      <c r="G1272" s="15"/>
    </row>
    <row r="1273" spans="1:7" ht="13.5" customHeight="1" outlineLevel="1" x14ac:dyDescent="0.25">
      <c r="A1273" s="1" t="s">
        <v>1</v>
      </c>
      <c r="B1273" s="3" t="s">
        <v>1295</v>
      </c>
      <c r="C1273" s="3" t="s">
        <v>594</v>
      </c>
      <c r="D1273" s="4" t="s">
        <v>8</v>
      </c>
      <c r="E1273" s="27"/>
      <c r="F1273" s="13"/>
      <c r="G1273" s="15"/>
    </row>
    <row r="1274" spans="1:7" ht="13.5" customHeight="1" outlineLevel="1" x14ac:dyDescent="0.25">
      <c r="A1274" s="1" t="s">
        <v>1</v>
      </c>
      <c r="B1274" s="2" t="s">
        <v>1296</v>
      </c>
      <c r="C1274" s="2" t="s">
        <v>4</v>
      </c>
      <c r="D1274" s="2" t="s">
        <v>1</v>
      </c>
      <c r="E1274" s="27"/>
      <c r="F1274" s="13"/>
      <c r="G1274" s="15"/>
    </row>
    <row r="1275" spans="1:7" ht="13.5" customHeight="1" outlineLevel="1" x14ac:dyDescent="0.25">
      <c r="A1275" s="1" t="s">
        <v>1</v>
      </c>
      <c r="B1275" s="3" t="s">
        <v>1297</v>
      </c>
      <c r="C1275" s="3" t="s">
        <v>1298</v>
      </c>
      <c r="D1275" s="4" t="s">
        <v>8</v>
      </c>
      <c r="E1275" s="27"/>
      <c r="F1275" s="13"/>
      <c r="G1275" s="15"/>
    </row>
    <row r="1276" spans="1:7" ht="13.5" customHeight="1" outlineLevel="1" x14ac:dyDescent="0.25">
      <c r="A1276" s="1" t="s">
        <v>1</v>
      </c>
      <c r="B1276" s="2" t="s">
        <v>1299</v>
      </c>
      <c r="C1276" s="2" t="s">
        <v>4</v>
      </c>
      <c r="D1276" s="2" t="s">
        <v>1</v>
      </c>
      <c r="E1276" s="27"/>
      <c r="F1276" s="13"/>
      <c r="G1276" s="15"/>
    </row>
    <row r="1277" spans="1:7" ht="13.5" customHeight="1" outlineLevel="1" x14ac:dyDescent="0.25">
      <c r="A1277" s="1" t="s">
        <v>1</v>
      </c>
      <c r="B1277" s="2" t="s">
        <v>1300</v>
      </c>
      <c r="C1277" s="2" t="s">
        <v>4</v>
      </c>
      <c r="D1277" s="2" t="s">
        <v>1</v>
      </c>
      <c r="E1277" s="27"/>
      <c r="F1277" s="13"/>
      <c r="G1277" s="15"/>
    </row>
    <row r="1278" spans="1:7" ht="13.5" customHeight="1" outlineLevel="1" x14ac:dyDescent="0.25">
      <c r="A1278" s="1" t="s">
        <v>1</v>
      </c>
      <c r="B1278" s="2" t="s">
        <v>1301</v>
      </c>
      <c r="C1278" s="2" t="s">
        <v>4</v>
      </c>
      <c r="D1278" s="2" t="s">
        <v>1</v>
      </c>
      <c r="E1278" s="27"/>
      <c r="F1278" s="13"/>
      <c r="G1278" s="15"/>
    </row>
    <row r="1279" spans="1:7" ht="13.5" customHeight="1" outlineLevel="1" x14ac:dyDescent="0.25">
      <c r="A1279" s="1" t="s">
        <v>1</v>
      </c>
      <c r="B1279" s="3" t="s">
        <v>1302</v>
      </c>
      <c r="C1279" s="3" t="s">
        <v>1303</v>
      </c>
      <c r="D1279" s="4" t="s">
        <v>8</v>
      </c>
      <c r="E1279" s="27"/>
      <c r="F1279" s="13"/>
      <c r="G1279" s="15"/>
    </row>
    <row r="1280" spans="1:7" x14ac:dyDescent="0.25">
      <c r="A1280" s="5" t="s">
        <v>1304</v>
      </c>
      <c r="B1280" s="5" t="s">
        <v>1305</v>
      </c>
      <c r="C1280" s="5" t="s">
        <v>197</v>
      </c>
      <c r="D1280" s="6" t="str">
        <f>IF(COUNTIF(D1286, "已选择过")+COUNTIF(D1287, "已选择过")+COUNTIF(D1289, "已选择过")+COUNTIF(D1290, "已选择过")+COUNTIF(D1293, "已选择过")+COUNTIF(D1295, "已选择过")+COUNTIF(D1298, "已选择过")+COUNTIF(D1300, "已选择过")+COUNTIF(D1302, "已选择过")=9, "已完成", "未完成")</f>
        <v>未完成</v>
      </c>
      <c r="E1280" s="27"/>
      <c r="F1280" s="13" t="s">
        <v>1681</v>
      </c>
      <c r="G1280" s="15" t="s">
        <v>1682</v>
      </c>
    </row>
    <row r="1281" spans="1:7" ht="13.5" customHeight="1" outlineLevel="1" x14ac:dyDescent="0.25">
      <c r="A1281" s="1" t="s">
        <v>1</v>
      </c>
      <c r="B1281" s="7" t="s">
        <v>2</v>
      </c>
      <c r="C1281" s="7" t="s">
        <v>1</v>
      </c>
      <c r="D1281" s="1" t="s">
        <v>1</v>
      </c>
      <c r="E1281" s="27"/>
      <c r="F1281" s="13"/>
      <c r="G1281" s="15"/>
    </row>
    <row r="1282" spans="1:7" ht="13.5" customHeight="1" outlineLevel="1" x14ac:dyDescent="0.25">
      <c r="A1282" s="1" t="s">
        <v>1</v>
      </c>
      <c r="B1282" s="2" t="s">
        <v>1306</v>
      </c>
      <c r="C1282" s="2" t="s">
        <v>4</v>
      </c>
      <c r="D1282" s="2" t="s">
        <v>1</v>
      </c>
      <c r="E1282" s="27"/>
      <c r="F1282" s="13"/>
      <c r="G1282" s="15"/>
    </row>
    <row r="1283" spans="1:7" ht="13.5" customHeight="1" outlineLevel="1" x14ac:dyDescent="0.25">
      <c r="A1283" s="1" t="s">
        <v>1</v>
      </c>
      <c r="B1283" s="2" t="s">
        <v>1307</v>
      </c>
      <c r="C1283" s="2" t="s">
        <v>4</v>
      </c>
      <c r="D1283" s="2" t="s">
        <v>1</v>
      </c>
      <c r="E1283" s="27"/>
      <c r="F1283" s="13"/>
      <c r="G1283" s="15"/>
    </row>
    <row r="1284" spans="1:7" ht="13.5" customHeight="1" outlineLevel="1" x14ac:dyDescent="0.25">
      <c r="A1284" s="1" t="s">
        <v>1</v>
      </c>
      <c r="B1284" s="2" t="s">
        <v>1308</v>
      </c>
      <c r="C1284" s="2" t="s">
        <v>4</v>
      </c>
      <c r="D1284" s="2" t="s">
        <v>1</v>
      </c>
      <c r="E1284" s="27"/>
      <c r="F1284" s="13"/>
      <c r="G1284" s="15"/>
    </row>
    <row r="1285" spans="1:7" ht="13.5" customHeight="1" outlineLevel="1" x14ac:dyDescent="0.25">
      <c r="A1285" s="1" t="s">
        <v>1</v>
      </c>
      <c r="B1285" s="2" t="s">
        <v>1309</v>
      </c>
      <c r="C1285" s="2" t="s">
        <v>4</v>
      </c>
      <c r="D1285" s="2" t="s">
        <v>1</v>
      </c>
      <c r="E1285" s="27"/>
      <c r="F1285" s="13"/>
      <c r="G1285" s="15"/>
    </row>
    <row r="1286" spans="1:7" ht="13.5" customHeight="1" outlineLevel="1" x14ac:dyDescent="0.25">
      <c r="A1286" s="1" t="s">
        <v>1</v>
      </c>
      <c r="B1286" s="3" t="s">
        <v>1310</v>
      </c>
      <c r="C1286" s="3" t="s">
        <v>1285</v>
      </c>
      <c r="D1286" s="4" t="s">
        <v>8</v>
      </c>
      <c r="E1286" s="27"/>
      <c r="F1286" s="13"/>
      <c r="G1286" s="15"/>
    </row>
    <row r="1287" spans="1:7" ht="13.5" customHeight="1" outlineLevel="1" x14ac:dyDescent="0.25">
      <c r="A1287" s="1" t="s">
        <v>1</v>
      </c>
      <c r="B1287" s="3" t="s">
        <v>1311</v>
      </c>
      <c r="C1287" s="3" t="s">
        <v>1</v>
      </c>
      <c r="D1287" s="4" t="s">
        <v>8</v>
      </c>
      <c r="E1287" s="27"/>
      <c r="F1287" s="13"/>
      <c r="G1287" s="15"/>
    </row>
    <row r="1288" spans="1:7" ht="13.5" customHeight="1" outlineLevel="1" x14ac:dyDescent="0.25">
      <c r="A1288" s="1" t="s">
        <v>1</v>
      </c>
      <c r="B1288" s="2" t="s">
        <v>1312</v>
      </c>
      <c r="C1288" s="2" t="s">
        <v>4</v>
      </c>
      <c r="D1288" s="2" t="s">
        <v>1</v>
      </c>
      <c r="E1288" s="27"/>
      <c r="F1288" s="13"/>
      <c r="G1288" s="15"/>
    </row>
    <row r="1289" spans="1:7" ht="13.5" customHeight="1" outlineLevel="1" x14ac:dyDescent="0.25">
      <c r="A1289" s="1" t="s">
        <v>1</v>
      </c>
      <c r="B1289" s="3" t="s">
        <v>1313</v>
      </c>
      <c r="C1289" s="3" t="s">
        <v>1314</v>
      </c>
      <c r="D1289" s="4" t="s">
        <v>8</v>
      </c>
      <c r="E1289" s="27"/>
      <c r="F1289" s="13"/>
      <c r="G1289" s="15"/>
    </row>
    <row r="1290" spans="1:7" ht="13.5" customHeight="1" outlineLevel="1" x14ac:dyDescent="0.25">
      <c r="A1290" s="1" t="s">
        <v>1</v>
      </c>
      <c r="B1290" s="3" t="s">
        <v>1315</v>
      </c>
      <c r="C1290" s="3" t="s">
        <v>1316</v>
      </c>
      <c r="D1290" s="4" t="s">
        <v>8</v>
      </c>
      <c r="E1290" s="27"/>
      <c r="F1290" s="13"/>
      <c r="G1290" s="15"/>
    </row>
    <row r="1291" spans="1:7" ht="13.5" customHeight="1" outlineLevel="1" x14ac:dyDescent="0.25">
      <c r="A1291" s="1" t="s">
        <v>1</v>
      </c>
      <c r="B1291" s="2" t="s">
        <v>1317</v>
      </c>
      <c r="C1291" s="2" t="s">
        <v>4</v>
      </c>
      <c r="D1291" s="2" t="s">
        <v>1</v>
      </c>
      <c r="E1291" s="27"/>
      <c r="F1291" s="13"/>
      <c r="G1291" s="15"/>
    </row>
    <row r="1292" spans="1:7" ht="13.5" customHeight="1" outlineLevel="1" x14ac:dyDescent="0.25">
      <c r="A1292" s="1" t="s">
        <v>1</v>
      </c>
      <c r="B1292" s="2" t="s">
        <v>1318</v>
      </c>
      <c r="C1292" s="2" t="s">
        <v>4</v>
      </c>
      <c r="D1292" s="2" t="s">
        <v>1</v>
      </c>
      <c r="E1292" s="27"/>
      <c r="F1292" s="13"/>
      <c r="G1292" s="15"/>
    </row>
    <row r="1293" spans="1:7" ht="13.5" customHeight="1" outlineLevel="1" x14ac:dyDescent="0.25">
      <c r="A1293" s="1" t="s">
        <v>1</v>
      </c>
      <c r="B1293" s="3" t="s">
        <v>1319</v>
      </c>
      <c r="C1293" s="3" t="s">
        <v>268</v>
      </c>
      <c r="D1293" s="4" t="s">
        <v>8</v>
      </c>
      <c r="E1293" s="27"/>
      <c r="F1293" s="13"/>
      <c r="G1293" s="15"/>
    </row>
    <row r="1294" spans="1:7" ht="13.5" customHeight="1" outlineLevel="1" x14ac:dyDescent="0.25">
      <c r="A1294" s="1" t="s">
        <v>1</v>
      </c>
      <c r="B1294" s="2" t="s">
        <v>1320</v>
      </c>
      <c r="C1294" s="2" t="s">
        <v>4</v>
      </c>
      <c r="D1294" s="2" t="s">
        <v>1</v>
      </c>
      <c r="E1294" s="27"/>
      <c r="F1294" s="13"/>
      <c r="G1294" s="15"/>
    </row>
    <row r="1295" spans="1:7" ht="13.5" customHeight="1" outlineLevel="1" x14ac:dyDescent="0.25">
      <c r="A1295" s="1" t="s">
        <v>1</v>
      </c>
      <c r="B1295" s="3" t="s">
        <v>1321</v>
      </c>
      <c r="C1295" s="3" t="s">
        <v>54</v>
      </c>
      <c r="D1295" s="4" t="s">
        <v>8</v>
      </c>
      <c r="E1295" s="27"/>
      <c r="F1295" s="13"/>
      <c r="G1295" s="15"/>
    </row>
    <row r="1296" spans="1:7" ht="13.5" customHeight="1" outlineLevel="1" x14ac:dyDescent="0.25">
      <c r="A1296" s="1" t="s">
        <v>1</v>
      </c>
      <c r="B1296" s="2" t="s">
        <v>1322</v>
      </c>
      <c r="C1296" s="2" t="s">
        <v>4</v>
      </c>
      <c r="D1296" s="2" t="s">
        <v>1</v>
      </c>
      <c r="E1296" s="27"/>
      <c r="F1296" s="13"/>
      <c r="G1296" s="15"/>
    </row>
    <row r="1297" spans="1:8" ht="13.5" customHeight="1" outlineLevel="1" x14ac:dyDescent="0.25">
      <c r="A1297" s="1" t="s">
        <v>1</v>
      </c>
      <c r="B1297" s="2" t="s">
        <v>1323</v>
      </c>
      <c r="C1297" s="2" t="s">
        <v>4</v>
      </c>
      <c r="D1297" s="2" t="s">
        <v>1</v>
      </c>
      <c r="E1297" s="27"/>
      <c r="F1297" s="13"/>
      <c r="G1297" s="15"/>
    </row>
    <row r="1298" spans="1:8" ht="13.5" customHeight="1" outlineLevel="1" x14ac:dyDescent="0.25">
      <c r="A1298" s="1" t="s">
        <v>1</v>
      </c>
      <c r="B1298" s="3" t="s">
        <v>1324</v>
      </c>
      <c r="C1298" s="3" t="s">
        <v>1325</v>
      </c>
      <c r="D1298" s="4" t="s">
        <v>8</v>
      </c>
      <c r="E1298" s="27"/>
      <c r="F1298" s="13"/>
      <c r="G1298" s="15"/>
    </row>
    <row r="1299" spans="1:8" ht="13.5" customHeight="1" outlineLevel="1" x14ac:dyDescent="0.25">
      <c r="A1299" s="1" t="s">
        <v>1</v>
      </c>
      <c r="B1299" s="2" t="s">
        <v>1326</v>
      </c>
      <c r="C1299" s="2" t="s">
        <v>4</v>
      </c>
      <c r="D1299" s="2" t="s">
        <v>1</v>
      </c>
      <c r="E1299" s="27"/>
      <c r="F1299" s="13"/>
      <c r="G1299" s="15"/>
    </row>
    <row r="1300" spans="1:8" ht="13.5" customHeight="1" outlineLevel="1" x14ac:dyDescent="0.25">
      <c r="A1300" s="1" t="s">
        <v>1</v>
      </c>
      <c r="B1300" s="3" t="s">
        <v>1327</v>
      </c>
      <c r="C1300" s="3" t="s">
        <v>1182</v>
      </c>
      <c r="D1300" s="4" t="s">
        <v>8</v>
      </c>
      <c r="E1300" s="27"/>
      <c r="F1300" s="13"/>
      <c r="G1300" s="15"/>
    </row>
    <row r="1301" spans="1:8" ht="13.5" customHeight="1" outlineLevel="1" x14ac:dyDescent="0.25">
      <c r="A1301" s="1" t="s">
        <v>1</v>
      </c>
      <c r="B1301" s="2" t="s">
        <v>1328</v>
      </c>
      <c r="C1301" s="2" t="s">
        <v>4</v>
      </c>
      <c r="D1301" s="2" t="s">
        <v>1</v>
      </c>
      <c r="E1301" s="27"/>
      <c r="F1301" s="13"/>
      <c r="G1301" s="15"/>
    </row>
    <row r="1302" spans="1:8" ht="13.5" customHeight="1" outlineLevel="1" x14ac:dyDescent="0.25">
      <c r="A1302" s="1" t="s">
        <v>1</v>
      </c>
      <c r="B1302" s="3" t="s">
        <v>1329</v>
      </c>
      <c r="C1302" s="3" t="s">
        <v>1219</v>
      </c>
      <c r="D1302" s="4" t="s">
        <v>8</v>
      </c>
      <c r="E1302" s="27"/>
      <c r="F1302" s="13"/>
      <c r="G1302" s="15"/>
    </row>
    <row r="1303" spans="1:8" x14ac:dyDescent="0.25">
      <c r="A1303" s="5" t="s">
        <v>1330</v>
      </c>
      <c r="B1303" s="18" t="s">
        <v>1331</v>
      </c>
      <c r="C1303" s="5" t="s">
        <v>0</v>
      </c>
      <c r="D1303" s="6" t="str">
        <f>IF(COUNTIF(D1309, "已选择过")&gt;0, "已完成", "未完成")</f>
        <v>未完成</v>
      </c>
      <c r="E1303" s="27"/>
      <c r="F1303" s="13" t="s">
        <v>1652</v>
      </c>
      <c r="G1303" s="15">
        <v>80</v>
      </c>
      <c r="H1303" s="20" t="s">
        <v>1697</v>
      </c>
    </row>
    <row r="1304" spans="1:8" ht="13.5" customHeight="1" outlineLevel="1" x14ac:dyDescent="0.25">
      <c r="A1304" s="1" t="s">
        <v>1</v>
      </c>
      <c r="B1304" s="7" t="s">
        <v>2</v>
      </c>
      <c r="C1304" s="7" t="s">
        <v>1</v>
      </c>
      <c r="D1304" s="1" t="s">
        <v>1</v>
      </c>
      <c r="E1304" s="27"/>
      <c r="F1304" s="13"/>
      <c r="G1304" s="15"/>
    </row>
    <row r="1305" spans="1:8" ht="13.5" customHeight="1" outlineLevel="1" x14ac:dyDescent="0.25">
      <c r="A1305" s="1" t="s">
        <v>1</v>
      </c>
      <c r="B1305" s="2" t="s">
        <v>1332</v>
      </c>
      <c r="C1305" s="2" t="s">
        <v>4</v>
      </c>
      <c r="D1305" s="2" t="s">
        <v>1</v>
      </c>
      <c r="E1305" s="27"/>
      <c r="F1305" s="13"/>
      <c r="G1305" s="15"/>
    </row>
    <row r="1306" spans="1:8" ht="13.5" customHeight="1" outlineLevel="1" x14ac:dyDescent="0.25">
      <c r="A1306" s="1" t="s">
        <v>1</v>
      </c>
      <c r="B1306" s="2" t="s">
        <v>1333</v>
      </c>
      <c r="C1306" s="2" t="s">
        <v>4</v>
      </c>
      <c r="D1306" s="2" t="s">
        <v>1</v>
      </c>
      <c r="E1306" s="27"/>
      <c r="F1306" s="13"/>
      <c r="G1306" s="15"/>
    </row>
    <row r="1307" spans="1:8" ht="13.5" customHeight="1" outlineLevel="1" x14ac:dyDescent="0.25">
      <c r="A1307" s="1" t="s">
        <v>1</v>
      </c>
      <c r="B1307" s="2" t="s">
        <v>1334</v>
      </c>
      <c r="C1307" s="2" t="s">
        <v>4</v>
      </c>
      <c r="D1307" s="2" t="s">
        <v>1</v>
      </c>
      <c r="E1307" s="27"/>
      <c r="F1307" s="13"/>
      <c r="G1307" s="15"/>
    </row>
    <row r="1308" spans="1:8" ht="13.5" customHeight="1" outlineLevel="1" x14ac:dyDescent="0.25">
      <c r="A1308" s="1" t="s">
        <v>1</v>
      </c>
      <c r="B1308" s="2" t="s">
        <v>1335</v>
      </c>
      <c r="C1308" s="2" t="s">
        <v>4</v>
      </c>
      <c r="D1308" s="2" t="s">
        <v>1</v>
      </c>
      <c r="E1308" s="27"/>
      <c r="F1308" s="13"/>
      <c r="G1308" s="15"/>
    </row>
    <row r="1309" spans="1:8" ht="13.5" customHeight="1" outlineLevel="1" x14ac:dyDescent="0.25">
      <c r="A1309" s="1" t="s">
        <v>1</v>
      </c>
      <c r="B1309" s="3" t="s">
        <v>1336</v>
      </c>
      <c r="C1309" s="3" t="s">
        <v>1337</v>
      </c>
      <c r="D1309" s="4" t="s">
        <v>8</v>
      </c>
      <c r="E1309" s="27"/>
      <c r="F1309" s="13"/>
      <c r="G1309" s="15"/>
    </row>
    <row r="1310" spans="1:8" x14ac:dyDescent="0.25">
      <c r="A1310" s="5" t="s">
        <v>1338</v>
      </c>
      <c r="B1310" s="18" t="s">
        <v>1339</v>
      </c>
      <c r="C1310" s="5" t="s">
        <v>0</v>
      </c>
      <c r="D1310" s="6" t="str">
        <f>IF(COUNTIF(D1316, "已选择过")+COUNTIF(D1320, "已选择过")&gt;0, "已完成", "未完成")</f>
        <v>未完成</v>
      </c>
      <c r="E1310" s="27"/>
      <c r="F1310" s="13" t="s">
        <v>1683</v>
      </c>
      <c r="G1310" s="15" t="s">
        <v>1684</v>
      </c>
      <c r="H1310" s="21" t="s">
        <v>1698</v>
      </c>
    </row>
    <row r="1311" spans="1:8" outlineLevel="1" x14ac:dyDescent="0.25">
      <c r="A1311" s="1" t="s">
        <v>1</v>
      </c>
      <c r="B1311" s="7" t="s">
        <v>2</v>
      </c>
      <c r="C1311" s="7" t="s">
        <v>1</v>
      </c>
      <c r="D1311" s="1" t="s">
        <v>1</v>
      </c>
      <c r="F1311" s="13"/>
      <c r="G1311" s="15"/>
    </row>
    <row r="1312" spans="1:8" outlineLevel="1" x14ac:dyDescent="0.25">
      <c r="A1312" s="1" t="s">
        <v>1</v>
      </c>
      <c r="B1312" s="2" t="s">
        <v>1340</v>
      </c>
      <c r="C1312" s="2" t="s">
        <v>4</v>
      </c>
      <c r="D1312" s="2" t="s">
        <v>1</v>
      </c>
      <c r="F1312" s="13"/>
      <c r="G1312" s="15"/>
    </row>
    <row r="1313" spans="1:7" outlineLevel="1" x14ac:dyDescent="0.25">
      <c r="A1313" s="1" t="s">
        <v>1</v>
      </c>
      <c r="B1313" s="2" t="s">
        <v>1341</v>
      </c>
      <c r="C1313" s="2" t="s">
        <v>4</v>
      </c>
      <c r="D1313" s="2" t="s">
        <v>1</v>
      </c>
      <c r="F1313" s="13"/>
      <c r="G1313" s="15"/>
    </row>
    <row r="1314" spans="1:7" outlineLevel="1" x14ac:dyDescent="0.25">
      <c r="A1314" s="1" t="s">
        <v>1</v>
      </c>
      <c r="B1314" s="2" t="s">
        <v>1342</v>
      </c>
      <c r="C1314" s="2" t="s">
        <v>4</v>
      </c>
      <c r="D1314" s="2" t="s">
        <v>1</v>
      </c>
      <c r="F1314" s="13"/>
      <c r="G1314" s="15"/>
    </row>
    <row r="1315" spans="1:7" outlineLevel="1" x14ac:dyDescent="0.25">
      <c r="A1315" s="1" t="s">
        <v>1</v>
      </c>
      <c r="B1315" s="2" t="s">
        <v>1343</v>
      </c>
      <c r="C1315" s="2" t="s">
        <v>4</v>
      </c>
      <c r="D1315" s="2" t="s">
        <v>1</v>
      </c>
      <c r="F1315" s="13"/>
      <c r="G1315" s="15"/>
    </row>
    <row r="1316" spans="1:7" outlineLevel="1" x14ac:dyDescent="0.25">
      <c r="A1316" s="1" t="s">
        <v>1</v>
      </c>
      <c r="B1316" s="3" t="s">
        <v>1344</v>
      </c>
      <c r="C1316" s="3" t="s">
        <v>1345</v>
      </c>
      <c r="D1316" s="4" t="s">
        <v>8</v>
      </c>
      <c r="F1316" s="13"/>
      <c r="G1316" s="15"/>
    </row>
    <row r="1317" spans="1:7" outlineLevel="1" x14ac:dyDescent="0.25">
      <c r="A1317" s="1" t="s">
        <v>1</v>
      </c>
      <c r="B1317" s="2" t="s">
        <v>1346</v>
      </c>
      <c r="C1317" s="2" t="s">
        <v>4</v>
      </c>
      <c r="D1317" s="2" t="s">
        <v>1</v>
      </c>
      <c r="F1317" s="13"/>
      <c r="G1317" s="15"/>
    </row>
    <row r="1318" spans="1:7" outlineLevel="1" x14ac:dyDescent="0.25">
      <c r="A1318" s="1" t="s">
        <v>1</v>
      </c>
      <c r="B1318" s="2" t="s">
        <v>1347</v>
      </c>
      <c r="C1318" s="2" t="s">
        <v>4</v>
      </c>
      <c r="D1318" s="2" t="s">
        <v>1</v>
      </c>
      <c r="F1318" s="13"/>
      <c r="G1318" s="15"/>
    </row>
    <row r="1319" spans="1:7" outlineLevel="1" x14ac:dyDescent="0.25">
      <c r="A1319" s="1" t="s">
        <v>1</v>
      </c>
      <c r="B1319" s="2" t="s">
        <v>1348</v>
      </c>
      <c r="C1319" s="2" t="s">
        <v>4</v>
      </c>
      <c r="D1319" s="2" t="s">
        <v>1</v>
      </c>
      <c r="F1319" s="13"/>
      <c r="G1319" s="15"/>
    </row>
    <row r="1320" spans="1:7" outlineLevel="1" x14ac:dyDescent="0.25">
      <c r="A1320" s="1" t="s">
        <v>1</v>
      </c>
      <c r="B1320" s="3" t="s">
        <v>1349</v>
      </c>
      <c r="C1320" s="3" t="s">
        <v>1350</v>
      </c>
      <c r="D1320" s="4" t="s">
        <v>8</v>
      </c>
      <c r="F1320" s="13"/>
      <c r="G1320" s="15"/>
    </row>
    <row r="1321" spans="1:7" x14ac:dyDescent="0.25">
      <c r="A1321" s="5" t="s">
        <v>1351</v>
      </c>
      <c r="B1321" s="5" t="s">
        <v>1352</v>
      </c>
      <c r="C1321" s="5" t="s">
        <v>0</v>
      </c>
      <c r="D1321" s="6" t="str">
        <f>IF(COUNTIF(D1326, "已选择过")&gt;0, "已完成", "未完成")</f>
        <v>未完成</v>
      </c>
      <c r="E1321" s="28" t="s">
        <v>1650</v>
      </c>
      <c r="F1321" s="13"/>
      <c r="G1321" s="15"/>
    </row>
    <row r="1322" spans="1:7" ht="13.5" customHeight="1" outlineLevel="1" x14ac:dyDescent="0.25">
      <c r="A1322" s="1" t="s">
        <v>1</v>
      </c>
      <c r="B1322" s="7" t="s">
        <v>2</v>
      </c>
      <c r="C1322" s="7" t="s">
        <v>1</v>
      </c>
      <c r="D1322" s="1" t="s">
        <v>1</v>
      </c>
      <c r="E1322" s="28"/>
      <c r="F1322" s="13"/>
      <c r="G1322" s="15"/>
    </row>
    <row r="1323" spans="1:7" ht="13.5" customHeight="1" outlineLevel="1" x14ac:dyDescent="0.25">
      <c r="A1323" s="1" t="s">
        <v>1</v>
      </c>
      <c r="B1323" s="2" t="s">
        <v>1353</v>
      </c>
      <c r="C1323" s="2" t="s">
        <v>4</v>
      </c>
      <c r="D1323" s="2" t="s">
        <v>1</v>
      </c>
      <c r="E1323" s="28"/>
      <c r="F1323" s="13"/>
      <c r="G1323" s="15"/>
    </row>
    <row r="1324" spans="1:7" ht="13.5" customHeight="1" outlineLevel="1" x14ac:dyDescent="0.25">
      <c r="A1324" s="1" t="s">
        <v>1</v>
      </c>
      <c r="B1324" s="2" t="s">
        <v>1354</v>
      </c>
      <c r="C1324" s="2" t="s">
        <v>4</v>
      </c>
      <c r="D1324" s="2" t="s">
        <v>1</v>
      </c>
      <c r="E1324" s="28"/>
      <c r="F1324" s="13"/>
      <c r="G1324" s="15"/>
    </row>
    <row r="1325" spans="1:7" ht="13.5" customHeight="1" outlineLevel="1" x14ac:dyDescent="0.25">
      <c r="A1325" s="1" t="s">
        <v>1</v>
      </c>
      <c r="B1325" s="2" t="s">
        <v>1355</v>
      </c>
      <c r="C1325" s="2" t="s">
        <v>4</v>
      </c>
      <c r="D1325" s="2" t="s">
        <v>1</v>
      </c>
      <c r="E1325" s="28"/>
      <c r="F1325" s="13"/>
      <c r="G1325" s="15"/>
    </row>
    <row r="1326" spans="1:7" ht="13.5" customHeight="1" outlineLevel="1" x14ac:dyDescent="0.25">
      <c r="A1326" s="1" t="s">
        <v>1</v>
      </c>
      <c r="B1326" s="3" t="s">
        <v>1356</v>
      </c>
      <c r="C1326" s="3" t="s">
        <v>1357</v>
      </c>
      <c r="D1326" s="4" t="s">
        <v>8</v>
      </c>
      <c r="E1326" s="28"/>
      <c r="F1326" s="13"/>
      <c r="G1326" s="15"/>
    </row>
    <row r="1327" spans="1:7" x14ac:dyDescent="0.25">
      <c r="A1327" s="5" t="s">
        <v>1358</v>
      </c>
      <c r="B1327" s="5" t="s">
        <v>1359</v>
      </c>
      <c r="C1327" s="5" t="s">
        <v>0</v>
      </c>
      <c r="D1327" s="6" t="str">
        <f>IF(COUNTIF(D1332, "已选择过")&gt;0, "已完成", "未完成")</f>
        <v>未完成</v>
      </c>
      <c r="E1327" s="28"/>
      <c r="F1327" s="13"/>
      <c r="G1327" s="15"/>
    </row>
    <row r="1328" spans="1:7" ht="13.5" customHeight="1" outlineLevel="1" x14ac:dyDescent="0.25">
      <c r="A1328" s="1" t="s">
        <v>1</v>
      </c>
      <c r="B1328" s="7" t="s">
        <v>2</v>
      </c>
      <c r="C1328" s="7" t="s">
        <v>1</v>
      </c>
      <c r="D1328" s="1" t="s">
        <v>1</v>
      </c>
      <c r="E1328" s="28"/>
      <c r="F1328" s="13"/>
      <c r="G1328" s="15"/>
    </row>
    <row r="1329" spans="1:7" ht="13.5" customHeight="1" outlineLevel="1" x14ac:dyDescent="0.25">
      <c r="A1329" s="1" t="s">
        <v>1</v>
      </c>
      <c r="B1329" s="2" t="s">
        <v>1360</v>
      </c>
      <c r="C1329" s="2" t="s">
        <v>4</v>
      </c>
      <c r="D1329" s="2" t="s">
        <v>1</v>
      </c>
      <c r="E1329" s="28"/>
      <c r="F1329" s="13"/>
      <c r="G1329" s="15"/>
    </row>
    <row r="1330" spans="1:7" ht="13.5" customHeight="1" outlineLevel="1" x14ac:dyDescent="0.25">
      <c r="A1330" s="1" t="s">
        <v>1</v>
      </c>
      <c r="B1330" s="2" t="s">
        <v>1361</v>
      </c>
      <c r="C1330" s="2" t="s">
        <v>4</v>
      </c>
      <c r="D1330" s="2" t="s">
        <v>1</v>
      </c>
      <c r="E1330" s="28"/>
      <c r="F1330" s="13"/>
      <c r="G1330" s="15"/>
    </row>
    <row r="1331" spans="1:7" ht="13.5" customHeight="1" outlineLevel="1" x14ac:dyDescent="0.25">
      <c r="A1331" s="1" t="s">
        <v>1</v>
      </c>
      <c r="B1331" s="2" t="s">
        <v>1362</v>
      </c>
      <c r="C1331" s="2" t="s">
        <v>4</v>
      </c>
      <c r="D1331" s="2" t="s">
        <v>1</v>
      </c>
      <c r="E1331" s="28"/>
      <c r="F1331" s="13"/>
      <c r="G1331" s="15"/>
    </row>
    <row r="1332" spans="1:7" ht="13.5" customHeight="1" outlineLevel="1" x14ac:dyDescent="0.25">
      <c r="A1332" s="1" t="s">
        <v>1</v>
      </c>
      <c r="B1332" s="3" t="s">
        <v>1363</v>
      </c>
      <c r="C1332" s="3" t="s">
        <v>1364</v>
      </c>
      <c r="D1332" s="4" t="s">
        <v>8</v>
      </c>
      <c r="E1332" s="28"/>
      <c r="F1332" s="13"/>
      <c r="G1332" s="15"/>
    </row>
    <row r="1333" spans="1:7" x14ac:dyDescent="0.25">
      <c r="A1333" s="5" t="s">
        <v>1365</v>
      </c>
      <c r="B1333" s="5" t="s">
        <v>1366</v>
      </c>
      <c r="C1333" s="5" t="s">
        <v>197</v>
      </c>
      <c r="D1333" s="6" t="str">
        <f>IF(COUNTIF(D1338, "已选择过")+COUNTIF(D1340, "已选择过")+COUNTIF(D1342, "已选择过")+COUNTIF(D1344, "已选择过")=4, "已完成", "未完成")</f>
        <v>未完成</v>
      </c>
      <c r="E1333" s="28"/>
      <c r="F1333" s="13"/>
      <c r="G1333" s="15"/>
    </row>
    <row r="1334" spans="1:7" ht="13.5" customHeight="1" outlineLevel="1" x14ac:dyDescent="0.25">
      <c r="A1334" s="1" t="s">
        <v>1</v>
      </c>
      <c r="B1334" s="7" t="s">
        <v>2</v>
      </c>
      <c r="C1334" s="7" t="s">
        <v>1</v>
      </c>
      <c r="D1334" s="1" t="s">
        <v>1</v>
      </c>
      <c r="E1334" s="28"/>
      <c r="F1334" s="13"/>
      <c r="G1334" s="15"/>
    </row>
    <row r="1335" spans="1:7" ht="13.5" customHeight="1" outlineLevel="1" x14ac:dyDescent="0.25">
      <c r="A1335" s="1" t="s">
        <v>1</v>
      </c>
      <c r="B1335" s="2" t="s">
        <v>1367</v>
      </c>
      <c r="C1335" s="2" t="s">
        <v>4</v>
      </c>
      <c r="D1335" s="2" t="s">
        <v>1</v>
      </c>
      <c r="E1335" s="28"/>
      <c r="F1335" s="13"/>
      <c r="G1335" s="15"/>
    </row>
    <row r="1336" spans="1:7" ht="13.5" customHeight="1" outlineLevel="1" x14ac:dyDescent="0.25">
      <c r="A1336" s="1" t="s">
        <v>1</v>
      </c>
      <c r="B1336" s="2" t="s">
        <v>1368</v>
      </c>
      <c r="C1336" s="2" t="s">
        <v>4</v>
      </c>
      <c r="D1336" s="2" t="s">
        <v>1</v>
      </c>
      <c r="E1336" s="28"/>
      <c r="F1336" s="13"/>
      <c r="G1336" s="15"/>
    </row>
    <row r="1337" spans="1:7" ht="13.5" customHeight="1" outlineLevel="1" x14ac:dyDescent="0.25">
      <c r="A1337" s="1" t="s">
        <v>1</v>
      </c>
      <c r="B1337" s="2" t="s">
        <v>1369</v>
      </c>
      <c r="C1337" s="2" t="s">
        <v>4</v>
      </c>
      <c r="D1337" s="2" t="s">
        <v>1</v>
      </c>
      <c r="E1337" s="28"/>
      <c r="F1337" s="13"/>
      <c r="G1337" s="15"/>
    </row>
    <row r="1338" spans="1:7" ht="13.5" customHeight="1" outlineLevel="1" x14ac:dyDescent="0.25">
      <c r="A1338" s="1" t="s">
        <v>1</v>
      </c>
      <c r="B1338" s="3" t="s">
        <v>1370</v>
      </c>
      <c r="C1338" s="3" t="s">
        <v>1371</v>
      </c>
      <c r="D1338" s="4" t="s">
        <v>1651</v>
      </c>
      <c r="E1338" s="28"/>
      <c r="F1338" s="13"/>
      <c r="G1338" s="15"/>
    </row>
    <row r="1339" spans="1:7" ht="13.5" customHeight="1" outlineLevel="1" x14ac:dyDescent="0.25">
      <c r="A1339" s="1" t="s">
        <v>1</v>
      </c>
      <c r="B1339" s="2" t="s">
        <v>1372</v>
      </c>
      <c r="C1339" s="2" t="s">
        <v>4</v>
      </c>
      <c r="D1339" s="2" t="s">
        <v>1</v>
      </c>
      <c r="E1339" s="28"/>
      <c r="F1339" s="13"/>
      <c r="G1339" s="15"/>
    </row>
    <row r="1340" spans="1:7" ht="13.5" customHeight="1" outlineLevel="1" x14ac:dyDescent="0.25">
      <c r="A1340" s="1" t="s">
        <v>1</v>
      </c>
      <c r="B1340" s="3" t="s">
        <v>1373</v>
      </c>
      <c r="C1340" s="3" t="s">
        <v>1374</v>
      </c>
      <c r="D1340" s="4" t="s">
        <v>8</v>
      </c>
      <c r="E1340" s="28"/>
      <c r="F1340" s="13"/>
      <c r="G1340" s="15"/>
    </row>
    <row r="1341" spans="1:7" ht="13.5" customHeight="1" outlineLevel="1" x14ac:dyDescent="0.25">
      <c r="A1341" s="1" t="s">
        <v>1</v>
      </c>
      <c r="B1341" s="2" t="s">
        <v>1375</v>
      </c>
      <c r="C1341" s="2" t="s">
        <v>4</v>
      </c>
      <c r="D1341" s="2" t="s">
        <v>1</v>
      </c>
      <c r="E1341" s="28"/>
      <c r="F1341" s="13"/>
      <c r="G1341" s="15"/>
    </row>
    <row r="1342" spans="1:7" ht="13.5" customHeight="1" outlineLevel="1" x14ac:dyDescent="0.25">
      <c r="A1342" s="1" t="s">
        <v>1</v>
      </c>
      <c r="B1342" s="3" t="s">
        <v>1376</v>
      </c>
      <c r="C1342" s="3" t="s">
        <v>1377</v>
      </c>
      <c r="D1342" s="4" t="s">
        <v>8</v>
      </c>
      <c r="E1342" s="28"/>
      <c r="F1342" s="13"/>
      <c r="G1342" s="15"/>
    </row>
    <row r="1343" spans="1:7" ht="13.5" customHeight="1" outlineLevel="1" x14ac:dyDescent="0.25">
      <c r="A1343" s="1" t="s">
        <v>1</v>
      </c>
      <c r="B1343" s="2" t="s">
        <v>1378</v>
      </c>
      <c r="C1343" s="2" t="s">
        <v>4</v>
      </c>
      <c r="D1343" s="2" t="s">
        <v>1</v>
      </c>
      <c r="E1343" s="28"/>
      <c r="F1343" s="13"/>
      <c r="G1343" s="15"/>
    </row>
    <row r="1344" spans="1:7" ht="13.5" customHeight="1" outlineLevel="1" x14ac:dyDescent="0.25">
      <c r="A1344" s="1" t="s">
        <v>1</v>
      </c>
      <c r="B1344" s="3" t="s">
        <v>1379</v>
      </c>
      <c r="C1344" s="3" t="s">
        <v>1380</v>
      </c>
      <c r="D1344" s="4" t="s">
        <v>8</v>
      </c>
      <c r="E1344" s="28"/>
      <c r="F1344" s="13"/>
      <c r="G1344" s="15"/>
    </row>
    <row r="1345" spans="1:7" x14ac:dyDescent="0.25">
      <c r="A1345" s="5" t="s">
        <v>1381</v>
      </c>
      <c r="B1345" s="5" t="s">
        <v>1382</v>
      </c>
      <c r="C1345" s="5" t="s">
        <v>197</v>
      </c>
      <c r="D1345" s="6" t="str">
        <f>IF(COUNTIF(D1351, "已选择过")+COUNTIF(D1353, "已选择过")+COUNTIF(D1356, "已选择过")+COUNTIF(D1358, "已选择过")=4, "已完成", "未完成")</f>
        <v>未完成</v>
      </c>
      <c r="E1345" s="28"/>
      <c r="F1345" s="13"/>
      <c r="G1345" s="15"/>
    </row>
    <row r="1346" spans="1:7" ht="13.5" customHeight="1" outlineLevel="1" x14ac:dyDescent="0.25">
      <c r="A1346" s="1" t="s">
        <v>1</v>
      </c>
      <c r="B1346" s="7" t="s">
        <v>2</v>
      </c>
      <c r="C1346" s="7" t="s">
        <v>1</v>
      </c>
      <c r="D1346" s="1" t="s">
        <v>1</v>
      </c>
      <c r="E1346" s="28"/>
      <c r="F1346" s="13"/>
      <c r="G1346" s="15"/>
    </row>
    <row r="1347" spans="1:7" ht="13.5" customHeight="1" outlineLevel="1" x14ac:dyDescent="0.25">
      <c r="A1347" s="1" t="s">
        <v>1</v>
      </c>
      <c r="B1347" s="2" t="s">
        <v>1383</v>
      </c>
      <c r="C1347" s="2" t="s">
        <v>4</v>
      </c>
      <c r="D1347" s="2" t="s">
        <v>1</v>
      </c>
      <c r="E1347" s="28"/>
      <c r="F1347" s="13"/>
      <c r="G1347" s="15"/>
    </row>
    <row r="1348" spans="1:7" ht="13.5" customHeight="1" outlineLevel="1" x14ac:dyDescent="0.25">
      <c r="A1348" s="1" t="s">
        <v>1</v>
      </c>
      <c r="B1348" s="2" t="s">
        <v>1384</v>
      </c>
      <c r="C1348" s="2" t="s">
        <v>4</v>
      </c>
      <c r="D1348" s="2" t="s">
        <v>1</v>
      </c>
      <c r="E1348" s="28"/>
      <c r="F1348" s="13"/>
      <c r="G1348" s="15"/>
    </row>
    <row r="1349" spans="1:7" ht="13.5" customHeight="1" outlineLevel="1" x14ac:dyDescent="0.25">
      <c r="A1349" s="1" t="s">
        <v>1</v>
      </c>
      <c r="B1349" s="2" t="s">
        <v>1385</v>
      </c>
      <c r="C1349" s="2" t="s">
        <v>4</v>
      </c>
      <c r="D1349" s="2" t="s">
        <v>1</v>
      </c>
      <c r="E1349" s="28"/>
      <c r="F1349" s="13"/>
      <c r="G1349" s="15"/>
    </row>
    <row r="1350" spans="1:7" ht="13.5" customHeight="1" outlineLevel="1" x14ac:dyDescent="0.25">
      <c r="A1350" s="1" t="s">
        <v>1</v>
      </c>
      <c r="B1350" s="2" t="s">
        <v>1386</v>
      </c>
      <c r="C1350" s="2" t="s">
        <v>4</v>
      </c>
      <c r="D1350" s="2" t="s">
        <v>1</v>
      </c>
      <c r="E1350" s="28"/>
      <c r="F1350" s="13"/>
      <c r="G1350" s="15"/>
    </row>
    <row r="1351" spans="1:7" ht="13.5" customHeight="1" outlineLevel="1" x14ac:dyDescent="0.25">
      <c r="A1351" s="1" t="s">
        <v>1</v>
      </c>
      <c r="B1351" s="3" t="s">
        <v>1387</v>
      </c>
      <c r="C1351" s="3" t="s">
        <v>1388</v>
      </c>
      <c r="D1351" s="4" t="s">
        <v>8</v>
      </c>
      <c r="E1351" s="28"/>
      <c r="F1351" s="13"/>
      <c r="G1351" s="15"/>
    </row>
    <row r="1352" spans="1:7" ht="13.5" customHeight="1" outlineLevel="1" x14ac:dyDescent="0.25">
      <c r="A1352" s="1" t="s">
        <v>1</v>
      </c>
      <c r="B1352" s="2" t="s">
        <v>1389</v>
      </c>
      <c r="C1352" s="2" t="s">
        <v>4</v>
      </c>
      <c r="D1352" s="2" t="s">
        <v>1</v>
      </c>
      <c r="E1352" s="28"/>
      <c r="F1352" s="13"/>
      <c r="G1352" s="15"/>
    </row>
    <row r="1353" spans="1:7" ht="13.5" customHeight="1" outlineLevel="1" x14ac:dyDescent="0.25">
      <c r="A1353" s="1" t="s">
        <v>1</v>
      </c>
      <c r="B1353" s="3" t="s">
        <v>1390</v>
      </c>
      <c r="C1353" s="3" t="s">
        <v>1391</v>
      </c>
      <c r="D1353" s="4" t="s">
        <v>8</v>
      </c>
      <c r="E1353" s="28"/>
      <c r="F1353" s="13"/>
      <c r="G1353" s="15"/>
    </row>
    <row r="1354" spans="1:7" ht="13.5" customHeight="1" outlineLevel="1" x14ac:dyDescent="0.25">
      <c r="A1354" s="1" t="s">
        <v>1</v>
      </c>
      <c r="B1354" s="2" t="s">
        <v>1392</v>
      </c>
      <c r="C1354" s="2" t="s">
        <v>4</v>
      </c>
      <c r="D1354" s="2" t="s">
        <v>1</v>
      </c>
      <c r="E1354" s="28"/>
      <c r="F1354" s="13"/>
      <c r="G1354" s="15"/>
    </row>
    <row r="1355" spans="1:7" ht="13.5" customHeight="1" outlineLevel="1" x14ac:dyDescent="0.25">
      <c r="A1355" s="1" t="s">
        <v>1</v>
      </c>
      <c r="B1355" s="2" t="s">
        <v>1393</v>
      </c>
      <c r="C1355" s="2" t="s">
        <v>4</v>
      </c>
      <c r="D1355" s="2" t="s">
        <v>1</v>
      </c>
      <c r="E1355" s="28"/>
      <c r="F1355" s="13"/>
      <c r="G1355" s="15"/>
    </row>
    <row r="1356" spans="1:7" ht="13.5" customHeight="1" outlineLevel="1" x14ac:dyDescent="0.25">
      <c r="A1356" s="1" t="s">
        <v>1</v>
      </c>
      <c r="B1356" s="3" t="s">
        <v>1394</v>
      </c>
      <c r="C1356" s="3" t="s">
        <v>1395</v>
      </c>
      <c r="D1356" s="4" t="s">
        <v>8</v>
      </c>
      <c r="E1356" s="28"/>
      <c r="F1356" s="13"/>
      <c r="G1356" s="15"/>
    </row>
    <row r="1357" spans="1:7" ht="13.5" customHeight="1" outlineLevel="1" x14ac:dyDescent="0.25">
      <c r="A1357" s="1" t="s">
        <v>1</v>
      </c>
      <c r="B1357" s="2" t="s">
        <v>1396</v>
      </c>
      <c r="C1357" s="2" t="s">
        <v>4</v>
      </c>
      <c r="D1357" s="2" t="s">
        <v>1</v>
      </c>
      <c r="E1357" s="28"/>
      <c r="F1357" s="13"/>
      <c r="G1357" s="15"/>
    </row>
    <row r="1358" spans="1:7" ht="13.5" customHeight="1" outlineLevel="1" x14ac:dyDescent="0.25">
      <c r="A1358" s="1" t="s">
        <v>1</v>
      </c>
      <c r="B1358" s="3" t="s">
        <v>1397</v>
      </c>
      <c r="C1358" s="3" t="s">
        <v>1398</v>
      </c>
      <c r="D1358" s="4" t="s">
        <v>8</v>
      </c>
      <c r="E1358" s="28"/>
      <c r="F1358" s="13"/>
      <c r="G1358" s="15"/>
    </row>
    <row r="1359" spans="1:7" x14ac:dyDescent="0.25">
      <c r="A1359" s="5" t="s">
        <v>1399</v>
      </c>
      <c r="B1359" s="5" t="s">
        <v>1400</v>
      </c>
      <c r="C1359" s="5" t="s">
        <v>197</v>
      </c>
      <c r="D1359" s="6" t="str">
        <f>IF(COUNTIF(D1364, "已选择过")+COUNTIF(D1366, "已选择过")+COUNTIF(D1368, "已选择过")+COUNTIF(D1370, "已选择过")=4, "已完成", "未完成")</f>
        <v>未完成</v>
      </c>
      <c r="E1359" s="28"/>
      <c r="F1359" s="13"/>
      <c r="G1359" s="15"/>
    </row>
    <row r="1360" spans="1:7" ht="13.5" customHeight="1" outlineLevel="1" x14ac:dyDescent="0.25">
      <c r="A1360" s="1" t="s">
        <v>1</v>
      </c>
      <c r="B1360" s="7" t="s">
        <v>2</v>
      </c>
      <c r="C1360" s="7" t="s">
        <v>1</v>
      </c>
      <c r="D1360" s="1" t="s">
        <v>1</v>
      </c>
      <c r="E1360" s="28"/>
      <c r="F1360" s="13"/>
      <c r="G1360" s="15"/>
    </row>
    <row r="1361" spans="1:7" ht="13.5" customHeight="1" outlineLevel="1" x14ac:dyDescent="0.25">
      <c r="A1361" s="1" t="s">
        <v>1</v>
      </c>
      <c r="B1361" s="2" t="s">
        <v>1401</v>
      </c>
      <c r="C1361" s="2" t="s">
        <v>4</v>
      </c>
      <c r="D1361" s="2" t="s">
        <v>1</v>
      </c>
      <c r="E1361" s="28"/>
      <c r="F1361" s="13"/>
      <c r="G1361" s="15"/>
    </row>
    <row r="1362" spans="1:7" ht="13.5" customHeight="1" outlineLevel="1" x14ac:dyDescent="0.25">
      <c r="A1362" s="1" t="s">
        <v>1</v>
      </c>
      <c r="B1362" s="2" t="s">
        <v>1402</v>
      </c>
      <c r="C1362" s="2" t="s">
        <v>4</v>
      </c>
      <c r="D1362" s="2" t="s">
        <v>1</v>
      </c>
      <c r="E1362" s="28"/>
      <c r="F1362" s="13"/>
      <c r="G1362" s="15"/>
    </row>
    <row r="1363" spans="1:7" ht="13.5" customHeight="1" outlineLevel="1" x14ac:dyDescent="0.25">
      <c r="A1363" s="1" t="s">
        <v>1</v>
      </c>
      <c r="B1363" s="2" t="s">
        <v>1403</v>
      </c>
      <c r="C1363" s="2" t="s">
        <v>4</v>
      </c>
      <c r="D1363" s="2" t="s">
        <v>1</v>
      </c>
      <c r="E1363" s="28"/>
      <c r="F1363" s="13"/>
      <c r="G1363" s="15"/>
    </row>
    <row r="1364" spans="1:7" ht="13.5" customHeight="1" outlineLevel="1" x14ac:dyDescent="0.25">
      <c r="A1364" s="1" t="s">
        <v>1</v>
      </c>
      <c r="B1364" s="3" t="s">
        <v>1404</v>
      </c>
      <c r="C1364" s="3" t="s">
        <v>1405</v>
      </c>
      <c r="D1364" s="4" t="s">
        <v>8</v>
      </c>
      <c r="E1364" s="28"/>
      <c r="F1364" s="13"/>
      <c r="G1364" s="15"/>
    </row>
    <row r="1365" spans="1:7" ht="13.5" customHeight="1" outlineLevel="1" x14ac:dyDescent="0.25">
      <c r="A1365" s="1" t="s">
        <v>1</v>
      </c>
      <c r="B1365" s="2" t="s">
        <v>1406</v>
      </c>
      <c r="C1365" s="2" t="s">
        <v>4</v>
      </c>
      <c r="D1365" s="2" t="s">
        <v>1</v>
      </c>
      <c r="E1365" s="28"/>
      <c r="F1365" s="13"/>
      <c r="G1365" s="15"/>
    </row>
    <row r="1366" spans="1:7" ht="13.5" customHeight="1" outlineLevel="1" x14ac:dyDescent="0.25">
      <c r="A1366" s="1" t="s">
        <v>1</v>
      </c>
      <c r="B1366" s="3" t="s">
        <v>1407</v>
      </c>
      <c r="C1366" s="3" t="s">
        <v>1408</v>
      </c>
      <c r="D1366" s="4" t="s">
        <v>8</v>
      </c>
      <c r="E1366" s="28"/>
      <c r="F1366" s="13"/>
      <c r="G1366" s="15"/>
    </row>
    <row r="1367" spans="1:7" ht="13.5" customHeight="1" outlineLevel="1" x14ac:dyDescent="0.25">
      <c r="A1367" s="1" t="s">
        <v>1</v>
      </c>
      <c r="B1367" s="2" t="s">
        <v>1409</v>
      </c>
      <c r="C1367" s="2" t="s">
        <v>4</v>
      </c>
      <c r="D1367" s="2" t="s">
        <v>1</v>
      </c>
      <c r="E1367" s="28"/>
      <c r="F1367" s="13"/>
      <c r="G1367" s="15"/>
    </row>
    <row r="1368" spans="1:7" ht="13.5" customHeight="1" outlineLevel="1" x14ac:dyDescent="0.25">
      <c r="A1368" s="1" t="s">
        <v>1</v>
      </c>
      <c r="B1368" s="3" t="s">
        <v>1410</v>
      </c>
      <c r="C1368" s="3" t="s">
        <v>1411</v>
      </c>
      <c r="D1368" s="4" t="s">
        <v>8</v>
      </c>
      <c r="E1368" s="28"/>
      <c r="F1368" s="13"/>
      <c r="G1368" s="15"/>
    </row>
    <row r="1369" spans="1:7" ht="13.5" customHeight="1" outlineLevel="1" x14ac:dyDescent="0.25">
      <c r="A1369" s="1" t="s">
        <v>1</v>
      </c>
      <c r="B1369" s="2" t="s">
        <v>1412</v>
      </c>
      <c r="C1369" s="2" t="s">
        <v>4</v>
      </c>
      <c r="D1369" s="2" t="s">
        <v>1</v>
      </c>
      <c r="E1369" s="28"/>
      <c r="F1369" s="13"/>
      <c r="G1369" s="15"/>
    </row>
    <row r="1370" spans="1:7" ht="13.5" customHeight="1" outlineLevel="1" x14ac:dyDescent="0.25">
      <c r="A1370" s="1" t="s">
        <v>1</v>
      </c>
      <c r="B1370" s="3" t="s">
        <v>1413</v>
      </c>
      <c r="C1370" s="3" t="s">
        <v>1414</v>
      </c>
      <c r="D1370" s="4" t="s">
        <v>8</v>
      </c>
      <c r="E1370" s="28"/>
      <c r="F1370" s="13"/>
      <c r="G1370" s="15"/>
    </row>
    <row r="1371" spans="1:7" x14ac:dyDescent="0.25">
      <c r="A1371" s="5" t="s">
        <v>1415</v>
      </c>
      <c r="B1371" s="5" t="s">
        <v>1416</v>
      </c>
      <c r="C1371" s="5" t="s">
        <v>197</v>
      </c>
      <c r="D1371" s="6" t="str">
        <f>IF(COUNTIF(D1377, "已选择过")+COUNTIF(D1379, "已选择过")+COUNTIF(D1382, "已选择过")+COUNTIF(D1384, "已选择过")=4, "已完成", "未完成")</f>
        <v>未完成</v>
      </c>
      <c r="E1371" s="28"/>
      <c r="F1371" s="13"/>
      <c r="G1371" s="15"/>
    </row>
    <row r="1372" spans="1:7" ht="13.5" customHeight="1" outlineLevel="1" x14ac:dyDescent="0.25">
      <c r="A1372" s="1" t="s">
        <v>1</v>
      </c>
      <c r="B1372" s="7" t="s">
        <v>2</v>
      </c>
      <c r="C1372" s="7" t="s">
        <v>1</v>
      </c>
      <c r="D1372" s="1" t="s">
        <v>1</v>
      </c>
      <c r="E1372" s="28"/>
      <c r="F1372" s="13"/>
      <c r="G1372" s="15"/>
    </row>
    <row r="1373" spans="1:7" ht="13.5" customHeight="1" outlineLevel="1" x14ac:dyDescent="0.25">
      <c r="A1373" s="1" t="s">
        <v>1</v>
      </c>
      <c r="B1373" s="2" t="s">
        <v>1417</v>
      </c>
      <c r="C1373" s="2" t="s">
        <v>4</v>
      </c>
      <c r="D1373" s="2" t="s">
        <v>1</v>
      </c>
      <c r="E1373" s="28"/>
      <c r="F1373" s="13"/>
      <c r="G1373" s="15"/>
    </row>
    <row r="1374" spans="1:7" ht="13.5" customHeight="1" outlineLevel="1" x14ac:dyDescent="0.25">
      <c r="A1374" s="1" t="s">
        <v>1</v>
      </c>
      <c r="B1374" s="2" t="s">
        <v>1418</v>
      </c>
      <c r="C1374" s="2" t="s">
        <v>4</v>
      </c>
      <c r="D1374" s="2" t="s">
        <v>1</v>
      </c>
      <c r="E1374" s="28"/>
      <c r="F1374" s="13"/>
      <c r="G1374" s="15"/>
    </row>
    <row r="1375" spans="1:7" ht="13.5" customHeight="1" outlineLevel="1" x14ac:dyDescent="0.25">
      <c r="A1375" s="1" t="s">
        <v>1</v>
      </c>
      <c r="B1375" s="2" t="s">
        <v>1419</v>
      </c>
      <c r="C1375" s="2" t="s">
        <v>4</v>
      </c>
      <c r="D1375" s="2" t="s">
        <v>1</v>
      </c>
      <c r="E1375" s="28"/>
      <c r="F1375" s="13"/>
      <c r="G1375" s="15"/>
    </row>
    <row r="1376" spans="1:7" ht="13.5" customHeight="1" outlineLevel="1" x14ac:dyDescent="0.25">
      <c r="A1376" s="1" t="s">
        <v>1</v>
      </c>
      <c r="B1376" s="2" t="s">
        <v>1420</v>
      </c>
      <c r="C1376" s="2" t="s">
        <v>4</v>
      </c>
      <c r="D1376" s="2" t="s">
        <v>1</v>
      </c>
      <c r="E1376" s="28"/>
      <c r="F1376" s="13"/>
      <c r="G1376" s="15"/>
    </row>
    <row r="1377" spans="1:7" ht="13.5" customHeight="1" outlineLevel="1" x14ac:dyDescent="0.25">
      <c r="A1377" s="1" t="s">
        <v>1</v>
      </c>
      <c r="B1377" s="3" t="s">
        <v>1421</v>
      </c>
      <c r="C1377" s="3" t="s">
        <v>1422</v>
      </c>
      <c r="D1377" s="4" t="s">
        <v>8</v>
      </c>
      <c r="E1377" s="28"/>
      <c r="F1377" s="13"/>
      <c r="G1377" s="15"/>
    </row>
    <row r="1378" spans="1:7" ht="13.5" customHeight="1" outlineLevel="1" x14ac:dyDescent="0.25">
      <c r="A1378" s="1" t="s">
        <v>1</v>
      </c>
      <c r="B1378" s="2" t="s">
        <v>1423</v>
      </c>
      <c r="C1378" s="2" t="s">
        <v>4</v>
      </c>
      <c r="D1378" s="2" t="s">
        <v>1</v>
      </c>
      <c r="E1378" s="28"/>
      <c r="F1378" s="13"/>
      <c r="G1378" s="15"/>
    </row>
    <row r="1379" spans="1:7" ht="13.5" customHeight="1" outlineLevel="1" x14ac:dyDescent="0.25">
      <c r="A1379" s="1" t="s">
        <v>1</v>
      </c>
      <c r="B1379" s="3" t="s">
        <v>1424</v>
      </c>
      <c r="C1379" s="3" t="s">
        <v>1425</v>
      </c>
      <c r="D1379" s="4" t="s">
        <v>8</v>
      </c>
      <c r="E1379" s="28"/>
      <c r="F1379" s="13"/>
      <c r="G1379" s="15"/>
    </row>
    <row r="1380" spans="1:7" ht="13.5" customHeight="1" outlineLevel="1" x14ac:dyDescent="0.25">
      <c r="A1380" s="1" t="s">
        <v>1</v>
      </c>
      <c r="B1380" s="2" t="s">
        <v>1426</v>
      </c>
      <c r="C1380" s="2" t="s">
        <v>4</v>
      </c>
      <c r="D1380" s="2" t="s">
        <v>1</v>
      </c>
      <c r="E1380" s="28"/>
      <c r="F1380" s="13"/>
      <c r="G1380" s="15"/>
    </row>
    <row r="1381" spans="1:7" ht="13.5" customHeight="1" outlineLevel="1" x14ac:dyDescent="0.25">
      <c r="A1381" s="1" t="s">
        <v>1</v>
      </c>
      <c r="B1381" s="2" t="s">
        <v>1427</v>
      </c>
      <c r="C1381" s="2" t="s">
        <v>4</v>
      </c>
      <c r="D1381" s="2" t="s">
        <v>1</v>
      </c>
      <c r="E1381" s="28"/>
      <c r="F1381" s="13"/>
      <c r="G1381" s="15"/>
    </row>
    <row r="1382" spans="1:7" ht="13.5" customHeight="1" outlineLevel="1" x14ac:dyDescent="0.25">
      <c r="A1382" s="1" t="s">
        <v>1</v>
      </c>
      <c r="B1382" s="3" t="s">
        <v>1428</v>
      </c>
      <c r="C1382" s="3" t="s">
        <v>1429</v>
      </c>
      <c r="D1382" s="4" t="s">
        <v>8</v>
      </c>
      <c r="E1382" s="28"/>
      <c r="F1382" s="13"/>
      <c r="G1382" s="15"/>
    </row>
    <row r="1383" spans="1:7" ht="13.5" customHeight="1" outlineLevel="1" x14ac:dyDescent="0.25">
      <c r="A1383" s="1" t="s">
        <v>1</v>
      </c>
      <c r="B1383" s="2" t="s">
        <v>1430</v>
      </c>
      <c r="C1383" s="2" t="s">
        <v>4</v>
      </c>
      <c r="D1383" s="2" t="s">
        <v>1</v>
      </c>
      <c r="E1383" s="28"/>
      <c r="F1383" s="13"/>
      <c r="G1383" s="15"/>
    </row>
    <row r="1384" spans="1:7" ht="13.5" customHeight="1" outlineLevel="1" x14ac:dyDescent="0.25">
      <c r="A1384" s="1" t="s">
        <v>1</v>
      </c>
      <c r="B1384" s="3" t="s">
        <v>1431</v>
      </c>
      <c r="C1384" s="3" t="s">
        <v>1432</v>
      </c>
      <c r="D1384" s="4" t="s">
        <v>8</v>
      </c>
      <c r="E1384" s="28"/>
      <c r="F1384" s="13"/>
      <c r="G1384" s="15"/>
    </row>
    <row r="1385" spans="1:7" x14ac:dyDescent="0.25">
      <c r="A1385" s="5" t="s">
        <v>1433</v>
      </c>
      <c r="B1385" s="5" t="s">
        <v>1434</v>
      </c>
      <c r="C1385" s="5" t="s">
        <v>0</v>
      </c>
      <c r="D1385" s="6" t="str">
        <f>IF(COUNTIF(D1391, "已选择过")+COUNTIF(D1393, "已选择过")+COUNTIF(D1395, "已选择过")+COUNTIF(D1397, "已选择过")&gt;0, "已完成", "未完成")</f>
        <v>未完成</v>
      </c>
      <c r="E1385" s="28"/>
      <c r="F1385" s="13"/>
      <c r="G1385" s="15"/>
    </row>
    <row r="1386" spans="1:7" ht="13.5" customHeight="1" outlineLevel="1" x14ac:dyDescent="0.25">
      <c r="A1386" s="1" t="s">
        <v>1</v>
      </c>
      <c r="B1386" s="7" t="s">
        <v>2</v>
      </c>
      <c r="C1386" s="7" t="s">
        <v>1</v>
      </c>
      <c r="D1386" s="1" t="s">
        <v>1</v>
      </c>
      <c r="E1386" s="28"/>
      <c r="F1386" s="13"/>
      <c r="G1386" s="15"/>
    </row>
    <row r="1387" spans="1:7" ht="13.5" customHeight="1" outlineLevel="1" x14ac:dyDescent="0.25">
      <c r="A1387" s="1" t="s">
        <v>1</v>
      </c>
      <c r="B1387" s="2" t="s">
        <v>1435</v>
      </c>
      <c r="C1387" s="2" t="s">
        <v>4</v>
      </c>
      <c r="D1387" s="2" t="s">
        <v>1</v>
      </c>
      <c r="E1387" s="28"/>
      <c r="F1387" s="13"/>
      <c r="G1387" s="15"/>
    </row>
    <row r="1388" spans="1:7" ht="13.5" customHeight="1" outlineLevel="1" x14ac:dyDescent="0.25">
      <c r="A1388" s="1" t="s">
        <v>1</v>
      </c>
      <c r="B1388" s="2" t="s">
        <v>1436</v>
      </c>
      <c r="C1388" s="2" t="s">
        <v>4</v>
      </c>
      <c r="D1388" s="2" t="s">
        <v>1</v>
      </c>
      <c r="E1388" s="28"/>
      <c r="F1388" s="13"/>
      <c r="G1388" s="15"/>
    </row>
    <row r="1389" spans="1:7" ht="13.5" customHeight="1" outlineLevel="1" x14ac:dyDescent="0.25">
      <c r="A1389" s="1" t="s">
        <v>1</v>
      </c>
      <c r="B1389" s="2" t="s">
        <v>1437</v>
      </c>
      <c r="C1389" s="2" t="s">
        <v>4</v>
      </c>
      <c r="D1389" s="2" t="s">
        <v>1</v>
      </c>
      <c r="E1389" s="28"/>
      <c r="F1389" s="13"/>
      <c r="G1389" s="15"/>
    </row>
    <row r="1390" spans="1:7" ht="13.5" customHeight="1" outlineLevel="1" x14ac:dyDescent="0.25">
      <c r="A1390" s="1" t="s">
        <v>1</v>
      </c>
      <c r="B1390" s="2" t="s">
        <v>1438</v>
      </c>
      <c r="C1390" s="2" t="s">
        <v>4</v>
      </c>
      <c r="D1390" s="2" t="s">
        <v>1</v>
      </c>
      <c r="E1390" s="28"/>
      <c r="F1390" s="13"/>
      <c r="G1390" s="15"/>
    </row>
    <row r="1391" spans="1:7" ht="13.5" customHeight="1" outlineLevel="1" x14ac:dyDescent="0.25">
      <c r="A1391" s="1" t="s">
        <v>1</v>
      </c>
      <c r="B1391" s="3" t="s">
        <v>1439</v>
      </c>
      <c r="C1391" s="3" t="s">
        <v>1440</v>
      </c>
      <c r="D1391" s="4" t="s">
        <v>8</v>
      </c>
      <c r="E1391" s="28"/>
      <c r="F1391" s="13"/>
      <c r="G1391" s="15"/>
    </row>
    <row r="1392" spans="1:7" ht="13.5" customHeight="1" outlineLevel="1" x14ac:dyDescent="0.25">
      <c r="A1392" s="1" t="s">
        <v>1</v>
      </c>
      <c r="B1392" s="2" t="s">
        <v>1441</v>
      </c>
      <c r="C1392" s="2" t="s">
        <v>4</v>
      </c>
      <c r="D1392" s="2" t="s">
        <v>1</v>
      </c>
      <c r="E1392" s="28"/>
      <c r="F1392" s="13"/>
      <c r="G1392" s="15"/>
    </row>
    <row r="1393" spans="1:7" ht="13.5" customHeight="1" outlineLevel="1" x14ac:dyDescent="0.25">
      <c r="A1393" s="1" t="s">
        <v>1</v>
      </c>
      <c r="B1393" s="3" t="s">
        <v>1442</v>
      </c>
      <c r="C1393" s="3" t="s">
        <v>1443</v>
      </c>
      <c r="D1393" s="4" t="s">
        <v>8</v>
      </c>
      <c r="E1393" s="28"/>
      <c r="F1393" s="13"/>
      <c r="G1393" s="15"/>
    </row>
    <row r="1394" spans="1:7" ht="13.5" customHeight="1" outlineLevel="1" x14ac:dyDescent="0.25">
      <c r="A1394" s="1" t="s">
        <v>1</v>
      </c>
      <c r="B1394" s="2" t="s">
        <v>1444</v>
      </c>
      <c r="C1394" s="2" t="s">
        <v>4</v>
      </c>
      <c r="D1394" s="2" t="s">
        <v>1</v>
      </c>
      <c r="E1394" s="28"/>
      <c r="F1394" s="13"/>
      <c r="G1394" s="15"/>
    </row>
    <row r="1395" spans="1:7" ht="13.5" customHeight="1" outlineLevel="1" x14ac:dyDescent="0.25">
      <c r="A1395" s="1" t="s">
        <v>1</v>
      </c>
      <c r="B1395" s="3" t="s">
        <v>1445</v>
      </c>
      <c r="C1395" s="3" t="s">
        <v>1446</v>
      </c>
      <c r="D1395" s="4" t="s">
        <v>8</v>
      </c>
      <c r="E1395" s="28"/>
      <c r="F1395" s="13"/>
      <c r="G1395" s="15"/>
    </row>
    <row r="1396" spans="1:7" ht="13.5" customHeight="1" outlineLevel="1" x14ac:dyDescent="0.25">
      <c r="A1396" s="1" t="s">
        <v>1</v>
      </c>
      <c r="B1396" s="2" t="s">
        <v>1447</v>
      </c>
      <c r="C1396" s="2" t="s">
        <v>4</v>
      </c>
      <c r="D1396" s="2" t="s">
        <v>1</v>
      </c>
      <c r="E1396" s="28"/>
      <c r="F1396" s="13"/>
      <c r="G1396" s="15"/>
    </row>
    <row r="1397" spans="1:7" ht="13.5" customHeight="1" outlineLevel="1" x14ac:dyDescent="0.25">
      <c r="A1397" s="1" t="s">
        <v>1</v>
      </c>
      <c r="B1397" s="3" t="s">
        <v>1448</v>
      </c>
      <c r="C1397" s="3" t="s">
        <v>1449</v>
      </c>
      <c r="D1397" s="4" t="s">
        <v>8</v>
      </c>
      <c r="E1397" s="28"/>
      <c r="F1397" s="13"/>
      <c r="G1397" s="15"/>
    </row>
    <row r="1398" spans="1:7" x14ac:dyDescent="0.25">
      <c r="A1398" s="5" t="s">
        <v>1450</v>
      </c>
      <c r="B1398" s="5" t="s">
        <v>1451</v>
      </c>
      <c r="C1398" s="5" t="s">
        <v>197</v>
      </c>
      <c r="D1398" s="6" t="str">
        <f>IF(COUNTIF(D1405, "已选择过")+COUNTIF(D1408, "已选择过")+COUNTIF(D1413, "已选择过")+COUNTIF(D1416, "已选择过")=4, "已完成", "未完成")</f>
        <v>未完成</v>
      </c>
      <c r="E1398" s="28"/>
      <c r="F1398" s="13"/>
      <c r="G1398" s="15"/>
    </row>
    <row r="1399" spans="1:7" ht="13.5" customHeight="1" outlineLevel="1" x14ac:dyDescent="0.25">
      <c r="A1399" s="1" t="s">
        <v>1</v>
      </c>
      <c r="B1399" s="7" t="s">
        <v>2</v>
      </c>
      <c r="C1399" s="7" t="s">
        <v>1</v>
      </c>
      <c r="D1399" s="1" t="s">
        <v>1</v>
      </c>
      <c r="E1399" s="28"/>
      <c r="F1399" s="13"/>
      <c r="G1399" s="15"/>
    </row>
    <row r="1400" spans="1:7" ht="13.5" customHeight="1" outlineLevel="1" x14ac:dyDescent="0.25">
      <c r="A1400" s="1" t="s">
        <v>1</v>
      </c>
      <c r="B1400" s="2" t="s">
        <v>1452</v>
      </c>
      <c r="C1400" s="2" t="s">
        <v>4</v>
      </c>
      <c r="D1400" s="2" t="s">
        <v>1</v>
      </c>
      <c r="E1400" s="28"/>
      <c r="F1400" s="13"/>
      <c r="G1400" s="15"/>
    </row>
    <row r="1401" spans="1:7" ht="13.5" customHeight="1" outlineLevel="1" x14ac:dyDescent="0.25">
      <c r="A1401" s="1" t="s">
        <v>1</v>
      </c>
      <c r="B1401" s="2" t="s">
        <v>1453</v>
      </c>
      <c r="C1401" s="2" t="s">
        <v>4</v>
      </c>
      <c r="D1401" s="2" t="s">
        <v>1</v>
      </c>
      <c r="E1401" s="28"/>
      <c r="F1401" s="13"/>
      <c r="G1401" s="15"/>
    </row>
    <row r="1402" spans="1:7" ht="13.5" customHeight="1" outlineLevel="1" x14ac:dyDescent="0.25">
      <c r="A1402" s="1" t="s">
        <v>1</v>
      </c>
      <c r="B1402" s="2" t="s">
        <v>1454</v>
      </c>
      <c r="C1402" s="2" t="s">
        <v>4</v>
      </c>
      <c r="D1402" s="2" t="s">
        <v>1</v>
      </c>
      <c r="E1402" s="28"/>
      <c r="F1402" s="13"/>
      <c r="G1402" s="15"/>
    </row>
    <row r="1403" spans="1:7" ht="13.5" customHeight="1" outlineLevel="1" x14ac:dyDescent="0.25">
      <c r="A1403" s="1" t="s">
        <v>1</v>
      </c>
      <c r="B1403" s="2" t="s">
        <v>1455</v>
      </c>
      <c r="C1403" s="2" t="s">
        <v>4</v>
      </c>
      <c r="D1403" s="2" t="s">
        <v>1</v>
      </c>
      <c r="E1403" s="28"/>
      <c r="F1403" s="13"/>
      <c r="G1403" s="15"/>
    </row>
    <row r="1404" spans="1:7" ht="13.5" customHeight="1" outlineLevel="1" x14ac:dyDescent="0.25">
      <c r="A1404" s="1" t="s">
        <v>1</v>
      </c>
      <c r="B1404" s="2" t="s">
        <v>1456</v>
      </c>
      <c r="C1404" s="2" t="s">
        <v>4</v>
      </c>
      <c r="D1404" s="2" t="s">
        <v>1</v>
      </c>
      <c r="E1404" s="28"/>
      <c r="F1404" s="13"/>
      <c r="G1404" s="15"/>
    </row>
    <row r="1405" spans="1:7" ht="13.5" customHeight="1" outlineLevel="1" x14ac:dyDescent="0.25">
      <c r="A1405" s="1" t="s">
        <v>1</v>
      </c>
      <c r="B1405" s="3" t="s">
        <v>1457</v>
      </c>
      <c r="C1405" s="3" t="s">
        <v>1458</v>
      </c>
      <c r="D1405" s="4" t="s">
        <v>8</v>
      </c>
      <c r="E1405" s="28"/>
      <c r="F1405" s="13"/>
      <c r="G1405" s="15"/>
    </row>
    <row r="1406" spans="1:7" ht="13.5" customHeight="1" outlineLevel="1" x14ac:dyDescent="0.25">
      <c r="A1406" s="1" t="s">
        <v>1</v>
      </c>
      <c r="B1406" s="2" t="s">
        <v>1459</v>
      </c>
      <c r="C1406" s="2" t="s">
        <v>4</v>
      </c>
      <c r="D1406" s="2" t="s">
        <v>1</v>
      </c>
      <c r="E1406" s="28"/>
      <c r="F1406" s="13"/>
      <c r="G1406" s="15"/>
    </row>
    <row r="1407" spans="1:7" ht="13.5" customHeight="1" outlineLevel="1" x14ac:dyDescent="0.25">
      <c r="A1407" s="1" t="s">
        <v>1</v>
      </c>
      <c r="B1407" s="2" t="s">
        <v>1460</v>
      </c>
      <c r="C1407" s="2" t="s">
        <v>4</v>
      </c>
      <c r="D1407" s="2" t="s">
        <v>1</v>
      </c>
      <c r="E1407" s="28"/>
      <c r="F1407" s="13"/>
      <c r="G1407" s="15"/>
    </row>
    <row r="1408" spans="1:7" ht="13.5" customHeight="1" outlineLevel="1" x14ac:dyDescent="0.25">
      <c r="A1408" s="1" t="s">
        <v>1</v>
      </c>
      <c r="B1408" s="3" t="s">
        <v>1461</v>
      </c>
      <c r="C1408" s="3" t="s">
        <v>1462</v>
      </c>
      <c r="D1408" s="4" t="s">
        <v>8</v>
      </c>
      <c r="E1408" s="28"/>
      <c r="F1408" s="13"/>
      <c r="G1408" s="15"/>
    </row>
    <row r="1409" spans="1:7" ht="13.5" customHeight="1" outlineLevel="1" x14ac:dyDescent="0.25">
      <c r="A1409" s="1" t="s">
        <v>1</v>
      </c>
      <c r="B1409" s="2" t="s">
        <v>1463</v>
      </c>
      <c r="C1409" s="2" t="s">
        <v>4</v>
      </c>
      <c r="D1409" s="2" t="s">
        <v>1</v>
      </c>
      <c r="E1409" s="28"/>
      <c r="F1409" s="13"/>
      <c r="G1409" s="15"/>
    </row>
    <row r="1410" spans="1:7" ht="13.5" customHeight="1" outlineLevel="1" x14ac:dyDescent="0.25">
      <c r="A1410" s="1" t="s">
        <v>1</v>
      </c>
      <c r="B1410" s="2" t="s">
        <v>1464</v>
      </c>
      <c r="C1410" s="2" t="s">
        <v>4</v>
      </c>
      <c r="D1410" s="2" t="s">
        <v>1</v>
      </c>
      <c r="E1410" s="28"/>
      <c r="F1410" s="13"/>
      <c r="G1410" s="15"/>
    </row>
    <row r="1411" spans="1:7" ht="13.5" customHeight="1" outlineLevel="1" x14ac:dyDescent="0.25">
      <c r="A1411" s="1" t="s">
        <v>1</v>
      </c>
      <c r="B1411" s="2" t="s">
        <v>1465</v>
      </c>
      <c r="C1411" s="2" t="s">
        <v>4</v>
      </c>
      <c r="D1411" s="2" t="s">
        <v>1</v>
      </c>
      <c r="E1411" s="28"/>
      <c r="F1411" s="13"/>
      <c r="G1411" s="15"/>
    </row>
    <row r="1412" spans="1:7" ht="13.5" customHeight="1" outlineLevel="1" x14ac:dyDescent="0.25">
      <c r="A1412" s="1" t="s">
        <v>1</v>
      </c>
      <c r="B1412" s="2" t="s">
        <v>1466</v>
      </c>
      <c r="C1412" s="2" t="s">
        <v>4</v>
      </c>
      <c r="D1412" s="2" t="s">
        <v>1</v>
      </c>
      <c r="E1412" s="28"/>
      <c r="F1412" s="13"/>
      <c r="G1412" s="15"/>
    </row>
    <row r="1413" spans="1:7" ht="13.5" customHeight="1" outlineLevel="1" x14ac:dyDescent="0.25">
      <c r="A1413" s="1" t="s">
        <v>1</v>
      </c>
      <c r="B1413" s="3" t="s">
        <v>1467</v>
      </c>
      <c r="C1413" s="3" t="s">
        <v>1468</v>
      </c>
      <c r="D1413" s="4" t="s">
        <v>8</v>
      </c>
      <c r="E1413" s="28"/>
      <c r="F1413" s="13"/>
      <c r="G1413" s="15"/>
    </row>
    <row r="1414" spans="1:7" ht="13.5" customHeight="1" outlineLevel="1" x14ac:dyDescent="0.25">
      <c r="A1414" s="1" t="s">
        <v>1</v>
      </c>
      <c r="B1414" s="2" t="s">
        <v>1469</v>
      </c>
      <c r="C1414" s="2" t="s">
        <v>4</v>
      </c>
      <c r="D1414" s="2" t="s">
        <v>1</v>
      </c>
      <c r="E1414" s="28"/>
      <c r="F1414" s="13"/>
      <c r="G1414" s="15"/>
    </row>
    <row r="1415" spans="1:7" ht="13.5" customHeight="1" outlineLevel="1" x14ac:dyDescent="0.25">
      <c r="A1415" s="1" t="s">
        <v>1</v>
      </c>
      <c r="B1415" s="2" t="s">
        <v>1470</v>
      </c>
      <c r="C1415" s="2" t="s">
        <v>4</v>
      </c>
      <c r="D1415" s="2" t="s">
        <v>1</v>
      </c>
      <c r="E1415" s="28"/>
      <c r="F1415" s="13"/>
      <c r="G1415" s="15"/>
    </row>
    <row r="1416" spans="1:7" ht="13.5" customHeight="1" outlineLevel="1" x14ac:dyDescent="0.25">
      <c r="A1416" s="1" t="s">
        <v>1</v>
      </c>
      <c r="B1416" s="3" t="s">
        <v>1471</v>
      </c>
      <c r="C1416" s="3" t="s">
        <v>1472</v>
      </c>
      <c r="D1416" s="4" t="s">
        <v>8</v>
      </c>
      <c r="E1416" s="28"/>
      <c r="F1416" s="13"/>
      <c r="G1416" s="15"/>
    </row>
    <row r="1417" spans="1:7" x14ac:dyDescent="0.25">
      <c r="A1417" s="5" t="s">
        <v>1473</v>
      </c>
      <c r="B1417" s="5" t="s">
        <v>1474</v>
      </c>
      <c r="C1417" s="5" t="s">
        <v>197</v>
      </c>
      <c r="D1417" s="6" t="str">
        <f>IF(COUNTIF(D1423, "已选择过")+COUNTIF(D1424, "已选择过")=2, "已完成", "未完成")</f>
        <v>未完成</v>
      </c>
      <c r="E1417" s="28"/>
      <c r="F1417" s="13"/>
      <c r="G1417" s="15"/>
    </row>
    <row r="1418" spans="1:7" ht="13.5" customHeight="1" outlineLevel="1" x14ac:dyDescent="0.25">
      <c r="A1418" s="1" t="s">
        <v>1</v>
      </c>
      <c r="B1418" s="7" t="s">
        <v>2</v>
      </c>
      <c r="C1418" s="7" t="s">
        <v>1</v>
      </c>
      <c r="D1418" s="1" t="s">
        <v>1</v>
      </c>
      <c r="E1418" s="28"/>
      <c r="F1418" s="13"/>
      <c r="G1418" s="15"/>
    </row>
    <row r="1419" spans="1:7" ht="13.5" customHeight="1" outlineLevel="1" x14ac:dyDescent="0.25">
      <c r="A1419" s="1" t="s">
        <v>1</v>
      </c>
      <c r="B1419" s="2" t="s">
        <v>1475</v>
      </c>
      <c r="C1419" s="2" t="s">
        <v>4</v>
      </c>
      <c r="D1419" s="2" t="s">
        <v>1</v>
      </c>
      <c r="E1419" s="28"/>
      <c r="F1419" s="13"/>
      <c r="G1419" s="15"/>
    </row>
    <row r="1420" spans="1:7" ht="13.5" customHeight="1" outlineLevel="1" x14ac:dyDescent="0.25">
      <c r="A1420" s="1" t="s">
        <v>1</v>
      </c>
      <c r="B1420" s="2" t="s">
        <v>1476</v>
      </c>
      <c r="C1420" s="2" t="s">
        <v>4</v>
      </c>
      <c r="D1420" s="2" t="s">
        <v>1</v>
      </c>
      <c r="E1420" s="28"/>
      <c r="F1420" s="13"/>
      <c r="G1420" s="15"/>
    </row>
    <row r="1421" spans="1:7" ht="13.5" customHeight="1" outlineLevel="1" x14ac:dyDescent="0.25">
      <c r="A1421" s="1" t="s">
        <v>1</v>
      </c>
      <c r="B1421" s="2" t="s">
        <v>1477</v>
      </c>
      <c r="C1421" s="2" t="s">
        <v>4</v>
      </c>
      <c r="D1421" s="2" t="s">
        <v>1</v>
      </c>
      <c r="E1421" s="28"/>
      <c r="F1421" s="13"/>
      <c r="G1421" s="15"/>
    </row>
    <row r="1422" spans="1:7" ht="13.5" customHeight="1" outlineLevel="1" x14ac:dyDescent="0.25">
      <c r="A1422" s="1" t="s">
        <v>1</v>
      </c>
      <c r="B1422" s="2" t="s">
        <v>1478</v>
      </c>
      <c r="C1422" s="2" t="s">
        <v>4</v>
      </c>
      <c r="D1422" s="2" t="s">
        <v>1</v>
      </c>
      <c r="E1422" s="28"/>
      <c r="F1422" s="13"/>
      <c r="G1422" s="15"/>
    </row>
    <row r="1423" spans="1:7" ht="13.5" customHeight="1" outlineLevel="1" x14ac:dyDescent="0.25">
      <c r="A1423" s="1" t="s">
        <v>1</v>
      </c>
      <c r="B1423" s="3" t="s">
        <v>1479</v>
      </c>
      <c r="C1423" s="3" t="s">
        <v>1480</v>
      </c>
      <c r="D1423" s="4" t="s">
        <v>8</v>
      </c>
      <c r="E1423" s="28"/>
      <c r="F1423" s="13"/>
      <c r="G1423" s="15"/>
    </row>
    <row r="1424" spans="1:7" ht="13.5" customHeight="1" outlineLevel="1" x14ac:dyDescent="0.25">
      <c r="A1424" s="1" t="s">
        <v>1</v>
      </c>
      <c r="B1424" s="3" t="s">
        <v>1481</v>
      </c>
      <c r="C1424" s="3" t="s">
        <v>1482</v>
      </c>
      <c r="D1424" s="4" t="s">
        <v>8</v>
      </c>
      <c r="E1424" s="28"/>
      <c r="F1424" s="13"/>
      <c r="G1424" s="15"/>
    </row>
    <row r="1425" spans="1:7" x14ac:dyDescent="0.25">
      <c r="A1425" s="5" t="s">
        <v>1483</v>
      </c>
      <c r="B1425" s="5" t="s">
        <v>1484</v>
      </c>
      <c r="C1425" s="5" t="s">
        <v>197</v>
      </c>
      <c r="D1425" s="6" t="str">
        <f>IF(COUNTIF(D1431, "已选择过")+COUNTIF(D1432, "已选择过")=2, "已完成", "未完成")</f>
        <v>未完成</v>
      </c>
      <c r="E1425" s="28"/>
      <c r="F1425" s="13"/>
      <c r="G1425" s="15"/>
    </row>
    <row r="1426" spans="1:7" ht="13.5" customHeight="1" outlineLevel="1" x14ac:dyDescent="0.25">
      <c r="A1426" s="1" t="s">
        <v>1</v>
      </c>
      <c r="B1426" s="7" t="s">
        <v>2</v>
      </c>
      <c r="C1426" s="7" t="s">
        <v>1</v>
      </c>
      <c r="D1426" s="1" t="s">
        <v>1</v>
      </c>
      <c r="E1426" s="28"/>
      <c r="F1426" s="13"/>
      <c r="G1426" s="15"/>
    </row>
    <row r="1427" spans="1:7" ht="13.5" customHeight="1" outlineLevel="1" x14ac:dyDescent="0.25">
      <c r="A1427" s="1" t="s">
        <v>1</v>
      </c>
      <c r="B1427" s="2" t="s">
        <v>1485</v>
      </c>
      <c r="C1427" s="2" t="s">
        <v>4</v>
      </c>
      <c r="D1427" s="2" t="s">
        <v>1</v>
      </c>
      <c r="E1427" s="28"/>
      <c r="F1427" s="13"/>
      <c r="G1427" s="15"/>
    </row>
    <row r="1428" spans="1:7" ht="13.5" customHeight="1" outlineLevel="1" x14ac:dyDescent="0.25">
      <c r="A1428" s="1" t="s">
        <v>1</v>
      </c>
      <c r="B1428" s="2" t="s">
        <v>1486</v>
      </c>
      <c r="C1428" s="2" t="s">
        <v>4</v>
      </c>
      <c r="D1428" s="2" t="s">
        <v>1</v>
      </c>
      <c r="E1428" s="28"/>
      <c r="F1428" s="13"/>
      <c r="G1428" s="15"/>
    </row>
    <row r="1429" spans="1:7" ht="13.5" customHeight="1" outlineLevel="1" x14ac:dyDescent="0.25">
      <c r="A1429" s="1" t="s">
        <v>1</v>
      </c>
      <c r="B1429" s="2" t="s">
        <v>1487</v>
      </c>
      <c r="C1429" s="2" t="s">
        <v>4</v>
      </c>
      <c r="D1429" s="2" t="s">
        <v>1</v>
      </c>
      <c r="E1429" s="28"/>
      <c r="F1429" s="13"/>
      <c r="G1429" s="15"/>
    </row>
    <row r="1430" spans="1:7" ht="13.5" customHeight="1" outlineLevel="1" x14ac:dyDescent="0.25">
      <c r="A1430" s="1" t="s">
        <v>1</v>
      </c>
      <c r="B1430" s="2" t="s">
        <v>1488</v>
      </c>
      <c r="C1430" s="2" t="s">
        <v>4</v>
      </c>
      <c r="D1430" s="2" t="s">
        <v>1</v>
      </c>
      <c r="E1430" s="28"/>
      <c r="F1430" s="13"/>
      <c r="G1430" s="15"/>
    </row>
    <row r="1431" spans="1:7" ht="13.5" customHeight="1" outlineLevel="1" x14ac:dyDescent="0.25">
      <c r="A1431" s="1" t="s">
        <v>1</v>
      </c>
      <c r="B1431" s="3" t="s">
        <v>1489</v>
      </c>
      <c r="C1431" s="3" t="s">
        <v>1490</v>
      </c>
      <c r="D1431" s="4" t="s">
        <v>8</v>
      </c>
      <c r="E1431" s="28"/>
      <c r="F1431" s="13"/>
      <c r="G1431" s="15"/>
    </row>
    <row r="1432" spans="1:7" ht="13.5" customHeight="1" outlineLevel="1" x14ac:dyDescent="0.25">
      <c r="A1432" s="1" t="s">
        <v>1</v>
      </c>
      <c r="B1432" s="3" t="s">
        <v>1491</v>
      </c>
      <c r="C1432" s="3" t="s">
        <v>1492</v>
      </c>
      <c r="D1432" s="4" t="s">
        <v>8</v>
      </c>
      <c r="E1432" s="28"/>
      <c r="F1432" s="13"/>
      <c r="G1432" s="15"/>
    </row>
    <row r="1433" spans="1:7" x14ac:dyDescent="0.25">
      <c r="A1433" s="5" t="s">
        <v>1493</v>
      </c>
      <c r="B1433" s="5" t="s">
        <v>1494</v>
      </c>
      <c r="C1433" s="5" t="s">
        <v>197</v>
      </c>
      <c r="D1433" s="6" t="str">
        <f>IF(COUNTIF(D1439, "已选择过")+COUNTIF(D1440, "已选择过")=2, "已完成", "未完成")</f>
        <v>未完成</v>
      </c>
      <c r="E1433" s="28"/>
      <c r="F1433" s="13"/>
      <c r="G1433" s="15"/>
    </row>
    <row r="1434" spans="1:7" ht="13.5" customHeight="1" outlineLevel="1" x14ac:dyDescent="0.25">
      <c r="A1434" s="1" t="s">
        <v>1</v>
      </c>
      <c r="B1434" s="7" t="s">
        <v>2</v>
      </c>
      <c r="C1434" s="7" t="s">
        <v>1</v>
      </c>
      <c r="D1434" s="1" t="s">
        <v>1</v>
      </c>
      <c r="E1434" s="28"/>
      <c r="F1434" s="13"/>
      <c r="G1434" s="15"/>
    </row>
    <row r="1435" spans="1:7" ht="13.5" customHeight="1" outlineLevel="1" x14ac:dyDescent="0.25">
      <c r="A1435" s="1" t="s">
        <v>1</v>
      </c>
      <c r="B1435" s="2" t="s">
        <v>1495</v>
      </c>
      <c r="C1435" s="2" t="s">
        <v>4</v>
      </c>
      <c r="D1435" s="2" t="s">
        <v>1</v>
      </c>
      <c r="E1435" s="28"/>
      <c r="F1435" s="13"/>
      <c r="G1435" s="15"/>
    </row>
    <row r="1436" spans="1:7" ht="13.5" customHeight="1" outlineLevel="1" x14ac:dyDescent="0.25">
      <c r="A1436" s="1" t="s">
        <v>1</v>
      </c>
      <c r="B1436" s="2" t="s">
        <v>1496</v>
      </c>
      <c r="C1436" s="2" t="s">
        <v>4</v>
      </c>
      <c r="D1436" s="2" t="s">
        <v>1</v>
      </c>
      <c r="E1436" s="28"/>
      <c r="F1436" s="13"/>
      <c r="G1436" s="15"/>
    </row>
    <row r="1437" spans="1:7" ht="13.5" customHeight="1" outlineLevel="1" x14ac:dyDescent="0.25">
      <c r="A1437" s="1" t="s">
        <v>1</v>
      </c>
      <c r="B1437" s="2" t="s">
        <v>1497</v>
      </c>
      <c r="C1437" s="2" t="s">
        <v>4</v>
      </c>
      <c r="D1437" s="2" t="s">
        <v>1</v>
      </c>
      <c r="E1437" s="28"/>
      <c r="F1437" s="13"/>
      <c r="G1437" s="15"/>
    </row>
    <row r="1438" spans="1:7" ht="13.5" customHeight="1" outlineLevel="1" x14ac:dyDescent="0.25">
      <c r="A1438" s="1" t="s">
        <v>1</v>
      </c>
      <c r="B1438" s="2" t="s">
        <v>1498</v>
      </c>
      <c r="C1438" s="2" t="s">
        <v>4</v>
      </c>
      <c r="D1438" s="2" t="s">
        <v>1</v>
      </c>
      <c r="E1438" s="28"/>
      <c r="F1438" s="13"/>
      <c r="G1438" s="15"/>
    </row>
    <row r="1439" spans="1:7" ht="13.5" customHeight="1" outlineLevel="1" x14ac:dyDescent="0.25">
      <c r="A1439" s="1" t="s">
        <v>1</v>
      </c>
      <c r="B1439" s="3" t="s">
        <v>1499</v>
      </c>
      <c r="C1439" s="3" t="s">
        <v>1500</v>
      </c>
      <c r="D1439" s="4" t="s">
        <v>8</v>
      </c>
      <c r="E1439" s="28"/>
      <c r="F1439" s="13"/>
      <c r="G1439" s="15"/>
    </row>
    <row r="1440" spans="1:7" ht="13.5" customHeight="1" outlineLevel="1" x14ac:dyDescent="0.25">
      <c r="A1440" s="1" t="s">
        <v>1</v>
      </c>
      <c r="B1440" s="3" t="s">
        <v>1501</v>
      </c>
      <c r="C1440" s="3" t="s">
        <v>1502</v>
      </c>
      <c r="D1440" s="4" t="s">
        <v>8</v>
      </c>
      <c r="E1440" s="28"/>
      <c r="F1440" s="13"/>
      <c r="G1440" s="15"/>
    </row>
    <row r="1441" spans="1:7" x14ac:dyDescent="0.25">
      <c r="A1441" s="5" t="s">
        <v>1503</v>
      </c>
      <c r="B1441" s="5" t="s">
        <v>1504</v>
      </c>
      <c r="C1441" s="5" t="s">
        <v>197</v>
      </c>
      <c r="D1441" s="6" t="str">
        <f>IF(COUNTIF(D1447, "已选择过")+COUNTIF(D1448, "已选择过")=2, "已完成", "未完成")</f>
        <v>未完成</v>
      </c>
      <c r="E1441" s="28"/>
      <c r="F1441" s="13"/>
      <c r="G1441" s="15"/>
    </row>
    <row r="1442" spans="1:7" ht="13.5" customHeight="1" outlineLevel="1" x14ac:dyDescent="0.25">
      <c r="A1442" s="1" t="s">
        <v>1</v>
      </c>
      <c r="B1442" s="7" t="s">
        <v>2</v>
      </c>
      <c r="C1442" s="7" t="s">
        <v>1</v>
      </c>
      <c r="D1442" s="1" t="s">
        <v>1</v>
      </c>
      <c r="E1442" s="28"/>
      <c r="F1442" s="13"/>
      <c r="G1442" s="15"/>
    </row>
    <row r="1443" spans="1:7" ht="13.5" customHeight="1" outlineLevel="1" x14ac:dyDescent="0.25">
      <c r="A1443" s="1" t="s">
        <v>1</v>
      </c>
      <c r="B1443" s="2" t="s">
        <v>1505</v>
      </c>
      <c r="C1443" s="2" t="s">
        <v>4</v>
      </c>
      <c r="D1443" s="2" t="s">
        <v>1</v>
      </c>
      <c r="E1443" s="28"/>
      <c r="F1443" s="13"/>
      <c r="G1443" s="15"/>
    </row>
    <row r="1444" spans="1:7" ht="13.5" customHeight="1" outlineLevel="1" x14ac:dyDescent="0.25">
      <c r="A1444" s="1" t="s">
        <v>1</v>
      </c>
      <c r="B1444" s="2" t="s">
        <v>1506</v>
      </c>
      <c r="C1444" s="2" t="s">
        <v>4</v>
      </c>
      <c r="D1444" s="2" t="s">
        <v>1</v>
      </c>
      <c r="E1444" s="28"/>
      <c r="F1444" s="13"/>
      <c r="G1444" s="15"/>
    </row>
    <row r="1445" spans="1:7" ht="13.5" customHeight="1" outlineLevel="1" x14ac:dyDescent="0.25">
      <c r="A1445" s="1" t="s">
        <v>1</v>
      </c>
      <c r="B1445" s="2" t="s">
        <v>1507</v>
      </c>
      <c r="C1445" s="2" t="s">
        <v>4</v>
      </c>
      <c r="D1445" s="2" t="s">
        <v>1</v>
      </c>
      <c r="E1445" s="28"/>
      <c r="F1445" s="13"/>
      <c r="G1445" s="15"/>
    </row>
    <row r="1446" spans="1:7" ht="13.5" customHeight="1" outlineLevel="1" x14ac:dyDescent="0.25">
      <c r="A1446" s="1" t="s">
        <v>1</v>
      </c>
      <c r="B1446" s="2" t="s">
        <v>1508</v>
      </c>
      <c r="C1446" s="2" t="s">
        <v>4</v>
      </c>
      <c r="D1446" s="2" t="s">
        <v>1</v>
      </c>
      <c r="E1446" s="28"/>
      <c r="F1446" s="13"/>
      <c r="G1446" s="15"/>
    </row>
    <row r="1447" spans="1:7" ht="13.5" customHeight="1" outlineLevel="1" x14ac:dyDescent="0.25">
      <c r="A1447" s="1" t="s">
        <v>1</v>
      </c>
      <c r="B1447" s="3" t="s">
        <v>1509</v>
      </c>
      <c r="C1447" s="3" t="s">
        <v>1510</v>
      </c>
      <c r="D1447" s="4" t="s">
        <v>8</v>
      </c>
      <c r="E1447" s="28"/>
      <c r="F1447" s="13"/>
      <c r="G1447" s="15"/>
    </row>
    <row r="1448" spans="1:7" ht="13.5" customHeight="1" outlineLevel="1" x14ac:dyDescent="0.25">
      <c r="A1448" s="1" t="s">
        <v>1</v>
      </c>
      <c r="B1448" s="3" t="s">
        <v>1511</v>
      </c>
      <c r="C1448" s="3" t="s">
        <v>1512</v>
      </c>
      <c r="D1448" s="4" t="s">
        <v>8</v>
      </c>
      <c r="E1448" s="28"/>
      <c r="F1448" s="13"/>
      <c r="G1448" s="15"/>
    </row>
    <row r="1449" spans="1:7" x14ac:dyDescent="0.25">
      <c r="A1449" s="5" t="s">
        <v>1513</v>
      </c>
      <c r="B1449" s="5" t="s">
        <v>1514</v>
      </c>
      <c r="C1449" s="5" t="s">
        <v>197</v>
      </c>
      <c r="D1449" s="6" t="str">
        <f>IF(COUNTIF(D1455, "已选择过")+COUNTIF(D1456, "已选择过")=2, "已完成", "未完成")</f>
        <v>未完成</v>
      </c>
      <c r="E1449" s="28"/>
      <c r="F1449" s="13"/>
      <c r="G1449" s="15"/>
    </row>
    <row r="1450" spans="1:7" ht="13.5" customHeight="1" outlineLevel="1" x14ac:dyDescent="0.25">
      <c r="A1450" s="1" t="s">
        <v>1</v>
      </c>
      <c r="B1450" s="7" t="s">
        <v>2</v>
      </c>
      <c r="C1450" s="7" t="s">
        <v>1</v>
      </c>
      <c r="D1450" s="1" t="s">
        <v>1</v>
      </c>
      <c r="E1450" s="28"/>
      <c r="F1450" s="13"/>
      <c r="G1450" s="15"/>
    </row>
    <row r="1451" spans="1:7" ht="13.5" customHeight="1" outlineLevel="1" x14ac:dyDescent="0.25">
      <c r="A1451" s="1" t="s">
        <v>1</v>
      </c>
      <c r="B1451" s="2" t="s">
        <v>1515</v>
      </c>
      <c r="C1451" s="2" t="s">
        <v>4</v>
      </c>
      <c r="D1451" s="2" t="s">
        <v>1</v>
      </c>
      <c r="E1451" s="28"/>
      <c r="F1451" s="13"/>
      <c r="G1451" s="15"/>
    </row>
    <row r="1452" spans="1:7" ht="13.5" customHeight="1" outlineLevel="1" x14ac:dyDescent="0.25">
      <c r="A1452" s="1" t="s">
        <v>1</v>
      </c>
      <c r="B1452" s="2" t="s">
        <v>1516</v>
      </c>
      <c r="C1452" s="2" t="s">
        <v>4</v>
      </c>
      <c r="D1452" s="2" t="s">
        <v>1</v>
      </c>
      <c r="E1452" s="28"/>
      <c r="F1452" s="13"/>
      <c r="G1452" s="15"/>
    </row>
    <row r="1453" spans="1:7" ht="13.5" customHeight="1" outlineLevel="1" x14ac:dyDescent="0.25">
      <c r="A1453" s="1" t="s">
        <v>1</v>
      </c>
      <c r="B1453" s="2" t="s">
        <v>1517</v>
      </c>
      <c r="C1453" s="2" t="s">
        <v>4</v>
      </c>
      <c r="D1453" s="2" t="s">
        <v>1</v>
      </c>
      <c r="E1453" s="28"/>
      <c r="F1453" s="13"/>
      <c r="G1453" s="15"/>
    </row>
    <row r="1454" spans="1:7" ht="13.5" customHeight="1" outlineLevel="1" x14ac:dyDescent="0.25">
      <c r="A1454" s="1" t="s">
        <v>1</v>
      </c>
      <c r="B1454" s="2" t="s">
        <v>1518</v>
      </c>
      <c r="C1454" s="2" t="s">
        <v>4</v>
      </c>
      <c r="D1454" s="2" t="s">
        <v>1</v>
      </c>
      <c r="E1454" s="28"/>
      <c r="F1454" s="13"/>
      <c r="G1454" s="15"/>
    </row>
    <row r="1455" spans="1:7" ht="13.5" customHeight="1" outlineLevel="1" x14ac:dyDescent="0.25">
      <c r="A1455" s="1" t="s">
        <v>1</v>
      </c>
      <c r="B1455" s="3" t="s">
        <v>1519</v>
      </c>
      <c r="C1455" s="3" t="s">
        <v>1520</v>
      </c>
      <c r="D1455" s="4" t="s">
        <v>8</v>
      </c>
      <c r="E1455" s="28"/>
      <c r="F1455" s="13"/>
      <c r="G1455" s="15"/>
    </row>
    <row r="1456" spans="1:7" ht="13.5" customHeight="1" outlineLevel="1" x14ac:dyDescent="0.25">
      <c r="A1456" s="1" t="s">
        <v>1</v>
      </c>
      <c r="B1456" s="3" t="s">
        <v>1521</v>
      </c>
      <c r="C1456" s="3" t="s">
        <v>1522</v>
      </c>
      <c r="D1456" s="4" t="s">
        <v>8</v>
      </c>
      <c r="E1456" s="28"/>
      <c r="F1456" s="13"/>
      <c r="G1456" s="15"/>
    </row>
    <row r="1457" spans="1:7" x14ac:dyDescent="0.25">
      <c r="A1457" s="5" t="s">
        <v>1523</v>
      </c>
      <c r="B1457" s="5" t="s">
        <v>1524</v>
      </c>
      <c r="C1457" s="5" t="s">
        <v>0</v>
      </c>
      <c r="D1457" s="6" t="str">
        <f>IF(COUNTIF(D1462, "已选择过")&gt;0, "已完成", "未完成")</f>
        <v>未完成</v>
      </c>
      <c r="E1457" s="28"/>
      <c r="F1457" s="13"/>
      <c r="G1457" s="15"/>
    </row>
    <row r="1458" spans="1:7" ht="13.5" customHeight="1" outlineLevel="1" x14ac:dyDescent="0.25">
      <c r="A1458" s="1" t="s">
        <v>1</v>
      </c>
      <c r="B1458" s="7" t="s">
        <v>2</v>
      </c>
      <c r="C1458" s="7" t="s">
        <v>1</v>
      </c>
      <c r="D1458" s="1" t="s">
        <v>1</v>
      </c>
      <c r="E1458" s="28"/>
      <c r="F1458" s="13"/>
      <c r="G1458" s="15"/>
    </row>
    <row r="1459" spans="1:7" ht="13.5" customHeight="1" outlineLevel="1" x14ac:dyDescent="0.25">
      <c r="A1459" s="1" t="s">
        <v>1</v>
      </c>
      <c r="B1459" s="2" t="s">
        <v>1525</v>
      </c>
      <c r="C1459" s="2" t="s">
        <v>4</v>
      </c>
      <c r="D1459" s="2" t="s">
        <v>1</v>
      </c>
      <c r="E1459" s="28"/>
      <c r="F1459" s="13"/>
      <c r="G1459" s="15"/>
    </row>
    <row r="1460" spans="1:7" ht="13.5" customHeight="1" outlineLevel="1" x14ac:dyDescent="0.25">
      <c r="A1460" s="1" t="s">
        <v>1</v>
      </c>
      <c r="B1460" s="2" t="s">
        <v>1526</v>
      </c>
      <c r="C1460" s="2" t="s">
        <v>4</v>
      </c>
      <c r="D1460" s="2" t="s">
        <v>1</v>
      </c>
      <c r="E1460" s="28"/>
      <c r="F1460" s="13"/>
      <c r="G1460" s="15"/>
    </row>
    <row r="1461" spans="1:7" ht="13.5" customHeight="1" outlineLevel="1" x14ac:dyDescent="0.25">
      <c r="A1461" s="1" t="s">
        <v>1</v>
      </c>
      <c r="B1461" s="2" t="s">
        <v>1527</v>
      </c>
      <c r="C1461" s="2" t="s">
        <v>4</v>
      </c>
      <c r="D1461" s="2" t="s">
        <v>1</v>
      </c>
      <c r="E1461" s="28"/>
      <c r="F1461" s="13"/>
      <c r="G1461" s="15"/>
    </row>
    <row r="1462" spans="1:7" ht="13.5" customHeight="1" outlineLevel="1" x14ac:dyDescent="0.25">
      <c r="A1462" s="1" t="s">
        <v>1</v>
      </c>
      <c r="B1462" s="3" t="s">
        <v>1528</v>
      </c>
      <c r="C1462" s="3" t="s">
        <v>1529</v>
      </c>
      <c r="D1462" s="4" t="s">
        <v>8</v>
      </c>
      <c r="E1462" s="28"/>
      <c r="F1462" s="13"/>
      <c r="G1462" s="15"/>
    </row>
    <row r="1463" spans="1:7" x14ac:dyDescent="0.25">
      <c r="A1463" s="5" t="s">
        <v>1530</v>
      </c>
      <c r="B1463" s="5" t="s">
        <v>1531</v>
      </c>
      <c r="C1463" s="5" t="s">
        <v>0</v>
      </c>
      <c r="D1463" s="6" t="str">
        <f>IF(COUNTIF(D1468, "已选择过")&gt;0, "已完成", "未完成")</f>
        <v>未完成</v>
      </c>
      <c r="E1463" s="28"/>
      <c r="F1463" s="13"/>
      <c r="G1463" s="15"/>
    </row>
    <row r="1464" spans="1:7" ht="13.5" customHeight="1" outlineLevel="1" x14ac:dyDescent="0.25">
      <c r="A1464" s="1" t="s">
        <v>1</v>
      </c>
      <c r="B1464" s="7" t="s">
        <v>2</v>
      </c>
      <c r="C1464" s="7" t="s">
        <v>1</v>
      </c>
      <c r="D1464" s="1" t="s">
        <v>1</v>
      </c>
      <c r="E1464" s="28"/>
      <c r="F1464" s="13"/>
      <c r="G1464" s="15"/>
    </row>
    <row r="1465" spans="1:7" ht="13.5" customHeight="1" outlineLevel="1" x14ac:dyDescent="0.25">
      <c r="A1465" s="1" t="s">
        <v>1</v>
      </c>
      <c r="B1465" s="2" t="s">
        <v>1532</v>
      </c>
      <c r="C1465" s="2" t="s">
        <v>4</v>
      </c>
      <c r="D1465" s="2" t="s">
        <v>1</v>
      </c>
      <c r="E1465" s="28"/>
      <c r="F1465" s="13"/>
      <c r="G1465" s="15"/>
    </row>
    <row r="1466" spans="1:7" ht="13.5" customHeight="1" outlineLevel="1" x14ac:dyDescent="0.25">
      <c r="A1466" s="1" t="s">
        <v>1</v>
      </c>
      <c r="B1466" s="2" t="s">
        <v>1533</v>
      </c>
      <c r="C1466" s="2" t="s">
        <v>4</v>
      </c>
      <c r="D1466" s="2" t="s">
        <v>1</v>
      </c>
      <c r="E1466" s="28"/>
      <c r="F1466" s="13"/>
      <c r="G1466" s="15"/>
    </row>
    <row r="1467" spans="1:7" ht="13.5" customHeight="1" outlineLevel="1" x14ac:dyDescent="0.25">
      <c r="A1467" s="1" t="s">
        <v>1</v>
      </c>
      <c r="B1467" s="2" t="s">
        <v>1534</v>
      </c>
      <c r="C1467" s="2" t="s">
        <v>4</v>
      </c>
      <c r="D1467" s="2" t="s">
        <v>1</v>
      </c>
      <c r="E1467" s="28"/>
      <c r="F1467" s="13"/>
      <c r="G1467" s="15"/>
    </row>
    <row r="1468" spans="1:7" ht="13.5" customHeight="1" outlineLevel="1" x14ac:dyDescent="0.25">
      <c r="A1468" s="1" t="s">
        <v>1</v>
      </c>
      <c r="B1468" s="3" t="s">
        <v>1535</v>
      </c>
      <c r="C1468" s="3" t="s">
        <v>1536</v>
      </c>
      <c r="D1468" s="4" t="s">
        <v>8</v>
      </c>
      <c r="E1468" s="28"/>
      <c r="F1468" s="13"/>
      <c r="G1468" s="15"/>
    </row>
    <row r="1469" spans="1:7" x14ac:dyDescent="0.25">
      <c r="A1469" s="5" t="s">
        <v>1537</v>
      </c>
      <c r="B1469" s="5" t="s">
        <v>1538</v>
      </c>
      <c r="C1469" s="5" t="s">
        <v>0</v>
      </c>
      <c r="D1469" s="6" t="str">
        <f>IF(COUNTIF(D1474, "已选择过")&gt;0, "已完成", "未完成")</f>
        <v>未完成</v>
      </c>
      <c r="E1469" s="28"/>
      <c r="F1469" s="13"/>
      <c r="G1469" s="15"/>
    </row>
    <row r="1470" spans="1:7" ht="13.5" customHeight="1" outlineLevel="1" x14ac:dyDescent="0.25">
      <c r="A1470" s="1" t="s">
        <v>1</v>
      </c>
      <c r="B1470" s="7" t="s">
        <v>2</v>
      </c>
      <c r="C1470" s="7" t="s">
        <v>1</v>
      </c>
      <c r="D1470" s="1" t="s">
        <v>1</v>
      </c>
      <c r="E1470" s="28"/>
      <c r="F1470" s="13"/>
      <c r="G1470" s="15"/>
    </row>
    <row r="1471" spans="1:7" ht="13.5" customHeight="1" outlineLevel="1" x14ac:dyDescent="0.25">
      <c r="A1471" s="1" t="s">
        <v>1</v>
      </c>
      <c r="B1471" s="2" t="s">
        <v>1539</v>
      </c>
      <c r="C1471" s="2" t="s">
        <v>4</v>
      </c>
      <c r="D1471" s="2" t="s">
        <v>1</v>
      </c>
      <c r="E1471" s="28"/>
      <c r="F1471" s="13"/>
      <c r="G1471" s="15"/>
    </row>
    <row r="1472" spans="1:7" ht="13.5" customHeight="1" outlineLevel="1" x14ac:dyDescent="0.25">
      <c r="A1472" s="1" t="s">
        <v>1</v>
      </c>
      <c r="B1472" s="2" t="s">
        <v>1540</v>
      </c>
      <c r="C1472" s="2" t="s">
        <v>4</v>
      </c>
      <c r="D1472" s="2" t="s">
        <v>1</v>
      </c>
      <c r="E1472" s="28"/>
      <c r="F1472" s="13"/>
      <c r="G1472" s="15"/>
    </row>
    <row r="1473" spans="1:7" ht="13.5" customHeight="1" outlineLevel="1" x14ac:dyDescent="0.25">
      <c r="A1473" s="1" t="s">
        <v>1</v>
      </c>
      <c r="B1473" s="2" t="s">
        <v>1541</v>
      </c>
      <c r="C1473" s="2" t="s">
        <v>4</v>
      </c>
      <c r="D1473" s="2" t="s">
        <v>1</v>
      </c>
      <c r="E1473" s="28"/>
      <c r="F1473" s="13"/>
      <c r="G1473" s="15"/>
    </row>
    <row r="1474" spans="1:7" ht="13.5" customHeight="1" outlineLevel="1" x14ac:dyDescent="0.25">
      <c r="A1474" s="1" t="s">
        <v>1</v>
      </c>
      <c r="B1474" s="3" t="s">
        <v>1542</v>
      </c>
      <c r="C1474" s="3" t="s">
        <v>1543</v>
      </c>
      <c r="D1474" s="4" t="s">
        <v>8</v>
      </c>
      <c r="E1474" s="28"/>
      <c r="F1474" s="13"/>
      <c r="G1474" s="15"/>
    </row>
    <row r="1475" spans="1:7" x14ac:dyDescent="0.25">
      <c r="A1475" s="5" t="s">
        <v>1544</v>
      </c>
      <c r="B1475" s="5" t="s">
        <v>1545</v>
      </c>
      <c r="C1475" s="5" t="s">
        <v>0</v>
      </c>
      <c r="D1475" s="6" t="str">
        <f>IF(COUNTIF(D1480, "已选择过")&gt;0, "已完成", "未完成")</f>
        <v>未完成</v>
      </c>
      <c r="E1475" s="28"/>
      <c r="F1475" s="13"/>
      <c r="G1475" s="15"/>
    </row>
    <row r="1476" spans="1:7" ht="13.5" customHeight="1" outlineLevel="1" x14ac:dyDescent="0.25">
      <c r="A1476" s="1" t="s">
        <v>1</v>
      </c>
      <c r="B1476" s="7" t="s">
        <v>2</v>
      </c>
      <c r="C1476" s="7" t="s">
        <v>1</v>
      </c>
      <c r="D1476" s="1" t="s">
        <v>1</v>
      </c>
      <c r="E1476" s="28"/>
      <c r="F1476" s="13"/>
      <c r="G1476" s="15"/>
    </row>
    <row r="1477" spans="1:7" ht="13.5" customHeight="1" outlineLevel="1" x14ac:dyDescent="0.25">
      <c r="A1477" s="1" t="s">
        <v>1</v>
      </c>
      <c r="B1477" s="2" t="s">
        <v>1546</v>
      </c>
      <c r="C1477" s="2" t="s">
        <v>4</v>
      </c>
      <c r="D1477" s="2" t="s">
        <v>1</v>
      </c>
      <c r="E1477" s="28"/>
      <c r="F1477" s="13"/>
      <c r="G1477" s="15"/>
    </row>
    <row r="1478" spans="1:7" ht="13.5" customHeight="1" outlineLevel="1" x14ac:dyDescent="0.25">
      <c r="A1478" s="1" t="s">
        <v>1</v>
      </c>
      <c r="B1478" s="2" t="s">
        <v>1547</v>
      </c>
      <c r="C1478" s="2" t="s">
        <v>4</v>
      </c>
      <c r="D1478" s="2" t="s">
        <v>1</v>
      </c>
      <c r="E1478" s="28"/>
      <c r="F1478" s="13"/>
      <c r="G1478" s="15"/>
    </row>
    <row r="1479" spans="1:7" ht="13.5" customHeight="1" outlineLevel="1" x14ac:dyDescent="0.25">
      <c r="A1479" s="1" t="s">
        <v>1</v>
      </c>
      <c r="B1479" s="2" t="s">
        <v>1548</v>
      </c>
      <c r="C1479" s="2" t="s">
        <v>4</v>
      </c>
      <c r="D1479" s="2" t="s">
        <v>1</v>
      </c>
      <c r="E1479" s="28"/>
      <c r="F1479" s="13"/>
      <c r="G1479" s="15"/>
    </row>
    <row r="1480" spans="1:7" ht="17.25" customHeight="1" outlineLevel="1" x14ac:dyDescent="0.25">
      <c r="A1480" s="1" t="s">
        <v>1</v>
      </c>
      <c r="B1480" s="3" t="s">
        <v>1549</v>
      </c>
      <c r="C1480" s="3" t="s">
        <v>1550</v>
      </c>
      <c r="D1480" s="4" t="s">
        <v>8</v>
      </c>
      <c r="E1480" s="28"/>
      <c r="F1480" s="13"/>
      <c r="G1480" s="15"/>
    </row>
    <row r="1481" spans="1:7" x14ac:dyDescent="0.25">
      <c r="A1481" s="5" t="s">
        <v>1551</v>
      </c>
      <c r="B1481" s="5" t="s">
        <v>1552</v>
      </c>
      <c r="C1481" s="5" t="s">
        <v>0</v>
      </c>
      <c r="D1481" s="6" t="str">
        <f>IF(COUNTIF(D1486, "已选择过")&gt;0, "已完成", "未完成")</f>
        <v>未完成</v>
      </c>
      <c r="E1481" s="28"/>
      <c r="F1481" s="13"/>
      <c r="G1481" s="15"/>
    </row>
    <row r="1482" spans="1:7" ht="13.5" customHeight="1" outlineLevel="1" x14ac:dyDescent="0.25">
      <c r="A1482" s="1" t="s">
        <v>1</v>
      </c>
      <c r="B1482" s="7" t="s">
        <v>2</v>
      </c>
      <c r="C1482" s="7" t="s">
        <v>1</v>
      </c>
      <c r="D1482" s="1" t="s">
        <v>1</v>
      </c>
      <c r="E1482" s="28"/>
      <c r="F1482" s="13"/>
      <c r="G1482" s="15"/>
    </row>
    <row r="1483" spans="1:7" ht="13.5" customHeight="1" outlineLevel="1" x14ac:dyDescent="0.25">
      <c r="A1483" s="1" t="s">
        <v>1</v>
      </c>
      <c r="B1483" s="2" t="s">
        <v>1553</v>
      </c>
      <c r="C1483" s="2" t="s">
        <v>4</v>
      </c>
      <c r="D1483" s="2" t="s">
        <v>1</v>
      </c>
      <c r="E1483" s="28"/>
      <c r="F1483" s="13"/>
      <c r="G1483" s="15"/>
    </row>
    <row r="1484" spans="1:7" ht="13.5" customHeight="1" outlineLevel="1" x14ac:dyDescent="0.25">
      <c r="A1484" s="1" t="s">
        <v>1</v>
      </c>
      <c r="B1484" s="2" t="s">
        <v>1554</v>
      </c>
      <c r="C1484" s="2" t="s">
        <v>4</v>
      </c>
      <c r="D1484" s="2" t="s">
        <v>1</v>
      </c>
      <c r="E1484" s="28"/>
      <c r="F1484" s="13"/>
      <c r="G1484" s="15"/>
    </row>
    <row r="1485" spans="1:7" ht="13.5" customHeight="1" outlineLevel="1" x14ac:dyDescent="0.25">
      <c r="A1485" s="1" t="s">
        <v>1</v>
      </c>
      <c r="B1485" s="2" t="s">
        <v>1555</v>
      </c>
      <c r="C1485" s="2" t="s">
        <v>4</v>
      </c>
      <c r="D1485" s="2" t="s">
        <v>1</v>
      </c>
      <c r="E1485" s="28"/>
      <c r="F1485" s="13"/>
      <c r="G1485" s="15"/>
    </row>
    <row r="1486" spans="1:7" ht="13.5" customHeight="1" outlineLevel="1" x14ac:dyDescent="0.25">
      <c r="A1486" s="1" t="s">
        <v>1</v>
      </c>
      <c r="B1486" s="3" t="s">
        <v>1556</v>
      </c>
      <c r="C1486" s="3" t="s">
        <v>1557</v>
      </c>
      <c r="D1486" s="4" t="s">
        <v>8</v>
      </c>
      <c r="E1486" s="28"/>
      <c r="F1486" s="13"/>
      <c r="G1486" s="15"/>
    </row>
    <row r="1487" spans="1:7" x14ac:dyDescent="0.25">
      <c r="A1487" s="5" t="s">
        <v>1558</v>
      </c>
      <c r="B1487" s="5" t="s">
        <v>1559</v>
      </c>
      <c r="C1487" s="5" t="s">
        <v>197</v>
      </c>
      <c r="D1487" s="6" t="str">
        <f>IF(COUNTIF(D1492, "已选择过")+COUNTIF(D1494, "已选择过")+COUNTIF(D1497, "已选择过")+COUNTIF(D1500, "已选择过")+COUNTIF(D1501, "已选择过")=5, "已完成", "未完成")</f>
        <v>未完成</v>
      </c>
      <c r="E1487" s="28"/>
      <c r="F1487" s="13"/>
      <c r="G1487" s="15"/>
    </row>
    <row r="1488" spans="1:7" ht="13.5" customHeight="1" outlineLevel="1" x14ac:dyDescent="0.25">
      <c r="A1488" s="1" t="s">
        <v>1</v>
      </c>
      <c r="B1488" s="7" t="s">
        <v>2</v>
      </c>
      <c r="C1488" s="7" t="s">
        <v>1</v>
      </c>
      <c r="D1488" s="1" t="s">
        <v>1</v>
      </c>
      <c r="E1488" s="28"/>
      <c r="F1488" s="13"/>
      <c r="G1488" s="15"/>
    </row>
    <row r="1489" spans="1:7" ht="13.5" customHeight="1" outlineLevel="1" x14ac:dyDescent="0.25">
      <c r="A1489" s="1" t="s">
        <v>1</v>
      </c>
      <c r="B1489" s="2" t="s">
        <v>1560</v>
      </c>
      <c r="C1489" s="2" t="s">
        <v>4</v>
      </c>
      <c r="D1489" s="2" t="s">
        <v>1</v>
      </c>
      <c r="E1489" s="28"/>
      <c r="F1489" s="13"/>
      <c r="G1489" s="15"/>
    </row>
    <row r="1490" spans="1:7" ht="13.5" customHeight="1" outlineLevel="1" x14ac:dyDescent="0.25">
      <c r="A1490" s="1" t="s">
        <v>1</v>
      </c>
      <c r="B1490" s="2" t="s">
        <v>1561</v>
      </c>
      <c r="C1490" s="2" t="s">
        <v>4</v>
      </c>
      <c r="D1490" s="2" t="s">
        <v>1</v>
      </c>
      <c r="E1490" s="28"/>
      <c r="F1490" s="13"/>
      <c r="G1490" s="15"/>
    </row>
    <row r="1491" spans="1:7" ht="13.5" customHeight="1" outlineLevel="1" x14ac:dyDescent="0.25">
      <c r="A1491" s="1" t="s">
        <v>1</v>
      </c>
      <c r="B1491" s="2" t="s">
        <v>1562</v>
      </c>
      <c r="C1491" s="2" t="s">
        <v>4</v>
      </c>
      <c r="D1491" s="2" t="s">
        <v>1</v>
      </c>
      <c r="E1491" s="28"/>
      <c r="F1491" s="13"/>
      <c r="G1491" s="15"/>
    </row>
    <row r="1492" spans="1:7" ht="13.5" customHeight="1" outlineLevel="1" x14ac:dyDescent="0.25">
      <c r="A1492" s="1" t="s">
        <v>1</v>
      </c>
      <c r="B1492" s="3" t="s">
        <v>1563</v>
      </c>
      <c r="C1492" s="3" t="s">
        <v>268</v>
      </c>
      <c r="D1492" s="4" t="s">
        <v>8</v>
      </c>
      <c r="E1492" s="28"/>
      <c r="F1492" s="13"/>
      <c r="G1492" s="15"/>
    </row>
    <row r="1493" spans="1:7" ht="13.5" customHeight="1" outlineLevel="1" x14ac:dyDescent="0.25">
      <c r="A1493" s="1" t="s">
        <v>1</v>
      </c>
      <c r="B1493" s="2" t="s">
        <v>1564</v>
      </c>
      <c r="C1493" s="2" t="s">
        <v>4</v>
      </c>
      <c r="D1493" s="2" t="s">
        <v>1</v>
      </c>
      <c r="E1493" s="28"/>
      <c r="F1493" s="13"/>
      <c r="G1493" s="15"/>
    </row>
    <row r="1494" spans="1:7" ht="13.5" customHeight="1" outlineLevel="1" x14ac:dyDescent="0.25">
      <c r="A1494" s="1" t="s">
        <v>1</v>
      </c>
      <c r="B1494" s="3" t="s">
        <v>1565</v>
      </c>
      <c r="C1494" s="3" t="s">
        <v>1276</v>
      </c>
      <c r="D1494" s="4" t="s">
        <v>8</v>
      </c>
      <c r="E1494" s="28"/>
      <c r="F1494" s="13"/>
      <c r="G1494" s="15"/>
    </row>
    <row r="1495" spans="1:7" ht="13.5" customHeight="1" outlineLevel="1" x14ac:dyDescent="0.25">
      <c r="A1495" s="1" t="s">
        <v>1</v>
      </c>
      <c r="B1495" s="2" t="s">
        <v>1566</v>
      </c>
      <c r="C1495" s="2" t="s">
        <v>4</v>
      </c>
      <c r="D1495" s="2" t="s">
        <v>1</v>
      </c>
      <c r="E1495" s="28"/>
      <c r="F1495" s="13"/>
      <c r="G1495" s="15"/>
    </row>
    <row r="1496" spans="1:7" ht="13.5" customHeight="1" outlineLevel="1" x14ac:dyDescent="0.25">
      <c r="A1496" s="1" t="s">
        <v>1</v>
      </c>
      <c r="B1496" s="2" t="s">
        <v>1567</v>
      </c>
      <c r="C1496" s="2" t="s">
        <v>4</v>
      </c>
      <c r="D1496" s="2" t="s">
        <v>1</v>
      </c>
      <c r="E1496" s="28"/>
      <c r="F1496" s="13"/>
      <c r="G1496" s="15"/>
    </row>
    <row r="1497" spans="1:7" ht="13.5" customHeight="1" outlineLevel="1" x14ac:dyDescent="0.25">
      <c r="A1497" s="1" t="s">
        <v>1</v>
      </c>
      <c r="B1497" s="3" t="s">
        <v>1568</v>
      </c>
      <c r="C1497" s="3" t="s">
        <v>1</v>
      </c>
      <c r="D1497" s="4" t="s">
        <v>8</v>
      </c>
      <c r="E1497" s="28"/>
      <c r="F1497" s="13"/>
      <c r="G1497" s="15"/>
    </row>
    <row r="1498" spans="1:7" ht="13.5" customHeight="1" outlineLevel="1" x14ac:dyDescent="0.25">
      <c r="A1498" s="1" t="s">
        <v>1</v>
      </c>
      <c r="B1498" s="2" t="s">
        <v>1569</v>
      </c>
      <c r="C1498" s="2" t="s">
        <v>4</v>
      </c>
      <c r="D1498" s="2" t="s">
        <v>1</v>
      </c>
      <c r="E1498" s="28"/>
      <c r="F1498" s="13"/>
      <c r="G1498" s="15"/>
    </row>
    <row r="1499" spans="1:7" ht="13.5" customHeight="1" outlineLevel="1" x14ac:dyDescent="0.25">
      <c r="A1499" s="1" t="s">
        <v>1</v>
      </c>
      <c r="B1499" s="2" t="s">
        <v>1570</v>
      </c>
      <c r="C1499" s="2" t="s">
        <v>4</v>
      </c>
      <c r="D1499" s="2" t="s">
        <v>1</v>
      </c>
      <c r="E1499" s="28"/>
      <c r="F1499" s="13"/>
      <c r="G1499" s="15"/>
    </row>
    <row r="1500" spans="1:7" ht="13.5" customHeight="1" outlineLevel="1" x14ac:dyDescent="0.25">
      <c r="A1500" s="1" t="s">
        <v>1</v>
      </c>
      <c r="B1500" s="3" t="s">
        <v>1571</v>
      </c>
      <c r="C1500" s="3" t="s">
        <v>1</v>
      </c>
      <c r="D1500" s="4" t="s">
        <v>8</v>
      </c>
      <c r="E1500" s="28"/>
      <c r="F1500" s="13"/>
      <c r="G1500" s="15"/>
    </row>
    <row r="1501" spans="1:7" ht="13.5" customHeight="1" outlineLevel="1" x14ac:dyDescent="0.25">
      <c r="A1501" s="1" t="s">
        <v>1</v>
      </c>
      <c r="B1501" s="3" t="s">
        <v>1572</v>
      </c>
      <c r="C1501" s="3" t="s">
        <v>1573</v>
      </c>
      <c r="D1501" s="4" t="s">
        <v>8</v>
      </c>
      <c r="E1501" s="28"/>
      <c r="F1501" s="13"/>
      <c r="G1501" s="15"/>
    </row>
    <row r="1502" spans="1:7" x14ac:dyDescent="0.25">
      <c r="A1502" s="5" t="s">
        <v>1574</v>
      </c>
      <c r="B1502" s="5" t="s">
        <v>1575</v>
      </c>
      <c r="C1502" s="5" t="s">
        <v>197</v>
      </c>
      <c r="D1502" s="6" t="str">
        <f>IF(COUNTIF(D1506, "已选择过")+COUNTIF(D1509, "已选择过")+COUNTIF(D1511, "已选择过")+COUNTIF(D1513, "已选择过")+COUNTIF(D1516, "已选择过")=5, "已完成", "未完成")</f>
        <v>未完成</v>
      </c>
      <c r="E1502" s="28"/>
      <c r="F1502" s="13" t="s">
        <v>1667</v>
      </c>
      <c r="G1502" s="15">
        <v>30</v>
      </c>
    </row>
    <row r="1503" spans="1:7" ht="13.5" customHeight="1" outlineLevel="1" x14ac:dyDescent="0.25">
      <c r="A1503" s="1" t="s">
        <v>1</v>
      </c>
      <c r="B1503" s="7" t="s">
        <v>2</v>
      </c>
      <c r="C1503" s="7" t="s">
        <v>1</v>
      </c>
      <c r="D1503" s="1" t="s">
        <v>1</v>
      </c>
      <c r="E1503" s="28"/>
      <c r="F1503" s="13"/>
      <c r="G1503" s="15"/>
    </row>
    <row r="1504" spans="1:7" ht="13.5" customHeight="1" outlineLevel="1" x14ac:dyDescent="0.25">
      <c r="A1504" s="1" t="s">
        <v>1</v>
      </c>
      <c r="B1504" s="2" t="s">
        <v>1576</v>
      </c>
      <c r="C1504" s="2" t="s">
        <v>4</v>
      </c>
      <c r="D1504" s="2" t="s">
        <v>1</v>
      </c>
      <c r="E1504" s="28"/>
      <c r="F1504" s="13"/>
      <c r="G1504" s="15"/>
    </row>
    <row r="1505" spans="1:7" ht="13.5" customHeight="1" outlineLevel="1" x14ac:dyDescent="0.25">
      <c r="A1505" s="1" t="s">
        <v>1</v>
      </c>
      <c r="B1505" s="2" t="s">
        <v>1577</v>
      </c>
      <c r="C1505" s="2" t="s">
        <v>4</v>
      </c>
      <c r="D1505" s="2" t="s">
        <v>1</v>
      </c>
      <c r="E1505" s="28"/>
      <c r="F1505" s="13"/>
      <c r="G1505" s="15"/>
    </row>
    <row r="1506" spans="1:7" ht="13.5" customHeight="1" outlineLevel="1" x14ac:dyDescent="0.25">
      <c r="A1506" s="1" t="s">
        <v>1</v>
      </c>
      <c r="B1506" s="3" t="s">
        <v>1578</v>
      </c>
      <c r="C1506" s="3" t="s">
        <v>1182</v>
      </c>
      <c r="D1506" s="4" t="s">
        <v>8</v>
      </c>
      <c r="E1506" s="28"/>
      <c r="F1506" s="13"/>
      <c r="G1506" s="15"/>
    </row>
    <row r="1507" spans="1:7" ht="13.5" customHeight="1" outlineLevel="1" x14ac:dyDescent="0.25">
      <c r="A1507" s="1" t="s">
        <v>1</v>
      </c>
      <c r="B1507" s="2" t="s">
        <v>1579</v>
      </c>
      <c r="C1507" s="2" t="s">
        <v>4</v>
      </c>
      <c r="D1507" s="2" t="s">
        <v>1</v>
      </c>
      <c r="E1507" s="28"/>
      <c r="F1507" s="13"/>
      <c r="G1507" s="15"/>
    </row>
    <row r="1508" spans="1:7" ht="13.5" customHeight="1" outlineLevel="1" x14ac:dyDescent="0.25">
      <c r="A1508" s="1" t="s">
        <v>1</v>
      </c>
      <c r="B1508" s="2" t="s">
        <v>1580</v>
      </c>
      <c r="C1508" s="2" t="s">
        <v>4</v>
      </c>
      <c r="D1508" s="2" t="s">
        <v>1</v>
      </c>
      <c r="E1508" s="28"/>
      <c r="F1508" s="13"/>
      <c r="G1508" s="15"/>
    </row>
    <row r="1509" spans="1:7" ht="13.5" customHeight="1" outlineLevel="1" x14ac:dyDescent="0.25">
      <c r="A1509" s="1" t="s">
        <v>1</v>
      </c>
      <c r="B1509" s="3" t="s">
        <v>1581</v>
      </c>
      <c r="C1509" s="3" t="s">
        <v>1219</v>
      </c>
      <c r="D1509" s="4" t="s">
        <v>8</v>
      </c>
      <c r="E1509" s="28"/>
      <c r="F1509" s="13"/>
      <c r="G1509" s="15"/>
    </row>
    <row r="1510" spans="1:7" ht="13.5" customHeight="1" outlineLevel="1" x14ac:dyDescent="0.25">
      <c r="A1510" s="1" t="s">
        <v>1</v>
      </c>
      <c r="B1510" s="2" t="s">
        <v>1582</v>
      </c>
      <c r="C1510" s="2" t="s">
        <v>4</v>
      </c>
      <c r="D1510" s="2" t="s">
        <v>1</v>
      </c>
      <c r="E1510" s="28"/>
      <c r="F1510" s="13"/>
      <c r="G1510" s="15"/>
    </row>
    <row r="1511" spans="1:7" ht="13.5" customHeight="1" outlineLevel="1" x14ac:dyDescent="0.25">
      <c r="A1511" s="1" t="s">
        <v>1</v>
      </c>
      <c r="B1511" s="3" t="s">
        <v>1583</v>
      </c>
      <c r="C1511" s="3" t="s">
        <v>1584</v>
      </c>
      <c r="D1511" s="4" t="s">
        <v>8</v>
      </c>
      <c r="E1511" s="28"/>
      <c r="F1511" s="13"/>
      <c r="G1511" s="15"/>
    </row>
    <row r="1512" spans="1:7" ht="13.5" customHeight="1" outlineLevel="1" x14ac:dyDescent="0.25">
      <c r="A1512" s="1" t="s">
        <v>1</v>
      </c>
      <c r="B1512" s="2" t="s">
        <v>1585</v>
      </c>
      <c r="C1512" s="2" t="s">
        <v>4</v>
      </c>
      <c r="D1512" s="2" t="s">
        <v>1</v>
      </c>
      <c r="E1512" s="28"/>
      <c r="F1512" s="13"/>
      <c r="G1512" s="15"/>
    </row>
    <row r="1513" spans="1:7" ht="13.5" customHeight="1" outlineLevel="1" x14ac:dyDescent="0.25">
      <c r="A1513" s="1" t="s">
        <v>1</v>
      </c>
      <c r="B1513" s="3" t="s">
        <v>1586</v>
      </c>
      <c r="C1513" s="3" t="s">
        <v>1587</v>
      </c>
      <c r="D1513" s="4" t="s">
        <v>8</v>
      </c>
      <c r="E1513" s="28"/>
      <c r="F1513" s="13"/>
      <c r="G1513" s="15"/>
    </row>
    <row r="1514" spans="1:7" ht="13.5" customHeight="1" outlineLevel="1" x14ac:dyDescent="0.25">
      <c r="A1514" s="1" t="s">
        <v>1</v>
      </c>
      <c r="B1514" s="2" t="s">
        <v>1588</v>
      </c>
      <c r="C1514" s="2" t="s">
        <v>4</v>
      </c>
      <c r="D1514" s="2" t="s">
        <v>1</v>
      </c>
      <c r="E1514" s="28"/>
      <c r="F1514" s="13"/>
      <c r="G1514" s="15"/>
    </row>
    <row r="1515" spans="1:7" ht="13.5" customHeight="1" outlineLevel="1" x14ac:dyDescent="0.25">
      <c r="A1515" s="1" t="s">
        <v>1</v>
      </c>
      <c r="B1515" s="2" t="s">
        <v>1589</v>
      </c>
      <c r="C1515" s="2" t="s">
        <v>4</v>
      </c>
      <c r="D1515" s="2" t="s">
        <v>1</v>
      </c>
      <c r="E1515" s="28"/>
      <c r="F1515" s="13"/>
      <c r="G1515" s="15"/>
    </row>
    <row r="1516" spans="1:7" ht="13.5" customHeight="1" outlineLevel="1" x14ac:dyDescent="0.25">
      <c r="A1516" s="1" t="s">
        <v>1</v>
      </c>
      <c r="B1516" s="3" t="s">
        <v>1590</v>
      </c>
      <c r="C1516" s="3" t="s">
        <v>1184</v>
      </c>
      <c r="D1516" s="4" t="s">
        <v>8</v>
      </c>
      <c r="E1516" s="28"/>
      <c r="F1516" s="13"/>
      <c r="G1516" s="15"/>
    </row>
    <row r="1517" spans="1:7" x14ac:dyDescent="0.25">
      <c r="A1517" s="5" t="s">
        <v>1591</v>
      </c>
      <c r="B1517" s="5" t="s">
        <v>1592</v>
      </c>
      <c r="C1517" s="5" t="s">
        <v>197</v>
      </c>
      <c r="D1517" s="6" t="str">
        <f>IF(COUNTIF(D1521, "已选择过")+COUNTIF(D1525, "已选择过")+COUNTIF(D1526, "已选择过")+COUNTIF(D1528, "已选择过")=4, "已完成", "未完成")</f>
        <v>未完成</v>
      </c>
      <c r="E1517" s="28"/>
      <c r="F1517" s="13" t="s">
        <v>1685</v>
      </c>
      <c r="G1517" s="15">
        <v>50</v>
      </c>
    </row>
    <row r="1518" spans="1:7" ht="13.5" customHeight="1" outlineLevel="1" x14ac:dyDescent="0.25">
      <c r="A1518" s="1" t="s">
        <v>1</v>
      </c>
      <c r="B1518" s="7" t="s">
        <v>2</v>
      </c>
      <c r="C1518" s="7" t="s">
        <v>1</v>
      </c>
      <c r="D1518" s="1" t="s">
        <v>1</v>
      </c>
      <c r="E1518" s="28"/>
      <c r="F1518" s="13"/>
      <c r="G1518" s="15"/>
    </row>
    <row r="1519" spans="1:7" ht="13.5" customHeight="1" outlineLevel="1" x14ac:dyDescent="0.25">
      <c r="A1519" s="1" t="s">
        <v>1</v>
      </c>
      <c r="B1519" s="2" t="s">
        <v>1593</v>
      </c>
      <c r="C1519" s="2" t="s">
        <v>4</v>
      </c>
      <c r="D1519" s="2" t="s">
        <v>1</v>
      </c>
      <c r="E1519" s="28"/>
      <c r="F1519" s="13"/>
      <c r="G1519" s="15"/>
    </row>
    <row r="1520" spans="1:7" ht="13.5" customHeight="1" outlineLevel="1" x14ac:dyDescent="0.25">
      <c r="A1520" s="1" t="s">
        <v>1</v>
      </c>
      <c r="B1520" s="2" t="s">
        <v>1594</v>
      </c>
      <c r="C1520" s="2" t="s">
        <v>4</v>
      </c>
      <c r="D1520" s="2" t="s">
        <v>1</v>
      </c>
      <c r="E1520" s="28"/>
      <c r="F1520" s="13"/>
      <c r="G1520" s="15"/>
    </row>
    <row r="1521" spans="1:7" ht="13.5" customHeight="1" outlineLevel="1" x14ac:dyDescent="0.25">
      <c r="A1521" s="1" t="s">
        <v>1</v>
      </c>
      <c r="B1521" s="3" t="s">
        <v>1595</v>
      </c>
      <c r="C1521" s="3" t="s">
        <v>1</v>
      </c>
      <c r="D1521" s="4" t="s">
        <v>8</v>
      </c>
      <c r="E1521" s="28"/>
      <c r="F1521" s="13"/>
      <c r="G1521" s="15"/>
    </row>
    <row r="1522" spans="1:7" ht="13.5" customHeight="1" outlineLevel="1" x14ac:dyDescent="0.25">
      <c r="A1522" s="1" t="s">
        <v>1</v>
      </c>
      <c r="B1522" s="2" t="s">
        <v>1596</v>
      </c>
      <c r="C1522" s="2" t="s">
        <v>4</v>
      </c>
      <c r="D1522" s="2" t="s">
        <v>1</v>
      </c>
      <c r="E1522" s="28"/>
      <c r="F1522" s="13"/>
      <c r="G1522" s="15"/>
    </row>
    <row r="1523" spans="1:7" ht="13.5" customHeight="1" outlineLevel="1" x14ac:dyDescent="0.25">
      <c r="A1523" s="1" t="s">
        <v>1</v>
      </c>
      <c r="B1523" s="2" t="s">
        <v>1597</v>
      </c>
      <c r="C1523" s="2" t="s">
        <v>4</v>
      </c>
      <c r="D1523" s="2" t="s">
        <v>1</v>
      </c>
      <c r="E1523" s="28"/>
      <c r="F1523" s="13"/>
      <c r="G1523" s="15"/>
    </row>
    <row r="1524" spans="1:7" ht="13.5" customHeight="1" outlineLevel="1" x14ac:dyDescent="0.25">
      <c r="A1524" s="1" t="s">
        <v>1</v>
      </c>
      <c r="B1524" s="2" t="s">
        <v>1598</v>
      </c>
      <c r="C1524" s="2" t="s">
        <v>4</v>
      </c>
      <c r="D1524" s="2" t="s">
        <v>1</v>
      </c>
      <c r="E1524" s="28"/>
      <c r="F1524" s="13"/>
      <c r="G1524" s="15"/>
    </row>
    <row r="1525" spans="1:7" ht="13.5" customHeight="1" outlineLevel="1" x14ac:dyDescent="0.25">
      <c r="A1525" s="1" t="s">
        <v>1</v>
      </c>
      <c r="B1525" s="3" t="s">
        <v>1599</v>
      </c>
      <c r="C1525" s="3" t="s">
        <v>1600</v>
      </c>
      <c r="D1525" s="4" t="s">
        <v>8</v>
      </c>
      <c r="E1525" s="28"/>
      <c r="F1525" s="13"/>
      <c r="G1525" s="15"/>
    </row>
    <row r="1526" spans="1:7" ht="13.5" customHeight="1" outlineLevel="1" x14ac:dyDescent="0.25">
      <c r="A1526" s="1" t="s">
        <v>1</v>
      </c>
      <c r="B1526" s="3" t="s">
        <v>1601</v>
      </c>
      <c r="C1526" s="3" t="s">
        <v>1602</v>
      </c>
      <c r="D1526" s="4" t="s">
        <v>8</v>
      </c>
      <c r="E1526" s="28"/>
      <c r="F1526" s="13"/>
      <c r="G1526" s="15"/>
    </row>
    <row r="1527" spans="1:7" ht="13.5" customHeight="1" outlineLevel="1" x14ac:dyDescent="0.25">
      <c r="A1527" s="1" t="s">
        <v>1</v>
      </c>
      <c r="B1527" s="2" t="s">
        <v>1603</v>
      </c>
      <c r="C1527" s="2" t="s">
        <v>4</v>
      </c>
      <c r="D1527" s="2" t="s">
        <v>1</v>
      </c>
      <c r="E1527" s="28"/>
      <c r="F1527" s="13"/>
      <c r="G1527" s="15"/>
    </row>
    <row r="1528" spans="1:7" ht="13.5" customHeight="1" outlineLevel="1" x14ac:dyDescent="0.25">
      <c r="A1528" s="1" t="s">
        <v>1</v>
      </c>
      <c r="B1528" s="3" t="s">
        <v>1604</v>
      </c>
      <c r="C1528" s="3" t="s">
        <v>1</v>
      </c>
      <c r="D1528" s="4" t="s">
        <v>8</v>
      </c>
      <c r="E1528" s="28"/>
      <c r="F1528" s="13"/>
      <c r="G1528" s="15"/>
    </row>
    <row r="1529" spans="1:7" x14ac:dyDescent="0.25">
      <c r="A1529" s="5" t="s">
        <v>1605</v>
      </c>
      <c r="B1529" s="5" t="s">
        <v>1606</v>
      </c>
      <c r="C1529" s="5" t="s">
        <v>197</v>
      </c>
      <c r="D1529" s="6" t="str">
        <f>IF(COUNTIF(D1532, "已选择过")+COUNTIF(D1534, "已选择过")+COUNTIF(D1536, "已选择过")+COUNTIF(D1537, "已选择过")=4, "已完成", "未完成")</f>
        <v>未完成</v>
      </c>
      <c r="E1529" s="28"/>
      <c r="F1529" s="13" t="s">
        <v>1655</v>
      </c>
      <c r="G1529" s="15">
        <v>20</v>
      </c>
    </row>
    <row r="1530" spans="1:7" ht="13.5" customHeight="1" outlineLevel="1" x14ac:dyDescent="0.25">
      <c r="A1530" s="1" t="s">
        <v>1</v>
      </c>
      <c r="B1530" s="7" t="s">
        <v>2</v>
      </c>
      <c r="C1530" s="7" t="s">
        <v>1</v>
      </c>
      <c r="D1530" s="1" t="s">
        <v>1</v>
      </c>
      <c r="E1530" s="28"/>
      <c r="F1530" s="13"/>
      <c r="G1530" s="15"/>
    </row>
    <row r="1531" spans="1:7" ht="13.5" customHeight="1" outlineLevel="1" x14ac:dyDescent="0.25">
      <c r="A1531" s="1" t="s">
        <v>1</v>
      </c>
      <c r="B1531" s="2" t="s">
        <v>1607</v>
      </c>
      <c r="C1531" s="2" t="s">
        <v>4</v>
      </c>
      <c r="D1531" s="2" t="s">
        <v>1</v>
      </c>
      <c r="E1531" s="28"/>
      <c r="F1531" s="13"/>
      <c r="G1531" s="15"/>
    </row>
    <row r="1532" spans="1:7" ht="13.5" customHeight="1" outlineLevel="1" x14ac:dyDescent="0.25">
      <c r="A1532" s="1" t="s">
        <v>1</v>
      </c>
      <c r="B1532" s="3" t="s">
        <v>1608</v>
      </c>
      <c r="C1532" s="3" t="s">
        <v>1</v>
      </c>
      <c r="D1532" s="4" t="s">
        <v>8</v>
      </c>
      <c r="E1532" s="28"/>
      <c r="F1532" s="13"/>
      <c r="G1532" s="15"/>
    </row>
    <row r="1533" spans="1:7" ht="13.5" customHeight="1" outlineLevel="1" x14ac:dyDescent="0.25">
      <c r="A1533" s="1" t="s">
        <v>1</v>
      </c>
      <c r="B1533" s="2" t="s">
        <v>1609</v>
      </c>
      <c r="C1533" s="2" t="s">
        <v>4</v>
      </c>
      <c r="D1533" s="2" t="s">
        <v>1</v>
      </c>
      <c r="E1533" s="28"/>
      <c r="F1533" s="13"/>
      <c r="G1533" s="15"/>
    </row>
    <row r="1534" spans="1:7" ht="13.5" customHeight="1" outlineLevel="1" x14ac:dyDescent="0.25">
      <c r="A1534" s="1" t="s">
        <v>1</v>
      </c>
      <c r="B1534" s="3" t="s">
        <v>1610</v>
      </c>
      <c r="C1534" s="3" t="s">
        <v>1611</v>
      </c>
      <c r="D1534" s="4" t="s">
        <v>8</v>
      </c>
      <c r="E1534" s="28"/>
      <c r="F1534" s="13"/>
      <c r="G1534" s="15"/>
    </row>
    <row r="1535" spans="1:7" ht="13.5" customHeight="1" outlineLevel="1" x14ac:dyDescent="0.25">
      <c r="A1535" s="1" t="s">
        <v>1</v>
      </c>
      <c r="B1535" s="2" t="s">
        <v>1612</v>
      </c>
      <c r="C1535" s="2" t="s">
        <v>4</v>
      </c>
      <c r="D1535" s="2" t="s">
        <v>1</v>
      </c>
      <c r="E1535" s="28"/>
      <c r="F1535" s="13"/>
      <c r="G1535" s="15"/>
    </row>
    <row r="1536" spans="1:7" ht="13.5" customHeight="1" outlineLevel="1" x14ac:dyDescent="0.25">
      <c r="A1536" s="1" t="s">
        <v>1</v>
      </c>
      <c r="B1536" s="3" t="s">
        <v>1613</v>
      </c>
      <c r="C1536" s="3" t="s">
        <v>1614</v>
      </c>
      <c r="D1536" s="4" t="s">
        <v>8</v>
      </c>
      <c r="E1536" s="28"/>
      <c r="F1536" s="13"/>
      <c r="G1536" s="15"/>
    </row>
    <row r="1537" spans="1:7" ht="13.5" customHeight="1" outlineLevel="1" x14ac:dyDescent="0.25">
      <c r="A1537" s="1" t="s">
        <v>1</v>
      </c>
      <c r="B1537" s="3" t="s">
        <v>1615</v>
      </c>
      <c r="C1537" s="3" t="s">
        <v>1219</v>
      </c>
      <c r="D1537" s="4" t="s">
        <v>8</v>
      </c>
      <c r="E1537" s="28"/>
      <c r="F1537" s="13"/>
      <c r="G1537" s="15"/>
    </row>
    <row r="1538" spans="1:7" x14ac:dyDescent="0.25">
      <c r="A1538" s="5" t="s">
        <v>1616</v>
      </c>
      <c r="B1538" s="5" t="s">
        <v>1617</v>
      </c>
      <c r="C1538" s="5" t="s">
        <v>197</v>
      </c>
      <c r="D1538" s="6" t="str">
        <f>IF(COUNTIF(D1544, "已选择过")+COUNTIF(D1545, "已选择过")=2, "已完成", "未完成")</f>
        <v>未完成</v>
      </c>
      <c r="E1538" s="28"/>
      <c r="F1538" s="13"/>
      <c r="G1538" s="15"/>
    </row>
    <row r="1539" spans="1:7" ht="13.5" customHeight="1" outlineLevel="1" x14ac:dyDescent="0.25">
      <c r="A1539" s="1" t="s">
        <v>1</v>
      </c>
      <c r="B1539" s="7" t="s">
        <v>2</v>
      </c>
      <c r="C1539" s="7" t="s">
        <v>1</v>
      </c>
      <c r="D1539" s="1" t="s">
        <v>1</v>
      </c>
      <c r="E1539" s="28"/>
      <c r="F1539" s="13"/>
      <c r="G1539" s="15"/>
    </row>
    <row r="1540" spans="1:7" ht="13.5" customHeight="1" outlineLevel="1" x14ac:dyDescent="0.25">
      <c r="A1540" s="1" t="s">
        <v>1</v>
      </c>
      <c r="B1540" s="2" t="s">
        <v>1618</v>
      </c>
      <c r="C1540" s="2" t="s">
        <v>4</v>
      </c>
      <c r="D1540" s="2" t="s">
        <v>1</v>
      </c>
      <c r="E1540" s="28"/>
      <c r="F1540" s="13"/>
      <c r="G1540" s="15"/>
    </row>
    <row r="1541" spans="1:7" ht="13.5" customHeight="1" outlineLevel="1" x14ac:dyDescent="0.25">
      <c r="A1541" s="1" t="s">
        <v>1</v>
      </c>
      <c r="B1541" s="2" t="s">
        <v>1619</v>
      </c>
      <c r="C1541" s="2" t="s">
        <v>4</v>
      </c>
      <c r="D1541" s="2" t="s">
        <v>1</v>
      </c>
      <c r="E1541" s="28"/>
      <c r="F1541" s="13"/>
      <c r="G1541" s="15"/>
    </row>
    <row r="1542" spans="1:7" ht="13.5" customHeight="1" outlineLevel="1" x14ac:dyDescent="0.25">
      <c r="A1542" s="1" t="s">
        <v>1</v>
      </c>
      <c r="B1542" s="2" t="s">
        <v>1620</v>
      </c>
      <c r="C1542" s="2" t="s">
        <v>4</v>
      </c>
      <c r="D1542" s="2" t="s">
        <v>1</v>
      </c>
      <c r="E1542" s="28"/>
      <c r="F1542" s="13"/>
      <c r="G1542" s="15"/>
    </row>
    <row r="1543" spans="1:7" ht="13.5" customHeight="1" outlineLevel="1" x14ac:dyDescent="0.25">
      <c r="A1543" s="1" t="s">
        <v>1</v>
      </c>
      <c r="B1543" s="2" t="s">
        <v>1621</v>
      </c>
      <c r="C1543" s="2" t="s">
        <v>4</v>
      </c>
      <c r="D1543" s="2" t="s">
        <v>1</v>
      </c>
      <c r="E1543" s="28"/>
      <c r="F1543" s="13"/>
      <c r="G1543" s="15"/>
    </row>
    <row r="1544" spans="1:7" ht="13.5" customHeight="1" outlineLevel="1" x14ac:dyDescent="0.25">
      <c r="A1544" s="1" t="s">
        <v>1</v>
      </c>
      <c r="B1544" s="3" t="s">
        <v>1622</v>
      </c>
      <c r="C1544" s="3" t="s">
        <v>1623</v>
      </c>
      <c r="D1544" s="4" t="s">
        <v>8</v>
      </c>
      <c r="E1544" s="28"/>
      <c r="F1544" s="13"/>
      <c r="G1544" s="15"/>
    </row>
    <row r="1545" spans="1:7" ht="13.5" customHeight="1" outlineLevel="1" x14ac:dyDescent="0.25">
      <c r="A1545" s="1" t="s">
        <v>1</v>
      </c>
      <c r="B1545" s="3" t="s">
        <v>1624</v>
      </c>
      <c r="C1545" s="3" t="s">
        <v>1222</v>
      </c>
      <c r="D1545" s="4" t="s">
        <v>8</v>
      </c>
      <c r="E1545" s="28"/>
      <c r="F1545" s="13"/>
      <c r="G1545" s="15"/>
    </row>
    <row r="1546" spans="1:7" x14ac:dyDescent="0.25">
      <c r="A1546" s="5" t="s">
        <v>1625</v>
      </c>
      <c r="B1546" s="5" t="s">
        <v>1626</v>
      </c>
      <c r="C1546" s="5" t="s">
        <v>0</v>
      </c>
      <c r="D1546" s="6" t="str">
        <f>IF(COUNTIF(D1551, "已选择过")+COUNTIF(D1553, "已选择过")&gt;0, "已完成", "未完成")</f>
        <v>未完成</v>
      </c>
      <c r="E1546" s="28"/>
      <c r="F1546" s="13" t="s">
        <v>1657</v>
      </c>
      <c r="G1546" s="15">
        <v>30</v>
      </c>
    </row>
    <row r="1547" spans="1:7" ht="13.5" customHeight="1" outlineLevel="1" x14ac:dyDescent="0.25">
      <c r="A1547" s="1" t="s">
        <v>1</v>
      </c>
      <c r="B1547" s="7" t="s">
        <v>2</v>
      </c>
      <c r="C1547" s="7" t="s">
        <v>1</v>
      </c>
      <c r="D1547" s="1" t="s">
        <v>1</v>
      </c>
      <c r="E1547" s="28"/>
      <c r="F1547" s="13"/>
      <c r="G1547" s="15"/>
    </row>
    <row r="1548" spans="1:7" ht="13.5" customHeight="1" outlineLevel="1" x14ac:dyDescent="0.25">
      <c r="A1548" s="1" t="s">
        <v>1</v>
      </c>
      <c r="B1548" s="2" t="s">
        <v>1627</v>
      </c>
      <c r="C1548" s="2" t="s">
        <v>4</v>
      </c>
      <c r="D1548" s="2" t="s">
        <v>1</v>
      </c>
      <c r="E1548" s="28"/>
      <c r="F1548" s="13"/>
      <c r="G1548" s="15"/>
    </row>
    <row r="1549" spans="1:7" ht="13.5" customHeight="1" outlineLevel="1" x14ac:dyDescent="0.25">
      <c r="A1549" s="1" t="s">
        <v>1</v>
      </c>
      <c r="B1549" s="2" t="s">
        <v>1628</v>
      </c>
      <c r="C1549" s="2" t="s">
        <v>4</v>
      </c>
      <c r="D1549" s="2" t="s">
        <v>1</v>
      </c>
      <c r="E1549" s="28"/>
      <c r="F1549" s="13"/>
      <c r="G1549" s="15"/>
    </row>
    <row r="1550" spans="1:7" ht="13.5" customHeight="1" outlineLevel="1" x14ac:dyDescent="0.25">
      <c r="A1550" s="1" t="s">
        <v>1</v>
      </c>
      <c r="B1550" s="2" t="s">
        <v>1629</v>
      </c>
      <c r="C1550" s="2" t="s">
        <v>4</v>
      </c>
      <c r="D1550" s="2" t="s">
        <v>1</v>
      </c>
      <c r="E1550" s="28"/>
      <c r="F1550" s="13"/>
      <c r="G1550" s="15"/>
    </row>
    <row r="1551" spans="1:7" ht="13.5" customHeight="1" outlineLevel="1" x14ac:dyDescent="0.25">
      <c r="A1551" s="1" t="s">
        <v>1</v>
      </c>
      <c r="B1551" s="3" t="s">
        <v>1630</v>
      </c>
      <c r="C1551" s="3" t="s">
        <v>1182</v>
      </c>
      <c r="D1551" s="4" t="s">
        <v>8</v>
      </c>
      <c r="E1551" s="28"/>
      <c r="F1551" s="13"/>
      <c r="G1551" s="15"/>
    </row>
    <row r="1552" spans="1:7" ht="13.5" customHeight="1" outlineLevel="1" x14ac:dyDescent="0.25">
      <c r="A1552" s="1" t="s">
        <v>1</v>
      </c>
      <c r="B1552" s="2" t="s">
        <v>1631</v>
      </c>
      <c r="C1552" s="2" t="s">
        <v>4</v>
      </c>
      <c r="D1552" s="2" t="s">
        <v>1</v>
      </c>
      <c r="E1552" s="28"/>
      <c r="F1552" s="13"/>
      <c r="G1552" s="15"/>
    </row>
    <row r="1553" spans="1:7" ht="13.5" customHeight="1" outlineLevel="1" x14ac:dyDescent="0.25">
      <c r="A1553" s="1" t="s">
        <v>1</v>
      </c>
      <c r="B1553" s="3" t="s">
        <v>1632</v>
      </c>
      <c r="C1553" s="3" t="s">
        <v>1633</v>
      </c>
      <c r="D1553" s="4" t="s">
        <v>8</v>
      </c>
      <c r="E1553" s="28"/>
      <c r="F1553" s="13"/>
      <c r="G1553" s="15"/>
    </row>
    <row r="1554" spans="1:7" x14ac:dyDescent="0.25">
      <c r="A1554" s="5" t="s">
        <v>1634</v>
      </c>
      <c r="B1554" s="5" t="s">
        <v>1635</v>
      </c>
      <c r="C1554" s="5" t="s">
        <v>197</v>
      </c>
      <c r="D1554" s="6" t="str">
        <f>IF(COUNTIF(D1559, "已选择过")+COUNTIF(D1561, "已选择过")=2, "已完成", "未完成")</f>
        <v>未完成</v>
      </c>
      <c r="E1554" s="28"/>
      <c r="F1554" s="13"/>
      <c r="G1554" s="15"/>
    </row>
    <row r="1555" spans="1:7" outlineLevel="1" x14ac:dyDescent="0.25">
      <c r="A1555" s="1" t="s">
        <v>1</v>
      </c>
      <c r="B1555" s="7" t="s">
        <v>2</v>
      </c>
      <c r="C1555" s="7" t="s">
        <v>1</v>
      </c>
      <c r="D1555" s="1" t="s">
        <v>1</v>
      </c>
    </row>
    <row r="1556" spans="1:7" outlineLevel="1" x14ac:dyDescent="0.25">
      <c r="A1556" s="1" t="s">
        <v>1</v>
      </c>
      <c r="B1556" s="2" t="s">
        <v>1636</v>
      </c>
      <c r="C1556" s="2" t="s">
        <v>4</v>
      </c>
      <c r="D1556" s="2" t="s">
        <v>1</v>
      </c>
    </row>
    <row r="1557" spans="1:7" outlineLevel="1" x14ac:dyDescent="0.25">
      <c r="A1557" s="1" t="s">
        <v>1</v>
      </c>
      <c r="B1557" s="2" t="s">
        <v>1637</v>
      </c>
      <c r="C1557" s="2" t="s">
        <v>4</v>
      </c>
      <c r="D1557" s="2" t="s">
        <v>1</v>
      </c>
    </row>
    <row r="1558" spans="1:7" outlineLevel="1" x14ac:dyDescent="0.25">
      <c r="A1558" s="1" t="s">
        <v>1</v>
      </c>
      <c r="B1558" s="2" t="s">
        <v>1638</v>
      </c>
      <c r="C1558" s="2" t="s">
        <v>4</v>
      </c>
      <c r="D1558" s="2" t="s">
        <v>1</v>
      </c>
    </row>
    <row r="1559" spans="1:7" outlineLevel="1" x14ac:dyDescent="0.25">
      <c r="A1559" s="1" t="s">
        <v>1</v>
      </c>
      <c r="B1559" s="3" t="s">
        <v>1639</v>
      </c>
      <c r="C1559" s="3" t="s">
        <v>1640</v>
      </c>
      <c r="D1559" s="4" t="s">
        <v>8</v>
      </c>
    </row>
    <row r="1560" spans="1:7" outlineLevel="1" x14ac:dyDescent="0.25">
      <c r="A1560" s="1" t="s">
        <v>1</v>
      </c>
      <c r="B1560" s="2" t="s">
        <v>1641</v>
      </c>
      <c r="C1560" s="2" t="s">
        <v>4</v>
      </c>
      <c r="D1560" s="2" t="s">
        <v>1</v>
      </c>
    </row>
    <row r="1561" spans="1:7" outlineLevel="1" x14ac:dyDescent="0.25">
      <c r="A1561" s="1" t="s">
        <v>1</v>
      </c>
      <c r="B1561" s="3" t="s">
        <v>1642</v>
      </c>
      <c r="C1561" s="3" t="s">
        <v>1285</v>
      </c>
      <c r="D1561" s="4" t="s">
        <v>8</v>
      </c>
    </row>
  </sheetData>
  <mergeCells count="10">
    <mergeCell ref="A1:D1"/>
    <mergeCell ref="A2:D2"/>
    <mergeCell ref="E3:E241"/>
    <mergeCell ref="E1174:E1310"/>
    <mergeCell ref="E1321:E1554"/>
    <mergeCell ref="E246:E456"/>
    <mergeCell ref="E461:E656"/>
    <mergeCell ref="E661:E876"/>
    <mergeCell ref="E924:E1088"/>
    <mergeCell ref="E1129:E1160"/>
  </mergeCells>
  <phoneticPr fontId="6" type="noConversion"/>
  <conditionalFormatting sqref="A3:G7">
    <cfRule type="expression" dxfId="517" priority="0">
      <formula>$D$3="已完成"</formula>
    </cfRule>
  </conditionalFormatting>
  <conditionalFormatting sqref="A8:G12">
    <cfRule type="expression" dxfId="516" priority="1">
      <formula>$D$8="已完成"</formula>
    </cfRule>
  </conditionalFormatting>
  <conditionalFormatting sqref="A13:G17">
    <cfRule type="expression" dxfId="515" priority="2">
      <formula>$D$13="已完成"</formula>
    </cfRule>
  </conditionalFormatting>
  <conditionalFormatting sqref="A18:G22">
    <cfRule type="expression" dxfId="514" priority="3">
      <formula>$D$18="已完成"</formula>
    </cfRule>
  </conditionalFormatting>
  <conditionalFormatting sqref="A23:G27">
    <cfRule type="expression" dxfId="513" priority="4">
      <formula>$D$23="已完成"</formula>
    </cfRule>
  </conditionalFormatting>
  <conditionalFormatting sqref="A28:G32">
    <cfRule type="expression" dxfId="512" priority="5">
      <formula>$D$28="已完成"</formula>
    </cfRule>
  </conditionalFormatting>
  <conditionalFormatting sqref="A33:G37">
    <cfRule type="expression" dxfId="511" priority="6">
      <formula>$D$33="已完成"</formula>
    </cfRule>
  </conditionalFormatting>
  <conditionalFormatting sqref="A38:G42">
    <cfRule type="expression" dxfId="510" priority="7">
      <formula>$D$38="已完成"</formula>
    </cfRule>
  </conditionalFormatting>
  <conditionalFormatting sqref="A43:G47">
    <cfRule type="expression" dxfId="509" priority="8">
      <formula>$D$43="已完成"</formula>
    </cfRule>
  </conditionalFormatting>
  <conditionalFormatting sqref="A48:G52">
    <cfRule type="expression" dxfId="508" priority="9">
      <formula>$D$48="已完成"</formula>
    </cfRule>
  </conditionalFormatting>
  <conditionalFormatting sqref="A53:G57">
    <cfRule type="expression" dxfId="507" priority="10">
      <formula>$D$53="已完成"</formula>
    </cfRule>
  </conditionalFormatting>
  <conditionalFormatting sqref="A58:G62">
    <cfRule type="expression" dxfId="506" priority="11">
      <formula>$D$58="已完成"</formula>
    </cfRule>
  </conditionalFormatting>
  <conditionalFormatting sqref="A63:G67">
    <cfRule type="expression" dxfId="505" priority="12">
      <formula>$D$63="已完成"</formula>
    </cfRule>
  </conditionalFormatting>
  <conditionalFormatting sqref="A68:G72">
    <cfRule type="expression" dxfId="504" priority="13">
      <formula>$D$68="已完成"</formula>
    </cfRule>
  </conditionalFormatting>
  <conditionalFormatting sqref="A73:G77">
    <cfRule type="expression" dxfId="503" priority="14">
      <formula>$D$73="已完成"</formula>
    </cfRule>
  </conditionalFormatting>
  <conditionalFormatting sqref="A78:G83">
    <cfRule type="expression" dxfId="502" priority="15">
      <formula>$D$78="已完成"</formula>
    </cfRule>
  </conditionalFormatting>
  <conditionalFormatting sqref="A84:G89">
    <cfRule type="expression" dxfId="501" priority="16">
      <formula>$D$84="已完成"</formula>
    </cfRule>
  </conditionalFormatting>
  <conditionalFormatting sqref="A90:G95">
    <cfRule type="expression" dxfId="500" priority="17">
      <formula>$D$90="已完成"</formula>
    </cfRule>
  </conditionalFormatting>
  <conditionalFormatting sqref="A96:G101">
    <cfRule type="expression" dxfId="499" priority="18">
      <formula>$D$96="已完成"</formula>
    </cfRule>
  </conditionalFormatting>
  <conditionalFormatting sqref="A102:G107">
    <cfRule type="expression" dxfId="498" priority="19">
      <formula>$D$102="已完成"</formula>
    </cfRule>
  </conditionalFormatting>
  <conditionalFormatting sqref="A108:G113">
    <cfRule type="expression" dxfId="497" priority="20">
      <formula>$D$108="已完成"</formula>
    </cfRule>
  </conditionalFormatting>
  <conditionalFormatting sqref="A114:G119">
    <cfRule type="expression" dxfId="496" priority="21">
      <formula>$D$114="已完成"</formula>
    </cfRule>
  </conditionalFormatting>
  <conditionalFormatting sqref="A120:G125">
    <cfRule type="expression" dxfId="495" priority="22">
      <formula>$D$120="已完成"</formula>
    </cfRule>
  </conditionalFormatting>
  <conditionalFormatting sqref="A126:G131">
    <cfRule type="expression" dxfId="494" priority="23">
      <formula>$D$126="已完成"</formula>
    </cfRule>
  </conditionalFormatting>
  <conditionalFormatting sqref="A132:G137">
    <cfRule type="expression" dxfId="493" priority="24">
      <formula>$D$132="已完成"</formula>
    </cfRule>
  </conditionalFormatting>
  <conditionalFormatting sqref="A138:G143">
    <cfRule type="expression" dxfId="492" priority="25">
      <formula>$D$138="已完成"</formula>
    </cfRule>
  </conditionalFormatting>
  <conditionalFormatting sqref="A144:G149">
    <cfRule type="expression" dxfId="491" priority="26">
      <formula>$D$144="已完成"</formula>
    </cfRule>
  </conditionalFormatting>
  <conditionalFormatting sqref="A150:G155">
    <cfRule type="expression" dxfId="490" priority="27">
      <formula>$D$150="已完成"</formula>
    </cfRule>
  </conditionalFormatting>
  <conditionalFormatting sqref="A156:G161">
    <cfRule type="expression" dxfId="489" priority="28">
      <formula>$D$156="已完成"</formula>
    </cfRule>
  </conditionalFormatting>
  <conditionalFormatting sqref="A162:G167">
    <cfRule type="expression" dxfId="488" priority="29">
      <formula>$D$162="已完成"</formula>
    </cfRule>
  </conditionalFormatting>
  <conditionalFormatting sqref="A174:D174">
    <cfRule type="expression" dxfId="487" priority="30">
      <formula>$D174="已选择过"</formula>
    </cfRule>
  </conditionalFormatting>
  <conditionalFormatting sqref="A175:D175">
    <cfRule type="expression" dxfId="486" priority="31">
      <formula>$D175="已选择过"</formula>
    </cfRule>
  </conditionalFormatting>
  <conditionalFormatting sqref="A178:D178">
    <cfRule type="expression" dxfId="485" priority="32">
      <formula>$D178="已选择过"</formula>
    </cfRule>
  </conditionalFormatting>
  <conditionalFormatting sqref="A179:D179">
    <cfRule type="expression" dxfId="484" priority="33">
      <formula>$D179="已选择过"</formula>
    </cfRule>
  </conditionalFormatting>
  <conditionalFormatting sqref="A180:D180">
    <cfRule type="expression" dxfId="483" priority="34">
      <formula>$D180="已选择过"</formula>
    </cfRule>
  </conditionalFormatting>
  <conditionalFormatting sqref="A183:D183">
    <cfRule type="expression" dxfId="482" priority="35">
      <formula>$D183="已选择过"</formula>
    </cfRule>
  </conditionalFormatting>
  <conditionalFormatting sqref="A184:D184">
    <cfRule type="expression" dxfId="481" priority="36">
      <formula>$D184="已选择过"</formula>
    </cfRule>
  </conditionalFormatting>
  <conditionalFormatting sqref="A185:D185">
    <cfRule type="expression" dxfId="480" priority="37">
      <formula>$D185="已选择过"</formula>
    </cfRule>
  </conditionalFormatting>
  <conditionalFormatting sqref="A186:D186">
    <cfRule type="expression" dxfId="479" priority="38">
      <formula>$D186="已选择过"</formula>
    </cfRule>
  </conditionalFormatting>
  <conditionalFormatting sqref="A187:D187">
    <cfRule type="expression" dxfId="478" priority="39">
      <formula>$D187="已选择过"</formula>
    </cfRule>
  </conditionalFormatting>
  <conditionalFormatting sqref="A191:D191">
    <cfRule type="expression" dxfId="477" priority="40">
      <formula>$D191="已选择过"</formula>
    </cfRule>
  </conditionalFormatting>
  <conditionalFormatting sqref="A192:D192">
    <cfRule type="expression" dxfId="476" priority="41">
      <formula>$D192="已选择过"</formula>
    </cfRule>
  </conditionalFormatting>
  <conditionalFormatting sqref="A197:D197">
    <cfRule type="expression" dxfId="475" priority="42">
      <formula>$D197="已选择过"</formula>
    </cfRule>
  </conditionalFormatting>
  <conditionalFormatting sqref="A198:D198">
    <cfRule type="expression" dxfId="474" priority="43">
      <formula>$D198="已选择过"</formula>
    </cfRule>
  </conditionalFormatting>
  <conditionalFormatting sqref="A200:D200">
    <cfRule type="expression" dxfId="473" priority="44">
      <formula>$D200="已选择过"</formula>
    </cfRule>
  </conditionalFormatting>
  <conditionalFormatting sqref="A201:D201">
    <cfRule type="expression" dxfId="472" priority="45">
      <formula>$D201="已选择过"</formula>
    </cfRule>
  </conditionalFormatting>
  <conditionalFormatting sqref="A202:D202">
    <cfRule type="expression" dxfId="471" priority="46">
      <formula>$D202="已选择过"</formula>
    </cfRule>
  </conditionalFormatting>
  <conditionalFormatting sqref="A205:D205">
    <cfRule type="expression" dxfId="470" priority="47">
      <formula>$D205="已选择过"</formula>
    </cfRule>
  </conditionalFormatting>
  <conditionalFormatting sqref="A206:D206">
    <cfRule type="expression" dxfId="469" priority="48">
      <formula>$D206="已选择过"</formula>
    </cfRule>
  </conditionalFormatting>
  <conditionalFormatting sqref="A207:D207">
    <cfRule type="expression" dxfId="468" priority="49">
      <formula>$D207="已选择过"</formula>
    </cfRule>
  </conditionalFormatting>
  <conditionalFormatting sqref="A168:D207">
    <cfRule type="expression" dxfId="467" priority="50">
      <formula>$D$168="已完成"</formula>
    </cfRule>
  </conditionalFormatting>
  <conditionalFormatting sqref="A208:D214">
    <cfRule type="expression" dxfId="466" priority="51">
      <formula>$D$208="已完成"</formula>
    </cfRule>
  </conditionalFormatting>
  <conditionalFormatting sqref="A215:D221">
    <cfRule type="expression" dxfId="465" priority="52">
      <formula>$D$215="已完成"</formula>
    </cfRule>
  </conditionalFormatting>
  <conditionalFormatting sqref="A222:D228">
    <cfRule type="expression" dxfId="464" priority="53">
      <formula>$D$222="已完成"</formula>
    </cfRule>
  </conditionalFormatting>
  <conditionalFormatting sqref="A229:D235">
    <cfRule type="expression" dxfId="463" priority="54">
      <formula>$D$229="已完成"</formula>
    </cfRule>
  </conditionalFormatting>
  <conditionalFormatting sqref="A240:D240">
    <cfRule type="expression" dxfId="462" priority="55">
      <formula>$D240="已选择过"</formula>
    </cfRule>
  </conditionalFormatting>
  <conditionalFormatting sqref="A236:D240">
    <cfRule type="expression" dxfId="461" priority="56">
      <formula>$D$236="已完成"</formula>
    </cfRule>
  </conditionalFormatting>
  <conditionalFormatting sqref="A245:D245">
    <cfRule type="expression" dxfId="460" priority="57">
      <formula>$D245="已选择过"</formula>
    </cfRule>
  </conditionalFormatting>
  <conditionalFormatting sqref="A241:D245">
    <cfRule type="expression" dxfId="459" priority="58">
      <formula>$D$241="已完成"</formula>
    </cfRule>
  </conditionalFormatting>
  <conditionalFormatting sqref="A246:G250">
    <cfRule type="expression" dxfId="458" priority="59">
      <formula>$D$246="已完成"</formula>
    </cfRule>
  </conditionalFormatting>
  <conditionalFormatting sqref="A251:G255">
    <cfRule type="expression" dxfId="457" priority="60">
      <formula>$D$251="已完成"</formula>
    </cfRule>
  </conditionalFormatting>
  <conditionalFormatting sqref="A256:G260">
    <cfRule type="expression" dxfId="456" priority="61">
      <formula>$D$256="已完成"</formula>
    </cfRule>
  </conditionalFormatting>
  <conditionalFormatting sqref="A261:G265">
    <cfRule type="expression" dxfId="455" priority="62">
      <formula>$D$261="已完成"</formula>
    </cfRule>
  </conditionalFormatting>
  <conditionalFormatting sqref="A266:G270">
    <cfRule type="expression" dxfId="454" priority="63">
      <formula>$D$266="已完成"</formula>
    </cfRule>
  </conditionalFormatting>
  <conditionalFormatting sqref="A271:G275">
    <cfRule type="expression" dxfId="453" priority="64">
      <formula>$D$271="已完成"</formula>
    </cfRule>
  </conditionalFormatting>
  <conditionalFormatting sqref="A276:G280">
    <cfRule type="expression" dxfId="452" priority="65">
      <formula>$D$276="已完成"</formula>
    </cfRule>
  </conditionalFormatting>
  <conditionalFormatting sqref="A281:G285">
    <cfRule type="expression" dxfId="451" priority="66">
      <formula>$D$281="已完成"</formula>
    </cfRule>
  </conditionalFormatting>
  <conditionalFormatting sqref="A286:G290">
    <cfRule type="expression" dxfId="450" priority="67">
      <formula>$D$286="已完成"</formula>
    </cfRule>
  </conditionalFormatting>
  <conditionalFormatting sqref="A291:G295">
    <cfRule type="expression" dxfId="449" priority="68">
      <formula>$D$291="已完成"</formula>
    </cfRule>
  </conditionalFormatting>
  <conditionalFormatting sqref="A296:G300">
    <cfRule type="expression" dxfId="448" priority="69">
      <formula>$D$296="已完成"</formula>
    </cfRule>
  </conditionalFormatting>
  <conditionalFormatting sqref="A301:G305">
    <cfRule type="expression" dxfId="447" priority="70">
      <formula>$D$301="已完成"</formula>
    </cfRule>
  </conditionalFormatting>
  <conditionalFormatting sqref="A306:G310">
    <cfRule type="expression" dxfId="446" priority="71">
      <formula>$D$306="已完成"</formula>
    </cfRule>
  </conditionalFormatting>
  <conditionalFormatting sqref="A311:G315">
    <cfRule type="expression" dxfId="445" priority="72">
      <formula>$D$311="已完成"</formula>
    </cfRule>
  </conditionalFormatting>
  <conditionalFormatting sqref="A316:G320">
    <cfRule type="expression" dxfId="444" priority="73">
      <formula>$D$316="已完成"</formula>
    </cfRule>
  </conditionalFormatting>
  <conditionalFormatting sqref="A321:G326">
    <cfRule type="expression" dxfId="443" priority="74">
      <formula>$D$321="已完成"</formula>
    </cfRule>
  </conditionalFormatting>
  <conditionalFormatting sqref="A327:G332">
    <cfRule type="expression" dxfId="442" priority="75">
      <formula>$D$327="已完成"</formula>
    </cfRule>
  </conditionalFormatting>
  <conditionalFormatting sqref="A333:G338">
    <cfRule type="expression" dxfId="441" priority="76">
      <formula>$D$333="已完成"</formula>
    </cfRule>
  </conditionalFormatting>
  <conditionalFormatting sqref="A339:G344">
    <cfRule type="expression" dxfId="440" priority="77">
      <formula>$D$339="已完成"</formula>
    </cfRule>
  </conditionalFormatting>
  <conditionalFormatting sqref="A345:G350">
    <cfRule type="expression" dxfId="439" priority="78">
      <formula>$D$345="已完成"</formula>
    </cfRule>
  </conditionalFormatting>
  <conditionalFormatting sqref="A351:G356">
    <cfRule type="expression" dxfId="438" priority="79">
      <formula>$D$351="已完成"</formula>
    </cfRule>
  </conditionalFormatting>
  <conditionalFormatting sqref="A357:G362">
    <cfRule type="expression" dxfId="437" priority="80">
      <formula>$D$357="已完成"</formula>
    </cfRule>
  </conditionalFormatting>
  <conditionalFormatting sqref="A363:G368">
    <cfRule type="expression" dxfId="436" priority="81">
      <formula>$D$363="已完成"</formula>
    </cfRule>
  </conditionalFormatting>
  <conditionalFormatting sqref="A369:G374">
    <cfRule type="expression" dxfId="435" priority="82">
      <formula>$D$369="已完成"</formula>
    </cfRule>
  </conditionalFormatting>
  <conditionalFormatting sqref="A375:G380">
    <cfRule type="expression" dxfId="434" priority="83">
      <formula>$D$375="已完成"</formula>
    </cfRule>
  </conditionalFormatting>
  <conditionalFormatting sqref="A381:G386">
    <cfRule type="expression" dxfId="433" priority="84">
      <formula>$D$381="已完成"</formula>
    </cfRule>
  </conditionalFormatting>
  <conditionalFormatting sqref="A387:G392">
    <cfRule type="expression" dxfId="432" priority="85">
      <formula>$D$387="已完成"</formula>
    </cfRule>
  </conditionalFormatting>
  <conditionalFormatting sqref="A393:G398">
    <cfRule type="expression" dxfId="431" priority="86">
      <formula>$D$393="已完成"</formula>
    </cfRule>
  </conditionalFormatting>
  <conditionalFormatting sqref="A399:G404">
    <cfRule type="expression" dxfId="430" priority="87">
      <formula>$D$399="已完成"</formula>
    </cfRule>
  </conditionalFormatting>
  <conditionalFormatting sqref="A405:G410">
    <cfRule type="expression" dxfId="429" priority="88">
      <formula>$D$405="已完成"</formula>
    </cfRule>
  </conditionalFormatting>
  <conditionalFormatting sqref="A417:D417">
    <cfRule type="expression" dxfId="428" priority="89">
      <formula>$D417="已选择过"</formula>
    </cfRule>
  </conditionalFormatting>
  <conditionalFormatting sqref="A419:D419">
    <cfRule type="expression" dxfId="427" priority="90">
      <formula>$D419="已选择过"</formula>
    </cfRule>
  </conditionalFormatting>
  <conditionalFormatting sqref="A422:D422">
    <cfRule type="expression" dxfId="426" priority="91">
      <formula>$D422="已选择过"</formula>
    </cfRule>
  </conditionalFormatting>
  <conditionalFormatting sqref="A423:D423">
    <cfRule type="expression" dxfId="425" priority="92">
      <formula>$D423="已选择过"</formula>
    </cfRule>
  </conditionalFormatting>
  <conditionalFormatting sqref="A428:D428">
    <cfRule type="expression" dxfId="424" priority="93">
      <formula>$D428="已选择过"</formula>
    </cfRule>
  </conditionalFormatting>
  <conditionalFormatting sqref="A429:D429">
    <cfRule type="expression" dxfId="423" priority="94">
      <formula>$D429="已选择过"</formula>
    </cfRule>
  </conditionalFormatting>
  <conditionalFormatting sqref="A432:D432">
    <cfRule type="expression" dxfId="422" priority="95">
      <formula>$D432="已选择过"</formula>
    </cfRule>
  </conditionalFormatting>
  <conditionalFormatting sqref="A435:D435">
    <cfRule type="expression" dxfId="421" priority="96">
      <formula>$D435="已选择过"</formula>
    </cfRule>
  </conditionalFormatting>
  <conditionalFormatting sqref="A436:D436">
    <cfRule type="expression" dxfId="420" priority="97">
      <formula>$D436="已选择过"</formula>
    </cfRule>
  </conditionalFormatting>
  <conditionalFormatting sqref="A439:D439">
    <cfRule type="expression" dxfId="419" priority="98">
      <formula>$D439="已选择过"</formula>
    </cfRule>
  </conditionalFormatting>
  <conditionalFormatting sqref="A440:D440">
    <cfRule type="expression" dxfId="418" priority="99">
      <formula>$D440="已选择过"</formula>
    </cfRule>
  </conditionalFormatting>
  <conditionalFormatting sqref="A443:D443">
    <cfRule type="expression" dxfId="417" priority="100">
      <formula>$D443="已选择过"</formula>
    </cfRule>
  </conditionalFormatting>
  <conditionalFormatting sqref="A445:D445">
    <cfRule type="expression" dxfId="416" priority="101">
      <formula>$D445="已选择过"</formula>
    </cfRule>
  </conditionalFormatting>
  <conditionalFormatting sqref="A448:D448">
    <cfRule type="expression" dxfId="415" priority="102">
      <formula>$D448="已选择过"</formula>
    </cfRule>
  </conditionalFormatting>
  <conditionalFormatting sqref="A450:D450">
    <cfRule type="expression" dxfId="414" priority="103">
      <formula>$D450="已选择过"</formula>
    </cfRule>
  </conditionalFormatting>
  <conditionalFormatting sqref="A411:D450">
    <cfRule type="expression" dxfId="413" priority="104">
      <formula>$D$411="已完成"</formula>
    </cfRule>
  </conditionalFormatting>
  <conditionalFormatting sqref="A455:D455">
    <cfRule type="expression" dxfId="412" priority="105">
      <formula>$D455="已选择过"</formula>
    </cfRule>
  </conditionalFormatting>
  <conditionalFormatting sqref="A451:D455">
    <cfRule type="expression" dxfId="411" priority="106">
      <formula>$D$451="已完成"</formula>
    </cfRule>
  </conditionalFormatting>
  <conditionalFormatting sqref="A460:D460">
    <cfRule type="expression" dxfId="410" priority="107">
      <formula>$D460="已选择过"</formula>
    </cfRule>
  </conditionalFormatting>
  <conditionalFormatting sqref="A456:G460">
    <cfRule type="expression" dxfId="409" priority="108">
      <formula>$D$456="已完成"</formula>
    </cfRule>
  </conditionalFormatting>
  <conditionalFormatting sqref="A461:D465">
    <cfRule type="expression" dxfId="408" priority="109">
      <formula>$D$461="已完成"</formula>
    </cfRule>
  </conditionalFormatting>
  <conditionalFormatting sqref="A466:G470">
    <cfRule type="expression" dxfId="407" priority="110">
      <formula>$D$466="已完成"</formula>
    </cfRule>
  </conditionalFormatting>
  <conditionalFormatting sqref="A471:G475">
    <cfRule type="expression" dxfId="406" priority="111">
      <formula>$D$471="已完成"</formula>
    </cfRule>
  </conditionalFormatting>
  <conditionalFormatting sqref="A476:G480">
    <cfRule type="expression" dxfId="405" priority="112">
      <formula>$D$476="已完成"</formula>
    </cfRule>
  </conditionalFormatting>
  <conditionalFormatting sqref="A481:D485">
    <cfRule type="expression" dxfId="404" priority="113">
      <formula>$D$481="已完成"</formula>
    </cfRule>
  </conditionalFormatting>
  <conditionalFormatting sqref="A486:G490">
    <cfRule type="expression" dxfId="403" priority="114">
      <formula>$D$486="已完成"</formula>
    </cfRule>
  </conditionalFormatting>
  <conditionalFormatting sqref="A491:G495">
    <cfRule type="expression" dxfId="402" priority="115">
      <formula>$D$491="已完成"</formula>
    </cfRule>
  </conditionalFormatting>
  <conditionalFormatting sqref="A496:G500">
    <cfRule type="expression" dxfId="401" priority="116">
      <formula>$D$496="已完成"</formula>
    </cfRule>
  </conditionalFormatting>
  <conditionalFormatting sqref="A501:G505">
    <cfRule type="expression" dxfId="400" priority="117">
      <formula>$D$501="已完成"</formula>
    </cfRule>
  </conditionalFormatting>
  <conditionalFormatting sqref="A506:G510">
    <cfRule type="expression" dxfId="399" priority="118">
      <formula>$D$506="已完成"</formula>
    </cfRule>
  </conditionalFormatting>
  <conditionalFormatting sqref="A511:G515">
    <cfRule type="expression" dxfId="398" priority="119">
      <formula>$D$511="已完成"</formula>
    </cfRule>
  </conditionalFormatting>
  <conditionalFormatting sqref="A516:G520">
    <cfRule type="expression" dxfId="397" priority="120">
      <formula>$D$516="已完成"</formula>
    </cfRule>
  </conditionalFormatting>
  <conditionalFormatting sqref="A521:G525">
    <cfRule type="expression" dxfId="396" priority="121">
      <formula>$D$521="已完成"</formula>
    </cfRule>
  </conditionalFormatting>
  <conditionalFormatting sqref="A526:G530">
    <cfRule type="expression" dxfId="395" priority="122">
      <formula>$D$526="已完成"</formula>
    </cfRule>
  </conditionalFormatting>
  <conditionalFormatting sqref="A531:G535">
    <cfRule type="expression" dxfId="394" priority="123">
      <formula>$D$531="已完成"</formula>
    </cfRule>
  </conditionalFormatting>
  <conditionalFormatting sqref="A536:G541">
    <cfRule type="expression" dxfId="393" priority="124">
      <formula>$D$536="已完成"</formula>
    </cfRule>
  </conditionalFormatting>
  <conditionalFormatting sqref="A542:G547">
    <cfRule type="expression" dxfId="392" priority="125">
      <formula>$D$542="已完成"</formula>
    </cfRule>
  </conditionalFormatting>
  <conditionalFormatting sqref="A548:D553">
    <cfRule type="expression" dxfId="391" priority="126">
      <formula>$D$548="已完成"</formula>
    </cfRule>
  </conditionalFormatting>
  <conditionalFormatting sqref="A554:G559">
    <cfRule type="expression" dxfId="390" priority="127">
      <formula>$D$554="已完成"</formula>
    </cfRule>
  </conditionalFormatting>
  <conditionalFormatting sqref="A560:D565">
    <cfRule type="expression" dxfId="389" priority="128">
      <formula>$D$560="已完成"</formula>
    </cfRule>
  </conditionalFormatting>
  <conditionalFormatting sqref="A566:G571">
    <cfRule type="expression" dxfId="388" priority="129">
      <formula>$D$566="已完成"</formula>
    </cfRule>
  </conditionalFormatting>
  <conditionalFormatting sqref="A572:D577">
    <cfRule type="expression" dxfId="387" priority="130">
      <formula>$D$572="已完成"</formula>
    </cfRule>
  </conditionalFormatting>
  <conditionalFormatting sqref="A578:D583">
    <cfRule type="expression" dxfId="386" priority="131">
      <formula>$D$578="已完成"</formula>
    </cfRule>
  </conditionalFormatting>
  <conditionalFormatting sqref="A584:G589">
    <cfRule type="expression" dxfId="385" priority="132">
      <formula>$D$584="已完成"</formula>
    </cfRule>
  </conditionalFormatting>
  <conditionalFormatting sqref="A590:D595">
    <cfRule type="expression" dxfId="384" priority="133">
      <formula>$D$590="已完成"</formula>
    </cfRule>
  </conditionalFormatting>
  <conditionalFormatting sqref="A596:D601">
    <cfRule type="expression" dxfId="383" priority="134">
      <formula>$D$596="已完成"</formula>
    </cfRule>
  </conditionalFormatting>
  <conditionalFormatting sqref="A602:D607">
    <cfRule type="expression" dxfId="382" priority="135">
      <formula>$D$602="已完成"</formula>
    </cfRule>
  </conditionalFormatting>
  <conditionalFormatting sqref="A608:G613">
    <cfRule type="expression" dxfId="381" priority="136">
      <formula>$D$608="已完成"</formula>
    </cfRule>
  </conditionalFormatting>
  <conditionalFormatting sqref="A614:D619">
    <cfRule type="expression" dxfId="380" priority="137">
      <formula>$D$614="已完成"</formula>
    </cfRule>
  </conditionalFormatting>
  <conditionalFormatting sqref="A620:G625">
    <cfRule type="expression" dxfId="379" priority="138">
      <formula>$D$620="已完成"</formula>
    </cfRule>
  </conditionalFormatting>
  <conditionalFormatting sqref="A632:D632">
    <cfRule type="expression" dxfId="378" priority="139">
      <formula>$D632="已选择过"</formula>
    </cfRule>
  </conditionalFormatting>
  <conditionalFormatting sqref="A635:D635">
    <cfRule type="expression" dxfId="377" priority="140">
      <formula>$D635="已选择过"</formula>
    </cfRule>
  </conditionalFormatting>
  <conditionalFormatting sqref="A636:D636">
    <cfRule type="expression" dxfId="376" priority="141">
      <formula>$D636="已选择过"</formula>
    </cfRule>
  </conditionalFormatting>
  <conditionalFormatting sqref="A637:D637">
    <cfRule type="expression" dxfId="375" priority="142">
      <formula>$D637="已选择过"</formula>
    </cfRule>
  </conditionalFormatting>
  <conditionalFormatting sqref="A641:D641">
    <cfRule type="expression" dxfId="374" priority="143">
      <formula>$D641="已选择过"</formula>
    </cfRule>
  </conditionalFormatting>
  <conditionalFormatting sqref="A642:D642">
    <cfRule type="expression" dxfId="373" priority="144">
      <formula>$D642="已选择过"</formula>
    </cfRule>
  </conditionalFormatting>
  <conditionalFormatting sqref="A645:D645">
    <cfRule type="expression" dxfId="372" priority="145">
      <formula>$D645="已选择过"</formula>
    </cfRule>
  </conditionalFormatting>
  <conditionalFormatting sqref="A646:D646">
    <cfRule type="expression" dxfId="371" priority="146">
      <formula>$D646="已选择过"</formula>
    </cfRule>
  </conditionalFormatting>
  <conditionalFormatting sqref="A648:D648">
    <cfRule type="expression" dxfId="370" priority="147">
      <formula>$D648="已选择过"</formula>
    </cfRule>
  </conditionalFormatting>
  <conditionalFormatting sqref="A649:D649">
    <cfRule type="expression" dxfId="369" priority="148">
      <formula>$D649="已选择过"</formula>
    </cfRule>
  </conditionalFormatting>
  <conditionalFormatting sqref="A650:D650">
    <cfRule type="expression" dxfId="368" priority="149">
      <formula>$D650="已选择过"</formula>
    </cfRule>
  </conditionalFormatting>
  <conditionalFormatting sqref="A626:D650">
    <cfRule type="expression" dxfId="367" priority="150">
      <formula>$D$626="已完成"</formula>
    </cfRule>
  </conditionalFormatting>
  <conditionalFormatting sqref="A655:D655">
    <cfRule type="expression" dxfId="366" priority="151">
      <formula>$D655="已选择过"</formula>
    </cfRule>
  </conditionalFormatting>
  <conditionalFormatting sqref="A651:D655">
    <cfRule type="expression" dxfId="365" priority="152">
      <formula>$D$651="已完成"</formula>
    </cfRule>
  </conditionalFormatting>
  <conditionalFormatting sqref="A660:D660">
    <cfRule type="expression" dxfId="364" priority="153">
      <formula>$D660="已选择过"</formula>
    </cfRule>
  </conditionalFormatting>
  <conditionalFormatting sqref="A656:D660">
    <cfRule type="expression" dxfId="363" priority="154">
      <formula>$D$656="已完成"</formula>
    </cfRule>
  </conditionalFormatting>
  <conditionalFormatting sqref="A661:G665">
    <cfRule type="expression" dxfId="362" priority="155">
      <formula>$D$661="已完成"</formula>
    </cfRule>
  </conditionalFormatting>
  <conditionalFormatting sqref="A666:G670">
    <cfRule type="expression" dxfId="361" priority="156">
      <formula>$D$666="已完成"</formula>
    </cfRule>
  </conditionalFormatting>
  <conditionalFormatting sqref="A671:G675">
    <cfRule type="expression" dxfId="360" priority="157">
      <formula>$D$671="已完成"</formula>
    </cfRule>
  </conditionalFormatting>
  <conditionalFormatting sqref="A676:G680">
    <cfRule type="expression" dxfId="359" priority="158">
      <formula>$D$676="已完成"</formula>
    </cfRule>
  </conditionalFormatting>
  <conditionalFormatting sqref="A681:G685">
    <cfRule type="expression" dxfId="358" priority="159">
      <formula>$D$681="已完成"</formula>
    </cfRule>
  </conditionalFormatting>
  <conditionalFormatting sqref="A686:G690">
    <cfRule type="expression" dxfId="357" priority="160">
      <formula>$D$686="已完成"</formula>
    </cfRule>
  </conditionalFormatting>
  <conditionalFormatting sqref="A691:G695">
    <cfRule type="expression" dxfId="356" priority="161">
      <formula>$D$691="已完成"</formula>
    </cfRule>
  </conditionalFormatting>
  <conditionalFormatting sqref="A696:G700">
    <cfRule type="expression" dxfId="355" priority="162">
      <formula>$D$696="已完成"</formula>
    </cfRule>
  </conditionalFormatting>
  <conditionalFormatting sqref="A701:G705">
    <cfRule type="expression" dxfId="354" priority="163">
      <formula>$D$701="已完成"</formula>
    </cfRule>
  </conditionalFormatting>
  <conditionalFormatting sqref="A706:G710">
    <cfRule type="expression" dxfId="353" priority="164">
      <formula>$D$706="已完成"</formula>
    </cfRule>
  </conditionalFormatting>
  <conditionalFormatting sqref="A711:G715">
    <cfRule type="expression" dxfId="352" priority="165">
      <formula>$D$711="已完成"</formula>
    </cfRule>
  </conditionalFormatting>
  <conditionalFormatting sqref="A716:G720">
    <cfRule type="expression" dxfId="351" priority="166">
      <formula>$D$716="已完成"</formula>
    </cfRule>
  </conditionalFormatting>
  <conditionalFormatting sqref="A721:D725">
    <cfRule type="expression" dxfId="350" priority="167">
      <formula>$D$721="已完成"</formula>
    </cfRule>
  </conditionalFormatting>
  <conditionalFormatting sqref="A726:G730">
    <cfRule type="expression" dxfId="349" priority="168">
      <formula>$D$726="已完成"</formula>
    </cfRule>
  </conditionalFormatting>
  <conditionalFormatting sqref="A731:D735">
    <cfRule type="expression" dxfId="348" priority="169">
      <formula>$D$731="已完成"</formula>
    </cfRule>
  </conditionalFormatting>
  <conditionalFormatting sqref="A736:G741">
    <cfRule type="expression" dxfId="347" priority="170">
      <formula>$D$736="已完成"</formula>
    </cfRule>
  </conditionalFormatting>
  <conditionalFormatting sqref="A742:G747">
    <cfRule type="expression" dxfId="346" priority="171">
      <formula>$D$742="已完成"</formula>
    </cfRule>
  </conditionalFormatting>
  <conditionalFormatting sqref="A748:G753">
    <cfRule type="expression" dxfId="345" priority="172">
      <formula>$D$748="已完成"</formula>
    </cfRule>
  </conditionalFormatting>
  <conditionalFormatting sqref="A754:G759">
    <cfRule type="expression" dxfId="344" priority="173">
      <formula>$D$754="已完成"</formula>
    </cfRule>
  </conditionalFormatting>
  <conditionalFormatting sqref="A760:G765">
    <cfRule type="expression" dxfId="343" priority="174">
      <formula>$D$760="已完成"</formula>
    </cfRule>
  </conditionalFormatting>
  <conditionalFormatting sqref="A766:G771">
    <cfRule type="expression" dxfId="342" priority="175">
      <formula>$D$766="已完成"</formula>
    </cfRule>
  </conditionalFormatting>
  <conditionalFormatting sqref="A772:G777">
    <cfRule type="expression" dxfId="341" priority="176">
      <formula>$D$772="已完成"</formula>
    </cfRule>
  </conditionalFormatting>
  <conditionalFormatting sqref="A778:G783">
    <cfRule type="expression" dxfId="340" priority="177">
      <formula>$D$778="已完成"</formula>
    </cfRule>
  </conditionalFormatting>
  <conditionalFormatting sqref="A784:G789">
    <cfRule type="expression" dxfId="339" priority="178">
      <formula>$D$784="已完成"</formula>
    </cfRule>
  </conditionalFormatting>
  <conditionalFormatting sqref="A790:G795">
    <cfRule type="expression" dxfId="338" priority="179">
      <formula>$D$790="已完成"</formula>
    </cfRule>
  </conditionalFormatting>
  <conditionalFormatting sqref="A796:G801">
    <cfRule type="expression" dxfId="337" priority="180">
      <formula>$D$796="已完成"</formula>
    </cfRule>
  </conditionalFormatting>
  <conditionalFormatting sqref="A802:G807">
    <cfRule type="expression" dxfId="336" priority="181">
      <formula>$D$802="已完成"</formula>
    </cfRule>
  </conditionalFormatting>
  <conditionalFormatting sqref="A808:G813">
    <cfRule type="expression" dxfId="335" priority="182">
      <formula>$D$808="已完成"</formula>
    </cfRule>
  </conditionalFormatting>
  <conditionalFormatting sqref="A814:G819">
    <cfRule type="expression" dxfId="334" priority="183">
      <formula>$D$814="已完成"</formula>
    </cfRule>
  </conditionalFormatting>
  <conditionalFormatting sqref="A820:G825">
    <cfRule type="expression" dxfId="333" priority="184">
      <formula>$D$820="已完成"</formula>
    </cfRule>
  </conditionalFormatting>
  <conditionalFormatting sqref="A832:D832">
    <cfRule type="expression" dxfId="332" priority="185">
      <formula>$D832="已选择过"</formula>
    </cfRule>
  </conditionalFormatting>
  <conditionalFormatting sqref="A834:D834">
    <cfRule type="expression" dxfId="331" priority="186">
      <formula>$D834="已选择过"</formula>
    </cfRule>
  </conditionalFormatting>
  <conditionalFormatting sqref="A837:D837">
    <cfRule type="expression" dxfId="330" priority="187">
      <formula>$D837="已选择过"</formula>
    </cfRule>
  </conditionalFormatting>
  <conditionalFormatting sqref="A838:D838">
    <cfRule type="expression" dxfId="329" priority="188">
      <formula>$D838="已选择过"</formula>
    </cfRule>
  </conditionalFormatting>
  <conditionalFormatting sqref="A840:D840">
    <cfRule type="expression" dxfId="328" priority="189">
      <formula>$D840="已选择过"</formula>
    </cfRule>
  </conditionalFormatting>
  <conditionalFormatting sqref="A841:D841">
    <cfRule type="expression" dxfId="327" priority="190">
      <formula>$D841="已选择过"</formula>
    </cfRule>
  </conditionalFormatting>
  <conditionalFormatting sqref="A842:D842">
    <cfRule type="expression" dxfId="326" priority="191">
      <formula>$D842="已选择过"</formula>
    </cfRule>
  </conditionalFormatting>
  <conditionalFormatting sqref="A846:D846">
    <cfRule type="expression" dxfId="325" priority="192">
      <formula>$D846="已选择过"</formula>
    </cfRule>
  </conditionalFormatting>
  <conditionalFormatting sqref="A849:D849">
    <cfRule type="expression" dxfId="324" priority="193">
      <formula>$D849="已选择过"</formula>
    </cfRule>
  </conditionalFormatting>
  <conditionalFormatting sqref="A852:D852">
    <cfRule type="expression" dxfId="323" priority="194">
      <formula>$D852="已选择过"</formula>
    </cfRule>
  </conditionalFormatting>
  <conditionalFormatting sqref="A856:D856">
    <cfRule type="expression" dxfId="322" priority="195">
      <formula>$D856="已选择过"</formula>
    </cfRule>
  </conditionalFormatting>
  <conditionalFormatting sqref="A858:D858">
    <cfRule type="expression" dxfId="321" priority="196">
      <formula>$D858="已选择过"</formula>
    </cfRule>
  </conditionalFormatting>
  <conditionalFormatting sqref="A860:D860">
    <cfRule type="expression" dxfId="320" priority="197">
      <formula>$D860="已选择过"</formula>
    </cfRule>
  </conditionalFormatting>
  <conditionalFormatting sqref="A862:D862">
    <cfRule type="expression" dxfId="319" priority="198">
      <formula>$D862="已选择过"</formula>
    </cfRule>
  </conditionalFormatting>
  <conditionalFormatting sqref="A863:D863">
    <cfRule type="expression" dxfId="318" priority="199">
      <formula>$D863="已选择过"</formula>
    </cfRule>
  </conditionalFormatting>
  <conditionalFormatting sqref="A826:D863">
    <cfRule type="expression" dxfId="317" priority="200">
      <formula>$D$826="已完成"</formula>
    </cfRule>
  </conditionalFormatting>
  <conditionalFormatting sqref="A864:D870">
    <cfRule type="expression" dxfId="316" priority="201">
      <formula>$D$864="已完成"</formula>
    </cfRule>
  </conditionalFormatting>
  <conditionalFormatting sqref="A875:D875">
    <cfRule type="expression" dxfId="315" priority="202">
      <formula>$D875="已选择过"</formula>
    </cfRule>
  </conditionalFormatting>
  <conditionalFormatting sqref="A871:G875">
    <cfRule type="expression" dxfId="314" priority="203">
      <formula>$D$871="已完成"</formula>
    </cfRule>
  </conditionalFormatting>
  <conditionalFormatting sqref="A880:D880">
    <cfRule type="expression" dxfId="313" priority="204">
      <formula>$D880="已选择过"</formula>
    </cfRule>
  </conditionalFormatting>
  <conditionalFormatting sqref="A876:D880">
    <cfRule type="expression" dxfId="312" priority="205">
      <formula>$D$876="已完成"</formula>
    </cfRule>
  </conditionalFormatting>
  <conditionalFormatting sqref="A887:D887">
    <cfRule type="expression" dxfId="311" priority="206">
      <formula>$D887="已选择过"</formula>
    </cfRule>
  </conditionalFormatting>
  <conditionalFormatting sqref="A888:D888">
    <cfRule type="expression" dxfId="310" priority="207">
      <formula>$D888="已选择过"</formula>
    </cfRule>
  </conditionalFormatting>
  <conditionalFormatting sqref="A889:D889">
    <cfRule type="expression" dxfId="309" priority="208">
      <formula>$D889="已选择过"</formula>
    </cfRule>
  </conditionalFormatting>
  <conditionalFormatting sqref="A890:D890">
    <cfRule type="expression" dxfId="308" priority="209">
      <formula>$D890="已选择过"</formula>
    </cfRule>
  </conditionalFormatting>
  <conditionalFormatting sqref="A891:D891">
    <cfRule type="expression" dxfId="307" priority="210">
      <formula>$D891="已选择过"</formula>
    </cfRule>
  </conditionalFormatting>
  <conditionalFormatting sqref="A894:D894">
    <cfRule type="expression" dxfId="306" priority="211">
      <formula>$D894="已选择过"</formula>
    </cfRule>
  </conditionalFormatting>
  <conditionalFormatting sqref="A895:D895">
    <cfRule type="expression" dxfId="305" priority="212">
      <formula>$D895="已选择过"</formula>
    </cfRule>
  </conditionalFormatting>
  <conditionalFormatting sqref="A896:D896">
    <cfRule type="expression" dxfId="304" priority="213">
      <formula>$D896="已选择过"</formula>
    </cfRule>
  </conditionalFormatting>
  <conditionalFormatting sqref="A897:D897">
    <cfRule type="expression" dxfId="303" priority="214">
      <formula>$D897="已选择过"</formula>
    </cfRule>
  </conditionalFormatting>
  <conditionalFormatting sqref="A898:D898">
    <cfRule type="expression" dxfId="302" priority="215">
      <formula>$D898="已选择过"</formula>
    </cfRule>
  </conditionalFormatting>
  <conditionalFormatting sqref="A900:D900">
    <cfRule type="expression" dxfId="301" priority="216">
      <formula>$D900="已选择过"</formula>
    </cfRule>
  </conditionalFormatting>
  <conditionalFormatting sqref="A901:D901">
    <cfRule type="expression" dxfId="300" priority="217">
      <formula>$D901="已选择过"</formula>
    </cfRule>
  </conditionalFormatting>
  <conditionalFormatting sqref="A902:D902">
    <cfRule type="expression" dxfId="299" priority="218">
      <formula>$D902="已选择过"</formula>
    </cfRule>
  </conditionalFormatting>
  <conditionalFormatting sqref="A903:D903">
    <cfRule type="expression" dxfId="298" priority="219">
      <formula>$D903="已选择过"</formula>
    </cfRule>
  </conditionalFormatting>
  <conditionalFormatting sqref="A904:D904">
    <cfRule type="expression" dxfId="297" priority="220">
      <formula>$D904="已选择过"</formula>
    </cfRule>
  </conditionalFormatting>
  <conditionalFormatting sqref="A906:D906">
    <cfRule type="expression" dxfId="296" priority="221">
      <formula>$D906="已选择过"</formula>
    </cfRule>
  </conditionalFormatting>
  <conditionalFormatting sqref="A907:D907">
    <cfRule type="expression" dxfId="295" priority="222">
      <formula>$D907="已选择过"</formula>
    </cfRule>
  </conditionalFormatting>
  <conditionalFormatting sqref="A908:D908">
    <cfRule type="expression" dxfId="294" priority="223">
      <formula>$D908="已选择过"</formula>
    </cfRule>
  </conditionalFormatting>
  <conditionalFormatting sqref="A909:D909">
    <cfRule type="expression" dxfId="293" priority="224">
      <formula>$D909="已选择过"</formula>
    </cfRule>
  </conditionalFormatting>
  <conditionalFormatting sqref="A910:D910">
    <cfRule type="expression" dxfId="292" priority="225">
      <formula>$D910="已选择过"</formula>
    </cfRule>
  </conditionalFormatting>
  <conditionalFormatting sqref="A913:D913">
    <cfRule type="expression" dxfId="291" priority="226">
      <formula>$D913="已选择过"</formula>
    </cfRule>
  </conditionalFormatting>
  <conditionalFormatting sqref="A914:D914">
    <cfRule type="expression" dxfId="290" priority="227">
      <formula>$D914="已选择过"</formula>
    </cfRule>
  </conditionalFormatting>
  <conditionalFormatting sqref="A915:D915">
    <cfRule type="expression" dxfId="289" priority="228">
      <formula>$D915="已选择过"</formula>
    </cfRule>
  </conditionalFormatting>
  <conditionalFormatting sqref="A916:D916">
    <cfRule type="expression" dxfId="288" priority="229">
      <formula>$D916="已选择过"</formula>
    </cfRule>
  </conditionalFormatting>
  <conditionalFormatting sqref="A917:D917">
    <cfRule type="expression" dxfId="287" priority="230">
      <formula>$D917="已选择过"</formula>
    </cfRule>
  </conditionalFormatting>
  <conditionalFormatting sqref="A919:D919">
    <cfRule type="expression" dxfId="286" priority="231">
      <formula>$D919="已选择过"</formula>
    </cfRule>
  </conditionalFormatting>
  <conditionalFormatting sqref="A920:D920">
    <cfRule type="expression" dxfId="285" priority="232">
      <formula>$D920="已选择过"</formula>
    </cfRule>
  </conditionalFormatting>
  <conditionalFormatting sqref="A921:D921">
    <cfRule type="expression" dxfId="284" priority="233">
      <formula>$D921="已选择过"</formula>
    </cfRule>
  </conditionalFormatting>
  <conditionalFormatting sqref="A922:D922">
    <cfRule type="expression" dxfId="283" priority="234">
      <formula>$D922="已选择过"</formula>
    </cfRule>
  </conditionalFormatting>
  <conditionalFormatting sqref="A923:D923">
    <cfRule type="expression" dxfId="282" priority="235">
      <formula>$D923="已选择过"</formula>
    </cfRule>
  </conditionalFormatting>
  <conditionalFormatting sqref="A881:D923">
    <cfRule type="expression" dxfId="281" priority="236">
      <formula>$D$881="已完成"</formula>
    </cfRule>
  </conditionalFormatting>
  <conditionalFormatting sqref="A933:D933">
    <cfRule type="expression" dxfId="280" priority="237">
      <formula>$D933="已选择过"</formula>
    </cfRule>
  </conditionalFormatting>
  <conditionalFormatting sqref="A934:D934">
    <cfRule type="expression" dxfId="279" priority="238">
      <formula>$D934="已选择过"</formula>
    </cfRule>
  </conditionalFormatting>
  <conditionalFormatting sqref="A935:D935">
    <cfRule type="expression" dxfId="278" priority="239">
      <formula>$D935="已选择过"</formula>
    </cfRule>
  </conditionalFormatting>
  <conditionalFormatting sqref="A936:D936">
    <cfRule type="expression" dxfId="277" priority="240">
      <formula>$D936="已选择过"</formula>
    </cfRule>
  </conditionalFormatting>
  <conditionalFormatting sqref="A937:D937">
    <cfRule type="expression" dxfId="276" priority="241">
      <formula>$D937="已选择过"</formula>
    </cfRule>
  </conditionalFormatting>
  <conditionalFormatting sqref="A938:D938">
    <cfRule type="expression" dxfId="275" priority="242">
      <formula>$D938="已选择过"</formula>
    </cfRule>
  </conditionalFormatting>
  <conditionalFormatting sqref="A939:D939">
    <cfRule type="expression" dxfId="274" priority="243">
      <formula>$D939="已选择过"</formula>
    </cfRule>
  </conditionalFormatting>
  <conditionalFormatting sqref="A943:D943">
    <cfRule type="expression" dxfId="273" priority="244">
      <formula>$D943="已选择过"</formula>
    </cfRule>
  </conditionalFormatting>
  <conditionalFormatting sqref="A944:D944">
    <cfRule type="expression" dxfId="272" priority="245">
      <formula>$D944="已选择过"</formula>
    </cfRule>
  </conditionalFormatting>
  <conditionalFormatting sqref="A945:D945">
    <cfRule type="expression" dxfId="271" priority="246">
      <formula>$D945="已选择过"</formula>
    </cfRule>
  </conditionalFormatting>
  <conditionalFormatting sqref="A946:D946">
    <cfRule type="expression" dxfId="270" priority="247">
      <formula>$D946="已选择过"</formula>
    </cfRule>
  </conditionalFormatting>
  <conditionalFormatting sqref="A947:D947">
    <cfRule type="expression" dxfId="269" priority="248">
      <formula>$D947="已选择过"</formula>
    </cfRule>
  </conditionalFormatting>
  <conditionalFormatting sqref="A948:D948">
    <cfRule type="expression" dxfId="268" priority="249">
      <formula>$D948="已选择过"</formula>
    </cfRule>
  </conditionalFormatting>
  <conditionalFormatting sqref="A952:D952">
    <cfRule type="expression" dxfId="267" priority="250">
      <formula>$D952="已选择过"</formula>
    </cfRule>
  </conditionalFormatting>
  <conditionalFormatting sqref="A953:D953">
    <cfRule type="expression" dxfId="266" priority="251">
      <formula>$D953="已选择过"</formula>
    </cfRule>
  </conditionalFormatting>
  <conditionalFormatting sqref="A954:D954">
    <cfRule type="expression" dxfId="265" priority="252">
      <formula>$D954="已选择过"</formula>
    </cfRule>
  </conditionalFormatting>
  <conditionalFormatting sqref="A955:D955">
    <cfRule type="expression" dxfId="264" priority="253">
      <formula>$D955="已选择过"</formula>
    </cfRule>
  </conditionalFormatting>
  <conditionalFormatting sqref="A956:D956">
    <cfRule type="expression" dxfId="263" priority="254">
      <formula>$D956="已选择过"</formula>
    </cfRule>
  </conditionalFormatting>
  <conditionalFormatting sqref="A957:D957">
    <cfRule type="expression" dxfId="262" priority="255">
      <formula>$D957="已选择过"</formula>
    </cfRule>
  </conditionalFormatting>
  <conditionalFormatting sqref="A960:D960">
    <cfRule type="expression" dxfId="261" priority="256">
      <formula>$D960="已选择过"</formula>
    </cfRule>
  </conditionalFormatting>
  <conditionalFormatting sqref="A961:D961">
    <cfRule type="expression" dxfId="260" priority="257">
      <formula>$D961="已选择过"</formula>
    </cfRule>
  </conditionalFormatting>
  <conditionalFormatting sqref="A962:D962">
    <cfRule type="expression" dxfId="259" priority="258">
      <formula>$D962="已选择过"</formula>
    </cfRule>
  </conditionalFormatting>
  <conditionalFormatting sqref="A963:D963">
    <cfRule type="expression" dxfId="258" priority="259">
      <formula>$D963="已选择过"</formula>
    </cfRule>
  </conditionalFormatting>
  <conditionalFormatting sqref="A964:D964">
    <cfRule type="expression" dxfId="257" priority="260">
      <formula>$D964="已选择过"</formula>
    </cfRule>
  </conditionalFormatting>
  <conditionalFormatting sqref="A924:D964">
    <cfRule type="expression" dxfId="256" priority="261">
      <formula>$D$924="已完成"</formula>
    </cfRule>
  </conditionalFormatting>
  <conditionalFormatting sqref="A974:D974">
    <cfRule type="expression" dxfId="255" priority="262">
      <formula>$D974="已选择过"</formula>
    </cfRule>
  </conditionalFormatting>
  <conditionalFormatting sqref="A975:D975">
    <cfRule type="expression" dxfId="254" priority="263">
      <formula>$D975="已选择过"</formula>
    </cfRule>
  </conditionalFormatting>
  <conditionalFormatting sqref="A976:D976">
    <cfRule type="expression" dxfId="253" priority="264">
      <formula>$D976="已选择过"</formula>
    </cfRule>
  </conditionalFormatting>
  <conditionalFormatting sqref="A977:D977">
    <cfRule type="expression" dxfId="252" priority="265">
      <formula>$D977="已选择过"</formula>
    </cfRule>
  </conditionalFormatting>
  <conditionalFormatting sqref="A978:D978">
    <cfRule type="expression" dxfId="251" priority="266">
      <formula>$D978="已选择过"</formula>
    </cfRule>
  </conditionalFormatting>
  <conditionalFormatting sqref="A979:D979">
    <cfRule type="expression" dxfId="250" priority="267">
      <formula>$D979="已选择过"</formula>
    </cfRule>
  </conditionalFormatting>
  <conditionalFormatting sqref="A980:D980">
    <cfRule type="expression" dxfId="249" priority="268">
      <formula>$D980="已选择过"</formula>
    </cfRule>
  </conditionalFormatting>
  <conditionalFormatting sqref="A984:D984">
    <cfRule type="expression" dxfId="248" priority="269">
      <formula>$D984="已选择过"</formula>
    </cfRule>
  </conditionalFormatting>
  <conditionalFormatting sqref="A985:D985">
    <cfRule type="expression" dxfId="247" priority="270">
      <formula>$D985="已选择过"</formula>
    </cfRule>
  </conditionalFormatting>
  <conditionalFormatting sqref="A986:D986">
    <cfRule type="expression" dxfId="246" priority="271">
      <formula>$D986="已选择过"</formula>
    </cfRule>
  </conditionalFormatting>
  <conditionalFormatting sqref="A987:D987">
    <cfRule type="expression" dxfId="245" priority="272">
      <formula>$D987="已选择过"</formula>
    </cfRule>
  </conditionalFormatting>
  <conditionalFormatting sqref="A988:D988">
    <cfRule type="expression" dxfId="244" priority="273">
      <formula>$D988="已选择过"</formula>
    </cfRule>
  </conditionalFormatting>
  <conditionalFormatting sqref="A989:D989">
    <cfRule type="expression" dxfId="243" priority="274">
      <formula>$D989="已选择过"</formula>
    </cfRule>
  </conditionalFormatting>
  <conditionalFormatting sqref="A993:D993">
    <cfRule type="expression" dxfId="242" priority="275">
      <formula>$D993="已选择过"</formula>
    </cfRule>
  </conditionalFormatting>
  <conditionalFormatting sqref="A994:D994">
    <cfRule type="expression" dxfId="241" priority="276">
      <formula>$D994="已选择过"</formula>
    </cfRule>
  </conditionalFormatting>
  <conditionalFormatting sqref="A995:D995">
    <cfRule type="expression" dxfId="240" priority="277">
      <formula>$D995="已选择过"</formula>
    </cfRule>
  </conditionalFormatting>
  <conditionalFormatting sqref="A996:D996">
    <cfRule type="expression" dxfId="239" priority="278">
      <formula>$D996="已选择过"</formula>
    </cfRule>
  </conditionalFormatting>
  <conditionalFormatting sqref="A997:D997">
    <cfRule type="expression" dxfId="238" priority="279">
      <formula>$D997="已选择过"</formula>
    </cfRule>
  </conditionalFormatting>
  <conditionalFormatting sqref="A998:D998">
    <cfRule type="expression" dxfId="237" priority="280">
      <formula>$D998="已选择过"</formula>
    </cfRule>
  </conditionalFormatting>
  <conditionalFormatting sqref="A1001:D1001">
    <cfRule type="expression" dxfId="236" priority="281">
      <formula>$D1001="已选择过"</formula>
    </cfRule>
  </conditionalFormatting>
  <conditionalFormatting sqref="A1002:D1002">
    <cfRule type="expression" dxfId="235" priority="282">
      <formula>$D1002="已选择过"</formula>
    </cfRule>
  </conditionalFormatting>
  <conditionalFormatting sqref="A1003:D1003">
    <cfRule type="expression" dxfId="234" priority="283">
      <formula>$D1003="已选择过"</formula>
    </cfRule>
  </conditionalFormatting>
  <conditionalFormatting sqref="A1004:D1004">
    <cfRule type="expression" dxfId="233" priority="284">
      <formula>$D1004="已选择过"</formula>
    </cfRule>
  </conditionalFormatting>
  <conditionalFormatting sqref="A1005:D1005">
    <cfRule type="expression" dxfId="232" priority="285">
      <formula>$D1005="已选择过"</formula>
    </cfRule>
  </conditionalFormatting>
  <conditionalFormatting sqref="A965:D1005">
    <cfRule type="expression" dxfId="231" priority="286">
      <formula>$D$965="已完成"</formula>
    </cfRule>
  </conditionalFormatting>
  <conditionalFormatting sqref="A1015:D1015">
    <cfRule type="expression" dxfId="230" priority="287">
      <formula>$D1015="已选择过"</formula>
    </cfRule>
  </conditionalFormatting>
  <conditionalFormatting sqref="A1016:D1016">
    <cfRule type="expression" dxfId="229" priority="288">
      <formula>$D1016="已选择过"</formula>
    </cfRule>
  </conditionalFormatting>
  <conditionalFormatting sqref="A1017:D1017">
    <cfRule type="expression" dxfId="228" priority="289">
      <formula>$D1017="已选择过"</formula>
    </cfRule>
  </conditionalFormatting>
  <conditionalFormatting sqref="A1018:D1018">
    <cfRule type="expression" dxfId="227" priority="290">
      <formula>$D1018="已选择过"</formula>
    </cfRule>
  </conditionalFormatting>
  <conditionalFormatting sqref="A1019:D1019">
    <cfRule type="expression" dxfId="226" priority="291">
      <formula>$D1019="已选择过"</formula>
    </cfRule>
  </conditionalFormatting>
  <conditionalFormatting sqref="A1020:D1020">
    <cfRule type="expression" dxfId="225" priority="292">
      <formula>$D1020="已选择过"</formula>
    </cfRule>
  </conditionalFormatting>
  <conditionalFormatting sqref="A1021:D1021">
    <cfRule type="expression" dxfId="224" priority="293">
      <formula>$D1021="已选择过"</formula>
    </cfRule>
  </conditionalFormatting>
  <conditionalFormatting sqref="A1025:D1025">
    <cfRule type="expression" dxfId="223" priority="294">
      <formula>$D1025="已选择过"</formula>
    </cfRule>
  </conditionalFormatting>
  <conditionalFormatting sqref="A1026:D1026">
    <cfRule type="expression" dxfId="222" priority="295">
      <formula>$D1026="已选择过"</formula>
    </cfRule>
  </conditionalFormatting>
  <conditionalFormatting sqref="A1027:D1027">
    <cfRule type="expression" dxfId="221" priority="296">
      <formula>$D1027="已选择过"</formula>
    </cfRule>
  </conditionalFormatting>
  <conditionalFormatting sqref="A1028:D1028">
    <cfRule type="expression" dxfId="220" priority="297">
      <formula>$D1028="已选择过"</formula>
    </cfRule>
  </conditionalFormatting>
  <conditionalFormatting sqref="A1029:D1029">
    <cfRule type="expression" dxfId="219" priority="298">
      <formula>$D1029="已选择过"</formula>
    </cfRule>
  </conditionalFormatting>
  <conditionalFormatting sqref="A1030:D1030">
    <cfRule type="expression" dxfId="218" priority="299">
      <formula>$D1030="已选择过"</formula>
    </cfRule>
  </conditionalFormatting>
  <conditionalFormatting sqref="A1034:D1034">
    <cfRule type="expression" dxfId="217" priority="300">
      <formula>$D1034="已选择过"</formula>
    </cfRule>
  </conditionalFormatting>
  <conditionalFormatting sqref="A1035:D1035">
    <cfRule type="expression" dxfId="216" priority="301">
      <formula>$D1035="已选择过"</formula>
    </cfRule>
  </conditionalFormatting>
  <conditionalFormatting sqref="A1036:D1036">
    <cfRule type="expression" dxfId="215" priority="302">
      <formula>$D1036="已选择过"</formula>
    </cfRule>
  </conditionalFormatting>
  <conditionalFormatting sqref="A1037:D1037">
    <cfRule type="expression" dxfId="214" priority="303">
      <formula>$D1037="已选择过"</formula>
    </cfRule>
  </conditionalFormatting>
  <conditionalFormatting sqref="A1038:D1038">
    <cfRule type="expression" dxfId="213" priority="304">
      <formula>$D1038="已选择过"</formula>
    </cfRule>
  </conditionalFormatting>
  <conditionalFormatting sqref="A1039:D1039">
    <cfRule type="expression" dxfId="212" priority="305">
      <formula>$D1039="已选择过"</formula>
    </cfRule>
  </conditionalFormatting>
  <conditionalFormatting sqref="A1042:D1042">
    <cfRule type="expression" dxfId="211" priority="306">
      <formula>$D1042="已选择过"</formula>
    </cfRule>
  </conditionalFormatting>
  <conditionalFormatting sqref="A1043:D1043">
    <cfRule type="expression" dxfId="210" priority="307">
      <formula>$D1043="已选择过"</formula>
    </cfRule>
  </conditionalFormatting>
  <conditionalFormatting sqref="A1044:D1044">
    <cfRule type="expression" dxfId="209" priority="308">
      <formula>$D1044="已选择过"</formula>
    </cfRule>
  </conditionalFormatting>
  <conditionalFormatting sqref="A1045:D1045">
    <cfRule type="expression" dxfId="208" priority="309">
      <formula>$D1045="已选择过"</formula>
    </cfRule>
  </conditionalFormatting>
  <conditionalFormatting sqref="A1046:D1046">
    <cfRule type="expression" dxfId="207" priority="310">
      <formula>$D1046="已选择过"</formula>
    </cfRule>
  </conditionalFormatting>
  <conditionalFormatting sqref="A1006:D1046">
    <cfRule type="expression" dxfId="206" priority="311">
      <formula>$D$1006="已完成"</formula>
    </cfRule>
  </conditionalFormatting>
  <conditionalFormatting sqref="A1056:D1056">
    <cfRule type="expression" dxfId="205" priority="312">
      <formula>$D1056="已选择过"</formula>
    </cfRule>
  </conditionalFormatting>
  <conditionalFormatting sqref="A1057:D1057">
    <cfRule type="expression" dxfId="204" priority="313">
      <formula>$D1057="已选择过"</formula>
    </cfRule>
  </conditionalFormatting>
  <conditionalFormatting sqref="A1058:D1058">
    <cfRule type="expression" dxfId="203" priority="314">
      <formula>$D1058="已选择过"</formula>
    </cfRule>
  </conditionalFormatting>
  <conditionalFormatting sqref="A1059:D1059">
    <cfRule type="expression" dxfId="202" priority="315">
      <formula>$D1059="已选择过"</formula>
    </cfRule>
  </conditionalFormatting>
  <conditionalFormatting sqref="A1060:D1060">
    <cfRule type="expression" dxfId="201" priority="316">
      <formula>$D1060="已选择过"</formula>
    </cfRule>
  </conditionalFormatting>
  <conditionalFormatting sqref="A1061:D1061">
    <cfRule type="expression" dxfId="200" priority="317">
      <formula>$D1061="已选择过"</formula>
    </cfRule>
  </conditionalFormatting>
  <conditionalFormatting sqref="A1062:D1062">
    <cfRule type="expression" dxfId="199" priority="318">
      <formula>$D1062="已选择过"</formula>
    </cfRule>
  </conditionalFormatting>
  <conditionalFormatting sqref="A1066:D1066">
    <cfRule type="expression" dxfId="198" priority="319">
      <formula>$D1066="已选择过"</formula>
    </cfRule>
  </conditionalFormatting>
  <conditionalFormatting sqref="A1067:D1067">
    <cfRule type="expression" dxfId="197" priority="320">
      <formula>$D1067="已选择过"</formula>
    </cfRule>
  </conditionalFormatting>
  <conditionalFormatting sqref="A1068:D1068">
    <cfRule type="expression" dxfId="196" priority="321">
      <formula>$D1068="已选择过"</formula>
    </cfRule>
  </conditionalFormatting>
  <conditionalFormatting sqref="A1069:D1069">
    <cfRule type="expression" dxfId="195" priority="322">
      <formula>$D1069="已选择过"</formula>
    </cfRule>
  </conditionalFormatting>
  <conditionalFormatting sqref="A1070:D1070">
    <cfRule type="expression" dxfId="194" priority="323">
      <formula>$D1070="已选择过"</formula>
    </cfRule>
  </conditionalFormatting>
  <conditionalFormatting sqref="A1071:D1071">
    <cfRule type="expression" dxfId="193" priority="324">
      <formula>$D1071="已选择过"</formula>
    </cfRule>
  </conditionalFormatting>
  <conditionalFormatting sqref="A1075:D1075">
    <cfRule type="expression" dxfId="192" priority="325">
      <formula>$D1075="已选择过"</formula>
    </cfRule>
  </conditionalFormatting>
  <conditionalFormatting sqref="A1076:D1076">
    <cfRule type="expression" dxfId="191" priority="326">
      <formula>$D1076="已选择过"</formula>
    </cfRule>
  </conditionalFormatting>
  <conditionalFormatting sqref="A1077:D1077">
    <cfRule type="expression" dxfId="190" priority="327">
      <formula>$D1077="已选择过"</formula>
    </cfRule>
  </conditionalFormatting>
  <conditionalFormatting sqref="A1078:D1078">
    <cfRule type="expression" dxfId="189" priority="328">
      <formula>$D1078="已选择过"</formula>
    </cfRule>
  </conditionalFormatting>
  <conditionalFormatting sqref="A1079:D1079">
    <cfRule type="expression" dxfId="188" priority="329">
      <formula>$D1079="已选择过"</formula>
    </cfRule>
  </conditionalFormatting>
  <conditionalFormatting sqref="A1080:D1080">
    <cfRule type="expression" dxfId="187" priority="330">
      <formula>$D1080="已选择过"</formula>
    </cfRule>
  </conditionalFormatting>
  <conditionalFormatting sqref="A1083:D1083">
    <cfRule type="expression" dxfId="186" priority="331">
      <formula>$D1083="已选择过"</formula>
    </cfRule>
  </conditionalFormatting>
  <conditionalFormatting sqref="A1084:D1084">
    <cfRule type="expression" dxfId="185" priority="332">
      <formula>$D1084="已选择过"</formula>
    </cfRule>
  </conditionalFormatting>
  <conditionalFormatting sqref="A1085:D1085">
    <cfRule type="expression" dxfId="184" priority="333">
      <formula>$D1085="已选择过"</formula>
    </cfRule>
  </conditionalFormatting>
  <conditionalFormatting sqref="A1086:D1086">
    <cfRule type="expression" dxfId="183" priority="334">
      <formula>$D1086="已选择过"</formula>
    </cfRule>
  </conditionalFormatting>
  <conditionalFormatting sqref="A1087:D1087">
    <cfRule type="expression" dxfId="182" priority="335">
      <formula>$D1087="已选择过"</formula>
    </cfRule>
  </conditionalFormatting>
  <conditionalFormatting sqref="A1047:D1087">
    <cfRule type="expression" dxfId="181" priority="336">
      <formula>$D$1047="已完成"</formula>
    </cfRule>
  </conditionalFormatting>
  <conditionalFormatting sqref="A1097:D1097">
    <cfRule type="expression" dxfId="180" priority="337">
      <formula>$D1097="已选择过"</formula>
    </cfRule>
  </conditionalFormatting>
  <conditionalFormatting sqref="A1098:D1098">
    <cfRule type="expression" dxfId="179" priority="338">
      <formula>$D1098="已选择过"</formula>
    </cfRule>
  </conditionalFormatting>
  <conditionalFormatting sqref="A1099:D1099">
    <cfRule type="expression" dxfId="178" priority="339">
      <formula>$D1099="已选择过"</formula>
    </cfRule>
  </conditionalFormatting>
  <conditionalFormatting sqref="A1100:D1100">
    <cfRule type="expression" dxfId="177" priority="340">
      <formula>$D1100="已选择过"</formula>
    </cfRule>
  </conditionalFormatting>
  <conditionalFormatting sqref="A1101:D1101">
    <cfRule type="expression" dxfId="176" priority="341">
      <formula>$D1101="已选择过"</formula>
    </cfRule>
  </conditionalFormatting>
  <conditionalFormatting sqref="A1102:D1102">
    <cfRule type="expression" dxfId="175" priority="342">
      <formula>$D1102="已选择过"</formula>
    </cfRule>
  </conditionalFormatting>
  <conditionalFormatting sqref="A1103:D1103">
    <cfRule type="expression" dxfId="174" priority="343">
      <formula>$D1103="已选择过"</formula>
    </cfRule>
  </conditionalFormatting>
  <conditionalFormatting sqref="A1107:D1107">
    <cfRule type="expression" dxfId="173" priority="344">
      <formula>$D1107="已选择过"</formula>
    </cfRule>
  </conditionalFormatting>
  <conditionalFormatting sqref="A1108:D1108">
    <cfRule type="expression" dxfId="172" priority="345">
      <formula>$D1108="已选择过"</formula>
    </cfRule>
  </conditionalFormatting>
  <conditionalFormatting sqref="A1109:D1109">
    <cfRule type="expression" dxfId="171" priority="346">
      <formula>$D1109="已选择过"</formula>
    </cfRule>
  </conditionalFormatting>
  <conditionalFormatting sqref="A1110:D1110">
    <cfRule type="expression" dxfId="170" priority="347">
      <formula>$D1110="已选择过"</formula>
    </cfRule>
  </conditionalFormatting>
  <conditionalFormatting sqref="A1111:D1111">
    <cfRule type="expression" dxfId="169" priority="348">
      <formula>$D1111="已选择过"</formula>
    </cfRule>
  </conditionalFormatting>
  <conditionalFormatting sqref="A1112:D1112">
    <cfRule type="expression" dxfId="168" priority="349">
      <formula>$D1112="已选择过"</formula>
    </cfRule>
  </conditionalFormatting>
  <conditionalFormatting sqref="A1116:D1116">
    <cfRule type="expression" dxfId="167" priority="350">
      <formula>$D1116="已选择过"</formula>
    </cfRule>
  </conditionalFormatting>
  <conditionalFormatting sqref="A1117:D1117">
    <cfRule type="expression" dxfId="166" priority="351">
      <formula>$D1117="已选择过"</formula>
    </cfRule>
  </conditionalFormatting>
  <conditionalFormatting sqref="A1118:D1118">
    <cfRule type="expression" dxfId="165" priority="352">
      <formula>$D1118="已选择过"</formula>
    </cfRule>
  </conditionalFormatting>
  <conditionalFormatting sqref="A1119:D1119">
    <cfRule type="expression" dxfId="164" priority="353">
      <formula>$D1119="已选择过"</formula>
    </cfRule>
  </conditionalFormatting>
  <conditionalFormatting sqref="A1120:D1120">
    <cfRule type="expression" dxfId="163" priority="354">
      <formula>$D1120="已选择过"</formula>
    </cfRule>
  </conditionalFormatting>
  <conditionalFormatting sqref="A1121:D1121">
    <cfRule type="expression" dxfId="162" priority="355">
      <formula>$D1121="已选择过"</formula>
    </cfRule>
  </conditionalFormatting>
  <conditionalFormatting sqref="A1124:D1124">
    <cfRule type="expression" dxfId="161" priority="356">
      <formula>$D1124="已选择过"</formula>
    </cfRule>
  </conditionalFormatting>
  <conditionalFormatting sqref="A1125:D1125">
    <cfRule type="expression" dxfId="160" priority="357">
      <formula>$D1125="已选择过"</formula>
    </cfRule>
  </conditionalFormatting>
  <conditionalFormatting sqref="A1126:D1126">
    <cfRule type="expression" dxfId="159" priority="358">
      <formula>$D1126="已选择过"</formula>
    </cfRule>
  </conditionalFormatting>
  <conditionalFormatting sqref="A1127:D1127">
    <cfRule type="expression" dxfId="158" priority="359">
      <formula>$D1127="已选择过"</formula>
    </cfRule>
  </conditionalFormatting>
  <conditionalFormatting sqref="A1128:D1128">
    <cfRule type="expression" dxfId="157" priority="360">
      <formula>$D1128="已选择过"</formula>
    </cfRule>
  </conditionalFormatting>
  <conditionalFormatting sqref="A1088:D1128">
    <cfRule type="expression" dxfId="156" priority="361">
      <formula>$D$1088="已完成"</formula>
    </cfRule>
  </conditionalFormatting>
  <conditionalFormatting sqref="A1134:D1134">
    <cfRule type="expression" dxfId="155" priority="362">
      <formula>$D1134="已选择过"</formula>
    </cfRule>
  </conditionalFormatting>
  <conditionalFormatting sqref="A1129:D1134">
    <cfRule type="expression" dxfId="154" priority="363">
      <formula>$D$1129="已完成"</formula>
    </cfRule>
  </conditionalFormatting>
  <conditionalFormatting sqref="A1140:D1140">
    <cfRule type="expression" dxfId="153" priority="364">
      <formula>$D1140="已选择过"</formula>
    </cfRule>
  </conditionalFormatting>
  <conditionalFormatting sqref="A1135:D1140">
    <cfRule type="expression" dxfId="152" priority="365">
      <formula>$D$1135="已完成"</formula>
    </cfRule>
  </conditionalFormatting>
  <conditionalFormatting sqref="A1141:G1147">
    <cfRule type="expression" dxfId="151" priority="366">
      <formula>$D$1141="已完成"</formula>
    </cfRule>
  </conditionalFormatting>
  <conditionalFormatting sqref="A1148:D1159">
    <cfRule type="expression" dxfId="150" priority="367">
      <formula>$D$1148="已完成"</formula>
    </cfRule>
  </conditionalFormatting>
  <conditionalFormatting sqref="A1166:D1166">
    <cfRule type="expression" dxfId="149" priority="368">
      <formula>$D1166="已选择过"</formula>
    </cfRule>
  </conditionalFormatting>
  <conditionalFormatting sqref="A1160:D1166">
    <cfRule type="expression" dxfId="148" priority="369">
      <formula>$D$1160="已完成"</formula>
    </cfRule>
  </conditionalFormatting>
  <conditionalFormatting sqref="A1167:G1173">
    <cfRule type="expression" dxfId="147" priority="370">
      <formula>$D$1167="已完成"</formula>
    </cfRule>
  </conditionalFormatting>
  <conditionalFormatting sqref="A1180:D1180">
    <cfRule type="expression" dxfId="146" priority="371">
      <formula>$D1180="已选择过"</formula>
    </cfRule>
  </conditionalFormatting>
  <conditionalFormatting sqref="A1181:D1181">
    <cfRule type="expression" dxfId="145" priority="372">
      <formula>$D1181="已选择过"</formula>
    </cfRule>
  </conditionalFormatting>
  <conditionalFormatting sqref="A1182:D1182">
    <cfRule type="expression" dxfId="144" priority="373">
      <formula>$D1182="已选择过"</formula>
    </cfRule>
  </conditionalFormatting>
  <conditionalFormatting sqref="A1184:D1184">
    <cfRule type="expression" dxfId="143" priority="374">
      <formula>$D1184="已选择过"</formula>
    </cfRule>
  </conditionalFormatting>
  <conditionalFormatting sqref="A1185:D1185">
    <cfRule type="expression" dxfId="142" priority="375">
      <formula>$D1185="已选择过"</formula>
    </cfRule>
  </conditionalFormatting>
  <conditionalFormatting sqref="A1186:D1186">
    <cfRule type="expression" dxfId="141" priority="376">
      <formula>$D1186="已选择过"</formula>
    </cfRule>
  </conditionalFormatting>
  <conditionalFormatting sqref="A1189:D1189">
    <cfRule type="expression" dxfId="140" priority="377">
      <formula>$D1189="已选择过"</formula>
    </cfRule>
  </conditionalFormatting>
  <conditionalFormatting sqref="A1190:D1190">
    <cfRule type="expression" dxfId="139" priority="378">
      <formula>$D1190="已选择过"</formula>
    </cfRule>
  </conditionalFormatting>
  <conditionalFormatting sqref="A1191:D1191">
    <cfRule type="expression" dxfId="138" priority="379">
      <formula>$D1191="已选择过"</formula>
    </cfRule>
  </conditionalFormatting>
  <conditionalFormatting sqref="A1193:D1193">
    <cfRule type="expression" dxfId="137" priority="380">
      <formula>$D1193="已选择过"</formula>
    </cfRule>
  </conditionalFormatting>
  <conditionalFormatting sqref="A1194:D1194">
    <cfRule type="expression" dxfId="136" priority="381">
      <formula>$D1194="已选择过"</formula>
    </cfRule>
  </conditionalFormatting>
  <conditionalFormatting sqref="A1195:D1195">
    <cfRule type="expression" dxfId="135" priority="382">
      <formula>$D1195="已选择过"</formula>
    </cfRule>
  </conditionalFormatting>
  <conditionalFormatting sqref="A1198:D1198">
    <cfRule type="expression" dxfId="134" priority="383">
      <formula>$D1198="已选择过"</formula>
    </cfRule>
  </conditionalFormatting>
  <conditionalFormatting sqref="A1199:D1199">
    <cfRule type="expression" dxfId="133" priority="384">
      <formula>$D1199="已选择过"</formula>
    </cfRule>
  </conditionalFormatting>
  <conditionalFormatting sqref="A1200:D1200">
    <cfRule type="expression" dxfId="132" priority="385">
      <formula>$D1200="已选择过"</formula>
    </cfRule>
  </conditionalFormatting>
  <conditionalFormatting sqref="A1174:D1200">
    <cfRule type="expression" dxfId="131" priority="386">
      <formula>$D$1174="已完成"</formula>
    </cfRule>
  </conditionalFormatting>
  <conditionalFormatting sqref="A1207:D1207">
    <cfRule type="expression" dxfId="130" priority="387">
      <formula>$D1207="已选择过"</formula>
    </cfRule>
  </conditionalFormatting>
  <conditionalFormatting sqref="A1208:D1208">
    <cfRule type="expression" dxfId="129" priority="388">
      <formula>$D1208="已选择过"</formula>
    </cfRule>
  </conditionalFormatting>
  <conditionalFormatting sqref="A1209:D1209">
    <cfRule type="expression" dxfId="128" priority="389">
      <formula>$D1209="已选择过"</formula>
    </cfRule>
  </conditionalFormatting>
  <conditionalFormatting sqref="A1211:D1211">
    <cfRule type="expression" dxfId="127" priority="390">
      <formula>$D1211="已选择过"</formula>
    </cfRule>
  </conditionalFormatting>
  <conditionalFormatting sqref="A1212:D1212">
    <cfRule type="expression" dxfId="126" priority="391">
      <formula>$D1212="已选择过"</formula>
    </cfRule>
  </conditionalFormatting>
  <conditionalFormatting sqref="A1213:D1213">
    <cfRule type="expression" dxfId="125" priority="392">
      <formula>$D1213="已选择过"</formula>
    </cfRule>
  </conditionalFormatting>
  <conditionalFormatting sqref="A1216:D1216">
    <cfRule type="expression" dxfId="124" priority="393">
      <formula>$D1216="已选择过"</formula>
    </cfRule>
  </conditionalFormatting>
  <conditionalFormatting sqref="A1217:D1217">
    <cfRule type="expression" dxfId="123" priority="394">
      <formula>$D1217="已选择过"</formula>
    </cfRule>
  </conditionalFormatting>
  <conditionalFormatting sqref="A1218:D1218">
    <cfRule type="expression" dxfId="122" priority="395">
      <formula>$D1218="已选择过"</formula>
    </cfRule>
  </conditionalFormatting>
  <conditionalFormatting sqref="A1220:D1220">
    <cfRule type="expression" dxfId="121" priority="396">
      <formula>$D1220="已选择过"</formula>
    </cfRule>
  </conditionalFormatting>
  <conditionalFormatting sqref="A1221:D1221">
    <cfRule type="expression" dxfId="120" priority="397">
      <formula>$D1221="已选择过"</formula>
    </cfRule>
  </conditionalFormatting>
  <conditionalFormatting sqref="A1222:D1222">
    <cfRule type="expression" dxfId="119" priority="398">
      <formula>$D1222="已选择过"</formula>
    </cfRule>
  </conditionalFormatting>
  <conditionalFormatting sqref="A1225:D1225">
    <cfRule type="expression" dxfId="118" priority="399">
      <formula>$D1225="已选择过"</formula>
    </cfRule>
  </conditionalFormatting>
  <conditionalFormatting sqref="A1226:D1226">
    <cfRule type="expression" dxfId="117" priority="400">
      <formula>$D1226="已选择过"</formula>
    </cfRule>
  </conditionalFormatting>
  <conditionalFormatting sqref="A1227:D1227">
    <cfRule type="expression" dxfId="116" priority="401">
      <formula>$D1227="已选择过"</formula>
    </cfRule>
  </conditionalFormatting>
  <conditionalFormatting sqref="A1201:D1227">
    <cfRule type="expression" dxfId="115" priority="402">
      <formula>$D$1201="已完成"</formula>
    </cfRule>
  </conditionalFormatting>
  <conditionalFormatting sqref="A1234:D1234">
    <cfRule type="expression" dxfId="114" priority="403">
      <formula>$D1234="已选择过"</formula>
    </cfRule>
  </conditionalFormatting>
  <conditionalFormatting sqref="A1237:D1237">
    <cfRule type="expression" dxfId="113" priority="404">
      <formula>$D1237="已选择过"</formula>
    </cfRule>
  </conditionalFormatting>
  <conditionalFormatting sqref="A1238:D1238">
    <cfRule type="expression" dxfId="112" priority="405">
      <formula>$D1238="已选择过"</formula>
    </cfRule>
  </conditionalFormatting>
  <conditionalFormatting sqref="A1239:D1239">
    <cfRule type="expression" dxfId="111" priority="406">
      <formula>$D1239="已选择过"</formula>
    </cfRule>
  </conditionalFormatting>
  <conditionalFormatting sqref="A1240:D1240">
    <cfRule type="expression" dxfId="110" priority="407">
      <formula>$D1240="已选择过"</formula>
    </cfRule>
  </conditionalFormatting>
  <conditionalFormatting sqref="A1241:D1241">
    <cfRule type="expression" dxfId="109" priority="408">
      <formula>$D1241="已选择过"</formula>
    </cfRule>
  </conditionalFormatting>
  <conditionalFormatting sqref="A1242:D1242">
    <cfRule type="expression" dxfId="108" priority="409">
      <formula>$D1242="已选择过"</formula>
    </cfRule>
  </conditionalFormatting>
  <conditionalFormatting sqref="A1245:D1245">
    <cfRule type="expression" dxfId="107" priority="410">
      <formula>$D1245="已选择过"</formula>
    </cfRule>
  </conditionalFormatting>
  <conditionalFormatting sqref="A1248:D1248">
    <cfRule type="expression" dxfId="106" priority="411">
      <formula>$D1248="已选择过"</formula>
    </cfRule>
  </conditionalFormatting>
  <conditionalFormatting sqref="A1249:D1249">
    <cfRule type="expression" dxfId="105" priority="412">
      <formula>$D1249="已选择过"</formula>
    </cfRule>
  </conditionalFormatting>
  <conditionalFormatting sqref="A1250:D1250">
    <cfRule type="expression" dxfId="104" priority="413">
      <formula>$D1250="已选择过"</formula>
    </cfRule>
  </conditionalFormatting>
  <conditionalFormatting sqref="A1251:D1251">
    <cfRule type="expression" dxfId="103" priority="414">
      <formula>$D1251="已选择过"</formula>
    </cfRule>
  </conditionalFormatting>
  <conditionalFormatting sqref="A1252:D1252">
    <cfRule type="expression" dxfId="102" priority="415">
      <formula>$D1252="已选择过"</formula>
    </cfRule>
  </conditionalFormatting>
  <conditionalFormatting sqref="A1253:D1253">
    <cfRule type="expression" dxfId="101" priority="416">
      <formula>$D1253="已选择过"</formula>
    </cfRule>
  </conditionalFormatting>
  <conditionalFormatting sqref="A1256:D1256">
    <cfRule type="expression" dxfId="100" priority="417">
      <formula>$D1256="已选择过"</formula>
    </cfRule>
  </conditionalFormatting>
  <conditionalFormatting sqref="A1257:D1257">
    <cfRule type="expression" dxfId="99" priority="418">
      <formula>$D1257="已选择过"</formula>
    </cfRule>
  </conditionalFormatting>
  <conditionalFormatting sqref="A1259:D1259">
    <cfRule type="expression" dxfId="98" priority="419">
      <formula>$D1259="已选择过"</formula>
    </cfRule>
  </conditionalFormatting>
  <conditionalFormatting sqref="A1263:D1263">
    <cfRule type="expression" dxfId="97" priority="420">
      <formula>$D1263="已选择过"</formula>
    </cfRule>
  </conditionalFormatting>
  <conditionalFormatting sqref="A1264:D1264">
    <cfRule type="expression" dxfId="96" priority="421">
      <formula>$D1264="已选择过"</formula>
    </cfRule>
  </conditionalFormatting>
  <conditionalFormatting sqref="A1266:D1266">
    <cfRule type="expression" dxfId="95" priority="422">
      <formula>$D1266="已选择过"</formula>
    </cfRule>
  </conditionalFormatting>
  <conditionalFormatting sqref="A1269:D1269">
    <cfRule type="expression" dxfId="94" priority="423">
      <formula>$D1269="已选择过"</formula>
    </cfRule>
  </conditionalFormatting>
  <conditionalFormatting sqref="A1270:D1270">
    <cfRule type="expression" dxfId="93" priority="424">
      <formula>$D1270="已选择过"</formula>
    </cfRule>
  </conditionalFormatting>
  <conditionalFormatting sqref="A1273:D1273">
    <cfRule type="expression" dxfId="92" priority="425">
      <formula>$D1273="已选择过"</formula>
    </cfRule>
  </conditionalFormatting>
  <conditionalFormatting sqref="A1275:D1275">
    <cfRule type="expression" dxfId="91" priority="426">
      <formula>$D1275="已选择过"</formula>
    </cfRule>
  </conditionalFormatting>
  <conditionalFormatting sqref="A1279:D1279">
    <cfRule type="expression" dxfId="90" priority="427">
      <formula>$D1279="已选择过"</formula>
    </cfRule>
  </conditionalFormatting>
  <conditionalFormatting sqref="A1228:D1279">
    <cfRule type="expression" dxfId="89" priority="428">
      <formula>$D$1228="已完成"</formula>
    </cfRule>
  </conditionalFormatting>
  <conditionalFormatting sqref="A1286:D1286">
    <cfRule type="expression" dxfId="88" priority="429">
      <formula>$D1286="已选择过"</formula>
    </cfRule>
  </conditionalFormatting>
  <conditionalFormatting sqref="A1287:D1287">
    <cfRule type="expression" dxfId="87" priority="430">
      <formula>$D1287="已选择过"</formula>
    </cfRule>
  </conditionalFormatting>
  <conditionalFormatting sqref="A1289:D1289">
    <cfRule type="expression" dxfId="86" priority="431">
      <formula>$D1289="已选择过"</formula>
    </cfRule>
  </conditionalFormatting>
  <conditionalFormatting sqref="A1290:D1290">
    <cfRule type="expression" dxfId="85" priority="432">
      <formula>$D1290="已选择过"</formula>
    </cfRule>
  </conditionalFormatting>
  <conditionalFormatting sqref="A1293:D1293">
    <cfRule type="expression" dxfId="84" priority="433">
      <formula>$D1293="已选择过"</formula>
    </cfRule>
  </conditionalFormatting>
  <conditionalFormatting sqref="A1295:D1295">
    <cfRule type="expression" dxfId="83" priority="434">
      <formula>$D1295="已选择过"</formula>
    </cfRule>
  </conditionalFormatting>
  <conditionalFormatting sqref="A1298:D1298">
    <cfRule type="expression" dxfId="82" priority="435">
      <formula>$D1298="已选择过"</formula>
    </cfRule>
  </conditionalFormatting>
  <conditionalFormatting sqref="A1300:D1300">
    <cfRule type="expression" dxfId="81" priority="436">
      <formula>$D1300="已选择过"</formula>
    </cfRule>
  </conditionalFormatting>
  <conditionalFormatting sqref="A1302:D1302">
    <cfRule type="expression" dxfId="80" priority="437">
      <formula>$D1302="已选择过"</formula>
    </cfRule>
  </conditionalFormatting>
  <conditionalFormatting sqref="A1280:D1302">
    <cfRule type="expression" dxfId="79" priority="438">
      <formula>$D$1280="已完成"</formula>
    </cfRule>
  </conditionalFormatting>
  <conditionalFormatting sqref="A1303:D1309">
    <cfRule type="expression" dxfId="78" priority="439">
      <formula>$D$1303="已完成"</formula>
    </cfRule>
  </conditionalFormatting>
  <conditionalFormatting sqref="A1310:D1320">
    <cfRule type="expression" dxfId="77" priority="440">
      <formula>$D$1310="已完成"</formula>
    </cfRule>
  </conditionalFormatting>
  <conditionalFormatting sqref="A1321:G1326">
    <cfRule type="expression" dxfId="76" priority="441">
      <formula>$D$1321="已完成"</formula>
    </cfRule>
  </conditionalFormatting>
  <conditionalFormatting sqref="A1327:G1332">
    <cfRule type="expression" dxfId="75" priority="442">
      <formula>$D$1327="已完成"</formula>
    </cfRule>
  </conditionalFormatting>
  <conditionalFormatting sqref="A1338:D1338">
    <cfRule type="expression" dxfId="74" priority="443">
      <formula>$D1338="已选择过"</formula>
    </cfRule>
  </conditionalFormatting>
  <conditionalFormatting sqref="A1340:D1340">
    <cfRule type="expression" dxfId="73" priority="444">
      <formula>$D1340="已选择过"</formula>
    </cfRule>
  </conditionalFormatting>
  <conditionalFormatting sqref="A1342:D1342">
    <cfRule type="expression" dxfId="72" priority="445">
      <formula>$D1342="已选择过"</formula>
    </cfRule>
  </conditionalFormatting>
  <conditionalFormatting sqref="A1344:D1344">
    <cfRule type="expression" dxfId="71" priority="446">
      <formula>$D1344="已选择过"</formula>
    </cfRule>
  </conditionalFormatting>
  <conditionalFormatting sqref="A1333:D1344">
    <cfRule type="expression" dxfId="70" priority="447">
      <formula>$D$1333="已完成"</formula>
    </cfRule>
  </conditionalFormatting>
  <conditionalFormatting sqref="A1351:D1351">
    <cfRule type="expression" dxfId="69" priority="448">
      <formula>$D1351="已选择过"</formula>
    </cfRule>
  </conditionalFormatting>
  <conditionalFormatting sqref="A1353:D1353">
    <cfRule type="expression" dxfId="68" priority="449">
      <formula>$D1353="已选择过"</formula>
    </cfRule>
  </conditionalFormatting>
  <conditionalFormatting sqref="A1356:D1356">
    <cfRule type="expression" dxfId="67" priority="450">
      <formula>$D1356="已选择过"</formula>
    </cfRule>
  </conditionalFormatting>
  <conditionalFormatting sqref="A1358:D1358">
    <cfRule type="expression" dxfId="66" priority="451">
      <formula>$D1358="已选择过"</formula>
    </cfRule>
  </conditionalFormatting>
  <conditionalFormatting sqref="A1345:D1358">
    <cfRule type="expression" dxfId="65" priority="452">
      <formula>$D$1345="已完成"</formula>
    </cfRule>
  </conditionalFormatting>
  <conditionalFormatting sqref="A1364:D1364">
    <cfRule type="expression" dxfId="64" priority="453">
      <formula>$D1364="已选择过"</formula>
    </cfRule>
  </conditionalFormatting>
  <conditionalFormatting sqref="A1366:D1366">
    <cfRule type="expression" dxfId="63" priority="454">
      <formula>$D1366="已选择过"</formula>
    </cfRule>
  </conditionalFormatting>
  <conditionalFormatting sqref="A1368:D1368">
    <cfRule type="expression" dxfId="62" priority="455">
      <formula>$D1368="已选择过"</formula>
    </cfRule>
  </conditionalFormatting>
  <conditionalFormatting sqref="A1370:D1370">
    <cfRule type="expression" dxfId="61" priority="456">
      <formula>$D1370="已选择过"</formula>
    </cfRule>
  </conditionalFormatting>
  <conditionalFormatting sqref="A1359:D1370">
    <cfRule type="expression" dxfId="60" priority="457">
      <formula>$D$1359="已完成"</formula>
    </cfRule>
  </conditionalFormatting>
  <conditionalFormatting sqref="A1377:D1377">
    <cfRule type="expression" dxfId="59" priority="458">
      <formula>$D1377="已选择过"</formula>
    </cfRule>
  </conditionalFormatting>
  <conditionalFormatting sqref="A1379:D1379">
    <cfRule type="expression" dxfId="58" priority="459">
      <formula>$D1379="已选择过"</formula>
    </cfRule>
  </conditionalFormatting>
  <conditionalFormatting sqref="A1382:D1382">
    <cfRule type="expression" dxfId="57" priority="460">
      <formula>$D1382="已选择过"</formula>
    </cfRule>
  </conditionalFormatting>
  <conditionalFormatting sqref="A1384:D1384">
    <cfRule type="expression" dxfId="56" priority="461">
      <formula>$D1384="已选择过"</formula>
    </cfRule>
  </conditionalFormatting>
  <conditionalFormatting sqref="A1371:D1384">
    <cfRule type="expression" dxfId="55" priority="462">
      <formula>$D$1371="已完成"</formula>
    </cfRule>
  </conditionalFormatting>
  <conditionalFormatting sqref="A1385:D1397">
    <cfRule type="expression" dxfId="54" priority="463">
      <formula>$D$1385="已完成"</formula>
    </cfRule>
  </conditionalFormatting>
  <conditionalFormatting sqref="A1405:D1405">
    <cfRule type="expression" dxfId="53" priority="464">
      <formula>$D1405="已选择过"</formula>
    </cfRule>
  </conditionalFormatting>
  <conditionalFormatting sqref="A1408:D1408">
    <cfRule type="expression" dxfId="52" priority="465">
      <formula>$D1408="已选择过"</formula>
    </cfRule>
  </conditionalFormatting>
  <conditionalFormatting sqref="A1413:D1413">
    <cfRule type="expression" dxfId="51" priority="466">
      <formula>$D1413="已选择过"</formula>
    </cfRule>
  </conditionalFormatting>
  <conditionalFormatting sqref="A1416:D1416">
    <cfRule type="expression" dxfId="50" priority="467">
      <formula>$D1416="已选择过"</formula>
    </cfRule>
  </conditionalFormatting>
  <conditionalFormatting sqref="A1398:D1416">
    <cfRule type="expression" dxfId="49" priority="468">
      <formula>$D$1398="已完成"</formula>
    </cfRule>
  </conditionalFormatting>
  <conditionalFormatting sqref="A1423:D1423">
    <cfRule type="expression" dxfId="48" priority="469">
      <formula>$D1423="已选择过"</formula>
    </cfRule>
  </conditionalFormatting>
  <conditionalFormatting sqref="A1424:D1424">
    <cfRule type="expression" dxfId="47" priority="470">
      <formula>$D1424="已选择过"</formula>
    </cfRule>
  </conditionalFormatting>
  <conditionalFormatting sqref="A1417:D1424">
    <cfRule type="expression" dxfId="46" priority="471">
      <formula>$D$1417="已完成"</formula>
    </cfRule>
  </conditionalFormatting>
  <conditionalFormatting sqref="A1431:D1431">
    <cfRule type="expression" dxfId="45" priority="472">
      <formula>$D1431="已选择过"</formula>
    </cfRule>
  </conditionalFormatting>
  <conditionalFormatting sqref="A1432:D1432">
    <cfRule type="expression" dxfId="44" priority="473">
      <formula>$D1432="已选择过"</formula>
    </cfRule>
  </conditionalFormatting>
  <conditionalFormatting sqref="A1425:D1432">
    <cfRule type="expression" dxfId="43" priority="474">
      <formula>$D$1425="已完成"</formula>
    </cfRule>
  </conditionalFormatting>
  <conditionalFormatting sqref="A1439:D1439">
    <cfRule type="expression" dxfId="42" priority="475">
      <formula>$D1439="已选择过"</formula>
    </cfRule>
  </conditionalFormatting>
  <conditionalFormatting sqref="A1440:D1440">
    <cfRule type="expression" dxfId="41" priority="476">
      <formula>$D1440="已选择过"</formula>
    </cfRule>
  </conditionalFormatting>
  <conditionalFormatting sqref="A1433:D1440">
    <cfRule type="expression" dxfId="40" priority="477">
      <formula>$D$1433="已完成"</formula>
    </cfRule>
  </conditionalFormatting>
  <conditionalFormatting sqref="A1447:D1447">
    <cfRule type="expression" dxfId="39" priority="478">
      <formula>$D1447="已选择过"</formula>
    </cfRule>
  </conditionalFormatting>
  <conditionalFormatting sqref="A1448:D1448">
    <cfRule type="expression" dxfId="38" priority="479">
      <formula>$D1448="已选择过"</formula>
    </cfRule>
  </conditionalFormatting>
  <conditionalFormatting sqref="A1441:D1448">
    <cfRule type="expression" dxfId="37" priority="480">
      <formula>$D$1441="已完成"</formula>
    </cfRule>
  </conditionalFormatting>
  <conditionalFormatting sqref="A1455:D1455">
    <cfRule type="expression" dxfId="36" priority="481">
      <formula>$D1455="已选择过"</formula>
    </cfRule>
  </conditionalFormatting>
  <conditionalFormatting sqref="A1456:D1456">
    <cfRule type="expression" dxfId="35" priority="482">
      <formula>$D1456="已选择过"</formula>
    </cfRule>
  </conditionalFormatting>
  <conditionalFormatting sqref="A1449:D1456">
    <cfRule type="expression" dxfId="34" priority="483">
      <formula>$D$1449="已完成"</formula>
    </cfRule>
  </conditionalFormatting>
  <conditionalFormatting sqref="A1457:D1462">
    <cfRule type="expression" dxfId="33" priority="484">
      <formula>$D$1457="已完成"</formula>
    </cfRule>
  </conditionalFormatting>
  <conditionalFormatting sqref="A1463:G1468">
    <cfRule type="expression" dxfId="32" priority="485">
      <formula>$D$1463="已完成"</formula>
    </cfRule>
  </conditionalFormatting>
  <conditionalFormatting sqref="A1469:G1474">
    <cfRule type="expression" dxfId="31" priority="486">
      <formula>$D$1469="已完成"</formula>
    </cfRule>
  </conditionalFormatting>
  <conditionalFormatting sqref="A1475:G1480">
    <cfRule type="expression" dxfId="30" priority="487">
      <formula>$D$1475="已完成"</formula>
    </cfRule>
  </conditionalFormatting>
  <conditionalFormatting sqref="A1481:G1486">
    <cfRule type="expression" dxfId="29" priority="488">
      <formula>$D$1481="已完成"</formula>
    </cfRule>
  </conditionalFormatting>
  <conditionalFormatting sqref="A1492:D1492">
    <cfRule type="expression" dxfId="28" priority="489">
      <formula>$D1492="已选择过"</formula>
    </cfRule>
  </conditionalFormatting>
  <conditionalFormatting sqref="A1494:D1494">
    <cfRule type="expression" dxfId="27" priority="490">
      <formula>$D1494="已选择过"</formula>
    </cfRule>
  </conditionalFormatting>
  <conditionalFormatting sqref="A1497:D1497">
    <cfRule type="expression" dxfId="26" priority="491">
      <formula>$D1497="已选择过"</formula>
    </cfRule>
  </conditionalFormatting>
  <conditionalFormatting sqref="A1500:D1500">
    <cfRule type="expression" dxfId="25" priority="492">
      <formula>$D1500="已选择过"</formula>
    </cfRule>
  </conditionalFormatting>
  <conditionalFormatting sqref="A1501:D1501">
    <cfRule type="expression" dxfId="24" priority="493">
      <formula>$D1501="已选择过"</formula>
    </cfRule>
  </conditionalFormatting>
  <conditionalFormatting sqref="A1487:D1501">
    <cfRule type="expression" dxfId="23" priority="494">
      <formula>$D$1487="已完成"</formula>
    </cfRule>
  </conditionalFormatting>
  <conditionalFormatting sqref="A1506:D1506">
    <cfRule type="expression" dxfId="22" priority="495">
      <formula>$D1506="已选择过"</formula>
    </cfRule>
  </conditionalFormatting>
  <conditionalFormatting sqref="A1509:D1509">
    <cfRule type="expression" dxfId="21" priority="496">
      <formula>$D1509="已选择过"</formula>
    </cfRule>
  </conditionalFormatting>
  <conditionalFormatting sqref="A1511:D1511">
    <cfRule type="expression" dxfId="20" priority="497">
      <formula>$D1511="已选择过"</formula>
    </cfRule>
  </conditionalFormatting>
  <conditionalFormatting sqref="A1513:D1513">
    <cfRule type="expression" dxfId="19" priority="498">
      <formula>$D1513="已选择过"</formula>
    </cfRule>
  </conditionalFormatting>
  <conditionalFormatting sqref="A1516:D1516">
    <cfRule type="expression" dxfId="18" priority="499">
      <formula>$D1516="已选择过"</formula>
    </cfRule>
  </conditionalFormatting>
  <conditionalFormatting sqref="A1502:D1516">
    <cfRule type="expression" dxfId="17" priority="500">
      <formula>$D$1502="已完成"</formula>
    </cfRule>
  </conditionalFormatting>
  <conditionalFormatting sqref="A1521:D1521">
    <cfRule type="expression" dxfId="16" priority="501">
      <formula>$D1521="已选择过"</formula>
    </cfRule>
  </conditionalFormatting>
  <conditionalFormatting sqref="A1525:D1525">
    <cfRule type="expression" dxfId="15" priority="502">
      <formula>$D1525="已选择过"</formula>
    </cfRule>
  </conditionalFormatting>
  <conditionalFormatting sqref="A1526:D1526">
    <cfRule type="expression" dxfId="14" priority="503">
      <formula>$D1526="已选择过"</formula>
    </cfRule>
  </conditionalFormatting>
  <conditionalFormatting sqref="A1528:D1528">
    <cfRule type="expression" dxfId="13" priority="504">
      <formula>$D1528="已选择过"</formula>
    </cfRule>
  </conditionalFormatting>
  <conditionalFormatting sqref="A1517:D1528">
    <cfRule type="expression" dxfId="12" priority="505">
      <formula>$D$1517="已完成"</formula>
    </cfRule>
  </conditionalFormatting>
  <conditionalFormatting sqref="A1532:D1532">
    <cfRule type="expression" dxfId="11" priority="506">
      <formula>$D1532="已选择过"</formula>
    </cfRule>
  </conditionalFormatting>
  <conditionalFormatting sqref="A1534:D1534">
    <cfRule type="expression" dxfId="10" priority="507">
      <formula>$D1534="已选择过"</formula>
    </cfRule>
  </conditionalFormatting>
  <conditionalFormatting sqref="A1536:D1536">
    <cfRule type="expression" dxfId="9" priority="508">
      <formula>$D1536="已选择过"</formula>
    </cfRule>
  </conditionalFormatting>
  <conditionalFormatting sqref="A1537:D1537">
    <cfRule type="expression" dxfId="8" priority="509">
      <formula>$D1537="已选择过"</formula>
    </cfRule>
  </conditionalFormatting>
  <conditionalFormatting sqref="A1529:D1537">
    <cfRule type="expression" dxfId="7" priority="510">
      <formula>$D$1529="已完成"</formula>
    </cfRule>
  </conditionalFormatting>
  <conditionalFormatting sqref="A1544:D1544">
    <cfRule type="expression" dxfId="6" priority="511">
      <formula>$D1544="已选择过"</formula>
    </cfRule>
  </conditionalFormatting>
  <conditionalFormatting sqref="A1545:D1545">
    <cfRule type="expression" dxfId="5" priority="512">
      <formula>$D1545="已选择过"</formula>
    </cfRule>
  </conditionalFormatting>
  <conditionalFormatting sqref="A1538:D1545">
    <cfRule type="expression" dxfId="4" priority="513">
      <formula>$D$1538="已完成"</formula>
    </cfRule>
  </conditionalFormatting>
  <conditionalFormatting sqref="A1546:G1553">
    <cfRule type="expression" dxfId="3" priority="514">
      <formula>$D$1546="已完成"</formula>
    </cfRule>
  </conditionalFormatting>
  <conditionalFormatting sqref="A1559:D1559">
    <cfRule type="expression" dxfId="2" priority="515">
      <formula>$D1559="已选择过"</formula>
    </cfRule>
  </conditionalFormatting>
  <conditionalFormatting sqref="A1561:D1561">
    <cfRule type="expression" dxfId="1" priority="516">
      <formula>$D1561="已选择过"</formula>
    </cfRule>
  </conditionalFormatting>
  <conditionalFormatting sqref="A1554:D1561">
    <cfRule type="expression" dxfId="0" priority="517">
      <formula>$D$1554="已完成"</formula>
    </cfRule>
  </conditionalFormatting>
  <dataValidations xWindow="951" yWindow="744" count="1">
    <dataValidation type="list" showInputMessage="1" showErrorMessage="1" error="请选择是否完成" prompt="选择完成状态" sqref="D7 D1561 D1559 D1553 D1551 D1544:D1545 D1536:D1537 D1534 D1532 D1528 D1525:D1526 D1521 D1516 D1513 D1511 D1509 D1506 D1500:D1501 D1497 D1494 D1492 D1486 D1480 D1474 D1468 D1462 D1455:D1456 D1447:D1448 D1439:D1440 D1431:D1432 D1423:D1424 D1416 D1413 D1408 D1405 D1397 D1395 D1393 D1391 D1384 D1382 D1379 D1377 D1370 D1368 D1366 D1364 D1358 D1356 D1353 D1351 D1344 D1342 D1340 D1338 D1332 D1326 D1320 D1316 D1309 D1302 D1300 D1298 D1295 D1293 D1289:D1290 D1286:D1287 D1279 D1275 D1273 D1269:D1270 D1266 D1263:D1264 D1259 D1256:D1257 D1248:D1253 D1245 D1237:D1242 D1234 D1225:D1227 D1220:D1222 D1216:D1218 D1211:D1213 D1207:D1209 D1198:D1200 D1193:D1195 D1189:D1191 D1184:D1186 D1180:D1182 D1173 D1166 D1155:D1159 D1147 D1140 D1134 D1124:D1128 D1116:D1121 D1107:D1112 D1097:D1103 D1083:D1087 D1075:D1080 D1066:D1071 D1056:D1062 D1042:D1046 D1034:D1039 D1025:D1030 D1015:D1021 D1001:D1005 D993:D998 D984:D989 D974:D980 D960:D964 D952:D957 D943:D948 D933:D939 D919:D923 D913:D917 D906:D910 D900:D904 D894:D898 D887:D891 D880 D875 D870 D862:D863 D860 D858 D856 D852 D849 D846 D840:D842 D837:D838 D834 D832 D824:D825 D818:D819 D812:D813 D806:D807 D800:D801 D794:D795 D788:D789 D782:D783 D776:D777 D770:D771 D764:D765 D758:D759 D752:D753 D746:D747 D740:D741 D735 D730 D725 D720 D715 D710 D705 D700 D695 D690 D685 D680 D675 D670 D665 D660 D655 D648:D650 D645:D646 D641:D642 D635:D637 D632 D624:D625 D618:D619 D612:D613 D606:D607 D600:D601 D594:D595 D588:D589 D582:D583 D576:D577 D570:D571 D564:D565 D558:D559 D552:D553 D546:D547 D540:D541 D535 D530 D525 D520 D515 D510 D505 D500 D495 D490 D485 D480 D475 D470 D465 D460 D455 D450 D448 D445 D443 D439:D440 D435:D436 D432 D428:D429 D422:D423 D419 D417 D409:D410 D403:D404 D397:D398 D391:D392 D385:D386 D379:D380 D373:D374 D367:D368 D361:D362 D355:D356 D349:D350 D343:D344 D337:D338 D331:D332 D325:D326 D320 D315 D310 D305 D300 D295 D290 D285 D280 D275 D270 D265 D260 D255 D250 D245 D240 D235 D228 D221 D214 D205:D207 D200:D202 D197:D198 D191:D192 D183:D187 D178:D180 D174:D175 D166:D167 D160:D161 D154:D155 D148:D149 D142:D143 D136:D137 D130:D131 D124:D125 D118:D119 D112:D113 D106:D107 D100:D101 D94:D95 D88:D89 D82:D83 D77 D72 D67 D62 D57 D52 D47 D42 D37 D32 D27 D22 D17 D12" xr:uid="{00000000-0002-0000-0000-000000000000}">
      <formula1>"已选择过,尚未选过"</formula1>
    </dataValidation>
  </dataValidations>
  <hyperlinks>
    <hyperlink ref="B4" r:id="rId1" tooltip="https://www.wuxiatools.com/data/tour/1001" xr:uid="{00000000-0004-0000-0000-000000000000}"/>
    <hyperlink ref="C4" r:id="rId2" tooltip="./图片资源/1.txt" display="打开本地完整文案图片" xr:uid="{00000000-0004-0000-0000-000001000000}"/>
    <hyperlink ref="B9" r:id="rId3" tooltip="https://www.wuxiatools.com/data/tour/1002" xr:uid="{00000000-0004-0000-0000-000002000000}"/>
    <hyperlink ref="C9" r:id="rId4" tooltip="./图片资源/1.txt" display="打开本地完整文案图片" xr:uid="{00000000-0004-0000-0000-000003000000}"/>
    <hyperlink ref="B14" r:id="rId5" tooltip="https://www.wuxiatools.com/data/tour/1003" xr:uid="{00000000-0004-0000-0000-000004000000}"/>
    <hyperlink ref="C14" r:id="rId6" tooltip="./图片资源/1.txt" display="打开本地完整文案图片" xr:uid="{00000000-0004-0000-0000-000005000000}"/>
    <hyperlink ref="B19" r:id="rId7" tooltip="https://www.wuxiatools.com/data/tour/1004" xr:uid="{00000000-0004-0000-0000-000006000000}"/>
    <hyperlink ref="C19" r:id="rId8" tooltip="./图片资源/1.txt" display="打开本地完整文案图片" xr:uid="{00000000-0004-0000-0000-000007000000}"/>
    <hyperlink ref="B24" r:id="rId9" tooltip="https://www.wuxiatools.com/data/tour/1005" xr:uid="{00000000-0004-0000-0000-000008000000}"/>
    <hyperlink ref="C24" r:id="rId10" tooltip="./图片资源/1.txt" display="打开本地完整文案图片" xr:uid="{00000000-0004-0000-0000-000009000000}"/>
    <hyperlink ref="B29" r:id="rId11" tooltip="https://www.wuxiatools.com/data/tour/1006" xr:uid="{00000000-0004-0000-0000-00000A000000}"/>
    <hyperlink ref="C29" r:id="rId12" tooltip="./图片资源/1.txt" display="打开本地完整文案图片" xr:uid="{00000000-0004-0000-0000-00000B000000}"/>
    <hyperlink ref="B34" r:id="rId13" tooltip="https://www.wuxiatools.com/data/tour/1007" xr:uid="{00000000-0004-0000-0000-00000C000000}"/>
    <hyperlink ref="C34" r:id="rId14" tooltip="./图片资源/1.txt" display="打开本地完整文案图片" xr:uid="{00000000-0004-0000-0000-00000D000000}"/>
    <hyperlink ref="B39" r:id="rId15" tooltip="https://www.wuxiatools.com/data/tour/1008" xr:uid="{00000000-0004-0000-0000-00000E000000}"/>
    <hyperlink ref="C39" r:id="rId16" tooltip="./图片资源/1.txt" display="打开本地完整文案图片" xr:uid="{00000000-0004-0000-0000-00000F000000}"/>
    <hyperlink ref="B44" r:id="rId17" tooltip="https://www.wuxiatools.com/data/tour/1009" xr:uid="{00000000-0004-0000-0000-000010000000}"/>
    <hyperlink ref="C44" r:id="rId18" tooltip="./图片资源/1.txt" display="打开本地完整文案图片" xr:uid="{00000000-0004-0000-0000-000011000000}"/>
    <hyperlink ref="B49" r:id="rId19" tooltip="https://www.wuxiatools.com/data/tour/1010" xr:uid="{00000000-0004-0000-0000-000012000000}"/>
    <hyperlink ref="C49" r:id="rId20" tooltip="./图片资源/1.txt" display="打开本地完整文案图片" xr:uid="{00000000-0004-0000-0000-000013000000}"/>
    <hyperlink ref="B54" r:id="rId21" tooltip="https://www.wuxiatools.com/data/tour/1011" xr:uid="{00000000-0004-0000-0000-000014000000}"/>
    <hyperlink ref="C54" r:id="rId22" tooltip="./图片资源/1.txt" display="打开本地完整文案图片" xr:uid="{00000000-0004-0000-0000-000015000000}"/>
    <hyperlink ref="B59" r:id="rId23" tooltip="https://www.wuxiatools.com/data/tour/1012" xr:uid="{00000000-0004-0000-0000-000016000000}"/>
    <hyperlink ref="C59" r:id="rId24" tooltip="./图片资源/1.txt" display="打开本地完整文案图片" xr:uid="{00000000-0004-0000-0000-000017000000}"/>
    <hyperlink ref="B64" r:id="rId25" tooltip="https://www.wuxiatools.com/data/tour/1013" xr:uid="{00000000-0004-0000-0000-000018000000}"/>
    <hyperlink ref="C64" r:id="rId26" tooltip="./图片资源/1.txt" display="打开本地完整文案图片" xr:uid="{00000000-0004-0000-0000-000019000000}"/>
    <hyperlink ref="B69" r:id="rId27" tooltip="https://www.wuxiatools.com/data/tour/1014" xr:uid="{00000000-0004-0000-0000-00001A000000}"/>
    <hyperlink ref="C69" r:id="rId28" tooltip="./图片资源/1.txt" display="打开本地完整文案图片" xr:uid="{00000000-0004-0000-0000-00001B000000}"/>
    <hyperlink ref="B74" r:id="rId29" tooltip="https://www.wuxiatools.com/data/tour/1015" xr:uid="{00000000-0004-0000-0000-00001C000000}"/>
    <hyperlink ref="C74" r:id="rId30" tooltip="./图片资源/1.txt" display="打开本地完整文案图片" xr:uid="{00000000-0004-0000-0000-00001D000000}"/>
    <hyperlink ref="B79" r:id="rId31" tooltip="https://www.wuxiatools.com/data/tour/1016" xr:uid="{00000000-0004-0000-0000-00001E000000}"/>
    <hyperlink ref="C79" r:id="rId32" tooltip="./图片资源/1.txt" display="打开本地完整文案图片" xr:uid="{00000000-0004-0000-0000-00001F000000}"/>
    <hyperlink ref="B85" r:id="rId33" tooltip="https://www.wuxiatools.com/data/tour/1017" xr:uid="{00000000-0004-0000-0000-000020000000}"/>
    <hyperlink ref="C85" r:id="rId34" tooltip="./图片资源/1.txt" display="打开本地完整文案图片" xr:uid="{00000000-0004-0000-0000-000021000000}"/>
    <hyperlink ref="B91" r:id="rId35" tooltip="https://www.wuxiatools.com/data/tour/1018" xr:uid="{00000000-0004-0000-0000-000022000000}"/>
    <hyperlink ref="C91" r:id="rId36" tooltip="./图片资源/1.txt" display="打开本地完整文案图片" xr:uid="{00000000-0004-0000-0000-000023000000}"/>
    <hyperlink ref="B97" r:id="rId37" tooltip="https://www.wuxiatools.com/data/tour/1019" xr:uid="{00000000-0004-0000-0000-000024000000}"/>
    <hyperlink ref="C97" r:id="rId38" tooltip="./图片资源/1.txt" display="打开本地完整文案图片" xr:uid="{00000000-0004-0000-0000-000025000000}"/>
    <hyperlink ref="B103" r:id="rId39" tooltip="https://www.wuxiatools.com/data/tour/1020" xr:uid="{00000000-0004-0000-0000-000026000000}"/>
    <hyperlink ref="C103" r:id="rId40" tooltip="./图片资源/1.txt" display="打开本地完整文案图片" xr:uid="{00000000-0004-0000-0000-000027000000}"/>
    <hyperlink ref="B109" r:id="rId41" tooltip="https://www.wuxiatools.com/data/tour/1021" xr:uid="{00000000-0004-0000-0000-000028000000}"/>
    <hyperlink ref="C109" r:id="rId42" tooltip="./图片资源/1.txt" display="打开本地完整文案图片" xr:uid="{00000000-0004-0000-0000-000029000000}"/>
    <hyperlink ref="B115" r:id="rId43" tooltip="https://www.wuxiatools.com/data/tour/1022" xr:uid="{00000000-0004-0000-0000-00002A000000}"/>
    <hyperlink ref="C115" r:id="rId44" tooltip="./图片资源/1.txt" display="打开本地完整文案图片" xr:uid="{00000000-0004-0000-0000-00002B000000}"/>
    <hyperlink ref="B121" r:id="rId45" tooltip="https://www.wuxiatools.com/data/tour/1023" xr:uid="{00000000-0004-0000-0000-00002C000000}"/>
    <hyperlink ref="C121" r:id="rId46" tooltip="./图片资源/1.txt" display="打开本地完整文案图片" xr:uid="{00000000-0004-0000-0000-00002D000000}"/>
    <hyperlink ref="B127" r:id="rId47" tooltip="https://www.wuxiatools.com/data/tour/1024" xr:uid="{00000000-0004-0000-0000-00002E000000}"/>
    <hyperlink ref="C127" r:id="rId48" tooltip="./图片资源/1.txt" display="打开本地完整文案图片" xr:uid="{00000000-0004-0000-0000-00002F000000}"/>
    <hyperlink ref="B133" r:id="rId49" tooltip="https://www.wuxiatools.com/data/tour/1025" xr:uid="{00000000-0004-0000-0000-000030000000}"/>
    <hyperlink ref="C133" r:id="rId50" tooltip="./图片资源/1.txt" display="打开本地完整文案图片" xr:uid="{00000000-0004-0000-0000-000031000000}"/>
    <hyperlink ref="B139" r:id="rId51" tooltip="https://www.wuxiatools.com/data/tour/1026" xr:uid="{00000000-0004-0000-0000-000032000000}"/>
    <hyperlink ref="C139" r:id="rId52" tooltip="./图片资源/1.txt" display="打开本地完整文案图片" xr:uid="{00000000-0004-0000-0000-000033000000}"/>
    <hyperlink ref="B145" r:id="rId53" tooltip="https://www.wuxiatools.com/data/tour/1027" xr:uid="{00000000-0004-0000-0000-000034000000}"/>
    <hyperlink ref="C145" r:id="rId54" tooltip="./图片资源/1.txt" display="打开本地完整文案图片" xr:uid="{00000000-0004-0000-0000-000035000000}"/>
    <hyperlink ref="B151" r:id="rId55" tooltip="https://www.wuxiatools.com/data/tour/1028" xr:uid="{00000000-0004-0000-0000-000036000000}"/>
    <hyperlink ref="C151" r:id="rId56" tooltip="./图片资源/1.txt" display="打开本地完整文案图片" xr:uid="{00000000-0004-0000-0000-000037000000}"/>
    <hyperlink ref="B157" r:id="rId57" tooltip="https://www.wuxiatools.com/data/tour/1029" xr:uid="{00000000-0004-0000-0000-000038000000}"/>
    <hyperlink ref="C157" r:id="rId58" tooltip="./图片资源/1.txt" display="打开本地完整文案图片" xr:uid="{00000000-0004-0000-0000-000039000000}"/>
    <hyperlink ref="B163" r:id="rId59" tooltip="https://www.wuxiatools.com/data/tour/1030" xr:uid="{00000000-0004-0000-0000-00003A000000}"/>
    <hyperlink ref="C163" r:id="rId60" tooltip="./图片资源/1.txt" display="打开本地完整文案图片" xr:uid="{00000000-0004-0000-0000-00003B000000}"/>
    <hyperlink ref="B169" r:id="rId61" tooltip="https://www.wuxiatools.com/data/tour/1031" xr:uid="{00000000-0004-0000-0000-00003C000000}"/>
    <hyperlink ref="C169" r:id="rId62" tooltip="./图片资源/1.txt" display="打开本地完整文案图片" xr:uid="{00000000-0004-0000-0000-00003D000000}"/>
    <hyperlink ref="B209" r:id="rId63" tooltip="https://www.wuxiatools.com/data/tour/1032" xr:uid="{00000000-0004-0000-0000-00003E000000}"/>
    <hyperlink ref="C209" r:id="rId64" tooltip="./图片资源/1.txt" display="打开本地完整文案图片" xr:uid="{00000000-0004-0000-0000-00003F000000}"/>
    <hyperlink ref="B216" r:id="rId65" tooltip="https://www.wuxiatools.com/data/tour/1033" xr:uid="{00000000-0004-0000-0000-000040000000}"/>
    <hyperlink ref="C216" r:id="rId66" tooltip="./图片资源/1.txt" display="打开本地完整文案图片" xr:uid="{00000000-0004-0000-0000-000041000000}"/>
    <hyperlink ref="B223" r:id="rId67" tooltip="https://www.wuxiatools.com/data/tour/1034" xr:uid="{00000000-0004-0000-0000-000042000000}"/>
    <hyperlink ref="C223" r:id="rId68" tooltip="./图片资源/1.txt" display="打开本地完整文案图片" xr:uid="{00000000-0004-0000-0000-000043000000}"/>
    <hyperlink ref="B230" r:id="rId69" tooltip="https://www.wuxiatools.com/data/tour/1035" xr:uid="{00000000-0004-0000-0000-000044000000}"/>
    <hyperlink ref="C230" r:id="rId70" tooltip="./图片资源/1.txt" display="打开本地完整文案图片" xr:uid="{00000000-0004-0000-0000-000045000000}"/>
    <hyperlink ref="B237" r:id="rId71" tooltip="https://www.wuxiatools.com/data/tour/1901" xr:uid="{00000000-0004-0000-0000-000046000000}"/>
    <hyperlink ref="C237" r:id="rId72" tooltip="./图片资源/1.txt" display="打开本地完整文案图片" xr:uid="{00000000-0004-0000-0000-000047000000}"/>
    <hyperlink ref="B242" r:id="rId73" tooltip="https://www.wuxiatools.com/data/tour/1902" xr:uid="{00000000-0004-0000-0000-000048000000}"/>
    <hyperlink ref="C242" r:id="rId74" tooltip="./图片资源/1.txt" display="打开本地完整文案图片" xr:uid="{00000000-0004-0000-0000-000049000000}"/>
    <hyperlink ref="B247" r:id="rId75" tooltip="https://www.wuxiatools.com/data/tour/2001" xr:uid="{00000000-0004-0000-0000-00004A000000}"/>
    <hyperlink ref="C247" r:id="rId76" tooltip="./图片资源/1.txt" display="打开本地完整文案图片" xr:uid="{00000000-0004-0000-0000-00004B000000}"/>
    <hyperlink ref="B252" r:id="rId77" tooltip="https://www.wuxiatools.com/data/tour/2002" xr:uid="{00000000-0004-0000-0000-00004C000000}"/>
    <hyperlink ref="C252" r:id="rId78" tooltip="./图片资源/1.txt" display="打开本地完整文案图片" xr:uid="{00000000-0004-0000-0000-00004D000000}"/>
    <hyperlink ref="B257" r:id="rId79" tooltip="https://www.wuxiatools.com/data/tour/2003" xr:uid="{00000000-0004-0000-0000-00004E000000}"/>
    <hyperlink ref="C257" r:id="rId80" tooltip="./图片资源/1.txt" display="打开本地完整文案图片" xr:uid="{00000000-0004-0000-0000-00004F000000}"/>
    <hyperlink ref="B262" r:id="rId81" tooltip="https://www.wuxiatools.com/data/tour/2004" xr:uid="{00000000-0004-0000-0000-000050000000}"/>
    <hyperlink ref="C262" r:id="rId82" tooltip="./图片资源/1.txt" display="打开本地完整文案图片" xr:uid="{00000000-0004-0000-0000-000051000000}"/>
    <hyperlink ref="B267" r:id="rId83" tooltip="https://www.wuxiatools.com/data/tour/2005" xr:uid="{00000000-0004-0000-0000-000052000000}"/>
    <hyperlink ref="C267" r:id="rId84" tooltip="./图片资源/1.txt" display="打开本地完整文案图片" xr:uid="{00000000-0004-0000-0000-000053000000}"/>
    <hyperlink ref="B272" r:id="rId85" tooltip="https://www.wuxiatools.com/data/tour/2006" xr:uid="{00000000-0004-0000-0000-000054000000}"/>
    <hyperlink ref="C272" r:id="rId86" tooltip="./图片资源/1.txt" display="打开本地完整文案图片" xr:uid="{00000000-0004-0000-0000-000055000000}"/>
    <hyperlink ref="B277" r:id="rId87" tooltip="https://www.wuxiatools.com/data/tour/2007" xr:uid="{00000000-0004-0000-0000-000056000000}"/>
    <hyperlink ref="C277" r:id="rId88" tooltip="./图片资源/1.txt" display="打开本地完整文案图片" xr:uid="{00000000-0004-0000-0000-000057000000}"/>
    <hyperlink ref="B282" r:id="rId89" tooltip="https://www.wuxiatools.com/data/tour/2008" xr:uid="{00000000-0004-0000-0000-000058000000}"/>
    <hyperlink ref="C282" r:id="rId90" tooltip="./图片资源/1.txt" display="打开本地完整文案图片" xr:uid="{00000000-0004-0000-0000-000059000000}"/>
    <hyperlink ref="B287" r:id="rId91" tooltip="https://www.wuxiatools.com/data/tour/2009" xr:uid="{00000000-0004-0000-0000-00005A000000}"/>
    <hyperlink ref="C287" r:id="rId92" tooltip="./图片资源/1.txt" display="打开本地完整文案图片" xr:uid="{00000000-0004-0000-0000-00005B000000}"/>
    <hyperlink ref="B292" r:id="rId93" tooltip="https://www.wuxiatools.com/data/tour/2010" xr:uid="{00000000-0004-0000-0000-00005C000000}"/>
    <hyperlink ref="C292" r:id="rId94" tooltip="./图片资源/1.txt" display="打开本地完整文案图片" xr:uid="{00000000-0004-0000-0000-00005D000000}"/>
    <hyperlink ref="B297" r:id="rId95" tooltip="https://www.wuxiatools.com/data/tour/2011" xr:uid="{00000000-0004-0000-0000-00005E000000}"/>
    <hyperlink ref="C297" r:id="rId96" tooltip="./图片资源/1.txt" display="打开本地完整文案图片" xr:uid="{00000000-0004-0000-0000-00005F000000}"/>
    <hyperlink ref="B302" r:id="rId97" tooltip="https://www.wuxiatools.com/data/tour/2012" xr:uid="{00000000-0004-0000-0000-000060000000}"/>
    <hyperlink ref="C302" r:id="rId98" tooltip="./图片资源/1.txt" display="打开本地完整文案图片" xr:uid="{00000000-0004-0000-0000-000061000000}"/>
    <hyperlink ref="B307" r:id="rId99" tooltip="https://www.wuxiatools.com/data/tour/2013" xr:uid="{00000000-0004-0000-0000-000062000000}"/>
    <hyperlink ref="C307" r:id="rId100" tooltip="./图片资源/1.txt" display="打开本地完整文案图片" xr:uid="{00000000-0004-0000-0000-000063000000}"/>
    <hyperlink ref="B312" r:id="rId101" tooltip="https://www.wuxiatools.com/data/tour/2014" xr:uid="{00000000-0004-0000-0000-000064000000}"/>
    <hyperlink ref="C312" r:id="rId102" tooltip="./图片资源/1.txt" display="打开本地完整文案图片" xr:uid="{00000000-0004-0000-0000-000065000000}"/>
    <hyperlink ref="B317" r:id="rId103" tooltip="https://www.wuxiatools.com/data/tour/2015" xr:uid="{00000000-0004-0000-0000-000066000000}"/>
    <hyperlink ref="C317" r:id="rId104" tooltip="./图片资源/1.txt" display="打开本地完整文案图片" xr:uid="{00000000-0004-0000-0000-000067000000}"/>
    <hyperlink ref="B322" r:id="rId105" tooltip="https://www.wuxiatools.com/data/tour/2016" xr:uid="{00000000-0004-0000-0000-000068000000}"/>
    <hyperlink ref="C322" r:id="rId106" tooltip="./图片资源/1.txt" display="打开本地完整文案图片" xr:uid="{00000000-0004-0000-0000-000069000000}"/>
    <hyperlink ref="B328" r:id="rId107" tooltip="https://www.wuxiatools.com/data/tour/2017" xr:uid="{00000000-0004-0000-0000-00006A000000}"/>
    <hyperlink ref="C328" r:id="rId108" tooltip="./图片资源/1.txt" display="打开本地完整文案图片" xr:uid="{00000000-0004-0000-0000-00006B000000}"/>
    <hyperlink ref="B334" r:id="rId109" tooltip="https://www.wuxiatools.com/data/tour/2018" xr:uid="{00000000-0004-0000-0000-00006C000000}"/>
    <hyperlink ref="C334" r:id="rId110" tooltip="./图片资源/1.txt" display="打开本地完整文案图片" xr:uid="{00000000-0004-0000-0000-00006D000000}"/>
    <hyperlink ref="B340" r:id="rId111" tooltip="https://www.wuxiatools.com/data/tour/2019" xr:uid="{00000000-0004-0000-0000-00006E000000}"/>
    <hyperlink ref="C340" r:id="rId112" tooltip="./图片资源/1.txt" display="打开本地完整文案图片" xr:uid="{00000000-0004-0000-0000-00006F000000}"/>
    <hyperlink ref="B346" r:id="rId113" tooltip="https://www.wuxiatools.com/data/tour/2020" xr:uid="{00000000-0004-0000-0000-000070000000}"/>
    <hyperlink ref="C346" r:id="rId114" tooltip="./图片资源/1.txt" display="打开本地完整文案图片" xr:uid="{00000000-0004-0000-0000-000071000000}"/>
    <hyperlink ref="B352" r:id="rId115" tooltip="https://www.wuxiatools.com/data/tour/2021" xr:uid="{00000000-0004-0000-0000-000072000000}"/>
    <hyperlink ref="C352" r:id="rId116" tooltip="./图片资源/1.txt" display="打开本地完整文案图片" xr:uid="{00000000-0004-0000-0000-000073000000}"/>
    <hyperlink ref="B358" r:id="rId117" tooltip="https://www.wuxiatools.com/data/tour/2022" xr:uid="{00000000-0004-0000-0000-000074000000}"/>
    <hyperlink ref="C358" r:id="rId118" tooltip="./图片资源/1.txt" display="打开本地完整文案图片" xr:uid="{00000000-0004-0000-0000-000075000000}"/>
    <hyperlink ref="B364" r:id="rId119" tooltip="https://www.wuxiatools.com/data/tour/2023" xr:uid="{00000000-0004-0000-0000-000076000000}"/>
    <hyperlink ref="C364" r:id="rId120" tooltip="./图片资源/1.txt" display="打开本地完整文案图片" xr:uid="{00000000-0004-0000-0000-000077000000}"/>
    <hyperlink ref="B370" r:id="rId121" tooltip="https://www.wuxiatools.com/data/tour/2024" xr:uid="{00000000-0004-0000-0000-000078000000}"/>
    <hyperlink ref="C370" r:id="rId122" tooltip="./图片资源/1.txt" display="打开本地完整文案图片" xr:uid="{00000000-0004-0000-0000-000079000000}"/>
    <hyperlink ref="B376" r:id="rId123" tooltip="https://www.wuxiatools.com/data/tour/2025" xr:uid="{00000000-0004-0000-0000-00007A000000}"/>
    <hyperlink ref="C376" r:id="rId124" tooltip="./图片资源/1.txt" display="打开本地完整文案图片" xr:uid="{00000000-0004-0000-0000-00007B000000}"/>
    <hyperlink ref="B382" r:id="rId125" tooltip="https://www.wuxiatools.com/data/tour/2026" xr:uid="{00000000-0004-0000-0000-00007C000000}"/>
    <hyperlink ref="C382" r:id="rId126" tooltip="./图片资源/1.txt" display="打开本地完整文案图片" xr:uid="{00000000-0004-0000-0000-00007D000000}"/>
    <hyperlink ref="B388" r:id="rId127" tooltip="https://www.wuxiatools.com/data/tour/2027" xr:uid="{00000000-0004-0000-0000-00007E000000}"/>
    <hyperlink ref="C388" r:id="rId128" tooltip="./图片资源/1.txt" display="打开本地完整文案图片" xr:uid="{00000000-0004-0000-0000-00007F000000}"/>
    <hyperlink ref="B394" r:id="rId129" tooltip="https://www.wuxiatools.com/data/tour/2028" xr:uid="{00000000-0004-0000-0000-000080000000}"/>
    <hyperlink ref="C394" r:id="rId130" tooltip="./图片资源/1.txt" display="打开本地完整文案图片" xr:uid="{00000000-0004-0000-0000-000081000000}"/>
    <hyperlink ref="B400" r:id="rId131" tooltip="https://www.wuxiatools.com/data/tour/2029" xr:uid="{00000000-0004-0000-0000-000082000000}"/>
    <hyperlink ref="C400" r:id="rId132" tooltip="./图片资源/1.txt" display="打开本地完整文案图片" xr:uid="{00000000-0004-0000-0000-000083000000}"/>
    <hyperlink ref="B406" r:id="rId133" tooltip="https://www.wuxiatools.com/data/tour/2030" xr:uid="{00000000-0004-0000-0000-000084000000}"/>
    <hyperlink ref="C406" r:id="rId134" tooltip="./图片资源/1.txt" display="打开本地完整文案图片" xr:uid="{00000000-0004-0000-0000-000085000000}"/>
    <hyperlink ref="B412" r:id="rId135" tooltip="https://www.wuxiatools.com/data/tour/2031" xr:uid="{00000000-0004-0000-0000-000086000000}"/>
    <hyperlink ref="C412" r:id="rId136" tooltip="./图片资源/1.txt" display="打开本地完整文案图片" xr:uid="{00000000-0004-0000-0000-000087000000}"/>
    <hyperlink ref="B452" r:id="rId137" tooltip="https://www.wuxiatools.com/data/tour/2901" xr:uid="{00000000-0004-0000-0000-000088000000}"/>
    <hyperlink ref="C452" r:id="rId138" tooltip="./图片资源/1.txt" display="打开本地完整文案图片" xr:uid="{00000000-0004-0000-0000-000089000000}"/>
    <hyperlink ref="B457" r:id="rId139" tooltip="https://www.wuxiatools.com/data/tour/2902" xr:uid="{00000000-0004-0000-0000-00008A000000}"/>
    <hyperlink ref="C457" r:id="rId140" tooltip="./图片资源/1.txt" display="打开本地完整文案图片" xr:uid="{00000000-0004-0000-0000-00008B000000}"/>
    <hyperlink ref="B462" r:id="rId141" tooltip="https://www.wuxiatools.com/data/tour/3001" xr:uid="{00000000-0004-0000-0000-00008C000000}"/>
    <hyperlink ref="C462" r:id="rId142" tooltip="./图片资源/1.txt" display="打开本地完整文案图片" xr:uid="{00000000-0004-0000-0000-00008D000000}"/>
    <hyperlink ref="B467" r:id="rId143" tooltip="https://www.wuxiatools.com/data/tour/3002" xr:uid="{00000000-0004-0000-0000-00008E000000}"/>
    <hyperlink ref="C467" r:id="rId144" tooltip="./图片资源/1.txt" display="打开本地完整文案图片" xr:uid="{00000000-0004-0000-0000-00008F000000}"/>
    <hyperlink ref="B472" r:id="rId145" tooltip="https://www.wuxiatools.com/data/tour/3003" xr:uid="{00000000-0004-0000-0000-000090000000}"/>
    <hyperlink ref="C472" r:id="rId146" tooltip="./图片资源/1.txt" display="打开本地完整文案图片" xr:uid="{00000000-0004-0000-0000-000091000000}"/>
    <hyperlink ref="B477" r:id="rId147" tooltip="https://www.wuxiatools.com/data/tour/3004" xr:uid="{00000000-0004-0000-0000-000092000000}"/>
    <hyperlink ref="C477" r:id="rId148" tooltip="./图片资源/1.txt" display="打开本地完整文案图片" xr:uid="{00000000-0004-0000-0000-000093000000}"/>
    <hyperlink ref="B482" r:id="rId149" tooltip="https://www.wuxiatools.com/data/tour/3005" xr:uid="{00000000-0004-0000-0000-000094000000}"/>
    <hyperlink ref="C482" r:id="rId150" tooltip="./图片资源/1.txt" display="打开本地完整文案图片" xr:uid="{00000000-0004-0000-0000-000095000000}"/>
    <hyperlink ref="B487" r:id="rId151" tooltip="https://www.wuxiatools.com/data/tour/3006" xr:uid="{00000000-0004-0000-0000-000096000000}"/>
    <hyperlink ref="C487" r:id="rId152" tooltip="./图片资源/1.txt" display="打开本地完整文案图片" xr:uid="{00000000-0004-0000-0000-000097000000}"/>
    <hyperlink ref="B492" r:id="rId153" tooltip="https://www.wuxiatools.com/data/tour/3007" xr:uid="{00000000-0004-0000-0000-000098000000}"/>
    <hyperlink ref="C492" r:id="rId154" tooltip="./图片资源/1.txt" display="打开本地完整文案图片" xr:uid="{00000000-0004-0000-0000-000099000000}"/>
    <hyperlink ref="B497" r:id="rId155" tooltip="https://www.wuxiatools.com/data/tour/3008" xr:uid="{00000000-0004-0000-0000-00009A000000}"/>
    <hyperlink ref="C497" r:id="rId156" tooltip="./图片资源/1.txt" display="打开本地完整文案图片" xr:uid="{00000000-0004-0000-0000-00009B000000}"/>
    <hyperlink ref="B502" r:id="rId157" tooltip="https://www.wuxiatools.com/data/tour/3009" xr:uid="{00000000-0004-0000-0000-00009C000000}"/>
    <hyperlink ref="C502" r:id="rId158" tooltip="./图片资源/1.txt" display="打开本地完整文案图片" xr:uid="{00000000-0004-0000-0000-00009D000000}"/>
    <hyperlink ref="B507" r:id="rId159" tooltip="https://www.wuxiatools.com/data/tour/3010" xr:uid="{00000000-0004-0000-0000-00009E000000}"/>
    <hyperlink ref="C507" r:id="rId160" tooltip="./图片资源/1.txt" display="打开本地完整文案图片" xr:uid="{00000000-0004-0000-0000-00009F000000}"/>
    <hyperlink ref="B512" r:id="rId161" tooltip="https://www.wuxiatools.com/data/tour/3011" xr:uid="{00000000-0004-0000-0000-0000A0000000}"/>
    <hyperlink ref="C512" r:id="rId162" tooltip="./图片资源/1.txt" display="打开本地完整文案图片" xr:uid="{00000000-0004-0000-0000-0000A1000000}"/>
    <hyperlink ref="B517" r:id="rId163" tooltip="https://www.wuxiatools.com/data/tour/3012" xr:uid="{00000000-0004-0000-0000-0000A2000000}"/>
    <hyperlink ref="C517" r:id="rId164" tooltip="./图片资源/1.txt" display="打开本地完整文案图片" xr:uid="{00000000-0004-0000-0000-0000A3000000}"/>
    <hyperlink ref="B522" r:id="rId165" tooltip="https://www.wuxiatools.com/data/tour/3013" xr:uid="{00000000-0004-0000-0000-0000A4000000}"/>
    <hyperlink ref="C522" r:id="rId166" tooltip="./图片资源/1.txt" display="打开本地完整文案图片" xr:uid="{00000000-0004-0000-0000-0000A5000000}"/>
    <hyperlink ref="B527" r:id="rId167" tooltip="https://www.wuxiatools.com/data/tour/3014" xr:uid="{00000000-0004-0000-0000-0000A6000000}"/>
    <hyperlink ref="C527" r:id="rId168" tooltip="./图片资源/1.txt" display="打开本地完整文案图片" xr:uid="{00000000-0004-0000-0000-0000A7000000}"/>
    <hyperlink ref="B532" r:id="rId169" tooltip="https://www.wuxiatools.com/data/tour/3015" xr:uid="{00000000-0004-0000-0000-0000A8000000}"/>
    <hyperlink ref="C532" r:id="rId170" tooltip="./图片资源/1.txt" display="打开本地完整文案图片" xr:uid="{00000000-0004-0000-0000-0000A9000000}"/>
    <hyperlink ref="B537" r:id="rId171" tooltip="https://www.wuxiatools.com/data/tour/3016" xr:uid="{00000000-0004-0000-0000-0000AA000000}"/>
    <hyperlink ref="C537" r:id="rId172" tooltip="./图片资源/1.txt" display="打开本地完整文案图片" xr:uid="{00000000-0004-0000-0000-0000AB000000}"/>
    <hyperlink ref="B543" r:id="rId173" tooltip="https://www.wuxiatools.com/data/tour/3017" xr:uid="{00000000-0004-0000-0000-0000AC000000}"/>
    <hyperlink ref="C543" r:id="rId174" tooltip="./图片资源/1.txt" display="打开本地完整文案图片" xr:uid="{00000000-0004-0000-0000-0000AD000000}"/>
    <hyperlink ref="B549" r:id="rId175" tooltip="https://www.wuxiatools.com/data/tour/3018" xr:uid="{00000000-0004-0000-0000-0000AE000000}"/>
    <hyperlink ref="C549" r:id="rId176" tooltip="./图片资源/1.txt" display="打开本地完整文案图片" xr:uid="{00000000-0004-0000-0000-0000AF000000}"/>
    <hyperlink ref="B555" r:id="rId177" tooltip="https://www.wuxiatools.com/data/tour/3019" xr:uid="{00000000-0004-0000-0000-0000B0000000}"/>
    <hyperlink ref="C555" r:id="rId178" tooltip="./图片资源/1.txt" display="打开本地完整文案图片" xr:uid="{00000000-0004-0000-0000-0000B1000000}"/>
    <hyperlink ref="B561" r:id="rId179" tooltip="https://www.wuxiatools.com/data/tour/3020" xr:uid="{00000000-0004-0000-0000-0000B2000000}"/>
    <hyperlink ref="C561" r:id="rId180" tooltip="./图片资源/1.txt" display="打开本地完整文案图片" xr:uid="{00000000-0004-0000-0000-0000B3000000}"/>
    <hyperlink ref="B567" r:id="rId181" tooltip="https://www.wuxiatools.com/data/tour/3021" xr:uid="{00000000-0004-0000-0000-0000B4000000}"/>
    <hyperlink ref="C567" r:id="rId182" tooltip="./图片资源/1.txt" display="打开本地完整文案图片" xr:uid="{00000000-0004-0000-0000-0000B5000000}"/>
    <hyperlink ref="B573" r:id="rId183" tooltip="https://www.wuxiatools.com/data/tour/3022" xr:uid="{00000000-0004-0000-0000-0000B6000000}"/>
    <hyperlink ref="C573" r:id="rId184" tooltip="./图片资源/1.txt" display="打开本地完整文案图片" xr:uid="{00000000-0004-0000-0000-0000B7000000}"/>
    <hyperlink ref="B579" r:id="rId185" tooltip="https://www.wuxiatools.com/data/tour/3023" xr:uid="{00000000-0004-0000-0000-0000B8000000}"/>
    <hyperlink ref="C579" r:id="rId186" tooltip="./图片资源/1.txt" display="打开本地完整文案图片" xr:uid="{00000000-0004-0000-0000-0000B9000000}"/>
    <hyperlink ref="B585" r:id="rId187" tooltip="https://www.wuxiatools.com/data/tour/3024" xr:uid="{00000000-0004-0000-0000-0000BA000000}"/>
    <hyperlink ref="C585" r:id="rId188" tooltip="./图片资源/1.txt" display="打开本地完整文案图片" xr:uid="{00000000-0004-0000-0000-0000BB000000}"/>
    <hyperlink ref="B591" r:id="rId189" tooltip="https://www.wuxiatools.com/data/tour/3025" xr:uid="{00000000-0004-0000-0000-0000BC000000}"/>
    <hyperlink ref="C591" r:id="rId190" tooltip="./图片资源/1.txt" display="打开本地完整文案图片" xr:uid="{00000000-0004-0000-0000-0000BD000000}"/>
    <hyperlink ref="B597" r:id="rId191" tooltip="https://www.wuxiatools.com/data/tour/3026" xr:uid="{00000000-0004-0000-0000-0000BE000000}"/>
    <hyperlink ref="C597" r:id="rId192" tooltip="./图片资源/1.txt" display="打开本地完整文案图片" xr:uid="{00000000-0004-0000-0000-0000BF000000}"/>
    <hyperlink ref="B603" r:id="rId193" tooltip="https://www.wuxiatools.com/data/tour/3027" xr:uid="{00000000-0004-0000-0000-0000C0000000}"/>
    <hyperlink ref="C603" r:id="rId194" tooltip="./图片资源/1.txt" display="打开本地完整文案图片" xr:uid="{00000000-0004-0000-0000-0000C1000000}"/>
    <hyperlink ref="B609" r:id="rId195" tooltip="https://www.wuxiatools.com/data/tour/3028" xr:uid="{00000000-0004-0000-0000-0000C2000000}"/>
    <hyperlink ref="C609" r:id="rId196" tooltip="./图片资源/1.txt" display="打开本地完整文案图片" xr:uid="{00000000-0004-0000-0000-0000C3000000}"/>
    <hyperlink ref="B615" r:id="rId197" tooltip="https://www.wuxiatools.com/data/tour/3029" xr:uid="{00000000-0004-0000-0000-0000C4000000}"/>
    <hyperlink ref="C615" r:id="rId198" tooltip="./图片资源/1.txt" display="打开本地完整文案图片" xr:uid="{00000000-0004-0000-0000-0000C5000000}"/>
    <hyperlink ref="B621" r:id="rId199" tooltip="https://www.wuxiatools.com/data/tour/3030" xr:uid="{00000000-0004-0000-0000-0000C6000000}"/>
    <hyperlink ref="C621" r:id="rId200" tooltip="./图片资源/1.txt" display="打开本地完整文案图片" xr:uid="{00000000-0004-0000-0000-0000C7000000}"/>
    <hyperlink ref="B627" r:id="rId201" tooltip="https://www.wuxiatools.com/data/tour/3031" xr:uid="{00000000-0004-0000-0000-0000C8000000}"/>
    <hyperlink ref="C627" r:id="rId202" tooltip="./图片资源/1.txt" display="打开本地完整文案图片" xr:uid="{00000000-0004-0000-0000-0000C9000000}"/>
    <hyperlink ref="B652" r:id="rId203" tooltip="https://www.wuxiatools.com/data/tour/3901" xr:uid="{00000000-0004-0000-0000-0000CA000000}"/>
    <hyperlink ref="C652" r:id="rId204" tooltip="./图片资源/1.txt" display="打开本地完整文案图片" xr:uid="{00000000-0004-0000-0000-0000CB000000}"/>
    <hyperlink ref="B657" r:id="rId205" tooltip="https://www.wuxiatools.com/data/tour/3902" xr:uid="{00000000-0004-0000-0000-0000CC000000}"/>
    <hyperlink ref="C657" r:id="rId206" tooltip="./图片资源/1.txt" display="打开本地完整文案图片" xr:uid="{00000000-0004-0000-0000-0000CD000000}"/>
    <hyperlink ref="B662" r:id="rId207" tooltip="https://www.wuxiatools.com/data/tour/4001" xr:uid="{00000000-0004-0000-0000-0000CE000000}"/>
    <hyperlink ref="C662" r:id="rId208" tooltip="./图片资源/1.txt" display="打开本地完整文案图片" xr:uid="{00000000-0004-0000-0000-0000CF000000}"/>
    <hyperlink ref="B667" r:id="rId209" tooltip="https://www.wuxiatools.com/data/tour/4002" xr:uid="{00000000-0004-0000-0000-0000D0000000}"/>
    <hyperlink ref="C667" r:id="rId210" tooltip="./图片资源/1.txt" display="打开本地完整文案图片" xr:uid="{00000000-0004-0000-0000-0000D1000000}"/>
    <hyperlink ref="B672" r:id="rId211" tooltip="https://www.wuxiatools.com/data/tour/4003" xr:uid="{00000000-0004-0000-0000-0000D2000000}"/>
    <hyperlink ref="C672" r:id="rId212" tooltip="./图片资源/1.txt" display="打开本地完整文案图片" xr:uid="{00000000-0004-0000-0000-0000D3000000}"/>
    <hyperlink ref="B677" r:id="rId213" tooltip="https://www.wuxiatools.com/data/tour/4004" xr:uid="{00000000-0004-0000-0000-0000D4000000}"/>
    <hyperlink ref="C677" r:id="rId214" tooltip="./图片资源/1.txt" display="打开本地完整文案图片" xr:uid="{00000000-0004-0000-0000-0000D5000000}"/>
    <hyperlink ref="B682" r:id="rId215" tooltip="https://www.wuxiatools.com/data/tour/4005" xr:uid="{00000000-0004-0000-0000-0000D6000000}"/>
    <hyperlink ref="C682" r:id="rId216" tooltip="./图片资源/1.txt" display="打开本地完整文案图片" xr:uid="{00000000-0004-0000-0000-0000D7000000}"/>
    <hyperlink ref="B687" r:id="rId217" tooltip="https://www.wuxiatools.com/data/tour/4006" xr:uid="{00000000-0004-0000-0000-0000D8000000}"/>
    <hyperlink ref="C687" r:id="rId218" tooltip="./图片资源/1.txt" display="打开本地完整文案图片" xr:uid="{00000000-0004-0000-0000-0000D9000000}"/>
    <hyperlink ref="B692" r:id="rId219" tooltip="https://www.wuxiatools.com/data/tour/4007" xr:uid="{00000000-0004-0000-0000-0000DA000000}"/>
    <hyperlink ref="C692" r:id="rId220" tooltip="./图片资源/1.txt" display="打开本地完整文案图片" xr:uid="{00000000-0004-0000-0000-0000DB000000}"/>
    <hyperlink ref="B697" r:id="rId221" tooltip="https://www.wuxiatools.com/data/tour/4008" xr:uid="{00000000-0004-0000-0000-0000DC000000}"/>
    <hyperlink ref="C697" r:id="rId222" tooltip="./图片资源/1.txt" display="打开本地完整文案图片" xr:uid="{00000000-0004-0000-0000-0000DD000000}"/>
    <hyperlink ref="B702" r:id="rId223" tooltip="https://www.wuxiatools.com/data/tour/4009" xr:uid="{00000000-0004-0000-0000-0000DE000000}"/>
    <hyperlink ref="C702" r:id="rId224" tooltip="./图片资源/1.txt" display="打开本地完整文案图片" xr:uid="{00000000-0004-0000-0000-0000DF000000}"/>
    <hyperlink ref="B707" r:id="rId225" tooltip="https://www.wuxiatools.com/data/tour/4010" xr:uid="{00000000-0004-0000-0000-0000E0000000}"/>
    <hyperlink ref="C707" r:id="rId226" tooltip="./图片资源/1.txt" display="打开本地完整文案图片" xr:uid="{00000000-0004-0000-0000-0000E1000000}"/>
    <hyperlink ref="B712" r:id="rId227" tooltip="https://www.wuxiatools.com/data/tour/4011" xr:uid="{00000000-0004-0000-0000-0000E2000000}"/>
    <hyperlink ref="C712" r:id="rId228" tooltip="./图片资源/1.txt" display="打开本地完整文案图片" xr:uid="{00000000-0004-0000-0000-0000E3000000}"/>
    <hyperlink ref="B717" r:id="rId229" tooltip="https://www.wuxiatools.com/data/tour/4012" xr:uid="{00000000-0004-0000-0000-0000E4000000}"/>
    <hyperlink ref="C717" r:id="rId230" tooltip="./图片资源/1.txt" display="打开本地完整文案图片" xr:uid="{00000000-0004-0000-0000-0000E5000000}"/>
    <hyperlink ref="B722" r:id="rId231" tooltip="https://www.wuxiatools.com/data/tour/4013" xr:uid="{00000000-0004-0000-0000-0000E6000000}"/>
    <hyperlink ref="C722" r:id="rId232" tooltip="./图片资源/1.txt" display="打开本地完整文案图片" xr:uid="{00000000-0004-0000-0000-0000E7000000}"/>
    <hyperlink ref="B727" r:id="rId233" tooltip="https://www.wuxiatools.com/data/tour/4014" xr:uid="{00000000-0004-0000-0000-0000E8000000}"/>
    <hyperlink ref="C727" r:id="rId234" tooltip="./图片资源/1.txt" display="打开本地完整文案图片" xr:uid="{00000000-0004-0000-0000-0000E9000000}"/>
    <hyperlink ref="B732" r:id="rId235" tooltip="https://www.wuxiatools.com/data/tour/4015" xr:uid="{00000000-0004-0000-0000-0000EA000000}"/>
    <hyperlink ref="C732" r:id="rId236" tooltip="./图片资源/1.txt" display="打开本地完整文案图片" xr:uid="{00000000-0004-0000-0000-0000EB000000}"/>
    <hyperlink ref="B737" r:id="rId237" tooltip="https://www.wuxiatools.com/data/tour/4016" xr:uid="{00000000-0004-0000-0000-0000EC000000}"/>
    <hyperlink ref="C737" r:id="rId238" tooltip="./图片资源/1.txt" display="打开本地完整文案图片" xr:uid="{00000000-0004-0000-0000-0000ED000000}"/>
    <hyperlink ref="B743" r:id="rId239" tooltip="https://www.wuxiatools.com/data/tour/4017" xr:uid="{00000000-0004-0000-0000-0000EE000000}"/>
    <hyperlink ref="C743" r:id="rId240" tooltip="./图片资源/1.txt" display="打开本地完整文案图片" xr:uid="{00000000-0004-0000-0000-0000EF000000}"/>
    <hyperlink ref="B749" r:id="rId241" tooltip="https://www.wuxiatools.com/data/tour/4018" xr:uid="{00000000-0004-0000-0000-0000F0000000}"/>
    <hyperlink ref="C749" r:id="rId242" tooltip="./图片资源/1.txt" display="打开本地完整文案图片" xr:uid="{00000000-0004-0000-0000-0000F1000000}"/>
    <hyperlink ref="B755" r:id="rId243" tooltip="https://www.wuxiatools.com/data/tour/4019" xr:uid="{00000000-0004-0000-0000-0000F2000000}"/>
    <hyperlink ref="C755" r:id="rId244" tooltip="./图片资源/1.txt" display="打开本地完整文案图片" xr:uid="{00000000-0004-0000-0000-0000F3000000}"/>
    <hyperlink ref="B761" r:id="rId245" tooltip="https://www.wuxiatools.com/data/tour/4020" xr:uid="{00000000-0004-0000-0000-0000F4000000}"/>
    <hyperlink ref="C761" r:id="rId246" tooltip="./图片资源/1.txt" display="打开本地完整文案图片" xr:uid="{00000000-0004-0000-0000-0000F5000000}"/>
    <hyperlink ref="B767" r:id="rId247" tooltip="https://www.wuxiatools.com/data/tour/4021" xr:uid="{00000000-0004-0000-0000-0000F6000000}"/>
    <hyperlink ref="C767" r:id="rId248" tooltip="./图片资源/1.txt" display="打开本地完整文案图片" xr:uid="{00000000-0004-0000-0000-0000F7000000}"/>
    <hyperlink ref="B773" r:id="rId249" tooltip="https://www.wuxiatools.com/data/tour/4022" xr:uid="{00000000-0004-0000-0000-0000F8000000}"/>
    <hyperlink ref="C773" r:id="rId250" tooltip="./图片资源/1.txt" display="打开本地完整文案图片" xr:uid="{00000000-0004-0000-0000-0000F9000000}"/>
    <hyperlink ref="B779" r:id="rId251" tooltip="https://www.wuxiatools.com/data/tour/4023" xr:uid="{00000000-0004-0000-0000-0000FA000000}"/>
    <hyperlink ref="C779" r:id="rId252" tooltip="./图片资源/1.txt" display="打开本地完整文案图片" xr:uid="{00000000-0004-0000-0000-0000FB000000}"/>
    <hyperlink ref="B785" r:id="rId253" tooltip="https://www.wuxiatools.com/data/tour/4024" xr:uid="{00000000-0004-0000-0000-0000FC000000}"/>
    <hyperlink ref="C785" r:id="rId254" tooltip="./图片资源/1.txt" display="打开本地完整文案图片" xr:uid="{00000000-0004-0000-0000-0000FD000000}"/>
    <hyperlink ref="B791" r:id="rId255" tooltip="https://www.wuxiatools.com/data/tour/4025" xr:uid="{00000000-0004-0000-0000-0000FE000000}"/>
    <hyperlink ref="C791" r:id="rId256" tooltip="./图片资源/1.txt" display="打开本地完整文案图片" xr:uid="{00000000-0004-0000-0000-0000FF000000}"/>
    <hyperlink ref="B797" r:id="rId257" tooltip="https://www.wuxiatools.com/data/tour/4026" xr:uid="{00000000-0004-0000-0000-000000010000}"/>
    <hyperlink ref="C797" r:id="rId258" tooltip="./图片资源/1.txt" display="打开本地完整文案图片" xr:uid="{00000000-0004-0000-0000-000001010000}"/>
    <hyperlink ref="B803" r:id="rId259" tooltip="https://www.wuxiatools.com/data/tour/4027" xr:uid="{00000000-0004-0000-0000-000002010000}"/>
    <hyperlink ref="C803" r:id="rId260" tooltip="./图片资源/1.txt" display="打开本地完整文案图片" xr:uid="{00000000-0004-0000-0000-000003010000}"/>
    <hyperlink ref="B809" r:id="rId261" tooltip="https://www.wuxiatools.com/data/tour/4028" xr:uid="{00000000-0004-0000-0000-000004010000}"/>
    <hyperlink ref="C809" r:id="rId262" tooltip="./图片资源/1.txt" display="打开本地完整文案图片" xr:uid="{00000000-0004-0000-0000-000005010000}"/>
    <hyperlink ref="B815" r:id="rId263" tooltip="https://www.wuxiatools.com/data/tour/4029" xr:uid="{00000000-0004-0000-0000-000006010000}"/>
    <hyperlink ref="C815" r:id="rId264" tooltip="./图片资源/1.txt" display="打开本地完整文案图片" xr:uid="{00000000-0004-0000-0000-000007010000}"/>
    <hyperlink ref="B821" r:id="rId265" tooltip="https://www.wuxiatools.com/data/tour/4030" xr:uid="{00000000-0004-0000-0000-000008010000}"/>
    <hyperlink ref="C821" r:id="rId266" tooltip="./图片资源/1.txt" display="打开本地完整文案图片" xr:uid="{00000000-0004-0000-0000-000009010000}"/>
    <hyperlink ref="B827" r:id="rId267" tooltip="https://www.wuxiatools.com/data/tour/4031" xr:uid="{00000000-0004-0000-0000-00000A010000}"/>
    <hyperlink ref="C827" r:id="rId268" tooltip="./图片资源/1.txt" display="打开本地完整文案图片" xr:uid="{00000000-0004-0000-0000-00000B010000}"/>
    <hyperlink ref="B865" r:id="rId269" tooltip="https://www.wuxiatools.com/data/tour/4032" xr:uid="{00000000-0004-0000-0000-00000C010000}"/>
    <hyperlink ref="C865" r:id="rId270" tooltip="./图片资源/1.txt" display="打开本地完整文案图片" xr:uid="{00000000-0004-0000-0000-00000D010000}"/>
    <hyperlink ref="B872" r:id="rId271" tooltip="https://www.wuxiatools.com/data/tour/4901" xr:uid="{00000000-0004-0000-0000-00000E010000}"/>
    <hyperlink ref="C872" r:id="rId272" tooltip="./图片资源/1.txt" display="打开本地完整文案图片" xr:uid="{00000000-0004-0000-0000-00000F010000}"/>
    <hyperlink ref="B877" r:id="rId273" tooltip="https://www.wuxiatools.com/data/tour/4902" xr:uid="{00000000-0004-0000-0000-000010010000}"/>
    <hyperlink ref="C877" r:id="rId274" tooltip="./图片资源/1.txt" display="打开本地完整文案图片" xr:uid="{00000000-0004-0000-0000-000011010000}"/>
    <hyperlink ref="B882" r:id="rId275" tooltip="https://www.wuxiatools.com/data/tour/5001" xr:uid="{00000000-0004-0000-0000-000012010000}"/>
    <hyperlink ref="C882" r:id="rId276" tooltip="./图片资源/1.txt" display="打开本地完整文案图片" xr:uid="{00000000-0004-0000-0000-000013010000}"/>
    <hyperlink ref="B925" r:id="rId277" tooltip="https://www.wuxiatools.com/data/tour/5002" xr:uid="{00000000-0004-0000-0000-000014010000}"/>
    <hyperlink ref="C925" r:id="rId278" tooltip="./图片资源/1.txt" display="打开本地完整文案图片" xr:uid="{00000000-0004-0000-0000-000015010000}"/>
    <hyperlink ref="B966" r:id="rId279" tooltip="https://www.wuxiatools.com/data/tour/5003" xr:uid="{00000000-0004-0000-0000-000016010000}"/>
    <hyperlink ref="C966" r:id="rId280" tooltip="./图片资源/1.txt" display="打开本地完整文案图片" xr:uid="{00000000-0004-0000-0000-000017010000}"/>
    <hyperlink ref="B1007" r:id="rId281" tooltip="https://www.wuxiatools.com/data/tour/5004" xr:uid="{00000000-0004-0000-0000-000018010000}"/>
    <hyperlink ref="C1007" r:id="rId282" tooltip="./图片资源/1.txt" display="打开本地完整文案图片" xr:uid="{00000000-0004-0000-0000-000019010000}"/>
    <hyperlink ref="B1048" r:id="rId283" tooltip="https://www.wuxiatools.com/data/tour/5005" xr:uid="{00000000-0004-0000-0000-00001A010000}"/>
    <hyperlink ref="C1048" r:id="rId284" tooltip="./图片资源/1.txt" display="打开本地完整文案图片" xr:uid="{00000000-0004-0000-0000-00001B010000}"/>
    <hyperlink ref="B1089" r:id="rId285" tooltip="https://www.wuxiatools.com/data/tour/5006" xr:uid="{00000000-0004-0000-0000-00001C010000}"/>
    <hyperlink ref="C1089" r:id="rId286" tooltip="./图片资源/1.txt" display="打开本地完整文案图片" xr:uid="{00000000-0004-0000-0000-00001D010000}"/>
    <hyperlink ref="B1130" r:id="rId287" tooltip="https://www.wuxiatools.com/data/tour/6001" xr:uid="{00000000-0004-0000-0000-00001E010000}"/>
    <hyperlink ref="C1130" r:id="rId288" tooltip="./图片资源/1.txt" display="打开本地完整文案图片" xr:uid="{00000000-0004-0000-0000-00001F010000}"/>
    <hyperlink ref="B1136" r:id="rId289" tooltip="https://www.wuxiatools.com/data/tour/6002" xr:uid="{00000000-0004-0000-0000-000020010000}"/>
    <hyperlink ref="C1136" r:id="rId290" tooltip="./图片资源/1.txt" display="打开本地完整文案图片" xr:uid="{00000000-0004-0000-0000-000021010000}"/>
    <hyperlink ref="B1142" r:id="rId291" tooltip="https://www.wuxiatools.com/data/tour/6003" xr:uid="{00000000-0004-0000-0000-000022010000}"/>
    <hyperlink ref="C1142" r:id="rId292" tooltip="./图片资源/1.txt" display="打开本地完整文案图片" xr:uid="{00000000-0004-0000-0000-000023010000}"/>
    <hyperlink ref="B1149" r:id="rId293" tooltip="https://www.wuxiatools.com/data/tour/6004" xr:uid="{00000000-0004-0000-0000-000024010000}"/>
    <hyperlink ref="C1149" r:id="rId294" tooltip="./图片资源/1.txt" display="打开本地完整文案图片" xr:uid="{00000000-0004-0000-0000-000025010000}"/>
    <hyperlink ref="B1161" r:id="rId295" tooltip="https://www.wuxiatools.com/data/tour/6005" xr:uid="{00000000-0004-0000-0000-000026010000}"/>
    <hyperlink ref="C1161" r:id="rId296" tooltip="./图片资源/1.txt" display="打开本地完整文案图片" xr:uid="{00000000-0004-0000-0000-000027010000}"/>
    <hyperlink ref="B1168" r:id="rId297" tooltip="https://www.wuxiatools.com/data/tour/6006" xr:uid="{00000000-0004-0000-0000-000028010000}"/>
    <hyperlink ref="C1168" r:id="rId298" tooltip="./图片资源/1.txt" display="打开本地完整文案图片" xr:uid="{00000000-0004-0000-0000-000029010000}"/>
    <hyperlink ref="B1175" r:id="rId299" tooltip="https://www.wuxiatools.com/data/tour/7001" xr:uid="{00000000-0004-0000-0000-00002A010000}"/>
    <hyperlink ref="C1175" r:id="rId300" tooltip="./图片资源/1.txt" display="打开本地完整文案图片" xr:uid="{00000000-0004-0000-0000-00002B010000}"/>
    <hyperlink ref="B1202" r:id="rId301" tooltip="https://www.wuxiatools.com/data/tour/7002" xr:uid="{00000000-0004-0000-0000-00002C010000}"/>
    <hyperlink ref="C1202" r:id="rId302" tooltip="./图片资源/1.txt" display="打开本地完整文案图片" xr:uid="{00000000-0004-0000-0000-00002D010000}"/>
    <hyperlink ref="B1229" r:id="rId303" tooltip="https://www.wuxiatools.com/data/tour/7003" xr:uid="{00000000-0004-0000-0000-00002E010000}"/>
    <hyperlink ref="C1229" r:id="rId304" tooltip="./图片资源/1.txt" display="打开本地完整文案图片" xr:uid="{00000000-0004-0000-0000-00002F010000}"/>
    <hyperlink ref="B1281" r:id="rId305" tooltip="https://www.wuxiatools.com/data/tour/7004" xr:uid="{00000000-0004-0000-0000-000030010000}"/>
    <hyperlink ref="C1281" r:id="rId306" tooltip="./图片资源/1.txt" display="打开本地完整文案图片" xr:uid="{00000000-0004-0000-0000-000031010000}"/>
    <hyperlink ref="B1304" r:id="rId307" tooltip="https://www.wuxiatools.com/data/tour/7005" xr:uid="{00000000-0004-0000-0000-000032010000}"/>
    <hyperlink ref="C1304" r:id="rId308" tooltip="./图片资源/1.txt" display="打开本地完整文案图片" xr:uid="{00000000-0004-0000-0000-000033010000}"/>
    <hyperlink ref="B1311" r:id="rId309" tooltip="https://www.wuxiatools.com/data/tour/7006" xr:uid="{00000000-0004-0000-0000-000034010000}"/>
    <hyperlink ref="C1311" r:id="rId310" tooltip="./图片资源/1.txt" display="打开本地完整文案图片" xr:uid="{00000000-0004-0000-0000-000035010000}"/>
    <hyperlink ref="B1322" r:id="rId311" tooltip="https://www.wuxiatools.com/data/tour/8001" xr:uid="{00000000-0004-0000-0000-000036010000}"/>
    <hyperlink ref="C1322" r:id="rId312" tooltip="./图片资源/1.txt" display="打开本地完整文案图片" xr:uid="{00000000-0004-0000-0000-000037010000}"/>
    <hyperlink ref="B1328" r:id="rId313" tooltip="https://www.wuxiatools.com/data/tour/8002" xr:uid="{00000000-0004-0000-0000-000038010000}"/>
    <hyperlink ref="C1328" r:id="rId314" tooltip="./图片资源/1.txt" display="打开本地完整文案图片" xr:uid="{00000000-0004-0000-0000-000039010000}"/>
    <hyperlink ref="B1334" r:id="rId315" tooltip="https://www.wuxiatools.com/data/tour/8003" xr:uid="{00000000-0004-0000-0000-00003A010000}"/>
    <hyperlink ref="C1334" r:id="rId316" tooltip="./图片资源/1.txt" display="打开本地完整文案图片" xr:uid="{00000000-0004-0000-0000-00003B010000}"/>
    <hyperlink ref="B1346" r:id="rId317" tooltip="https://www.wuxiatools.com/data/tour/8004" xr:uid="{00000000-0004-0000-0000-00003C010000}"/>
    <hyperlink ref="C1346" r:id="rId318" tooltip="./图片资源/1.txt" display="打开本地完整文案图片" xr:uid="{00000000-0004-0000-0000-00003D010000}"/>
    <hyperlink ref="B1360" r:id="rId319" tooltip="https://www.wuxiatools.com/data/tour/8005" xr:uid="{00000000-0004-0000-0000-00003E010000}"/>
    <hyperlink ref="C1360" r:id="rId320" tooltip="./图片资源/1.txt" display="打开本地完整文案图片" xr:uid="{00000000-0004-0000-0000-00003F010000}"/>
    <hyperlink ref="B1372" r:id="rId321" tooltip="https://www.wuxiatools.com/data/tour/8006" xr:uid="{00000000-0004-0000-0000-000040010000}"/>
    <hyperlink ref="C1372" r:id="rId322" tooltip="./图片资源/1.txt" display="打开本地完整文案图片" xr:uid="{00000000-0004-0000-0000-000041010000}"/>
    <hyperlink ref="B1386" r:id="rId323" tooltip="https://www.wuxiatools.com/data/tour/8007" xr:uid="{00000000-0004-0000-0000-000042010000}"/>
    <hyperlink ref="C1386" r:id="rId324" tooltip="./图片资源/1.txt" display="打开本地完整文案图片" xr:uid="{00000000-0004-0000-0000-000043010000}"/>
    <hyperlink ref="B1399" r:id="rId325" tooltip="https://www.wuxiatools.com/data/tour/8008" xr:uid="{00000000-0004-0000-0000-000044010000}"/>
    <hyperlink ref="C1399" r:id="rId326" tooltip="./图片资源/1.txt" display="打开本地完整文案图片" xr:uid="{00000000-0004-0000-0000-000045010000}"/>
    <hyperlink ref="B1418" r:id="rId327" tooltip="https://www.wuxiatools.com/data/tour/8009" xr:uid="{00000000-0004-0000-0000-000046010000}"/>
    <hyperlink ref="C1418" r:id="rId328" tooltip="./图片资源/1.txt" display="打开本地完整文案图片" xr:uid="{00000000-0004-0000-0000-000047010000}"/>
    <hyperlink ref="B1426" r:id="rId329" tooltip="https://www.wuxiatools.com/data/tour/8010" xr:uid="{00000000-0004-0000-0000-000048010000}"/>
    <hyperlink ref="C1426" r:id="rId330" tooltip="./图片资源/1.txt" display="打开本地完整文案图片" xr:uid="{00000000-0004-0000-0000-000049010000}"/>
    <hyperlink ref="B1434" r:id="rId331" tooltip="https://www.wuxiatools.com/data/tour/8011" xr:uid="{00000000-0004-0000-0000-00004A010000}"/>
    <hyperlink ref="C1434" r:id="rId332" tooltip="./图片资源/1.txt" display="打开本地完整文案图片" xr:uid="{00000000-0004-0000-0000-00004B010000}"/>
    <hyperlink ref="B1442" r:id="rId333" tooltip="https://www.wuxiatools.com/data/tour/8012" xr:uid="{00000000-0004-0000-0000-00004C010000}"/>
    <hyperlink ref="C1442" r:id="rId334" tooltip="./图片资源/1.txt" display="打开本地完整文案图片" xr:uid="{00000000-0004-0000-0000-00004D010000}"/>
    <hyperlink ref="B1450" r:id="rId335" tooltip="https://www.wuxiatools.com/data/tour/8013" xr:uid="{00000000-0004-0000-0000-00004E010000}"/>
    <hyperlink ref="C1450" r:id="rId336" tooltip="./图片资源/1.txt" display="打开本地完整文案图片" xr:uid="{00000000-0004-0000-0000-00004F010000}"/>
    <hyperlink ref="B1458" r:id="rId337" tooltip="https://www.wuxiatools.com/data/tour/8014" xr:uid="{00000000-0004-0000-0000-000050010000}"/>
    <hyperlink ref="C1458" r:id="rId338" tooltip="./图片资源/1.txt" display="打开本地完整文案图片" xr:uid="{00000000-0004-0000-0000-000051010000}"/>
    <hyperlink ref="B1464" r:id="rId339" tooltip="https://www.wuxiatools.com/data/tour/8015" xr:uid="{00000000-0004-0000-0000-000052010000}"/>
    <hyperlink ref="C1464" r:id="rId340" tooltip="./图片资源/1.txt" display="打开本地完整文案图片" xr:uid="{00000000-0004-0000-0000-000053010000}"/>
    <hyperlink ref="B1470" r:id="rId341" tooltip="https://www.wuxiatools.com/data/tour/8016" xr:uid="{00000000-0004-0000-0000-000054010000}"/>
    <hyperlink ref="C1470" r:id="rId342" tooltip="./图片资源/1.txt" display="打开本地完整文案图片" xr:uid="{00000000-0004-0000-0000-000055010000}"/>
    <hyperlink ref="B1476" r:id="rId343" tooltip="https://www.wuxiatools.com/data/tour/8017" xr:uid="{00000000-0004-0000-0000-000056010000}"/>
    <hyperlink ref="C1476" r:id="rId344" tooltip="./图片资源/1.txt" display="打开本地完整文案图片" xr:uid="{00000000-0004-0000-0000-000057010000}"/>
    <hyperlink ref="B1482" r:id="rId345" tooltip="https://www.wuxiatools.com/data/tour/8018" xr:uid="{00000000-0004-0000-0000-000058010000}"/>
    <hyperlink ref="C1482" r:id="rId346" tooltip="./图片资源/1.txt" display="打开本地完整文案图片" xr:uid="{00000000-0004-0000-0000-000059010000}"/>
    <hyperlink ref="B1488" r:id="rId347" tooltip="https://www.wuxiatools.com/data/tour/8019" xr:uid="{00000000-0004-0000-0000-00005A010000}"/>
    <hyperlink ref="C1488" r:id="rId348" tooltip="./图片资源/1.txt" display="打开本地完整文案图片" xr:uid="{00000000-0004-0000-0000-00005B010000}"/>
    <hyperlink ref="B1503" r:id="rId349" tooltip="https://www.wuxiatools.com/data/tour/8020" xr:uid="{00000000-0004-0000-0000-00005C010000}"/>
    <hyperlink ref="C1503" r:id="rId350" tooltip="./图片资源/1.txt" display="打开本地完整文案图片" xr:uid="{00000000-0004-0000-0000-00005D010000}"/>
    <hyperlink ref="B1518" r:id="rId351" tooltip="https://www.wuxiatools.com/data/tour/8021" xr:uid="{00000000-0004-0000-0000-00005E010000}"/>
    <hyperlink ref="C1518" r:id="rId352" tooltip="./图片资源/1.txt" display="打开本地完整文案图片" xr:uid="{00000000-0004-0000-0000-00005F010000}"/>
    <hyperlink ref="B1530" r:id="rId353" tooltip="https://www.wuxiatools.com/data/tour/8022" xr:uid="{00000000-0004-0000-0000-000060010000}"/>
    <hyperlink ref="C1530" r:id="rId354" tooltip="./图片资源/1.txt" display="打开本地完整文案图片" xr:uid="{00000000-0004-0000-0000-000061010000}"/>
    <hyperlink ref="B1539" r:id="rId355" tooltip="https://www.wuxiatools.com/data/tour/8023" xr:uid="{00000000-0004-0000-0000-000062010000}"/>
    <hyperlink ref="C1539" r:id="rId356" tooltip="./图片资源/1.txt" display="打开本地完整文案图片" xr:uid="{00000000-0004-0000-0000-000063010000}"/>
    <hyperlink ref="B1547" r:id="rId357" tooltip="https://www.wuxiatools.com/data/tour/8024" xr:uid="{00000000-0004-0000-0000-000064010000}"/>
    <hyperlink ref="C1547" r:id="rId358" tooltip="./图片资源/1.txt" display="打开本地完整文案图片" xr:uid="{00000000-0004-0000-0000-000065010000}"/>
    <hyperlink ref="B1555" r:id="rId359" tooltip="https://www.wuxiatools.com/data/tour/8025" xr:uid="{00000000-0004-0000-0000-000066010000}"/>
    <hyperlink ref="C1555" r:id="rId360" tooltip="./图片资源/1.txt" display="打开本地完整文案图片" xr:uid="{00000000-0004-0000-0000-000067010000}"/>
  </hyperlinks>
  <pageMargins left="0.7" right="0.7" top="0.75" bottom="0.75" header="0.3" footer="0.3"/>
  <pageSetup paperSize="9" orientation="portrait" horizontalDpi="1200" verticalDpi="1200" r:id="rId361"/>
  <drawing r:id="rId3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天刀小师妹游历大全（段段整理）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桑世强</cp:lastModifiedBy>
  <dcterms:created xsi:type="dcterms:W3CDTF">2018-12-12T02:39:58Z</dcterms:created>
  <dcterms:modified xsi:type="dcterms:W3CDTF">2019-05-21T14:21:15Z</dcterms:modified>
</cp:coreProperties>
</file>