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8_{A8225538-8948-4BB2-B254-9F13B5BA2243}" xr6:coauthVersionLast="36" xr6:coauthVersionMax="36" xr10:uidLastSave="{00000000-0000-0000-0000-000000000000}"/>
  <bookViews>
    <workbookView xWindow="0" yWindow="0" windowWidth="22260" windowHeight="12645" firstSheet="2" activeTab="2" xr2:uid="{00000000-000D-0000-FFFF-FFFF00000000}"/>
  </bookViews>
  <sheets>
    <sheet name="Sheet1" sheetId="1" state="hidden" r:id="rId1"/>
    <sheet name="nonGeonews" sheetId="2" state="hidden" r:id="rId2"/>
    <sheet name="Real table 2" sheetId="4" r:id="rId3"/>
    <sheet name="less 5min" sheetId="6" state="hidden" r:id="rId4"/>
    <sheet name="compare 2" sheetId="5" state="hidden" r:id="rId5"/>
    <sheet name="compare" sheetId="3" state="hidden" r:id="rId6"/>
  </sheets>
  <definedNames>
    <definedName name="_xlchart.v1.0" hidden="1">'compare 2'!$A$1:$A$20</definedName>
    <definedName name="_xlchart.v1.1" hidden="1">'compare 2'!$B$1:$B$20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" i="4"/>
  <c r="I24" i="4" l="1"/>
  <c r="J24" i="4"/>
  <c r="I23" i="4"/>
  <c r="J23" i="4"/>
  <c r="F24" i="6" l="1"/>
  <c r="E24" i="6"/>
  <c r="F23" i="6"/>
  <c r="E23" i="6"/>
  <c r="F24" i="4"/>
  <c r="E24" i="4"/>
  <c r="F23" i="4"/>
  <c r="E23" i="4"/>
</calcChain>
</file>

<file path=xl/sharedStrings.xml><?xml version="1.0" encoding="utf-8"?>
<sst xmlns="http://schemas.openxmlformats.org/spreadsheetml/2006/main" count="641" uniqueCount="203">
  <si>
    <t xml:space="preserve">Three Ways to Melt the Mantle </t>
  </si>
  <si>
    <t>Video Example</t>
  </si>
  <si>
    <t>Video Type</t>
  </si>
  <si>
    <t>Created Visual Materials (Script%)</t>
  </si>
  <si>
    <t>Available Materials (Script%)</t>
  </si>
  <si>
    <t>Script Word Count</t>
  </si>
  <si>
    <t>ID</t>
  </si>
  <si>
    <t xml:space="preserve">Cognitive Design </t>
  </si>
  <si>
    <t>Engagement Design</t>
  </si>
  <si>
    <t>Editing Time</t>
  </si>
  <si>
    <t>Total Length</t>
  </si>
  <si>
    <t>Main Content</t>
  </si>
  <si>
    <t>8min45sec</t>
  </si>
  <si>
    <t>Link</t>
  </si>
  <si>
    <t>Total production time</t>
  </si>
  <si>
    <t>Arbuckle Mountain Formation History</t>
  </si>
  <si>
    <t>Narrative Y/N</t>
  </si>
  <si>
    <t>Y</t>
  </si>
  <si>
    <t>33sec</t>
  </si>
  <si>
    <t>https://youtu.be/PYWa88yyJjo</t>
  </si>
  <si>
    <t>https://youtu.be/LqWVXRtcSiA</t>
  </si>
  <si>
    <t>Basic Concept</t>
  </si>
  <si>
    <t>Topical</t>
  </si>
  <si>
    <t>PBE&amp;Info</t>
  </si>
  <si>
    <t>Instructional&amp;Knowledge</t>
  </si>
  <si>
    <t>https://youtu.be/NQYotLwHwxQ</t>
  </si>
  <si>
    <t>5min33sec</t>
  </si>
  <si>
    <t>4min50sec</t>
  </si>
  <si>
    <t>The Four Types of Volcanoes</t>
  </si>
  <si>
    <t>2min45sec</t>
  </si>
  <si>
    <t>2min23sec</t>
  </si>
  <si>
    <t>Science Behind Idaho's 2020 Earthquake</t>
  </si>
  <si>
    <t>4min1sec</t>
  </si>
  <si>
    <t>3min21sec</t>
  </si>
  <si>
    <t>https://youtu.be/jPt8xVOM-tc</t>
  </si>
  <si>
    <t>https://youtu.be/s_5YKFR5AMU</t>
  </si>
  <si>
    <t>https://youtu.be/Lm-ppBsodu0</t>
  </si>
  <si>
    <t xml:space="preserve">Why is the Moon white? </t>
  </si>
  <si>
    <t>3min54sec</t>
  </si>
  <si>
    <t>Continental Rifting, New Oceans, and Passive Continental Margins for Beginners</t>
  </si>
  <si>
    <t>7min9sec</t>
  </si>
  <si>
    <t>https://youtu.be/HQqrfIVkctM</t>
  </si>
  <si>
    <t>https://youtu.be/W6oJKsSiLEI</t>
  </si>
  <si>
    <t>Continental Rifts, New Oceans, and Passive Continental Margins: Plate Tectonics Basics 2</t>
  </si>
  <si>
    <t>10min39sec</t>
  </si>
  <si>
    <t>https://youtu.be/f-Z5d2ZBIro</t>
  </si>
  <si>
    <t>Science Behind Hawaii Eruption 2018</t>
  </si>
  <si>
    <t>4min50secs</t>
  </si>
  <si>
    <t>Science of the Magnitude 5.7 Magna, Utah earthquake</t>
  </si>
  <si>
    <t>2min48sec</t>
  </si>
  <si>
    <t>https://youtu.be/d6R6FTQnR3U</t>
  </si>
  <si>
    <t>Science Behind the 2018 Sept Sulawesi Tsunami</t>
  </si>
  <si>
    <t>2min39sec</t>
  </si>
  <si>
    <t>https://youtu.be/1oaI4Mo7V_s</t>
  </si>
  <si>
    <t>https://youtu.be/JDz5UDbVGb8</t>
  </si>
  <si>
    <t>Science Behind the 2020 Sparta, North Carolina Earthquake</t>
  </si>
  <si>
    <t>3min40sec</t>
  </si>
  <si>
    <t>Science Behind Nevada's 2020 Earthquake</t>
  </si>
  <si>
    <t>5Min</t>
  </si>
  <si>
    <t>https://youtu.be/GizueyqNwYQ</t>
  </si>
  <si>
    <t>7min52sec</t>
  </si>
  <si>
    <t>https://youtu.be/pQLSlnHkdHQ</t>
  </si>
  <si>
    <t>The Ogallala Aquifer</t>
  </si>
  <si>
    <t>4min20sec</t>
  </si>
  <si>
    <t>https://youtu.be/UgdtglTjQr4</t>
  </si>
  <si>
    <t>Creatures of the Burgess Shale</t>
  </si>
  <si>
    <t>3Min38Sec</t>
  </si>
  <si>
    <t>https://youtu.be/_I-YTSsB7ZA</t>
  </si>
  <si>
    <t>Is Goo Lagoon Possible? Learn About Underwater Lakes</t>
  </si>
  <si>
    <t>3min32sec</t>
  </si>
  <si>
    <t>https://youtu.be/WhLypNCok0s</t>
  </si>
  <si>
    <t>the Biggest Global Hazard in Feb 2018, the Sinabung Volcano Eruption!</t>
  </si>
  <si>
    <t>2min35sec</t>
  </si>
  <si>
    <t>https://youtu.be/t0xwiS2mW5k</t>
  </si>
  <si>
    <t>Taal Volcano Eruption 2020</t>
  </si>
  <si>
    <t>2min43sec</t>
  </si>
  <si>
    <t>https://youtu.be/z-iKOBjIiYc</t>
  </si>
  <si>
    <t>Seismic Noise Before and After Coronavirus Lockdown</t>
  </si>
  <si>
    <t>https://youtu.be/gxR-7WgORWQ</t>
  </si>
  <si>
    <t>Age of the Earth</t>
  </si>
  <si>
    <t>4min22sec</t>
  </si>
  <si>
    <t>https://youtu.be/2AVaPqObNaY</t>
  </si>
  <si>
    <t>Science Behind the Earth Suswa Fissure (Kenya) of 2018</t>
  </si>
  <si>
    <t>3min14sec</t>
  </si>
  <si>
    <t>https://youtu.be/sOB7O3yvC4Q</t>
  </si>
  <si>
    <t>How do Fossils Form?</t>
  </si>
  <si>
    <t>4min34sec</t>
  </si>
  <si>
    <t>https://youtu.be/MBnmZABv4Rk</t>
  </si>
  <si>
    <t>Drilling to the Mantle</t>
  </si>
  <si>
    <t>https://youtu.be/oKtFsYgHeqc</t>
  </si>
  <si>
    <t xml:space="preserve">What's happened inside Siberia's Mysterious Craters? </t>
  </si>
  <si>
    <t>4min24sec</t>
  </si>
  <si>
    <t>https://youtu.be/OJpDEYaTNEY</t>
  </si>
  <si>
    <t>Subduction Initiation in Nature and Models</t>
  </si>
  <si>
    <t>Lecture and Talk</t>
  </si>
  <si>
    <t>13min13sec</t>
  </si>
  <si>
    <t>https://youtu.be/SF8HMDV3JgU</t>
  </si>
  <si>
    <t>Science Behind the 2020 Aegean Sea Earthquake</t>
  </si>
  <si>
    <t>5min1sec</t>
  </si>
  <si>
    <t>https://youtu.be/MMBFY-LahNc</t>
  </si>
  <si>
    <t>Geodes: How Nature Creates Beautiful Mineral Formations</t>
  </si>
  <si>
    <t>https://youtu.be/DxCHcLu-mkM</t>
  </si>
  <si>
    <t>Science of the Magnitude 5.0 Mentone (TX) earthquake</t>
  </si>
  <si>
    <t>3min23sec</t>
  </si>
  <si>
    <t>3min16sec</t>
  </si>
  <si>
    <t>https://youtu.be/MfxmvXsIpBI</t>
  </si>
  <si>
    <t>What Happens When a Plane Flies into Volcanic Ash?</t>
  </si>
  <si>
    <t>2min33sec</t>
  </si>
  <si>
    <t>https://youtu.be/piT620r8kR0</t>
  </si>
  <si>
    <t>Mid Ocean Ridges</t>
  </si>
  <si>
    <t>2min16sec</t>
  </si>
  <si>
    <t>https://youtu.be/rkVhD0dbj4I</t>
  </si>
  <si>
    <t>Hydrothermal Vents in the deep sea</t>
  </si>
  <si>
    <t>4min47sec</t>
  </si>
  <si>
    <t>https://youtu.be/zsAK7EFImRY</t>
  </si>
  <si>
    <t>Science Behind Mexico's 2020 Earthquake</t>
  </si>
  <si>
    <t>4min15sec</t>
  </si>
  <si>
    <t>https://youtu.be/mIlQqfj8MQY</t>
  </si>
  <si>
    <t>How Far South Might Himalayan Earthquakes Occur?</t>
  </si>
  <si>
    <t>4min26sec</t>
  </si>
  <si>
    <t>https://youtu.be/qjc-cfgJNY8</t>
  </si>
  <si>
    <t>https://youtu.be/LXwE4JP8NGU</t>
  </si>
  <si>
    <t>Three Types of Igneous Rocks at Wichita Mountains</t>
  </si>
  <si>
    <t>5min2sec</t>
  </si>
  <si>
    <t>Big Bend National Park</t>
  </si>
  <si>
    <t>3min1sec</t>
  </si>
  <si>
    <t>https://youtu.be/d-Glzp0U8pM</t>
  </si>
  <si>
    <t>The story behind the rocks of Dallas/Fort Worth</t>
  </si>
  <si>
    <t>6min8sec</t>
  </si>
  <si>
    <t>https://youtu.be/axtGS7KSAzo</t>
  </si>
  <si>
    <t>https://youtu.be/kses2Z3e8u4</t>
  </si>
  <si>
    <t>Wind in Texas: Monahans Sandhills State Park in West Texas</t>
  </si>
  <si>
    <t>5min53sec</t>
  </si>
  <si>
    <t>https://youtu.be/xzYhPPcP2rs</t>
  </si>
  <si>
    <t>Biogeodynamics:How Earth's tectonic evolution is reflected in its biosphere.</t>
  </si>
  <si>
    <t>13min33sec</t>
  </si>
  <si>
    <t>What is Asbestos?</t>
  </si>
  <si>
    <t>3min34sec</t>
  </si>
  <si>
    <t>https://youtu.be/pjp84a8vwQQ</t>
  </si>
  <si>
    <t>Nuclear Bomb and Radioactive Dating - Dating .. Wrong??</t>
  </si>
  <si>
    <t>3min27sec</t>
  </si>
  <si>
    <t>https://youtu.be/7fQlPgHZ4i8</t>
  </si>
  <si>
    <t>Krakatoa's Fury</t>
  </si>
  <si>
    <t>3min25sec</t>
  </si>
  <si>
    <t>https://youtu.be/3aSu-DBSGGY</t>
  </si>
  <si>
    <t>Induced Seismicity - The Oklahoma Story</t>
  </si>
  <si>
    <t>3min45sec</t>
  </si>
  <si>
    <t>https://youtu.be/HRzp8nKnDqc</t>
  </si>
  <si>
    <t>NEW STRATEGIES FOR STUDYING THE CRUST, LITHOSPHERE, AND TECTONICS OF THE GULF OF MEXICO REGION</t>
  </si>
  <si>
    <t>lecture and Talk</t>
  </si>
  <si>
    <t>10min43sec</t>
  </si>
  <si>
    <t>https://youtu.be/tMbCGOWUMcI</t>
  </si>
  <si>
    <t>The Plate Tectonic Pump</t>
  </si>
  <si>
    <t>15min12sec</t>
  </si>
  <si>
    <t>https://youtu.be/6Qpg8vozkpc</t>
  </si>
  <si>
    <t>CO2 Drawdown - Where Should the Water Go?</t>
  </si>
  <si>
    <t>5min38sec</t>
  </si>
  <si>
    <t>https://youtu.be/xv-n54NTd9M</t>
  </si>
  <si>
    <t>Emergence:A chaotic system pushed into organization</t>
  </si>
  <si>
    <t>2min36sec</t>
  </si>
  <si>
    <t>https://youtu.be/d939_DDU0w8</t>
  </si>
  <si>
    <t>Formation of a New Subduction Zone by Lithospheric Collapse around the Margins of a Large Plume Head</t>
  </si>
  <si>
    <t>3min15sec</t>
  </si>
  <si>
    <t>https://youtu.be/Hb47L8S7fMU</t>
  </si>
  <si>
    <t>Challenger Deep</t>
  </si>
  <si>
    <t>Video Abstract</t>
  </si>
  <si>
    <t>3min22sec</t>
  </si>
  <si>
    <t>https://youtu.be/Tdgp7TFeII4</t>
  </si>
  <si>
    <t>Alaska Dinosaurs and Their Ecosystems</t>
  </si>
  <si>
    <t>Lecture Recording</t>
  </si>
  <si>
    <t>44min</t>
  </si>
  <si>
    <t>https://youtu.be/gNPWxgN4Blk</t>
  </si>
  <si>
    <t>The Internal Structure of Venus</t>
  </si>
  <si>
    <t>33min28sec</t>
  </si>
  <si>
    <t>https://youtu.be/Brdf2yVePHg</t>
  </si>
  <si>
    <t>the Chicxalub impact crater</t>
  </si>
  <si>
    <t>47min26sec</t>
  </si>
  <si>
    <t>https://youtu.be/U4uzkeRWHio</t>
  </si>
  <si>
    <t>Elephants, Bat Guano, and Zeolites</t>
  </si>
  <si>
    <t>26min42sec</t>
  </si>
  <si>
    <t>https://youtu.be/Vx_BQfCUB8U</t>
  </si>
  <si>
    <t>CRYSTAL SYSTEMS FORMING ROCKS</t>
  </si>
  <si>
    <t>4min23sec</t>
  </si>
  <si>
    <t>https://youtu.be/2n8RhU1r5DY</t>
  </si>
  <si>
    <t>Year</t>
  </si>
  <si>
    <t>Views</t>
  </si>
  <si>
    <t>retention</t>
  </si>
  <si>
    <t>Formation of a new subduction zone</t>
  </si>
  <si>
    <t>Simulation</t>
  </si>
  <si>
    <t>3min3sec</t>
  </si>
  <si>
    <t>Are there volcanoes in Texas?</t>
  </si>
  <si>
    <t xml:space="preserve">Texas back to ice age? </t>
  </si>
  <si>
    <t>PERMIAN bASIN</t>
  </si>
  <si>
    <t>lecture</t>
  </si>
  <si>
    <t>5min19sec</t>
  </si>
  <si>
    <t>Formation of a New Subduction Zone 2</t>
  </si>
  <si>
    <t>ST</t>
  </si>
  <si>
    <t>M</t>
  </si>
  <si>
    <t>min</t>
  </si>
  <si>
    <t>sec</t>
  </si>
  <si>
    <t>3min55sec</t>
  </si>
  <si>
    <t>1min13sec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</si>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</sst>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/>
    <xf numFmtId="0" fontId="1" fillId="2" borderId="1" xfId="0" applyFont="1" applyFill="1" applyBorder="1"/>
    <xf numFmtId="10" fontId="1" fillId="2" borderId="1" xfId="0" applyNumberFormat="1" applyFont="1" applyFill="1" applyBorder="1"/>
    <xf numFmtId="10" fontId="0" fillId="2" borderId="1" xfId="0" applyNumberFormat="1" applyFill="1" applyBorder="1"/>
    <xf numFmtId="0" fontId="0" fillId="2" borderId="0" xfId="0" applyFill="1"/>
    <xf numFmtId="0" fontId="0" fillId="2" borderId="0" xfId="0" applyFill="1" applyBorder="1"/>
    <xf numFmtId="0" fontId="1" fillId="2" borderId="0" xfId="0" applyFont="1" applyFill="1"/>
    <xf numFmtId="10" fontId="1" fillId="2" borderId="0" xfId="0" applyNumberFormat="1" applyFont="1" applyFill="1"/>
    <xf numFmtId="10" fontId="0" fillId="2" borderId="0" xfId="0" applyNumberFormat="1" applyFill="1"/>
    <xf numFmtId="20" fontId="0" fillId="2" borderId="0" xfId="0" applyNumberFormat="1" applyFill="1"/>
    <xf numFmtId="0" fontId="0" fillId="3" borderId="1" xfId="0" applyFill="1" applyBorder="1"/>
    <xf numFmtId="9" fontId="1" fillId="2" borderId="1" xfId="0" applyNumberFormat="1" applyFont="1" applyFill="1" applyBorder="1"/>
    <xf numFmtId="20" fontId="0" fillId="2" borderId="1" xfId="0" applyNumberForma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Fill="1" applyBorder="1" applyAlignment="1">
      <alignment vertical="center"/>
    </xf>
    <xf numFmtId="0" fontId="1" fillId="2" borderId="0" xfId="0" applyFont="1" applyFill="1" applyBorder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/>
    <xf numFmtId="20" fontId="1" fillId="0" borderId="1" xfId="0" applyNumberFormat="1" applyFont="1" applyFill="1" applyBorder="1" applyAlignment="1">
      <alignment horizontal="center"/>
    </xf>
    <xf numFmtId="20" fontId="1" fillId="0" borderId="1" xfId="0" applyNumberFormat="1" applyFon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/>
    <xf numFmtId="10" fontId="1" fillId="0" borderId="1" xfId="0" applyNumberFormat="1" applyFont="1" applyFill="1" applyBorder="1"/>
    <xf numFmtId="0" fontId="0" fillId="0" borderId="1" xfId="0" applyFill="1" applyBorder="1" applyAlignment="1"/>
    <xf numFmtId="0" fontId="0" fillId="0" borderId="0" xfId="0" applyFill="1"/>
    <xf numFmtId="0" fontId="1" fillId="0" borderId="0" xfId="0" applyFont="1" applyFill="1"/>
    <xf numFmtId="10" fontId="1" fillId="0" borderId="0" xfId="0" applyNumberFormat="1" applyFont="1" applyFill="1"/>
    <xf numFmtId="0" fontId="0" fillId="0" borderId="0" xfId="0" applyFill="1" applyAlignment="1"/>
    <xf numFmtId="20" fontId="0" fillId="0" borderId="1" xfId="0" applyNumberFormat="1" applyFill="1" applyBorder="1"/>
    <xf numFmtId="9" fontId="1" fillId="0" borderId="1" xfId="0" applyNumberFormat="1" applyFont="1" applyFill="1" applyBorder="1"/>
    <xf numFmtId="10" fontId="0" fillId="0" borderId="1" xfId="0" applyNumberFormat="1" applyFill="1" applyBorder="1"/>
    <xf numFmtId="10" fontId="0" fillId="0" borderId="0" xfId="0" applyNumberFormat="1" applyFill="1"/>
    <xf numFmtId="20" fontId="0" fillId="0" borderId="0" xfId="0" applyNumberFormat="1" applyFill="1"/>
    <xf numFmtId="2" fontId="0" fillId="0" borderId="1" xfId="0" applyNumberFormat="1" applyFill="1" applyBorder="1"/>
    <xf numFmtId="2" fontId="0" fillId="0" borderId="0" xfId="0" applyNumberFormat="1" applyFill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'compare 2'!$A$1:$A$20</c:f>
              <c:numCache>
                <c:formatCode>General</c:formatCode>
                <c:ptCount val="20"/>
                <c:pt idx="0">
                  <c:v>870</c:v>
                </c:pt>
                <c:pt idx="1">
                  <c:v>653</c:v>
                </c:pt>
                <c:pt idx="2">
                  <c:v>1645</c:v>
                </c:pt>
                <c:pt idx="3">
                  <c:v>3192</c:v>
                </c:pt>
                <c:pt idx="4">
                  <c:v>335</c:v>
                </c:pt>
                <c:pt idx="5">
                  <c:v>2037</c:v>
                </c:pt>
                <c:pt idx="6">
                  <c:v>4318</c:v>
                </c:pt>
                <c:pt idx="7">
                  <c:v>1001</c:v>
                </c:pt>
                <c:pt idx="8">
                  <c:v>3164</c:v>
                </c:pt>
                <c:pt idx="9">
                  <c:v>741</c:v>
                </c:pt>
                <c:pt idx="10">
                  <c:v>11399</c:v>
                </c:pt>
                <c:pt idx="11">
                  <c:v>1594</c:v>
                </c:pt>
                <c:pt idx="12">
                  <c:v>349</c:v>
                </c:pt>
                <c:pt idx="13">
                  <c:v>17383</c:v>
                </c:pt>
                <c:pt idx="14">
                  <c:v>1820</c:v>
                </c:pt>
                <c:pt idx="15">
                  <c:v>5662</c:v>
                </c:pt>
                <c:pt idx="16">
                  <c:v>1212</c:v>
                </c:pt>
                <c:pt idx="17">
                  <c:v>791</c:v>
                </c:pt>
                <c:pt idx="18">
                  <c:v>1795</c:v>
                </c:pt>
                <c:pt idx="19">
                  <c:v>13946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0C-4B8B-870E-B04787FF8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8880992"/>
        <c:axId val="1183665232"/>
      </c:scatterChart>
      <c:valAx>
        <c:axId val="129888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665232"/>
        <c:crosses val="autoZero"/>
        <c:crossBetween val="midCat"/>
      </c:valAx>
      <c:valAx>
        <c:axId val="118366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88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/>
    <cx:plotArea>
      <cx:plotAreaRegion>
        <cx:series layoutId="boxWhisker" uniqueId="{1D592BD4-A181-4EB4-8C66-E81423410615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17FA32F-9C7A-46C8-876B-F375CCA4043B}"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10</xdr:row>
      <xdr:rowOff>138112</xdr:rowOff>
    </xdr:from>
    <xdr:to>
      <xdr:col>16</xdr:col>
      <xdr:colOff>304800</xdr:colOff>
      <xdr:row>25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589B69-3E2E-48D0-AA75-DC51BA4D5D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285750</xdr:colOff>
      <xdr:row>26</xdr:row>
      <xdr:rowOff>140017</xdr:rowOff>
    </xdr:from>
    <xdr:to>
      <xdr:col>15</xdr:col>
      <xdr:colOff>247650</xdr:colOff>
      <xdr:row>41</xdr:row>
      <xdr:rowOff>170497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2734497-3133-42E2-B889-A1CE968AC6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14550" y="5093017"/>
              <a:ext cx="7277100" cy="2887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1"/>
  <sheetViews>
    <sheetView workbookViewId="0">
      <selection activeCell="D44" sqref="D44"/>
    </sheetView>
  </sheetViews>
  <sheetFormatPr defaultRowHeight="15" x14ac:dyDescent="0.25"/>
  <cols>
    <col min="3" max="3" width="21.85546875" bestFit="1" customWidth="1"/>
    <col min="4" max="4" width="93.7109375" bestFit="1" customWidth="1"/>
    <col min="5" max="6" width="93.7109375" customWidth="1"/>
    <col min="7" max="7" width="11.140625" bestFit="1" customWidth="1"/>
    <col min="8" max="8" width="12.140625" style="2" bestFit="1" customWidth="1"/>
    <col min="9" max="9" width="28.28515625" bestFit="1" customWidth="1"/>
  </cols>
  <sheetData>
    <row r="1" spans="1:9" x14ac:dyDescent="0.25">
      <c r="A1" s="30" t="s">
        <v>6</v>
      </c>
      <c r="B1" s="31"/>
      <c r="C1" s="30" t="s">
        <v>2</v>
      </c>
      <c r="D1" s="30" t="s">
        <v>1</v>
      </c>
      <c r="E1" s="31"/>
      <c r="F1" s="31"/>
      <c r="G1" s="30" t="s">
        <v>10</v>
      </c>
      <c r="H1" s="32" t="s">
        <v>16</v>
      </c>
      <c r="I1" s="30" t="s">
        <v>13</v>
      </c>
    </row>
    <row r="2" spans="1:9" x14ac:dyDescent="0.25">
      <c r="A2" s="30"/>
      <c r="B2" s="31"/>
      <c r="C2" s="30"/>
      <c r="D2" s="30"/>
      <c r="E2" s="31"/>
      <c r="F2" s="31"/>
      <c r="G2" s="30"/>
      <c r="H2" s="32"/>
      <c r="I2" s="30"/>
    </row>
    <row r="3" spans="1:9" x14ac:dyDescent="0.25">
      <c r="A3" s="30"/>
      <c r="B3" s="31" t="s">
        <v>184</v>
      </c>
      <c r="C3" s="30"/>
      <c r="D3" s="30"/>
      <c r="E3" s="31" t="s">
        <v>185</v>
      </c>
      <c r="F3" s="31" t="s">
        <v>186</v>
      </c>
      <c r="G3" s="30"/>
      <c r="H3" s="32"/>
      <c r="I3" s="30"/>
    </row>
    <row r="4" spans="1:9" x14ac:dyDescent="0.25">
      <c r="A4" s="30"/>
      <c r="B4" s="31"/>
      <c r="C4" s="30"/>
      <c r="D4" s="30"/>
      <c r="E4" s="31"/>
      <c r="F4" s="31"/>
      <c r="G4" s="30"/>
      <c r="H4" s="32"/>
      <c r="I4" s="30"/>
    </row>
    <row r="5" spans="1:9" s="3" customFormat="1" x14ac:dyDescent="0.25">
      <c r="A5" s="8">
        <v>1</v>
      </c>
      <c r="B5" s="8"/>
      <c r="C5" s="8" t="s">
        <v>21</v>
      </c>
      <c r="D5" s="33" t="s">
        <v>0</v>
      </c>
      <c r="E5" s="33"/>
      <c r="F5" s="33"/>
      <c r="G5" s="34" t="s">
        <v>12</v>
      </c>
      <c r="H5" s="35" t="s">
        <v>17</v>
      </c>
      <c r="I5" s="8" t="s">
        <v>20</v>
      </c>
    </row>
    <row r="6" spans="1:9" s="6" customFormat="1" x14ac:dyDescent="0.25">
      <c r="A6" s="7"/>
      <c r="B6" s="7"/>
      <c r="C6" s="7" t="s">
        <v>24</v>
      </c>
      <c r="D6" s="7"/>
      <c r="E6" s="7"/>
      <c r="F6" s="7"/>
      <c r="G6" s="7"/>
      <c r="H6" s="36"/>
      <c r="I6" s="7"/>
    </row>
    <row r="7" spans="1:9" s="3" customFormat="1" x14ac:dyDescent="0.25">
      <c r="A7" s="8">
        <v>2</v>
      </c>
      <c r="B7" s="8"/>
      <c r="C7" s="8" t="s">
        <v>22</v>
      </c>
      <c r="D7" s="33" t="s">
        <v>15</v>
      </c>
      <c r="E7" s="33"/>
      <c r="F7" s="33"/>
      <c r="G7" s="37" t="s">
        <v>18</v>
      </c>
      <c r="H7" s="38" t="s">
        <v>17</v>
      </c>
      <c r="I7" s="8" t="s">
        <v>19</v>
      </c>
    </row>
    <row r="8" spans="1:9" s="5" customFormat="1" x14ac:dyDescent="0.25">
      <c r="A8" s="9"/>
      <c r="B8" s="9"/>
      <c r="C8" s="9" t="s">
        <v>23</v>
      </c>
      <c r="D8" s="9"/>
      <c r="E8" s="9"/>
      <c r="F8" s="9"/>
      <c r="G8" s="9"/>
      <c r="H8" s="39"/>
      <c r="I8" s="9"/>
    </row>
    <row r="9" spans="1:9" s="12" customFormat="1" x14ac:dyDescent="0.25">
      <c r="A9" s="8">
        <v>14</v>
      </c>
      <c r="B9" s="8">
        <v>2020</v>
      </c>
      <c r="C9" s="8" t="s">
        <v>22</v>
      </c>
      <c r="D9" s="33" t="s">
        <v>190</v>
      </c>
      <c r="E9" s="33">
        <v>17383</v>
      </c>
      <c r="F9" s="40">
        <v>0.59199999999999997</v>
      </c>
      <c r="G9" s="8" t="s">
        <v>26</v>
      </c>
      <c r="H9" s="41" t="s">
        <v>17</v>
      </c>
      <c r="I9" s="8" t="s">
        <v>25</v>
      </c>
    </row>
    <row r="10" spans="1:9" s="5" customFormat="1" x14ac:dyDescent="0.25">
      <c r="A10" s="9"/>
      <c r="B10" s="9"/>
      <c r="C10" s="9" t="s">
        <v>23</v>
      </c>
      <c r="D10" s="9"/>
      <c r="E10" s="9"/>
      <c r="F10" s="9"/>
      <c r="G10" s="9"/>
      <c r="H10" s="39"/>
      <c r="I10" s="9"/>
    </row>
    <row r="11" spans="1:9" s="16" customFormat="1" x14ac:dyDescent="0.25">
      <c r="A11" s="42">
        <v>11</v>
      </c>
      <c r="B11" s="42">
        <v>2020</v>
      </c>
      <c r="C11" s="7" t="s">
        <v>21</v>
      </c>
      <c r="D11" s="43" t="s">
        <v>28</v>
      </c>
      <c r="E11" s="43">
        <v>11399</v>
      </c>
      <c r="F11" s="44">
        <v>0.52300000000000002</v>
      </c>
      <c r="G11" s="42" t="s">
        <v>29</v>
      </c>
      <c r="H11" s="45" t="s">
        <v>17</v>
      </c>
      <c r="I11" s="42" t="s">
        <v>34</v>
      </c>
    </row>
    <row r="12" spans="1:9" x14ac:dyDescent="0.25">
      <c r="A12" s="42"/>
      <c r="B12" s="42"/>
      <c r="C12" s="7" t="s">
        <v>24</v>
      </c>
      <c r="D12" s="42"/>
      <c r="E12" s="42"/>
      <c r="F12" s="42"/>
      <c r="G12" s="42"/>
      <c r="H12" s="45"/>
      <c r="I12" s="42"/>
    </row>
    <row r="13" spans="1:9" s="3" customFormat="1" x14ac:dyDescent="0.25">
      <c r="A13" s="8">
        <v>5</v>
      </c>
      <c r="B13" s="8"/>
      <c r="C13" s="8" t="s">
        <v>22</v>
      </c>
      <c r="D13" s="43" t="s">
        <v>31</v>
      </c>
      <c r="E13" s="43"/>
      <c r="F13" s="43"/>
      <c r="G13" s="46" t="s">
        <v>32</v>
      </c>
      <c r="H13" s="41" t="s">
        <v>17</v>
      </c>
      <c r="I13" s="8" t="s">
        <v>35</v>
      </c>
    </row>
    <row r="14" spans="1:9" s="5" customFormat="1" x14ac:dyDescent="0.25">
      <c r="A14" s="9"/>
      <c r="B14" s="9"/>
      <c r="C14" s="9" t="s">
        <v>23</v>
      </c>
      <c r="D14" s="9"/>
      <c r="E14" s="9"/>
      <c r="F14" s="9"/>
      <c r="G14" s="9"/>
      <c r="H14" s="39"/>
      <c r="I14" s="9"/>
    </row>
    <row r="15" spans="1:9" s="12" customFormat="1" x14ac:dyDescent="0.25">
      <c r="A15" s="8">
        <v>17</v>
      </c>
      <c r="B15" s="8"/>
      <c r="C15" s="8" t="s">
        <v>22</v>
      </c>
      <c r="D15" s="43" t="s">
        <v>37</v>
      </c>
      <c r="E15" s="43">
        <v>5662</v>
      </c>
      <c r="F15" s="44">
        <v>0.48099999999999998</v>
      </c>
      <c r="G15" s="46" t="s">
        <v>38</v>
      </c>
      <c r="H15" s="41" t="s">
        <v>17</v>
      </c>
      <c r="I15" s="8" t="s">
        <v>36</v>
      </c>
    </row>
    <row r="16" spans="1:9" s="5" customFormat="1" x14ac:dyDescent="0.25">
      <c r="A16" s="9"/>
      <c r="B16" s="9"/>
      <c r="C16" s="9" t="s">
        <v>24</v>
      </c>
      <c r="D16" s="9"/>
      <c r="E16" s="9"/>
      <c r="F16" s="9"/>
      <c r="G16" s="9"/>
      <c r="H16" s="39"/>
      <c r="I16" s="9"/>
    </row>
    <row r="17" spans="1:9" s="3" customFormat="1" x14ac:dyDescent="0.25">
      <c r="A17" s="8">
        <v>7</v>
      </c>
      <c r="B17" s="8"/>
      <c r="C17" s="8" t="s">
        <v>21</v>
      </c>
      <c r="D17" s="43" t="s">
        <v>39</v>
      </c>
      <c r="E17" s="43"/>
      <c r="F17" s="43"/>
      <c r="G17" s="46" t="s">
        <v>40</v>
      </c>
      <c r="H17" s="41" t="s">
        <v>17</v>
      </c>
      <c r="I17" s="8" t="s">
        <v>41</v>
      </c>
    </row>
    <row r="18" spans="1:9" s="5" customFormat="1" x14ac:dyDescent="0.25">
      <c r="A18" s="9"/>
      <c r="B18" s="9"/>
      <c r="C18" s="9" t="s">
        <v>24</v>
      </c>
      <c r="D18" s="9"/>
      <c r="E18" s="9"/>
      <c r="F18" s="9"/>
      <c r="G18" s="9"/>
      <c r="H18" s="39"/>
      <c r="I18" s="9"/>
    </row>
    <row r="19" spans="1:9" s="3" customFormat="1" x14ac:dyDescent="0.25">
      <c r="A19" s="8">
        <v>8</v>
      </c>
      <c r="B19" s="8"/>
      <c r="C19" s="8" t="s">
        <v>21</v>
      </c>
      <c r="D19" s="43" t="s">
        <v>43</v>
      </c>
      <c r="E19" s="43"/>
      <c r="F19" s="43"/>
      <c r="G19" s="8" t="s">
        <v>44</v>
      </c>
      <c r="H19" s="41" t="s">
        <v>17</v>
      </c>
      <c r="I19" s="8" t="s">
        <v>42</v>
      </c>
    </row>
    <row r="20" spans="1:9" s="5" customFormat="1" x14ac:dyDescent="0.25">
      <c r="A20" s="9"/>
      <c r="B20" s="9"/>
      <c r="C20" s="9" t="s">
        <v>24</v>
      </c>
      <c r="D20" s="9"/>
      <c r="E20" s="9"/>
      <c r="F20" s="9"/>
      <c r="G20" s="9"/>
      <c r="H20" s="39"/>
      <c r="I20" s="9"/>
    </row>
    <row r="21" spans="1:9" s="3" customFormat="1" x14ac:dyDescent="0.25">
      <c r="A21" s="8">
        <v>9</v>
      </c>
      <c r="B21" s="8"/>
      <c r="C21" s="8" t="s">
        <v>22</v>
      </c>
      <c r="D21" s="33" t="s">
        <v>46</v>
      </c>
      <c r="E21" s="33"/>
      <c r="F21" s="33"/>
      <c r="G21" s="8" t="s">
        <v>47</v>
      </c>
      <c r="H21" s="41" t="s">
        <v>17</v>
      </c>
      <c r="I21" s="8" t="s">
        <v>45</v>
      </c>
    </row>
    <row r="22" spans="1:9" s="5" customFormat="1" x14ac:dyDescent="0.25">
      <c r="A22" s="9"/>
      <c r="B22" s="9"/>
      <c r="C22" s="9" t="s">
        <v>23</v>
      </c>
      <c r="D22" s="9"/>
      <c r="E22" s="9"/>
      <c r="F22" s="9"/>
      <c r="G22" s="9"/>
      <c r="H22" s="39"/>
      <c r="I22" s="9"/>
    </row>
    <row r="23" spans="1:9" s="3" customFormat="1" x14ac:dyDescent="0.25">
      <c r="A23" s="8">
        <v>10</v>
      </c>
      <c r="B23" s="8"/>
      <c r="C23" s="8" t="s">
        <v>22</v>
      </c>
      <c r="D23" s="33" t="s">
        <v>48</v>
      </c>
      <c r="E23" s="33"/>
      <c r="F23" s="33"/>
      <c r="G23" s="8" t="s">
        <v>49</v>
      </c>
      <c r="H23" s="41" t="s">
        <v>17</v>
      </c>
      <c r="I23" s="8" t="s">
        <v>50</v>
      </c>
    </row>
    <row r="24" spans="1:9" s="5" customFormat="1" x14ac:dyDescent="0.25">
      <c r="A24" s="9"/>
      <c r="B24" s="9"/>
      <c r="C24" s="9" t="s">
        <v>23</v>
      </c>
      <c r="D24" s="9"/>
      <c r="E24" s="9"/>
      <c r="F24" s="9"/>
      <c r="G24" s="9"/>
      <c r="H24" s="39"/>
      <c r="I24" s="9"/>
    </row>
    <row r="25" spans="1:9" s="3" customFormat="1" x14ac:dyDescent="0.25">
      <c r="A25" s="8">
        <v>11</v>
      </c>
      <c r="B25" s="8"/>
      <c r="C25" s="8" t="s">
        <v>22</v>
      </c>
      <c r="D25" s="33" t="s">
        <v>51</v>
      </c>
      <c r="E25" s="33"/>
      <c r="F25" s="33"/>
      <c r="G25" s="8" t="s">
        <v>52</v>
      </c>
      <c r="H25" s="41" t="s">
        <v>17</v>
      </c>
      <c r="I25" s="8" t="s">
        <v>53</v>
      </c>
    </row>
    <row r="26" spans="1:9" s="5" customFormat="1" x14ac:dyDescent="0.25">
      <c r="A26" s="9"/>
      <c r="B26" s="9"/>
      <c r="C26" s="9" t="s">
        <v>23</v>
      </c>
      <c r="D26" s="9"/>
      <c r="E26" s="9"/>
      <c r="F26" s="9"/>
      <c r="G26" s="9"/>
      <c r="H26" s="39"/>
      <c r="I26" s="9"/>
    </row>
    <row r="27" spans="1:9" s="3" customFormat="1" x14ac:dyDescent="0.25">
      <c r="A27" s="8">
        <v>12</v>
      </c>
      <c r="B27" s="8"/>
      <c r="C27" s="8" t="s">
        <v>22</v>
      </c>
      <c r="D27" s="33" t="s">
        <v>55</v>
      </c>
      <c r="E27" s="33"/>
      <c r="F27" s="33"/>
      <c r="G27" s="8" t="s">
        <v>56</v>
      </c>
      <c r="H27" s="41" t="s">
        <v>17</v>
      </c>
      <c r="I27" s="8" t="s">
        <v>54</v>
      </c>
    </row>
    <row r="28" spans="1:9" s="5" customFormat="1" x14ac:dyDescent="0.25">
      <c r="A28" s="9"/>
      <c r="B28" s="9"/>
      <c r="C28" s="9" t="s">
        <v>23</v>
      </c>
      <c r="D28" s="9"/>
      <c r="E28" s="9"/>
      <c r="F28" s="9"/>
      <c r="G28" s="9"/>
      <c r="H28" s="39"/>
      <c r="I28" s="9"/>
    </row>
    <row r="29" spans="1:9" s="3" customFormat="1" x14ac:dyDescent="0.25">
      <c r="A29" s="8">
        <v>13</v>
      </c>
      <c r="B29" s="8"/>
      <c r="C29" s="8" t="s">
        <v>22</v>
      </c>
      <c r="D29" s="33" t="s">
        <v>57</v>
      </c>
      <c r="E29" s="33"/>
      <c r="F29" s="33"/>
      <c r="G29" s="8" t="s">
        <v>58</v>
      </c>
      <c r="H29" s="41" t="s">
        <v>17</v>
      </c>
      <c r="I29" s="8" t="s">
        <v>59</v>
      </c>
    </row>
    <row r="30" spans="1:9" s="5" customFormat="1" x14ac:dyDescent="0.25">
      <c r="A30" s="9"/>
      <c r="B30" s="9"/>
      <c r="C30" s="9" t="s">
        <v>23</v>
      </c>
      <c r="D30" s="9"/>
      <c r="E30" s="9"/>
      <c r="F30" s="9"/>
      <c r="G30" s="9"/>
      <c r="H30" s="39"/>
      <c r="I30" s="9"/>
    </row>
    <row r="31" spans="1:9" s="22" customFormat="1" x14ac:dyDescent="0.25">
      <c r="A31" s="8">
        <v>14</v>
      </c>
      <c r="B31" s="8">
        <v>2019</v>
      </c>
      <c r="C31" s="8" t="s">
        <v>22</v>
      </c>
      <c r="D31" s="33" t="s">
        <v>191</v>
      </c>
      <c r="E31" s="33">
        <v>3550</v>
      </c>
      <c r="F31" s="40">
        <v>0.48899999999999999</v>
      </c>
      <c r="G31" s="8" t="s">
        <v>60</v>
      </c>
      <c r="H31" s="41" t="s">
        <v>17</v>
      </c>
      <c r="I31" s="8" t="s">
        <v>61</v>
      </c>
    </row>
    <row r="32" spans="1:9" s="5" customFormat="1" x14ac:dyDescent="0.25">
      <c r="A32" s="9"/>
      <c r="B32" s="9"/>
      <c r="C32" s="9" t="s">
        <v>23</v>
      </c>
      <c r="D32" s="9"/>
      <c r="E32" s="9"/>
      <c r="F32" s="9"/>
      <c r="G32" s="9"/>
      <c r="H32" s="39"/>
      <c r="I32" s="9"/>
    </row>
    <row r="33" spans="1:29" s="12" customFormat="1" x14ac:dyDescent="0.25">
      <c r="A33" s="8">
        <v>7</v>
      </c>
      <c r="B33" s="8">
        <v>2020</v>
      </c>
      <c r="C33" s="8" t="s">
        <v>22</v>
      </c>
      <c r="D33" s="33" t="s">
        <v>62</v>
      </c>
      <c r="E33" s="33">
        <v>4318</v>
      </c>
      <c r="F33" s="40">
        <v>0.54700000000000004</v>
      </c>
      <c r="G33" s="8" t="s">
        <v>63</v>
      </c>
      <c r="H33" s="41" t="s">
        <v>17</v>
      </c>
      <c r="I33" s="8" t="s">
        <v>64</v>
      </c>
    </row>
    <row r="34" spans="1:29" s="5" customFormat="1" x14ac:dyDescent="0.25">
      <c r="A34" s="9"/>
      <c r="B34" s="9"/>
      <c r="C34" s="9" t="s">
        <v>23</v>
      </c>
      <c r="D34" s="9"/>
      <c r="E34" s="9"/>
      <c r="F34" s="9"/>
      <c r="G34" s="9"/>
      <c r="H34" s="39"/>
      <c r="I34" s="9"/>
    </row>
    <row r="35" spans="1:29" s="12" customFormat="1" x14ac:dyDescent="0.25">
      <c r="A35" s="8">
        <v>9</v>
      </c>
      <c r="B35" s="8">
        <v>2020</v>
      </c>
      <c r="C35" s="8" t="s">
        <v>22</v>
      </c>
      <c r="D35" s="33" t="s">
        <v>65</v>
      </c>
      <c r="E35" s="33">
        <v>3164</v>
      </c>
      <c r="F35" s="40">
        <v>0.51800000000000002</v>
      </c>
      <c r="G35" s="8" t="s">
        <v>66</v>
      </c>
      <c r="H35" s="41" t="s">
        <v>17</v>
      </c>
      <c r="I35" s="8" t="s">
        <v>67</v>
      </c>
    </row>
    <row r="36" spans="1:29" s="5" customFormat="1" x14ac:dyDescent="0.25">
      <c r="A36" s="9"/>
      <c r="B36" s="9"/>
      <c r="C36" s="9" t="s">
        <v>23</v>
      </c>
      <c r="D36" s="9"/>
      <c r="E36" s="9"/>
      <c r="F36" s="9"/>
      <c r="G36" s="9"/>
      <c r="H36" s="39"/>
      <c r="I36" s="9"/>
    </row>
    <row r="37" spans="1:29" s="3" customFormat="1" x14ac:dyDescent="0.25">
      <c r="A37" s="8">
        <v>17</v>
      </c>
      <c r="B37" s="8"/>
      <c r="C37" s="8" t="s">
        <v>22</v>
      </c>
      <c r="D37" s="33" t="s">
        <v>68</v>
      </c>
      <c r="E37" s="33"/>
      <c r="F37" s="33"/>
      <c r="G37" s="8" t="s">
        <v>69</v>
      </c>
      <c r="H37" s="41" t="s">
        <v>17</v>
      </c>
      <c r="I37" s="8" t="s">
        <v>70</v>
      </c>
    </row>
    <row r="38" spans="1:29" s="5" customFormat="1" x14ac:dyDescent="0.25">
      <c r="A38" s="9"/>
      <c r="B38" s="9"/>
      <c r="C38" s="9" t="s">
        <v>23</v>
      </c>
      <c r="D38" s="9"/>
      <c r="E38" s="9"/>
      <c r="F38" s="9"/>
      <c r="G38" s="9"/>
      <c r="H38" s="39"/>
      <c r="I38" s="9"/>
    </row>
    <row r="39" spans="1:29" s="3" customFormat="1" x14ac:dyDescent="0.25">
      <c r="A39" s="8">
        <v>18</v>
      </c>
      <c r="B39" s="8"/>
      <c r="C39" s="8" t="s">
        <v>22</v>
      </c>
      <c r="D39" s="33" t="s">
        <v>71</v>
      </c>
      <c r="E39" s="33"/>
      <c r="F39" s="33"/>
      <c r="G39" s="8" t="s">
        <v>72</v>
      </c>
      <c r="H39" s="41" t="s">
        <v>17</v>
      </c>
      <c r="I39" s="8" t="s">
        <v>73</v>
      </c>
    </row>
    <row r="40" spans="1:29" s="5" customFormat="1" x14ac:dyDescent="0.25">
      <c r="A40" s="9"/>
      <c r="B40" s="9"/>
      <c r="C40" s="9" t="s">
        <v>23</v>
      </c>
      <c r="D40" s="9"/>
      <c r="E40" s="9"/>
      <c r="F40" s="9"/>
      <c r="G40" s="9"/>
      <c r="H40" s="39"/>
      <c r="I40" s="9"/>
    </row>
    <row r="41" spans="1:29" s="3" customFormat="1" x14ac:dyDescent="0.25">
      <c r="A41" s="8">
        <v>19</v>
      </c>
      <c r="B41" s="8"/>
      <c r="C41" s="8" t="s">
        <v>22</v>
      </c>
      <c r="D41" s="33" t="s">
        <v>74</v>
      </c>
      <c r="E41" s="33"/>
      <c r="F41" s="33"/>
      <c r="G41" s="8" t="s">
        <v>75</v>
      </c>
      <c r="H41" s="41" t="s">
        <v>17</v>
      </c>
      <c r="I41" s="8" t="s">
        <v>76</v>
      </c>
    </row>
    <row r="42" spans="1:29" s="5" customFormat="1" x14ac:dyDescent="0.25">
      <c r="A42" s="9"/>
      <c r="B42" s="9"/>
      <c r="C42" s="9" t="s">
        <v>23</v>
      </c>
      <c r="D42" s="9"/>
      <c r="E42" s="9"/>
      <c r="F42" s="9"/>
      <c r="G42" s="9"/>
      <c r="H42" s="39"/>
      <c r="I42" s="9"/>
    </row>
    <row r="43" spans="1:29" s="3" customFormat="1" x14ac:dyDescent="0.25">
      <c r="A43" s="8">
        <v>20</v>
      </c>
      <c r="B43" s="8"/>
      <c r="C43" s="8" t="s">
        <v>165</v>
      </c>
      <c r="D43" s="33" t="s">
        <v>77</v>
      </c>
      <c r="E43" s="33"/>
      <c r="F43" s="33"/>
      <c r="G43" s="8" t="s">
        <v>63</v>
      </c>
      <c r="H43" s="41" t="s">
        <v>17</v>
      </c>
      <c r="I43" s="8" t="s">
        <v>78</v>
      </c>
    </row>
    <row r="44" spans="1:29" s="5" customFormat="1" x14ac:dyDescent="0.25">
      <c r="A44" s="9"/>
      <c r="B44" s="9"/>
      <c r="C44" s="9"/>
      <c r="D44" s="9"/>
      <c r="E44" s="9"/>
      <c r="F44" s="9"/>
      <c r="G44" s="9"/>
      <c r="H44" s="3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 s="3" customFormat="1" x14ac:dyDescent="0.25">
      <c r="A45" s="8">
        <v>21</v>
      </c>
      <c r="B45" s="8"/>
      <c r="C45" s="8" t="s">
        <v>21</v>
      </c>
      <c r="D45" s="33" t="s">
        <v>79</v>
      </c>
      <c r="E45" s="33"/>
      <c r="F45" s="33"/>
      <c r="G45" s="8" t="s">
        <v>80</v>
      </c>
      <c r="H45" s="41" t="s">
        <v>17</v>
      </c>
      <c r="I45" s="8" t="s">
        <v>81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s="5" customFormat="1" x14ac:dyDescent="0.25">
      <c r="A46" s="9"/>
      <c r="B46" s="9"/>
      <c r="C46" s="9" t="s">
        <v>24</v>
      </c>
      <c r="D46" s="9"/>
      <c r="E46" s="9"/>
      <c r="F46" s="9"/>
      <c r="G46" s="9"/>
      <c r="H46" s="3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 s="3" customFormat="1" x14ac:dyDescent="0.25">
      <c r="A47" s="8">
        <v>22</v>
      </c>
      <c r="B47" s="8"/>
      <c r="C47" s="8" t="s">
        <v>22</v>
      </c>
      <c r="D47" s="33" t="s">
        <v>82</v>
      </c>
      <c r="E47" s="33"/>
      <c r="F47" s="33"/>
      <c r="G47" s="8" t="s">
        <v>83</v>
      </c>
      <c r="H47" s="41" t="s">
        <v>17</v>
      </c>
      <c r="I47" s="8" t="s">
        <v>84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s="5" customFormat="1" x14ac:dyDescent="0.25">
      <c r="A48" s="9"/>
      <c r="B48" s="9"/>
      <c r="C48" s="9" t="s">
        <v>23</v>
      </c>
      <c r="D48" s="9"/>
      <c r="E48" s="9"/>
      <c r="F48" s="9"/>
      <c r="G48" s="9"/>
      <c r="H48" s="3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1:29" s="12" customFormat="1" x14ac:dyDescent="0.25">
      <c r="A49" s="8">
        <v>4</v>
      </c>
      <c r="B49" s="8">
        <v>2020</v>
      </c>
      <c r="C49" s="8" t="s">
        <v>21</v>
      </c>
      <c r="D49" s="33" t="s">
        <v>85</v>
      </c>
      <c r="E49" s="33">
        <v>3192</v>
      </c>
      <c r="F49" s="40">
        <v>0.52200000000000002</v>
      </c>
      <c r="G49" s="8" t="s">
        <v>86</v>
      </c>
      <c r="H49" s="41" t="s">
        <v>17</v>
      </c>
      <c r="I49" s="8" t="s">
        <v>87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s="5" customFormat="1" x14ac:dyDescent="0.25">
      <c r="A50" s="9"/>
      <c r="B50" s="9"/>
      <c r="C50" s="9" t="s">
        <v>24</v>
      </c>
      <c r="D50" s="9"/>
      <c r="E50" s="9"/>
      <c r="F50" s="9"/>
      <c r="G50" s="9"/>
      <c r="H50" s="3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29" s="12" customFormat="1" x14ac:dyDescent="0.25">
      <c r="A51" s="8">
        <v>16</v>
      </c>
      <c r="B51" s="8">
        <v>2018</v>
      </c>
      <c r="C51" s="8" t="s">
        <v>22</v>
      </c>
      <c r="D51" s="33" t="s">
        <v>88</v>
      </c>
      <c r="E51" s="33">
        <v>1820</v>
      </c>
      <c r="F51" s="47">
        <v>0.64</v>
      </c>
      <c r="G51" s="8" t="s">
        <v>33</v>
      </c>
      <c r="H51" s="41" t="s">
        <v>17</v>
      </c>
      <c r="I51" s="8" t="s">
        <v>89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s="5" customFormat="1" x14ac:dyDescent="0.25">
      <c r="A52" s="9"/>
      <c r="B52" s="9"/>
      <c r="C52" s="9" t="s">
        <v>24</v>
      </c>
      <c r="D52" s="9"/>
      <c r="E52" s="9"/>
      <c r="F52" s="9"/>
      <c r="G52" s="9"/>
      <c r="H52" s="3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pans="1:29" s="12" customFormat="1" x14ac:dyDescent="0.25">
      <c r="A53" s="8">
        <v>20</v>
      </c>
      <c r="B53" s="8">
        <v>2018</v>
      </c>
      <c r="C53" s="8" t="s">
        <v>22</v>
      </c>
      <c r="D53" s="33" t="s">
        <v>90</v>
      </c>
      <c r="E53" s="33">
        <v>1795</v>
      </c>
      <c r="F53" s="40">
        <v>0.50800000000000001</v>
      </c>
      <c r="G53" s="8" t="s">
        <v>91</v>
      </c>
      <c r="H53" s="41" t="s">
        <v>17</v>
      </c>
      <c r="I53" s="8" t="s">
        <v>92</v>
      </c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s="5" customFormat="1" x14ac:dyDescent="0.25">
      <c r="A54" s="9"/>
      <c r="B54" s="9"/>
      <c r="C54" s="9"/>
      <c r="D54" s="9"/>
      <c r="E54" s="9"/>
      <c r="F54" s="9"/>
      <c r="G54" s="9"/>
      <c r="H54" s="3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spans="1:29" s="3" customFormat="1" x14ac:dyDescent="0.25">
      <c r="A55" s="8">
        <v>26</v>
      </c>
      <c r="B55" s="8"/>
      <c r="C55" s="8" t="s">
        <v>94</v>
      </c>
      <c r="D55" s="33" t="s">
        <v>93</v>
      </c>
      <c r="E55" s="33"/>
      <c r="F55" s="33"/>
      <c r="G55" s="46" t="s">
        <v>95</v>
      </c>
      <c r="H55" s="41" t="s">
        <v>17</v>
      </c>
      <c r="I55" s="8" t="s">
        <v>96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s="5" customFormat="1" x14ac:dyDescent="0.25">
      <c r="A56" s="9"/>
      <c r="B56" s="9"/>
      <c r="C56" s="9"/>
      <c r="D56" s="9"/>
      <c r="E56" s="9"/>
      <c r="F56" s="9"/>
      <c r="G56" s="9"/>
      <c r="H56" s="3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spans="1:29" s="3" customFormat="1" x14ac:dyDescent="0.25">
      <c r="A57" s="8">
        <v>27</v>
      </c>
      <c r="B57" s="8"/>
      <c r="C57" s="8" t="s">
        <v>22</v>
      </c>
      <c r="D57" s="33" t="s">
        <v>97</v>
      </c>
      <c r="E57" s="33"/>
      <c r="F57" s="33"/>
      <c r="G57" s="8" t="s">
        <v>98</v>
      </c>
      <c r="H57" s="41" t="s">
        <v>17</v>
      </c>
      <c r="I57" s="8" t="s">
        <v>99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s="5" customFormat="1" x14ac:dyDescent="0.25">
      <c r="A58" s="9"/>
      <c r="B58" s="9"/>
      <c r="C58" s="9"/>
      <c r="D58" s="9"/>
      <c r="E58" s="9"/>
      <c r="F58" s="9"/>
      <c r="G58" s="9"/>
      <c r="H58" s="3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spans="1:29" s="12" customFormat="1" x14ac:dyDescent="0.25">
      <c r="A59" s="8">
        <v>6</v>
      </c>
      <c r="B59" s="8">
        <v>2020</v>
      </c>
      <c r="C59" s="8" t="s">
        <v>21</v>
      </c>
      <c r="D59" s="33" t="s">
        <v>100</v>
      </c>
      <c r="E59" s="33">
        <v>2037</v>
      </c>
      <c r="F59" s="40">
        <v>0.59799999999999998</v>
      </c>
      <c r="G59" s="8" t="s">
        <v>104</v>
      </c>
      <c r="H59" s="41" t="s">
        <v>17</v>
      </c>
      <c r="I59" s="8" t="s">
        <v>101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s="5" customFormat="1" x14ac:dyDescent="0.25">
      <c r="A60" s="9"/>
      <c r="B60" s="9"/>
      <c r="C60" s="9"/>
      <c r="D60" s="9"/>
      <c r="E60" s="9"/>
      <c r="F60" s="9"/>
      <c r="G60" s="9"/>
      <c r="H60" s="3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spans="1:29" s="3" customFormat="1" x14ac:dyDescent="0.25">
      <c r="A61" s="8">
        <v>29</v>
      </c>
      <c r="B61" s="8"/>
      <c r="C61" s="8" t="s">
        <v>22</v>
      </c>
      <c r="D61" s="33" t="s">
        <v>102</v>
      </c>
      <c r="E61" s="33"/>
      <c r="F61" s="33"/>
      <c r="G61" s="8" t="s">
        <v>103</v>
      </c>
      <c r="H61" s="41" t="s">
        <v>17</v>
      </c>
      <c r="I61" s="8" t="s">
        <v>105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s="5" customFormat="1" x14ac:dyDescent="0.25">
      <c r="A62" s="9"/>
      <c r="B62" s="9"/>
      <c r="C62" s="9"/>
      <c r="D62" s="9"/>
      <c r="E62" s="9"/>
      <c r="F62" s="9"/>
      <c r="G62" s="9"/>
      <c r="H62" s="3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spans="1:29" s="12" customFormat="1" x14ac:dyDescent="0.25">
      <c r="A63" s="8">
        <v>12</v>
      </c>
      <c r="B63" s="8">
        <v>2020</v>
      </c>
      <c r="C63" s="8" t="s">
        <v>22</v>
      </c>
      <c r="D63" s="33" t="s">
        <v>106</v>
      </c>
      <c r="E63" s="33">
        <v>1594</v>
      </c>
      <c r="F63" s="40">
        <v>0.67200000000000004</v>
      </c>
      <c r="G63" s="8" t="s">
        <v>107</v>
      </c>
      <c r="H63" s="41" t="s">
        <v>17</v>
      </c>
      <c r="I63" s="8" t="s">
        <v>108</v>
      </c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s="5" customFormat="1" x14ac:dyDescent="0.25">
      <c r="A64" s="9"/>
      <c r="B64" s="9"/>
      <c r="C64" s="9"/>
      <c r="D64" s="9"/>
      <c r="E64" s="9"/>
      <c r="F64" s="9"/>
      <c r="G64" s="9"/>
      <c r="H64" s="3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spans="1:29" s="3" customFormat="1" x14ac:dyDescent="0.25">
      <c r="A65" s="8">
        <v>31</v>
      </c>
      <c r="B65" s="8"/>
      <c r="C65" s="8" t="s">
        <v>21</v>
      </c>
      <c r="D65" s="33" t="s">
        <v>109</v>
      </c>
      <c r="E65" s="33"/>
      <c r="F65" s="33"/>
      <c r="G65" s="8" t="s">
        <v>110</v>
      </c>
      <c r="H65" s="41" t="s">
        <v>17</v>
      </c>
      <c r="I65" s="8" t="s">
        <v>111</v>
      </c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s="5" customFormat="1" x14ac:dyDescent="0.25">
      <c r="A66" s="9"/>
      <c r="B66" s="9"/>
      <c r="C66" s="9"/>
      <c r="D66" s="9"/>
      <c r="E66" s="9"/>
      <c r="F66" s="9"/>
      <c r="G66" s="9"/>
      <c r="H66" s="3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spans="1:29" s="3" customFormat="1" x14ac:dyDescent="0.25">
      <c r="A67" s="8">
        <v>32</v>
      </c>
      <c r="B67" s="8"/>
      <c r="C67" s="8" t="s">
        <v>22</v>
      </c>
      <c r="D67" s="33" t="s">
        <v>112</v>
      </c>
      <c r="E67" s="33"/>
      <c r="F67" s="33"/>
      <c r="G67" s="8" t="s">
        <v>113</v>
      </c>
      <c r="H67" s="41" t="s">
        <v>17</v>
      </c>
      <c r="I67" s="8" t="s">
        <v>114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s="5" customFormat="1" x14ac:dyDescent="0.25">
      <c r="A68" s="9"/>
      <c r="B68" s="9"/>
      <c r="C68" s="9"/>
      <c r="D68" s="9"/>
      <c r="E68" s="9"/>
      <c r="F68" s="9"/>
      <c r="G68" s="9"/>
      <c r="H68" s="3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spans="1:29" s="3" customFormat="1" x14ac:dyDescent="0.25">
      <c r="A69" s="8">
        <v>33</v>
      </c>
      <c r="B69" s="8"/>
      <c r="C69" s="8" t="s">
        <v>22</v>
      </c>
      <c r="D69" s="33" t="s">
        <v>115</v>
      </c>
      <c r="E69" s="33"/>
      <c r="F69" s="33"/>
      <c r="G69" s="8" t="s">
        <v>116</v>
      </c>
      <c r="H69" s="41" t="s">
        <v>17</v>
      </c>
      <c r="I69" s="8" t="s">
        <v>117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s="5" customFormat="1" x14ac:dyDescent="0.25">
      <c r="A70" s="9"/>
      <c r="B70" s="9"/>
      <c r="C70" s="9"/>
      <c r="D70" s="9"/>
      <c r="E70" s="9"/>
      <c r="F70" s="9"/>
      <c r="G70" s="9"/>
      <c r="H70" s="3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spans="1:29" s="12" customFormat="1" x14ac:dyDescent="0.25">
      <c r="A71" s="8">
        <v>3</v>
      </c>
      <c r="B71" s="8">
        <v>2020</v>
      </c>
      <c r="C71" s="8" t="s">
        <v>165</v>
      </c>
      <c r="D71" s="33" t="s">
        <v>118</v>
      </c>
      <c r="E71" s="33">
        <v>1645</v>
      </c>
      <c r="F71" s="40">
        <v>0.52400000000000002</v>
      </c>
      <c r="G71" s="8" t="s">
        <v>119</v>
      </c>
      <c r="H71" s="41" t="s">
        <v>17</v>
      </c>
      <c r="I71" s="8" t="s">
        <v>120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s="5" customFormat="1" x14ac:dyDescent="0.25">
      <c r="A72" s="9"/>
      <c r="B72" s="9"/>
      <c r="C72" s="9"/>
      <c r="D72" s="9"/>
      <c r="E72" s="9"/>
      <c r="F72" s="9"/>
      <c r="G72" s="9"/>
      <c r="H72" s="3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spans="1:29" s="12" customFormat="1" x14ac:dyDescent="0.25">
      <c r="A73" s="8">
        <v>18</v>
      </c>
      <c r="B73" s="8">
        <v>2018</v>
      </c>
      <c r="C73" s="8" t="s">
        <v>22</v>
      </c>
      <c r="D73" s="33" t="s">
        <v>122</v>
      </c>
      <c r="E73" s="33">
        <v>1212</v>
      </c>
      <c r="F73" s="40">
        <v>0.54100000000000004</v>
      </c>
      <c r="G73" s="8" t="s">
        <v>123</v>
      </c>
      <c r="H73" s="41" t="s">
        <v>17</v>
      </c>
      <c r="I73" s="8" t="s">
        <v>121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s="5" customFormat="1" x14ac:dyDescent="0.25">
      <c r="A74" s="9"/>
      <c r="B74" s="9"/>
      <c r="C74" s="9"/>
      <c r="D74" s="9"/>
      <c r="E74" s="9"/>
      <c r="F74" s="9"/>
      <c r="G74" s="9"/>
      <c r="H74" s="3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spans="1:29" s="12" customFormat="1" x14ac:dyDescent="0.25">
      <c r="A75" s="8">
        <v>8</v>
      </c>
      <c r="B75" s="8">
        <v>2020</v>
      </c>
      <c r="C75" s="8" t="s">
        <v>22</v>
      </c>
      <c r="D75" s="8" t="s">
        <v>124</v>
      </c>
      <c r="E75" s="8">
        <v>1001</v>
      </c>
      <c r="F75" s="48">
        <v>0.76500000000000001</v>
      </c>
      <c r="G75" s="8" t="s">
        <v>125</v>
      </c>
      <c r="H75" s="41" t="s">
        <v>17</v>
      </c>
      <c r="I75" s="8" t="s">
        <v>126</v>
      </c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s="5" customFormat="1" x14ac:dyDescent="0.25">
      <c r="A76" s="9"/>
      <c r="B76" s="9"/>
      <c r="C76" s="9"/>
      <c r="D76" s="9"/>
      <c r="E76" s="9"/>
      <c r="F76" s="9"/>
      <c r="G76" s="9"/>
      <c r="H76" s="3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spans="1:29" s="3" customFormat="1" x14ac:dyDescent="0.25">
      <c r="A77" s="8">
        <v>37</v>
      </c>
      <c r="B77" s="8"/>
      <c r="C77" s="8" t="s">
        <v>22</v>
      </c>
      <c r="D77" s="33" t="s">
        <v>127</v>
      </c>
      <c r="E77" s="33"/>
      <c r="F77" s="33"/>
      <c r="G77" s="8" t="s">
        <v>128</v>
      </c>
      <c r="H77" s="41" t="s">
        <v>17</v>
      </c>
      <c r="I77" s="8" t="s">
        <v>129</v>
      </c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s="5" customFormat="1" x14ac:dyDescent="0.25">
      <c r="A78" s="9"/>
      <c r="B78" s="9"/>
      <c r="C78" s="9"/>
      <c r="D78" s="9"/>
      <c r="E78" s="9"/>
      <c r="F78" s="9"/>
      <c r="G78" s="9"/>
      <c r="H78" s="3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spans="1:29" s="3" customFormat="1" x14ac:dyDescent="0.25">
      <c r="A79" s="8">
        <v>38</v>
      </c>
      <c r="B79" s="8"/>
      <c r="C79" s="8" t="s">
        <v>22</v>
      </c>
      <c r="D79" s="33" t="s">
        <v>131</v>
      </c>
      <c r="E79" s="33"/>
      <c r="F79" s="33"/>
      <c r="G79" s="8" t="s">
        <v>132</v>
      </c>
      <c r="H79" s="41" t="s">
        <v>17</v>
      </c>
      <c r="I79" s="8" t="s">
        <v>130</v>
      </c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s="5" customFormat="1" x14ac:dyDescent="0.25">
      <c r="A80" s="9"/>
      <c r="B80" s="9"/>
      <c r="C80" s="9"/>
      <c r="D80" s="9"/>
      <c r="E80" s="9"/>
      <c r="F80" s="9"/>
      <c r="G80" s="9"/>
      <c r="H80" s="3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spans="1:29" s="3" customFormat="1" x14ac:dyDescent="0.25">
      <c r="A81" s="8">
        <v>39</v>
      </c>
      <c r="B81" s="8"/>
      <c r="C81" s="8" t="s">
        <v>94</v>
      </c>
      <c r="D81" s="33" t="s">
        <v>134</v>
      </c>
      <c r="E81" s="33"/>
      <c r="F81" s="33"/>
      <c r="G81" s="8" t="s">
        <v>135</v>
      </c>
      <c r="H81" s="41" t="s">
        <v>17</v>
      </c>
      <c r="I81" s="8" t="s">
        <v>133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s="5" customFormat="1" x14ac:dyDescent="0.25">
      <c r="A82" s="9"/>
      <c r="B82" s="9"/>
      <c r="C82" s="9"/>
      <c r="D82" s="9"/>
      <c r="E82" s="9"/>
      <c r="F82" s="9"/>
      <c r="G82" s="9"/>
      <c r="H82" s="3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spans="1:29" s="3" customFormat="1" x14ac:dyDescent="0.25">
      <c r="A83" s="8">
        <v>40</v>
      </c>
      <c r="B83" s="8"/>
      <c r="C83" s="8" t="s">
        <v>22</v>
      </c>
      <c r="D83" s="33" t="s">
        <v>136</v>
      </c>
      <c r="E83" s="33"/>
      <c r="F83" s="33"/>
      <c r="G83" s="8" t="s">
        <v>137</v>
      </c>
      <c r="H83" s="41" t="s">
        <v>17</v>
      </c>
      <c r="I83" s="8" t="s">
        <v>138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s="5" customFormat="1" x14ac:dyDescent="0.25">
      <c r="A84" s="9"/>
      <c r="B84" s="9"/>
      <c r="C84" s="9"/>
      <c r="D84" s="9"/>
      <c r="E84" s="9"/>
      <c r="F84" s="9"/>
      <c r="G84" s="9"/>
      <c r="H84" s="3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 spans="1:29" s="12" customFormat="1" x14ac:dyDescent="0.25">
      <c r="A85" s="8">
        <v>19</v>
      </c>
      <c r="B85" s="8">
        <v>2018</v>
      </c>
      <c r="C85" s="8" t="s">
        <v>22</v>
      </c>
      <c r="D85" s="33" t="s">
        <v>139</v>
      </c>
      <c r="E85" s="33">
        <v>791</v>
      </c>
      <c r="F85" s="40">
        <v>0.64900000000000002</v>
      </c>
      <c r="G85" s="8" t="s">
        <v>140</v>
      </c>
      <c r="H85" s="41" t="s">
        <v>17</v>
      </c>
      <c r="I85" s="8" t="s">
        <v>141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s="5" customFormat="1" x14ac:dyDescent="0.25">
      <c r="A86" s="9"/>
      <c r="B86" s="9"/>
      <c r="C86" s="9"/>
      <c r="D86" s="9"/>
      <c r="E86" s="9"/>
      <c r="F86" s="9"/>
      <c r="G86" s="9"/>
      <c r="H86" s="3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 spans="1:29" s="3" customFormat="1" x14ac:dyDescent="0.25">
      <c r="A87" s="8">
        <v>42</v>
      </c>
      <c r="B87" s="8"/>
      <c r="C87" s="8" t="s">
        <v>22</v>
      </c>
      <c r="D87" s="33" t="s">
        <v>142</v>
      </c>
      <c r="E87" s="33"/>
      <c r="F87" s="33"/>
      <c r="G87" s="8" t="s">
        <v>143</v>
      </c>
      <c r="H87" s="41" t="s">
        <v>17</v>
      </c>
      <c r="I87" s="8" t="s">
        <v>144</v>
      </c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s="5" customFormat="1" x14ac:dyDescent="0.25">
      <c r="A88" s="9"/>
      <c r="B88" s="9"/>
      <c r="C88" s="9"/>
      <c r="D88" s="9"/>
      <c r="E88" s="9"/>
      <c r="F88" s="9"/>
      <c r="G88" s="9"/>
      <c r="H88" s="3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 spans="1:29" s="12" customFormat="1" x14ac:dyDescent="0.25">
      <c r="A89" s="8">
        <v>10</v>
      </c>
      <c r="B89" s="8">
        <v>2020</v>
      </c>
      <c r="C89" s="8" t="s">
        <v>22</v>
      </c>
      <c r="D89" s="33" t="s">
        <v>145</v>
      </c>
      <c r="E89" s="33">
        <v>741</v>
      </c>
      <c r="F89" s="40">
        <v>0.68500000000000005</v>
      </c>
      <c r="G89" s="8" t="s">
        <v>146</v>
      </c>
      <c r="H89" s="41" t="s">
        <v>17</v>
      </c>
      <c r="I89" s="8" t="s">
        <v>147</v>
      </c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s="5" customFormat="1" x14ac:dyDescent="0.25">
      <c r="A90" s="9"/>
      <c r="B90" s="9"/>
      <c r="C90" s="9"/>
      <c r="D90" s="9"/>
      <c r="E90" s="9"/>
      <c r="F90" s="9"/>
      <c r="G90" s="9"/>
      <c r="H90" s="3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 spans="1:29" s="3" customFormat="1" x14ac:dyDescent="0.25">
      <c r="A91" s="8">
        <v>44</v>
      </c>
      <c r="B91" s="8"/>
      <c r="C91" s="8" t="s">
        <v>149</v>
      </c>
      <c r="D91" s="33" t="s">
        <v>148</v>
      </c>
      <c r="E91" s="33"/>
      <c r="F91" s="33"/>
      <c r="G91" s="8" t="s">
        <v>150</v>
      </c>
      <c r="H91" s="41" t="s">
        <v>17</v>
      </c>
      <c r="I91" s="8" t="s">
        <v>151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s="5" customFormat="1" x14ac:dyDescent="0.25">
      <c r="A92" s="9"/>
      <c r="B92" s="9"/>
      <c r="C92" s="9"/>
      <c r="D92" s="9"/>
      <c r="E92" s="9"/>
      <c r="F92" s="9"/>
      <c r="G92" s="9"/>
      <c r="H92" s="3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 spans="1:29" s="3" customFormat="1" x14ac:dyDescent="0.25">
      <c r="A93" s="8">
        <v>45</v>
      </c>
      <c r="B93" s="8"/>
      <c r="C93" s="8" t="s">
        <v>94</v>
      </c>
      <c r="D93" s="33" t="s">
        <v>152</v>
      </c>
      <c r="E93" s="33"/>
      <c r="F93" s="33"/>
      <c r="G93" s="8" t="s">
        <v>153</v>
      </c>
      <c r="H93" s="41" t="s">
        <v>17</v>
      </c>
      <c r="I93" s="8" t="s">
        <v>154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s="5" customFormat="1" x14ac:dyDescent="0.25">
      <c r="A94" s="9"/>
      <c r="B94" s="9"/>
      <c r="C94" s="9"/>
      <c r="D94" s="9"/>
      <c r="E94" s="9"/>
      <c r="F94" s="9"/>
      <c r="G94" s="9"/>
      <c r="H94" s="3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 spans="1:29" s="12" customFormat="1" x14ac:dyDescent="0.25">
      <c r="A95" s="8">
        <v>1</v>
      </c>
      <c r="B95" s="8">
        <v>2020</v>
      </c>
      <c r="C95" s="8" t="s">
        <v>21</v>
      </c>
      <c r="D95" s="33" t="s">
        <v>155</v>
      </c>
      <c r="E95" s="33">
        <v>870</v>
      </c>
      <c r="F95" s="40">
        <v>0.61599999999999999</v>
      </c>
      <c r="G95" s="8" t="s">
        <v>156</v>
      </c>
      <c r="H95" s="41" t="s">
        <v>17</v>
      </c>
      <c r="I95" s="8" t="s">
        <v>157</v>
      </c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s="5" customFormat="1" x14ac:dyDescent="0.25">
      <c r="A96" s="9"/>
      <c r="B96" s="9"/>
      <c r="C96" s="9"/>
      <c r="D96" s="9"/>
      <c r="E96" s="9"/>
      <c r="F96" s="9"/>
      <c r="G96" s="9"/>
      <c r="H96" s="3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 spans="1:29" s="12" customFormat="1" x14ac:dyDescent="0.25">
      <c r="A97" s="8">
        <v>2</v>
      </c>
      <c r="B97" s="8">
        <v>2020</v>
      </c>
      <c r="C97" s="8" t="s">
        <v>21</v>
      </c>
      <c r="D97" s="33" t="s">
        <v>158</v>
      </c>
      <c r="E97" s="33">
        <v>653</v>
      </c>
      <c r="F97" s="40">
        <v>0.67700000000000005</v>
      </c>
      <c r="G97" s="8" t="s">
        <v>159</v>
      </c>
      <c r="H97" s="41" t="s">
        <v>17</v>
      </c>
      <c r="I97" s="8" t="s">
        <v>160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s="5" customFormat="1" x14ac:dyDescent="0.25">
      <c r="A98" s="9"/>
      <c r="B98" s="9"/>
      <c r="C98" s="9"/>
      <c r="D98" s="9"/>
      <c r="E98" s="9"/>
      <c r="F98" s="9"/>
      <c r="G98" s="9"/>
      <c r="H98" s="3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s="12" customFormat="1" x14ac:dyDescent="0.25">
      <c r="A99" s="8">
        <v>5</v>
      </c>
      <c r="B99" s="8">
        <v>2020</v>
      </c>
      <c r="C99" s="8" t="s">
        <v>165</v>
      </c>
      <c r="D99" s="33" t="s">
        <v>161</v>
      </c>
      <c r="E99" s="33">
        <v>335</v>
      </c>
      <c r="F99" s="40">
        <v>0.54200000000000004</v>
      </c>
      <c r="G99" s="8" t="s">
        <v>162</v>
      </c>
      <c r="H99" s="41" t="s">
        <v>17</v>
      </c>
      <c r="I99" s="8" t="s">
        <v>163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s="5" customFormat="1" x14ac:dyDescent="0.25">
      <c r="A100" s="9"/>
      <c r="B100" s="9"/>
      <c r="C100" s="9"/>
      <c r="D100" s="9"/>
      <c r="E100" s="9"/>
      <c r="F100" s="9"/>
      <c r="G100" s="9"/>
      <c r="H100" s="3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s="3" customFormat="1" x14ac:dyDescent="0.25">
      <c r="A101" s="8">
        <v>49</v>
      </c>
      <c r="B101" s="8"/>
      <c r="C101" s="8" t="s">
        <v>165</v>
      </c>
      <c r="D101" s="33" t="s">
        <v>164</v>
      </c>
      <c r="E101" s="33"/>
      <c r="F101" s="33"/>
      <c r="G101" s="8" t="s">
        <v>166</v>
      </c>
      <c r="H101" s="41" t="s">
        <v>17</v>
      </c>
      <c r="I101" s="8" t="s">
        <v>167</v>
      </c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s="5" customFormat="1" x14ac:dyDescent="0.25">
      <c r="A102" s="9"/>
      <c r="B102" s="9"/>
      <c r="C102" s="9"/>
      <c r="D102" s="9"/>
      <c r="E102" s="9"/>
      <c r="F102" s="9"/>
      <c r="G102" s="9"/>
      <c r="H102" s="3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s="3" customFormat="1" x14ac:dyDescent="0.25">
      <c r="A103" s="8">
        <v>50</v>
      </c>
      <c r="B103" s="8"/>
      <c r="C103" s="8" t="s">
        <v>169</v>
      </c>
      <c r="D103" s="33" t="s">
        <v>168</v>
      </c>
      <c r="E103" s="33"/>
      <c r="F103" s="33"/>
      <c r="G103" s="8" t="s">
        <v>170</v>
      </c>
      <c r="H103" s="41" t="s">
        <v>17</v>
      </c>
      <c r="I103" s="8" t="s">
        <v>171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s="5" customFormat="1" x14ac:dyDescent="0.25">
      <c r="A104" s="9"/>
      <c r="B104" s="9"/>
      <c r="C104" s="9"/>
      <c r="D104" s="9"/>
      <c r="E104" s="9"/>
      <c r="F104" s="9"/>
      <c r="G104" s="9"/>
      <c r="H104" s="3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spans="1:29" s="3" customFormat="1" x14ac:dyDescent="0.25">
      <c r="A105" s="8">
        <v>51</v>
      </c>
      <c r="B105" s="8"/>
      <c r="C105" s="8" t="s">
        <v>169</v>
      </c>
      <c r="D105" s="33" t="s">
        <v>172</v>
      </c>
      <c r="E105" s="33"/>
      <c r="F105" s="33"/>
      <c r="G105" s="8" t="s">
        <v>173</v>
      </c>
      <c r="H105" s="41" t="s">
        <v>17</v>
      </c>
      <c r="I105" s="8" t="s">
        <v>174</v>
      </c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s="5" customFormat="1" x14ac:dyDescent="0.25">
      <c r="A106" s="9"/>
      <c r="B106" s="9"/>
      <c r="C106" s="9"/>
      <c r="D106" s="9"/>
      <c r="E106" s="9"/>
      <c r="F106" s="9"/>
      <c r="G106" s="9"/>
      <c r="H106" s="3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 spans="1:29" s="3" customFormat="1" x14ac:dyDescent="0.25">
      <c r="A107" s="8">
        <v>52</v>
      </c>
      <c r="B107" s="8"/>
      <c r="C107" s="8" t="s">
        <v>169</v>
      </c>
      <c r="D107" s="33" t="s">
        <v>175</v>
      </c>
      <c r="E107" s="33"/>
      <c r="F107" s="33"/>
      <c r="G107" s="8" t="s">
        <v>176</v>
      </c>
      <c r="H107" s="41" t="s">
        <v>17</v>
      </c>
      <c r="I107" s="8" t="s">
        <v>177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s="5" customFormat="1" x14ac:dyDescent="0.25">
      <c r="A108" s="9"/>
      <c r="B108" s="9"/>
      <c r="C108" s="9"/>
      <c r="D108" s="9"/>
      <c r="E108" s="9"/>
      <c r="F108" s="9"/>
      <c r="G108" s="9"/>
      <c r="H108" s="3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 spans="1:29" s="3" customFormat="1" x14ac:dyDescent="0.25">
      <c r="A109" s="8">
        <v>53</v>
      </c>
      <c r="B109" s="8"/>
      <c r="C109" s="8" t="s">
        <v>169</v>
      </c>
      <c r="D109" s="33" t="s">
        <v>178</v>
      </c>
      <c r="E109" s="33"/>
      <c r="F109" s="33"/>
      <c r="G109" s="8" t="s">
        <v>179</v>
      </c>
      <c r="H109" s="41" t="s">
        <v>17</v>
      </c>
      <c r="I109" s="8" t="s">
        <v>180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s="5" customFormat="1" x14ac:dyDescent="0.25">
      <c r="A110" s="9"/>
      <c r="B110" s="9"/>
      <c r="C110" s="9"/>
      <c r="D110" s="9"/>
      <c r="E110" s="9"/>
      <c r="F110" s="9"/>
      <c r="G110" s="9"/>
      <c r="H110" s="3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 spans="1:29" s="3" customFormat="1" x14ac:dyDescent="0.25">
      <c r="A111" s="8">
        <v>54</v>
      </c>
      <c r="B111" s="8"/>
      <c r="C111" s="8" t="s">
        <v>21</v>
      </c>
      <c r="D111" s="33" t="s">
        <v>181</v>
      </c>
      <c r="E111" s="33"/>
      <c r="F111" s="33"/>
      <c r="G111" s="8" t="s">
        <v>182</v>
      </c>
      <c r="H111" s="41" t="s">
        <v>17</v>
      </c>
      <c r="I111" s="8" t="s">
        <v>183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s="5" customFormat="1" x14ac:dyDescent="0.25">
      <c r="A112" s="9"/>
      <c r="B112" s="9"/>
      <c r="C112" s="9"/>
      <c r="D112" s="9"/>
      <c r="E112" s="9"/>
      <c r="F112" s="9"/>
      <c r="G112" s="9"/>
      <c r="H112" s="3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 spans="1:29" s="16" customFormat="1" x14ac:dyDescent="0.25">
      <c r="A113" s="42">
        <v>13</v>
      </c>
      <c r="B113" s="42">
        <v>2020</v>
      </c>
      <c r="C113" s="42" t="s">
        <v>188</v>
      </c>
      <c r="D113" s="42" t="s">
        <v>187</v>
      </c>
      <c r="E113" s="42">
        <v>349</v>
      </c>
      <c r="F113" s="49">
        <v>0.55100000000000005</v>
      </c>
      <c r="G113" s="50" t="s">
        <v>189</v>
      </c>
      <c r="H113" s="45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</row>
    <row r="114" spans="1:29" x14ac:dyDescent="0.25">
      <c r="A114" s="42"/>
      <c r="B114" s="42"/>
      <c r="C114" s="42"/>
      <c r="D114" s="42"/>
      <c r="E114" s="42"/>
      <c r="F114" s="42"/>
      <c r="G114" s="42"/>
      <c r="H114" s="45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</row>
    <row r="115" spans="1:29" s="16" customFormat="1" x14ac:dyDescent="0.25">
      <c r="A115" s="42">
        <v>21</v>
      </c>
      <c r="B115" s="42">
        <v>2018</v>
      </c>
      <c r="C115" s="42" t="s">
        <v>193</v>
      </c>
      <c r="D115" s="42" t="s">
        <v>192</v>
      </c>
      <c r="E115" s="42">
        <v>13946</v>
      </c>
      <c r="F115" s="49">
        <v>0.59099999999999997</v>
      </c>
      <c r="G115" s="42" t="s">
        <v>194</v>
      </c>
      <c r="H115" s="45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</row>
    <row r="116" spans="1:29" x14ac:dyDescent="0.25">
      <c r="A116" s="42"/>
      <c r="B116" s="42"/>
      <c r="C116" s="42"/>
      <c r="D116" s="42"/>
      <c r="E116" s="42"/>
      <c r="F116" s="42"/>
      <c r="G116" s="42"/>
      <c r="H116" s="45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</row>
    <row r="117" spans="1:29" x14ac:dyDescent="0.25">
      <c r="A117" s="42"/>
      <c r="B117" s="42"/>
      <c r="C117" s="42"/>
      <c r="D117" s="42"/>
      <c r="E117" s="42"/>
      <c r="F117" s="42"/>
      <c r="G117" s="42"/>
      <c r="H117" s="45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</row>
    <row r="118" spans="1:29" x14ac:dyDescent="0.25">
      <c r="A118" s="42"/>
      <c r="B118" s="42"/>
      <c r="C118" s="42"/>
      <c r="D118" s="42"/>
      <c r="E118" s="42"/>
      <c r="F118" s="42"/>
      <c r="G118" s="42"/>
      <c r="H118" s="45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</row>
    <row r="119" spans="1:29" x14ac:dyDescent="0.25">
      <c r="A119" s="42"/>
      <c r="B119" s="42"/>
      <c r="C119" s="42"/>
      <c r="D119" s="42"/>
      <c r="E119" s="42"/>
      <c r="F119" s="42"/>
      <c r="G119" s="42"/>
      <c r="H119" s="45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</row>
    <row r="120" spans="1:29" x14ac:dyDescent="0.25">
      <c r="A120" s="42"/>
      <c r="B120" s="42"/>
      <c r="C120" s="42"/>
      <c r="D120" s="42"/>
      <c r="E120" s="42"/>
      <c r="F120" s="42"/>
      <c r="G120" s="42"/>
      <c r="H120" s="45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</row>
    <row r="121" spans="1:29" x14ac:dyDescent="0.25">
      <c r="A121" s="42"/>
      <c r="B121" s="42"/>
      <c r="C121" s="42"/>
      <c r="D121" s="42"/>
      <c r="E121" s="42"/>
      <c r="F121" s="42"/>
      <c r="G121" s="42"/>
      <c r="H121" s="45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</row>
    <row r="122" spans="1:29" x14ac:dyDescent="0.25">
      <c r="A122" s="42"/>
      <c r="B122" s="42"/>
      <c r="C122" s="42"/>
      <c r="D122" s="42"/>
      <c r="E122" s="42"/>
      <c r="F122" s="42"/>
      <c r="G122" s="42"/>
      <c r="H122" s="45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</row>
    <row r="123" spans="1:29" x14ac:dyDescent="0.25">
      <c r="A123" s="42"/>
      <c r="B123" s="42"/>
      <c r="C123" s="42"/>
      <c r="D123" s="42"/>
      <c r="E123" s="42"/>
      <c r="F123" s="42"/>
      <c r="G123" s="42"/>
      <c r="H123" s="45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</row>
    <row r="124" spans="1:29" x14ac:dyDescent="0.25">
      <c r="A124" s="42"/>
      <c r="B124" s="42"/>
      <c r="C124" s="42"/>
      <c r="D124" s="42"/>
      <c r="E124" s="42"/>
      <c r="F124" s="42"/>
      <c r="G124" s="42"/>
      <c r="H124" s="45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</row>
    <row r="125" spans="1:29" x14ac:dyDescent="0.25">
      <c r="A125" s="42"/>
      <c r="B125" s="42"/>
      <c r="C125" s="42"/>
      <c r="D125" s="42"/>
      <c r="E125" s="42"/>
      <c r="F125" s="42"/>
      <c r="G125" s="42"/>
      <c r="H125" s="45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</row>
    <row r="126" spans="1:29" x14ac:dyDescent="0.25">
      <c r="A126" s="42"/>
      <c r="B126" s="42"/>
      <c r="C126" s="42"/>
      <c r="D126" s="42"/>
      <c r="E126" s="42"/>
      <c r="F126" s="42"/>
      <c r="G126" s="42"/>
      <c r="H126" s="45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</row>
    <row r="127" spans="1:29" x14ac:dyDescent="0.25">
      <c r="A127" s="42"/>
      <c r="B127" s="42"/>
      <c r="C127" s="42"/>
      <c r="D127" s="42"/>
      <c r="E127" s="42"/>
      <c r="F127" s="42"/>
      <c r="G127" s="42"/>
      <c r="H127" s="45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</row>
    <row r="128" spans="1:29" x14ac:dyDescent="0.25">
      <c r="A128" s="42"/>
      <c r="B128" s="42"/>
      <c r="C128" s="42"/>
      <c r="D128" s="42"/>
      <c r="E128" s="42"/>
      <c r="F128" s="42"/>
      <c r="G128" s="42"/>
      <c r="H128" s="45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</row>
    <row r="129" spans="1:29" x14ac:dyDescent="0.25">
      <c r="A129" s="42"/>
      <c r="B129" s="42"/>
      <c r="C129" s="42"/>
      <c r="D129" s="42"/>
      <c r="E129" s="42"/>
      <c r="F129" s="42"/>
      <c r="G129" s="42"/>
      <c r="H129" s="45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</row>
    <row r="130" spans="1:29" x14ac:dyDescent="0.25">
      <c r="A130" s="42"/>
      <c r="B130" s="42"/>
      <c r="C130" s="42"/>
      <c r="D130" s="42"/>
      <c r="E130" s="42"/>
      <c r="F130" s="42"/>
      <c r="G130" s="42"/>
      <c r="H130" s="45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</row>
    <row r="131" spans="1:29" x14ac:dyDescent="0.25">
      <c r="A131" s="42"/>
      <c r="B131" s="42"/>
      <c r="C131" s="42"/>
      <c r="D131" s="42"/>
      <c r="E131" s="42"/>
      <c r="F131" s="42"/>
      <c r="G131" s="42"/>
      <c r="H131" s="45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</row>
    <row r="132" spans="1:29" x14ac:dyDescent="0.25">
      <c r="A132" s="42"/>
      <c r="B132" s="42"/>
      <c r="C132" s="42"/>
      <c r="D132" s="42"/>
      <c r="E132" s="42"/>
      <c r="F132" s="42"/>
      <c r="G132" s="42"/>
      <c r="H132" s="45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</row>
    <row r="133" spans="1:29" x14ac:dyDescent="0.25">
      <c r="A133" s="42"/>
      <c r="B133" s="42"/>
      <c r="C133" s="42"/>
      <c r="D133" s="42"/>
      <c r="E133" s="42"/>
      <c r="F133" s="42"/>
      <c r="G133" s="42"/>
      <c r="H133" s="45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</row>
    <row r="134" spans="1:29" x14ac:dyDescent="0.25">
      <c r="A134" s="42"/>
      <c r="B134" s="42"/>
      <c r="C134" s="42"/>
      <c r="D134" s="42"/>
      <c r="E134" s="42"/>
      <c r="F134" s="42"/>
      <c r="G134" s="42"/>
      <c r="H134" s="45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</row>
    <row r="135" spans="1:29" x14ac:dyDescent="0.25">
      <c r="A135" s="42"/>
      <c r="B135" s="42"/>
      <c r="C135" s="42"/>
      <c r="D135" s="42"/>
      <c r="E135" s="42"/>
      <c r="F135" s="42"/>
      <c r="G135" s="42"/>
      <c r="H135" s="45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</row>
    <row r="136" spans="1:29" x14ac:dyDescent="0.25">
      <c r="A136" s="42"/>
      <c r="B136" s="42"/>
      <c r="C136" s="42"/>
      <c r="D136" s="42"/>
      <c r="E136" s="42"/>
      <c r="F136" s="42"/>
      <c r="G136" s="42"/>
      <c r="H136" s="45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</row>
    <row r="137" spans="1:29" x14ac:dyDescent="0.25">
      <c r="A137" s="42"/>
      <c r="B137" s="42"/>
      <c r="C137" s="42"/>
      <c r="D137" s="42"/>
      <c r="E137" s="42"/>
      <c r="F137" s="42"/>
      <c r="G137" s="42"/>
      <c r="H137" s="45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</row>
    <row r="138" spans="1:29" x14ac:dyDescent="0.25">
      <c r="A138" s="42"/>
      <c r="B138" s="42"/>
      <c r="C138" s="42"/>
      <c r="D138" s="42"/>
      <c r="E138" s="42"/>
      <c r="F138" s="42"/>
      <c r="G138" s="42"/>
      <c r="H138" s="45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</row>
    <row r="139" spans="1:29" x14ac:dyDescent="0.25">
      <c r="A139" s="42"/>
      <c r="B139" s="42"/>
      <c r="C139" s="42"/>
      <c r="D139" s="42"/>
      <c r="E139" s="42"/>
      <c r="F139" s="42"/>
      <c r="G139" s="42"/>
      <c r="H139" s="45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</row>
    <row r="140" spans="1:29" x14ac:dyDescent="0.25">
      <c r="A140" s="42"/>
      <c r="B140" s="42"/>
      <c r="C140" s="42"/>
      <c r="D140" s="42"/>
      <c r="E140" s="42"/>
      <c r="F140" s="42"/>
      <c r="G140" s="42"/>
      <c r="H140" s="45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</row>
    <row r="141" spans="1:29" x14ac:dyDescent="0.25">
      <c r="A141" s="42"/>
      <c r="B141" s="42"/>
      <c r="C141" s="42"/>
      <c r="D141" s="42"/>
      <c r="E141" s="42"/>
      <c r="F141" s="42"/>
      <c r="G141" s="42"/>
      <c r="H141" s="45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</row>
    <row r="142" spans="1:29" x14ac:dyDescent="0.25">
      <c r="A142" s="42"/>
      <c r="B142" s="42"/>
      <c r="C142" s="42"/>
      <c r="D142" s="42"/>
      <c r="E142" s="42"/>
      <c r="F142" s="42"/>
      <c r="G142" s="42"/>
      <c r="H142" s="45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spans="1:29" x14ac:dyDescent="0.25">
      <c r="A143" s="42"/>
      <c r="B143" s="42"/>
      <c r="C143" s="42"/>
      <c r="D143" s="42"/>
      <c r="E143" s="42"/>
      <c r="F143" s="42"/>
      <c r="G143" s="42"/>
      <c r="H143" s="45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</row>
    <row r="144" spans="1:29" x14ac:dyDescent="0.25">
      <c r="A144" s="42"/>
      <c r="B144" s="42"/>
      <c r="C144" s="42"/>
      <c r="D144" s="42"/>
      <c r="E144" s="42"/>
      <c r="F144" s="42"/>
      <c r="G144" s="42"/>
      <c r="H144" s="45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</row>
    <row r="145" spans="1:29" x14ac:dyDescent="0.25">
      <c r="A145" s="42"/>
      <c r="B145" s="42"/>
      <c r="C145" s="42"/>
      <c r="D145" s="42"/>
      <c r="E145" s="42"/>
      <c r="F145" s="42"/>
      <c r="G145" s="42"/>
      <c r="H145" s="45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</row>
    <row r="146" spans="1:29" x14ac:dyDescent="0.25">
      <c r="A146" s="42"/>
      <c r="B146" s="42"/>
      <c r="C146" s="42"/>
      <c r="D146" s="42"/>
      <c r="E146" s="42"/>
      <c r="F146" s="42"/>
      <c r="G146" s="42"/>
      <c r="H146" s="45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</row>
    <row r="147" spans="1:29" x14ac:dyDescent="0.25">
      <c r="A147" s="42"/>
      <c r="B147" s="42"/>
      <c r="C147" s="42"/>
      <c r="D147" s="42"/>
      <c r="E147" s="42"/>
      <c r="F147" s="42"/>
      <c r="G147" s="42"/>
      <c r="H147" s="45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</row>
    <row r="148" spans="1:29" x14ac:dyDescent="0.25">
      <c r="A148" s="42"/>
      <c r="B148" s="42"/>
      <c r="C148" s="42"/>
      <c r="D148" s="42"/>
      <c r="E148" s="42"/>
      <c r="F148" s="42"/>
      <c r="G148" s="42"/>
      <c r="H148" s="45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</row>
    <row r="149" spans="1:29" x14ac:dyDescent="0.25">
      <c r="A149" s="42"/>
      <c r="B149" s="42"/>
      <c r="C149" s="42"/>
      <c r="D149" s="42"/>
      <c r="E149" s="42"/>
      <c r="F149" s="42"/>
      <c r="G149" s="42"/>
      <c r="H149" s="45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</row>
    <row r="150" spans="1:29" x14ac:dyDescent="0.25">
      <c r="A150" s="42"/>
      <c r="B150" s="42"/>
      <c r="C150" s="42"/>
      <c r="D150" s="42"/>
      <c r="E150" s="42"/>
      <c r="F150" s="42"/>
      <c r="G150" s="42"/>
      <c r="H150" s="45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</row>
    <row r="151" spans="1:29" x14ac:dyDescent="0.25">
      <c r="A151" s="42"/>
      <c r="B151" s="42"/>
      <c r="C151" s="42"/>
      <c r="D151" s="42"/>
      <c r="E151" s="42"/>
      <c r="F151" s="42"/>
      <c r="G151" s="42"/>
      <c r="H151" s="45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</row>
    <row r="152" spans="1:29" x14ac:dyDescent="0.25">
      <c r="A152" s="42"/>
      <c r="B152" s="42"/>
      <c r="C152" s="42"/>
      <c r="D152" s="42"/>
      <c r="E152" s="42"/>
      <c r="F152" s="42"/>
      <c r="G152" s="42"/>
      <c r="H152" s="45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</row>
    <row r="153" spans="1:29" x14ac:dyDescent="0.25">
      <c r="A153" s="42"/>
      <c r="B153" s="42"/>
      <c r="C153" s="42"/>
      <c r="D153" s="42"/>
      <c r="E153" s="42"/>
      <c r="F153" s="42"/>
      <c r="G153" s="42"/>
      <c r="H153" s="45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</row>
    <row r="154" spans="1:29" x14ac:dyDescent="0.25">
      <c r="A154" s="42"/>
      <c r="B154" s="42"/>
      <c r="C154" s="42"/>
      <c r="D154" s="42"/>
      <c r="E154" s="42"/>
      <c r="F154" s="42"/>
      <c r="G154" s="42"/>
      <c r="H154" s="45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</row>
    <row r="155" spans="1:29" x14ac:dyDescent="0.25">
      <c r="A155" s="42"/>
      <c r="B155" s="42"/>
      <c r="C155" s="42"/>
      <c r="D155" s="42"/>
      <c r="E155" s="42"/>
      <c r="F155" s="42"/>
      <c r="G155" s="42"/>
      <c r="H155" s="45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</row>
    <row r="156" spans="1:29" x14ac:dyDescent="0.25">
      <c r="A156" s="42"/>
      <c r="B156" s="42"/>
      <c r="C156" s="42"/>
      <c r="D156" s="42"/>
      <c r="E156" s="42"/>
      <c r="F156" s="42"/>
      <c r="G156" s="42"/>
      <c r="H156" s="45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</row>
    <row r="157" spans="1:29" x14ac:dyDescent="0.25">
      <c r="A157" s="42"/>
      <c r="B157" s="42"/>
      <c r="C157" s="42"/>
      <c r="D157" s="42"/>
      <c r="E157" s="42"/>
      <c r="F157" s="42"/>
      <c r="G157" s="42"/>
      <c r="H157" s="45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</row>
    <row r="158" spans="1:29" x14ac:dyDescent="0.25">
      <c r="A158" s="42"/>
      <c r="B158" s="42"/>
      <c r="C158" s="42"/>
      <c r="D158" s="42"/>
      <c r="E158" s="42"/>
      <c r="F158" s="42"/>
      <c r="G158" s="42"/>
      <c r="H158" s="45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</row>
    <row r="159" spans="1:29" x14ac:dyDescent="0.25">
      <c r="A159" s="42"/>
      <c r="B159" s="42"/>
      <c r="C159" s="42"/>
      <c r="D159" s="42"/>
      <c r="E159" s="42"/>
      <c r="F159" s="42"/>
      <c r="G159" s="42"/>
      <c r="H159" s="45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</row>
    <row r="160" spans="1:29" x14ac:dyDescent="0.25">
      <c r="A160" s="42"/>
      <c r="B160" s="42"/>
      <c r="C160" s="42"/>
      <c r="D160" s="42"/>
      <c r="E160" s="42"/>
      <c r="F160" s="42"/>
      <c r="G160" s="42"/>
      <c r="H160" s="45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</row>
    <row r="161" spans="1:29" x14ac:dyDescent="0.25">
      <c r="A161" s="42"/>
      <c r="B161" s="42"/>
      <c r="C161" s="42"/>
      <c r="D161" s="42"/>
      <c r="E161" s="42"/>
      <c r="F161" s="42"/>
      <c r="G161" s="42"/>
      <c r="H161" s="45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</row>
    <row r="162" spans="1:29" x14ac:dyDescent="0.25">
      <c r="A162" s="42"/>
      <c r="B162" s="42"/>
      <c r="C162" s="42"/>
      <c r="D162" s="42"/>
      <c r="E162" s="42"/>
      <c r="F162" s="42"/>
      <c r="G162" s="42"/>
      <c r="H162" s="45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</row>
    <row r="163" spans="1:29" x14ac:dyDescent="0.25">
      <c r="A163" s="42"/>
      <c r="B163" s="42"/>
      <c r="C163" s="42"/>
      <c r="D163" s="42"/>
      <c r="E163" s="42"/>
      <c r="F163" s="42"/>
      <c r="G163" s="42"/>
      <c r="H163" s="45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</row>
    <row r="164" spans="1:29" x14ac:dyDescent="0.25">
      <c r="A164" s="42"/>
      <c r="B164" s="42"/>
      <c r="C164" s="42"/>
      <c r="D164" s="42"/>
      <c r="E164" s="42"/>
      <c r="F164" s="42"/>
      <c r="G164" s="42"/>
      <c r="H164" s="45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</row>
    <row r="165" spans="1:29" x14ac:dyDescent="0.25">
      <c r="A165" s="42"/>
      <c r="B165" s="42"/>
      <c r="C165" s="42"/>
      <c r="D165" s="42"/>
      <c r="E165" s="42"/>
      <c r="F165" s="42"/>
      <c r="G165" s="42"/>
      <c r="H165" s="45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</row>
    <row r="166" spans="1:29" x14ac:dyDescent="0.25">
      <c r="A166" s="42"/>
      <c r="B166" s="42"/>
      <c r="C166" s="42"/>
      <c r="D166" s="42"/>
      <c r="E166" s="42"/>
      <c r="F166" s="42"/>
      <c r="G166" s="42"/>
      <c r="H166" s="45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</row>
    <row r="167" spans="1:29" x14ac:dyDescent="0.25">
      <c r="A167" s="42"/>
      <c r="B167" s="42"/>
      <c r="C167" s="42"/>
      <c r="D167" s="42"/>
      <c r="E167" s="42"/>
      <c r="F167" s="42"/>
      <c r="G167" s="42"/>
      <c r="H167" s="45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</row>
    <row r="168" spans="1:29" x14ac:dyDescent="0.25">
      <c r="A168" s="42"/>
      <c r="B168" s="42"/>
      <c r="C168" s="42"/>
      <c r="D168" s="42"/>
      <c r="E168" s="42"/>
      <c r="F168" s="42"/>
      <c r="G168" s="42"/>
      <c r="H168" s="45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</row>
    <row r="169" spans="1:29" x14ac:dyDescent="0.25">
      <c r="A169" s="42"/>
      <c r="B169" s="42"/>
      <c r="C169" s="42"/>
      <c r="D169" s="42"/>
      <c r="E169" s="42"/>
      <c r="F169" s="42"/>
      <c r="G169" s="42"/>
      <c r="H169" s="45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</row>
    <row r="170" spans="1:29" x14ac:dyDescent="0.25">
      <c r="A170" s="42"/>
      <c r="B170" s="42"/>
      <c r="C170" s="42"/>
      <c r="D170" s="42"/>
      <c r="E170" s="42"/>
      <c r="F170" s="42"/>
      <c r="G170" s="42"/>
      <c r="H170" s="45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</row>
    <row r="171" spans="1:29" x14ac:dyDescent="0.25">
      <c r="A171" s="42"/>
      <c r="B171" s="42"/>
      <c r="C171" s="42"/>
      <c r="D171" s="42"/>
      <c r="E171" s="42"/>
      <c r="F171" s="42"/>
      <c r="G171" s="42"/>
      <c r="H171" s="45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</row>
    <row r="172" spans="1:29" x14ac:dyDescent="0.25">
      <c r="A172" s="42"/>
      <c r="B172" s="42"/>
      <c r="C172" s="42"/>
      <c r="D172" s="42"/>
      <c r="E172" s="42"/>
      <c r="F172" s="42"/>
      <c r="G172" s="42"/>
      <c r="H172" s="45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</row>
    <row r="173" spans="1:29" x14ac:dyDescent="0.25">
      <c r="A173" s="42"/>
      <c r="B173" s="42"/>
      <c r="C173" s="42"/>
      <c r="D173" s="42"/>
      <c r="E173" s="42"/>
      <c r="F173" s="42"/>
      <c r="G173" s="42"/>
      <c r="H173" s="45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</row>
    <row r="174" spans="1:29" x14ac:dyDescent="0.25">
      <c r="A174" s="42"/>
      <c r="B174" s="42"/>
      <c r="C174" s="42"/>
      <c r="D174" s="42"/>
      <c r="E174" s="42"/>
      <c r="F174" s="42"/>
      <c r="G174" s="42"/>
      <c r="H174" s="45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</row>
    <row r="175" spans="1:29" x14ac:dyDescent="0.25">
      <c r="A175" s="42"/>
      <c r="B175" s="42"/>
      <c r="C175" s="42"/>
      <c r="D175" s="42"/>
      <c r="E175" s="42"/>
      <c r="F175" s="42"/>
      <c r="G175" s="42"/>
      <c r="H175" s="45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</row>
    <row r="176" spans="1:29" x14ac:dyDescent="0.25">
      <c r="A176" s="42"/>
      <c r="B176" s="42"/>
      <c r="C176" s="42"/>
      <c r="D176" s="42"/>
      <c r="E176" s="42"/>
      <c r="F176" s="42"/>
      <c r="G176" s="42"/>
      <c r="H176" s="45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</row>
    <row r="177" spans="1:29" x14ac:dyDescent="0.25">
      <c r="A177" s="42"/>
      <c r="B177" s="42"/>
      <c r="C177" s="42"/>
      <c r="D177" s="42"/>
      <c r="E177" s="42"/>
      <c r="F177" s="42"/>
      <c r="G177" s="42"/>
      <c r="H177" s="45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</row>
    <row r="178" spans="1:29" x14ac:dyDescent="0.25">
      <c r="A178" s="42"/>
      <c r="B178" s="42"/>
      <c r="C178" s="42"/>
      <c r="D178" s="42"/>
      <c r="E178" s="42"/>
      <c r="F178" s="42"/>
      <c r="G178" s="42"/>
      <c r="H178" s="45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</row>
    <row r="179" spans="1:29" x14ac:dyDescent="0.25">
      <c r="A179" s="42"/>
      <c r="B179" s="42"/>
      <c r="C179" s="42"/>
      <c r="D179" s="42"/>
      <c r="E179" s="42"/>
      <c r="F179" s="42"/>
      <c r="G179" s="42"/>
      <c r="H179" s="45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</row>
    <row r="180" spans="1:29" x14ac:dyDescent="0.25">
      <c r="A180" s="42"/>
      <c r="B180" s="42"/>
      <c r="C180" s="42"/>
      <c r="D180" s="42"/>
      <c r="E180" s="42"/>
      <c r="F180" s="42"/>
      <c r="G180" s="42"/>
      <c r="H180" s="45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</row>
    <row r="181" spans="1:29" x14ac:dyDescent="0.25">
      <c r="A181" s="42"/>
      <c r="B181" s="42"/>
      <c r="C181" s="42"/>
      <c r="D181" s="42"/>
      <c r="E181" s="42"/>
      <c r="F181" s="42"/>
      <c r="G181" s="42"/>
      <c r="H181" s="45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</row>
    <row r="182" spans="1:29" x14ac:dyDescent="0.25">
      <c r="A182" s="42"/>
      <c r="B182" s="42"/>
      <c r="C182" s="42"/>
      <c r="D182" s="42"/>
      <c r="E182" s="42"/>
      <c r="F182" s="42"/>
      <c r="G182" s="42"/>
      <c r="H182" s="45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</row>
    <row r="183" spans="1:29" x14ac:dyDescent="0.25">
      <c r="A183" s="42"/>
      <c r="B183" s="42"/>
      <c r="C183" s="42"/>
      <c r="D183" s="42"/>
      <c r="E183" s="42"/>
      <c r="F183" s="42"/>
      <c r="G183" s="42"/>
      <c r="H183" s="45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</row>
    <row r="184" spans="1:29" x14ac:dyDescent="0.25">
      <c r="A184" s="42"/>
      <c r="B184" s="42"/>
      <c r="C184" s="42"/>
      <c r="D184" s="42"/>
      <c r="E184" s="42"/>
      <c r="F184" s="42"/>
      <c r="G184" s="42"/>
      <c r="H184" s="45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</row>
    <row r="185" spans="1:29" x14ac:dyDescent="0.25">
      <c r="A185" s="42"/>
      <c r="B185" s="42"/>
      <c r="C185" s="42"/>
      <c r="D185" s="42"/>
      <c r="E185" s="42"/>
      <c r="F185" s="42"/>
      <c r="G185" s="42"/>
      <c r="H185" s="45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</row>
    <row r="186" spans="1:29" x14ac:dyDescent="0.25">
      <c r="A186" s="42"/>
      <c r="B186" s="42"/>
      <c r="C186" s="42"/>
      <c r="D186" s="42"/>
      <c r="E186" s="42"/>
      <c r="F186" s="42"/>
      <c r="G186" s="42"/>
      <c r="H186" s="45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</row>
    <row r="187" spans="1:29" x14ac:dyDescent="0.25">
      <c r="A187" s="42"/>
      <c r="B187" s="42"/>
      <c r="C187" s="42"/>
      <c r="D187" s="42"/>
      <c r="E187" s="42"/>
      <c r="F187" s="42"/>
      <c r="G187" s="42"/>
      <c r="H187" s="45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</row>
    <row r="188" spans="1:29" x14ac:dyDescent="0.25">
      <c r="A188" s="42"/>
      <c r="B188" s="42"/>
      <c r="C188" s="42"/>
      <c r="D188" s="42"/>
      <c r="E188" s="42"/>
      <c r="F188" s="42"/>
      <c r="G188" s="42"/>
      <c r="H188" s="45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</row>
    <row r="189" spans="1:29" x14ac:dyDescent="0.25">
      <c r="A189" s="42"/>
      <c r="B189" s="42"/>
      <c r="C189" s="42"/>
      <c r="D189" s="42"/>
      <c r="E189" s="42"/>
      <c r="F189" s="42"/>
      <c r="G189" s="42"/>
      <c r="H189" s="45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</row>
    <row r="190" spans="1:29" x14ac:dyDescent="0.25">
      <c r="A190" s="42"/>
      <c r="B190" s="42"/>
      <c r="C190" s="42"/>
      <c r="D190" s="42"/>
      <c r="E190" s="42"/>
      <c r="F190" s="42"/>
      <c r="G190" s="42"/>
      <c r="H190" s="45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</row>
    <row r="191" spans="1:29" x14ac:dyDescent="0.25">
      <c r="A191" s="42"/>
      <c r="B191" s="42"/>
      <c r="C191" s="42"/>
      <c r="D191" s="42"/>
      <c r="E191" s="42"/>
      <c r="F191" s="42"/>
      <c r="G191" s="42"/>
      <c r="H191" s="45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</row>
    <row r="192" spans="1:29" x14ac:dyDescent="0.25">
      <c r="A192" s="42"/>
      <c r="B192" s="42"/>
      <c r="C192" s="42"/>
      <c r="D192" s="42"/>
      <c r="E192" s="42"/>
      <c r="F192" s="42"/>
      <c r="G192" s="42"/>
      <c r="H192" s="45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</row>
    <row r="193" spans="1:29" x14ac:dyDescent="0.25">
      <c r="A193" s="42"/>
      <c r="B193" s="42"/>
      <c r="C193" s="42"/>
      <c r="D193" s="42"/>
      <c r="E193" s="42"/>
      <c r="F193" s="42"/>
      <c r="G193" s="42"/>
      <c r="H193" s="45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</row>
    <row r="194" spans="1:29" x14ac:dyDescent="0.25">
      <c r="A194" s="42"/>
      <c r="B194" s="42"/>
      <c r="C194" s="42"/>
      <c r="D194" s="42"/>
      <c r="E194" s="42"/>
      <c r="F194" s="42"/>
      <c r="G194" s="42"/>
      <c r="H194" s="45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</row>
    <row r="195" spans="1:29" x14ac:dyDescent="0.25">
      <c r="A195" s="42"/>
      <c r="B195" s="42"/>
      <c r="C195" s="42"/>
      <c r="D195" s="42"/>
      <c r="E195" s="42"/>
      <c r="F195" s="42"/>
      <c r="G195" s="42"/>
      <c r="H195" s="45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</row>
    <row r="196" spans="1:29" x14ac:dyDescent="0.25">
      <c r="A196" s="42"/>
      <c r="B196" s="42"/>
      <c r="C196" s="42"/>
      <c r="D196" s="42"/>
      <c r="E196" s="42"/>
      <c r="F196" s="42"/>
      <c r="G196" s="42"/>
      <c r="H196" s="45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</row>
    <row r="197" spans="1:29" x14ac:dyDescent="0.25">
      <c r="A197" s="42"/>
      <c r="B197" s="42"/>
      <c r="C197" s="42"/>
      <c r="D197" s="42"/>
      <c r="E197" s="42"/>
      <c r="F197" s="42"/>
      <c r="G197" s="42"/>
      <c r="H197" s="45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</row>
    <row r="198" spans="1:29" x14ac:dyDescent="0.25">
      <c r="A198" s="42"/>
      <c r="B198" s="42"/>
      <c r="C198" s="42"/>
      <c r="D198" s="42"/>
      <c r="E198" s="42"/>
      <c r="F198" s="42"/>
      <c r="G198" s="42"/>
      <c r="H198" s="45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</row>
    <row r="199" spans="1:29" x14ac:dyDescent="0.25">
      <c r="A199" s="42"/>
      <c r="B199" s="42"/>
      <c r="C199" s="42"/>
      <c r="D199" s="42"/>
      <c r="E199" s="42"/>
      <c r="F199" s="42"/>
      <c r="G199" s="42"/>
      <c r="H199" s="45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</row>
    <row r="200" spans="1:29" x14ac:dyDescent="0.25">
      <c r="A200" s="42"/>
      <c r="B200" s="42"/>
      <c r="C200" s="42"/>
      <c r="D200" s="42"/>
      <c r="E200" s="42"/>
      <c r="F200" s="42"/>
      <c r="G200" s="42"/>
      <c r="H200" s="45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</row>
    <row r="201" spans="1:29" x14ac:dyDescent="0.25">
      <c r="A201" s="42"/>
      <c r="B201" s="42"/>
      <c r="C201" s="42"/>
      <c r="D201" s="42"/>
      <c r="E201" s="42"/>
      <c r="F201" s="42"/>
      <c r="G201" s="42"/>
      <c r="H201" s="45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</row>
    <row r="202" spans="1:29" x14ac:dyDescent="0.25">
      <c r="A202" s="42"/>
      <c r="B202" s="42"/>
      <c r="C202" s="42"/>
      <c r="D202" s="42"/>
      <c r="E202" s="42"/>
      <c r="F202" s="42"/>
      <c r="G202" s="42"/>
      <c r="H202" s="45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</row>
    <row r="203" spans="1:29" x14ac:dyDescent="0.25">
      <c r="A203" s="42"/>
      <c r="B203" s="42"/>
      <c r="C203" s="42"/>
      <c r="D203" s="42"/>
      <c r="E203" s="42"/>
      <c r="F203" s="42"/>
      <c r="G203" s="42"/>
      <c r="H203" s="45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</row>
    <row r="204" spans="1:29" x14ac:dyDescent="0.25">
      <c r="A204" s="42"/>
      <c r="B204" s="42"/>
      <c r="C204" s="42"/>
      <c r="D204" s="42"/>
      <c r="E204" s="42"/>
      <c r="F204" s="42"/>
      <c r="G204" s="42"/>
      <c r="H204" s="45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</row>
    <row r="205" spans="1:29" x14ac:dyDescent="0.25">
      <c r="A205" s="42"/>
      <c r="B205" s="42"/>
      <c r="C205" s="42"/>
      <c r="D205" s="42"/>
      <c r="E205" s="42"/>
      <c r="F205" s="42"/>
      <c r="G205" s="42"/>
      <c r="H205" s="45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</row>
    <row r="206" spans="1:29" x14ac:dyDescent="0.25">
      <c r="A206" s="42"/>
      <c r="B206" s="42"/>
      <c r="C206" s="42"/>
      <c r="D206" s="42"/>
      <c r="E206" s="42"/>
      <c r="F206" s="42"/>
      <c r="G206" s="42"/>
      <c r="H206" s="45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</row>
    <row r="207" spans="1:29" x14ac:dyDescent="0.25">
      <c r="A207" s="42"/>
      <c r="B207" s="42"/>
      <c r="C207" s="42"/>
      <c r="D207" s="42"/>
      <c r="E207" s="42"/>
      <c r="F207" s="42"/>
      <c r="G207" s="42"/>
      <c r="H207" s="45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</row>
    <row r="208" spans="1:29" x14ac:dyDescent="0.25">
      <c r="A208" s="42"/>
      <c r="B208" s="42"/>
      <c r="C208" s="42"/>
      <c r="D208" s="42"/>
      <c r="E208" s="42"/>
      <c r="F208" s="42"/>
      <c r="G208" s="42"/>
      <c r="H208" s="45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</row>
    <row r="209" spans="1:29" x14ac:dyDescent="0.25">
      <c r="A209" s="42"/>
      <c r="B209" s="42"/>
      <c r="C209" s="42"/>
      <c r="D209" s="42"/>
      <c r="E209" s="42"/>
      <c r="F209" s="42"/>
      <c r="G209" s="42"/>
      <c r="H209" s="45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</row>
    <row r="210" spans="1:29" x14ac:dyDescent="0.25">
      <c r="A210" s="42"/>
      <c r="B210" s="42"/>
      <c r="C210" s="42"/>
      <c r="D210" s="42"/>
      <c r="E210" s="42"/>
      <c r="F210" s="42"/>
      <c r="G210" s="42"/>
      <c r="H210" s="45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</row>
    <row r="211" spans="1:29" x14ac:dyDescent="0.25">
      <c r="A211" s="42"/>
      <c r="B211" s="42"/>
      <c r="C211" s="42"/>
      <c r="D211" s="42"/>
      <c r="E211" s="42"/>
      <c r="F211" s="42"/>
      <c r="G211" s="42"/>
      <c r="H211" s="45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</row>
    <row r="212" spans="1:29" x14ac:dyDescent="0.25">
      <c r="A212" s="42"/>
      <c r="B212" s="42"/>
      <c r="C212" s="42"/>
      <c r="D212" s="42"/>
      <c r="E212" s="42"/>
      <c r="F212" s="42"/>
      <c r="G212" s="42"/>
      <c r="H212" s="45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</row>
    <row r="213" spans="1:29" x14ac:dyDescent="0.25">
      <c r="A213" s="42"/>
      <c r="B213" s="42"/>
      <c r="C213" s="42"/>
      <c r="D213" s="42"/>
      <c r="E213" s="42"/>
      <c r="F213" s="42"/>
      <c r="G213" s="42"/>
      <c r="H213" s="45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</row>
    <row r="214" spans="1:29" x14ac:dyDescent="0.25">
      <c r="A214" s="42"/>
      <c r="B214" s="42"/>
      <c r="C214" s="42"/>
      <c r="D214" s="42"/>
      <c r="E214" s="42"/>
      <c r="F214" s="42"/>
      <c r="G214" s="42"/>
      <c r="H214" s="45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</row>
    <row r="215" spans="1:29" x14ac:dyDescent="0.25">
      <c r="A215" s="42"/>
      <c r="B215" s="42"/>
      <c r="C215" s="42"/>
      <c r="D215" s="42"/>
      <c r="E215" s="42"/>
      <c r="F215" s="42"/>
      <c r="G215" s="42"/>
      <c r="H215" s="45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</row>
    <row r="216" spans="1:29" x14ac:dyDescent="0.25">
      <c r="A216" s="42"/>
      <c r="B216" s="42"/>
      <c r="C216" s="42"/>
      <c r="D216" s="42"/>
      <c r="E216" s="42"/>
      <c r="F216" s="42"/>
      <c r="G216" s="42"/>
      <c r="H216" s="45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</row>
    <row r="217" spans="1:29" x14ac:dyDescent="0.25">
      <c r="A217" s="42"/>
      <c r="B217" s="42"/>
      <c r="C217" s="42"/>
      <c r="D217" s="42"/>
      <c r="E217" s="42"/>
      <c r="F217" s="42"/>
      <c r="G217" s="42"/>
      <c r="H217" s="45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</row>
    <row r="218" spans="1:29" x14ac:dyDescent="0.25">
      <c r="A218" s="42"/>
      <c r="B218" s="42"/>
      <c r="C218" s="42"/>
      <c r="D218" s="42"/>
      <c r="E218" s="42"/>
      <c r="F218" s="42"/>
      <c r="G218" s="42"/>
      <c r="H218" s="45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</row>
    <row r="219" spans="1:29" x14ac:dyDescent="0.25">
      <c r="A219" s="42"/>
      <c r="B219" s="42"/>
      <c r="C219" s="42"/>
      <c r="D219" s="42"/>
      <c r="E219" s="42"/>
      <c r="F219" s="42"/>
      <c r="G219" s="42"/>
      <c r="H219" s="45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</row>
    <row r="220" spans="1:29" x14ac:dyDescent="0.25">
      <c r="A220" s="42"/>
      <c r="B220" s="42"/>
      <c r="C220" s="42"/>
      <c r="D220" s="42"/>
      <c r="E220" s="42"/>
      <c r="F220" s="42"/>
      <c r="G220" s="42"/>
      <c r="H220" s="45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</row>
    <row r="221" spans="1:29" x14ac:dyDescent="0.25">
      <c r="A221" s="42"/>
      <c r="B221" s="42"/>
      <c r="C221" s="42"/>
      <c r="D221" s="42"/>
      <c r="E221" s="42"/>
      <c r="F221" s="42"/>
      <c r="G221" s="42"/>
      <c r="H221" s="45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</row>
    <row r="222" spans="1:29" x14ac:dyDescent="0.25">
      <c r="A222" s="42"/>
      <c r="B222" s="42"/>
      <c r="C222" s="42"/>
      <c r="D222" s="42"/>
      <c r="E222" s="42"/>
      <c r="F222" s="42"/>
      <c r="G222" s="42"/>
      <c r="H222" s="45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</row>
    <row r="223" spans="1:29" x14ac:dyDescent="0.25">
      <c r="A223" s="42"/>
      <c r="B223" s="42"/>
      <c r="C223" s="42"/>
      <c r="D223" s="42"/>
      <c r="E223" s="42"/>
      <c r="F223" s="42"/>
      <c r="G223" s="42"/>
      <c r="H223" s="45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</row>
    <row r="224" spans="1:29" x14ac:dyDescent="0.25">
      <c r="A224" s="42"/>
      <c r="B224" s="42"/>
      <c r="C224" s="42"/>
      <c r="D224" s="42"/>
      <c r="E224" s="42"/>
      <c r="F224" s="42"/>
      <c r="G224" s="42"/>
      <c r="H224" s="45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</row>
    <row r="225" spans="1:29" x14ac:dyDescent="0.25">
      <c r="A225" s="42"/>
      <c r="B225" s="42"/>
      <c r="C225" s="42"/>
      <c r="D225" s="42"/>
      <c r="E225" s="42"/>
      <c r="F225" s="42"/>
      <c r="G225" s="42"/>
      <c r="H225" s="45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</row>
    <row r="226" spans="1:29" x14ac:dyDescent="0.25">
      <c r="A226" s="42"/>
      <c r="B226" s="42"/>
      <c r="C226" s="42"/>
      <c r="D226" s="42"/>
      <c r="E226" s="42"/>
      <c r="F226" s="42"/>
      <c r="G226" s="42"/>
      <c r="H226" s="45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</row>
    <row r="227" spans="1:29" x14ac:dyDescent="0.25">
      <c r="A227" s="42"/>
      <c r="B227" s="42"/>
      <c r="C227" s="42"/>
      <c r="D227" s="42"/>
      <c r="E227" s="42"/>
      <c r="F227" s="42"/>
      <c r="G227" s="42"/>
      <c r="H227" s="45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</row>
    <row r="228" spans="1:29" x14ac:dyDescent="0.25">
      <c r="A228" s="42"/>
      <c r="B228" s="42"/>
      <c r="C228" s="42"/>
      <c r="D228" s="42"/>
      <c r="E228" s="42"/>
      <c r="F228" s="42"/>
      <c r="G228" s="42"/>
      <c r="H228" s="45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</row>
    <row r="229" spans="1:29" x14ac:dyDescent="0.25">
      <c r="A229" s="42"/>
      <c r="B229" s="42"/>
      <c r="C229" s="42"/>
      <c r="D229" s="42"/>
      <c r="E229" s="42"/>
      <c r="F229" s="42"/>
      <c r="G229" s="42"/>
      <c r="H229" s="45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</row>
    <row r="230" spans="1:29" x14ac:dyDescent="0.25">
      <c r="A230" s="42"/>
      <c r="B230" s="42"/>
      <c r="C230" s="42"/>
      <c r="D230" s="42"/>
      <c r="E230" s="42"/>
      <c r="F230" s="42"/>
      <c r="G230" s="42"/>
      <c r="H230" s="45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</row>
    <row r="231" spans="1:29" x14ac:dyDescent="0.25">
      <c r="A231" s="42"/>
      <c r="B231" s="42"/>
      <c r="C231" s="42"/>
      <c r="D231" s="42"/>
      <c r="E231" s="42"/>
      <c r="F231" s="42"/>
      <c r="G231" s="42"/>
      <c r="H231" s="45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</row>
    <row r="232" spans="1:29" x14ac:dyDescent="0.25">
      <c r="A232" s="42"/>
      <c r="B232" s="42"/>
      <c r="C232" s="42"/>
      <c r="D232" s="42"/>
      <c r="E232" s="42"/>
      <c r="F232" s="42"/>
      <c r="G232" s="42"/>
      <c r="H232" s="45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</row>
    <row r="233" spans="1:29" x14ac:dyDescent="0.25">
      <c r="A233" s="42"/>
      <c r="B233" s="42"/>
      <c r="C233" s="42"/>
      <c r="D233" s="42"/>
      <c r="E233" s="42"/>
      <c r="F233" s="42"/>
      <c r="G233" s="42"/>
      <c r="H233" s="45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</row>
    <row r="234" spans="1:29" x14ac:dyDescent="0.25">
      <c r="A234" s="42"/>
      <c r="B234" s="42"/>
      <c r="C234" s="42"/>
      <c r="D234" s="42"/>
      <c r="E234" s="42"/>
      <c r="F234" s="42"/>
      <c r="G234" s="42"/>
      <c r="H234" s="45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</row>
    <row r="235" spans="1:29" x14ac:dyDescent="0.25">
      <c r="A235" s="42"/>
      <c r="B235" s="42"/>
      <c r="C235" s="42"/>
      <c r="D235" s="42"/>
      <c r="E235" s="42"/>
      <c r="F235" s="42"/>
      <c r="G235" s="42"/>
      <c r="H235" s="45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</row>
    <row r="236" spans="1:29" x14ac:dyDescent="0.25">
      <c r="A236" s="42"/>
      <c r="B236" s="42"/>
      <c r="C236" s="42"/>
      <c r="D236" s="42"/>
      <c r="E236" s="42"/>
      <c r="F236" s="42"/>
      <c r="G236" s="42"/>
      <c r="H236" s="45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</row>
    <row r="237" spans="1:29" x14ac:dyDescent="0.25">
      <c r="A237" s="42"/>
      <c r="B237" s="42"/>
      <c r="C237" s="42"/>
      <c r="D237" s="42"/>
      <c r="E237" s="42"/>
      <c r="F237" s="42"/>
      <c r="G237" s="42"/>
      <c r="H237" s="45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</row>
    <row r="238" spans="1:29" x14ac:dyDescent="0.25">
      <c r="A238" s="42"/>
      <c r="B238" s="42"/>
      <c r="C238" s="42"/>
      <c r="D238" s="42"/>
      <c r="E238" s="42"/>
      <c r="F238" s="42"/>
      <c r="G238" s="42"/>
      <c r="H238" s="45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</row>
    <row r="239" spans="1:29" x14ac:dyDescent="0.25">
      <c r="A239" s="42"/>
      <c r="B239" s="42"/>
      <c r="C239" s="42"/>
      <c r="D239" s="42"/>
      <c r="E239" s="42"/>
      <c r="F239" s="42"/>
      <c r="G239" s="42"/>
      <c r="H239" s="45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</row>
    <row r="240" spans="1:29" x14ac:dyDescent="0.25">
      <c r="A240" s="42"/>
      <c r="B240" s="42"/>
      <c r="C240" s="42"/>
      <c r="D240" s="42"/>
      <c r="E240" s="42"/>
      <c r="F240" s="42"/>
      <c r="G240" s="42"/>
      <c r="H240" s="45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</row>
    <row r="241" spans="1:29" x14ac:dyDescent="0.25">
      <c r="A241" s="42"/>
      <c r="B241" s="42"/>
      <c r="C241" s="42"/>
      <c r="D241" s="42"/>
      <c r="E241" s="42"/>
      <c r="F241" s="42"/>
      <c r="G241" s="42"/>
      <c r="H241" s="45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</row>
    <row r="242" spans="1:29" x14ac:dyDescent="0.25">
      <c r="A242" s="42"/>
      <c r="B242" s="42"/>
      <c r="C242" s="42"/>
      <c r="D242" s="42"/>
      <c r="E242" s="42"/>
      <c r="F242" s="42"/>
      <c r="G242" s="42"/>
      <c r="H242" s="45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</row>
    <row r="243" spans="1:29" x14ac:dyDescent="0.25">
      <c r="A243" s="42"/>
      <c r="B243" s="42"/>
      <c r="C243" s="42"/>
      <c r="D243" s="42"/>
      <c r="E243" s="42"/>
      <c r="F243" s="42"/>
      <c r="G243" s="42"/>
      <c r="H243" s="45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</row>
    <row r="244" spans="1:29" x14ac:dyDescent="0.25">
      <c r="A244" s="42"/>
      <c r="B244" s="42"/>
      <c r="C244" s="42"/>
      <c r="D244" s="42"/>
      <c r="E244" s="42"/>
      <c r="F244" s="42"/>
      <c r="G244" s="42"/>
      <c r="H244" s="45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</row>
    <row r="245" spans="1:29" x14ac:dyDescent="0.25">
      <c r="A245" s="42"/>
      <c r="B245" s="42"/>
      <c r="C245" s="42"/>
      <c r="D245" s="42"/>
      <c r="E245" s="42"/>
      <c r="F245" s="42"/>
      <c r="G245" s="42"/>
      <c r="H245" s="45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</row>
    <row r="246" spans="1:29" x14ac:dyDescent="0.25">
      <c r="A246" s="42"/>
      <c r="B246" s="42"/>
      <c r="C246" s="42"/>
      <c r="D246" s="42"/>
      <c r="E246" s="42"/>
      <c r="F246" s="42"/>
      <c r="G246" s="42"/>
      <c r="H246" s="45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</row>
    <row r="247" spans="1:29" x14ac:dyDescent="0.25">
      <c r="A247" s="42"/>
      <c r="B247" s="42"/>
      <c r="C247" s="42"/>
      <c r="D247" s="42"/>
      <c r="E247" s="42"/>
      <c r="F247" s="42"/>
      <c r="G247" s="42"/>
      <c r="H247" s="45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</row>
    <row r="248" spans="1:29" x14ac:dyDescent="0.25">
      <c r="A248" s="42"/>
      <c r="B248" s="42"/>
      <c r="C248" s="42"/>
      <c r="D248" s="42"/>
      <c r="E248" s="42"/>
      <c r="F248" s="42"/>
      <c r="G248" s="42"/>
      <c r="H248" s="45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</row>
    <row r="249" spans="1:29" x14ac:dyDescent="0.25">
      <c r="A249" s="42"/>
      <c r="B249" s="42"/>
      <c r="C249" s="42"/>
      <c r="D249" s="42"/>
      <c r="E249" s="42"/>
      <c r="F249" s="42"/>
      <c r="G249" s="42"/>
      <c r="H249" s="45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</row>
    <row r="250" spans="1:29" x14ac:dyDescent="0.25">
      <c r="A250" s="42"/>
      <c r="B250" s="42"/>
      <c r="C250" s="42"/>
      <c r="D250" s="42"/>
      <c r="E250" s="42"/>
      <c r="F250" s="42"/>
      <c r="G250" s="42"/>
      <c r="H250" s="45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</row>
    <row r="251" spans="1:29" x14ac:dyDescent="0.25">
      <c r="A251" s="42"/>
      <c r="B251" s="42"/>
      <c r="C251" s="42"/>
      <c r="D251" s="42"/>
      <c r="E251" s="42"/>
      <c r="F251" s="42"/>
      <c r="G251" s="42"/>
      <c r="H251" s="45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</row>
    <row r="252" spans="1:29" x14ac:dyDescent="0.25">
      <c r="A252" s="42"/>
      <c r="B252" s="42"/>
      <c r="C252" s="42"/>
      <c r="D252" s="42"/>
      <c r="E252" s="42"/>
      <c r="F252" s="42"/>
      <c r="G252" s="42"/>
      <c r="H252" s="45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</row>
    <row r="253" spans="1:29" x14ac:dyDescent="0.25">
      <c r="A253" s="42"/>
      <c r="B253" s="42"/>
      <c r="C253" s="42"/>
      <c r="D253" s="42"/>
      <c r="E253" s="42"/>
      <c r="F253" s="42"/>
      <c r="G253" s="42"/>
      <c r="H253" s="45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</row>
    <row r="254" spans="1:29" x14ac:dyDescent="0.25">
      <c r="A254" s="42"/>
      <c r="B254" s="42"/>
      <c r="C254" s="42"/>
      <c r="D254" s="42"/>
      <c r="E254" s="42"/>
      <c r="F254" s="42"/>
      <c r="G254" s="42"/>
      <c r="H254" s="45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</row>
    <row r="255" spans="1:29" x14ac:dyDescent="0.25">
      <c r="A255" s="42"/>
      <c r="B255" s="42"/>
      <c r="C255" s="42"/>
      <c r="D255" s="42"/>
      <c r="E255" s="42"/>
      <c r="F255" s="42"/>
      <c r="G255" s="42"/>
      <c r="H255" s="45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</row>
    <row r="256" spans="1:29" x14ac:dyDescent="0.25">
      <c r="A256" s="42"/>
      <c r="B256" s="42"/>
      <c r="C256" s="42"/>
      <c r="D256" s="42"/>
      <c r="E256" s="42"/>
      <c r="F256" s="42"/>
      <c r="G256" s="42"/>
      <c r="H256" s="45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</row>
    <row r="257" spans="1:29" x14ac:dyDescent="0.25">
      <c r="A257" s="42"/>
      <c r="B257" s="42"/>
      <c r="C257" s="42"/>
      <c r="D257" s="42"/>
      <c r="E257" s="42"/>
      <c r="F257" s="42"/>
      <c r="G257" s="42"/>
      <c r="H257" s="45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</row>
    <row r="258" spans="1:29" x14ac:dyDescent="0.25">
      <c r="A258" s="42"/>
      <c r="B258" s="42"/>
      <c r="C258" s="42"/>
      <c r="D258" s="42"/>
      <c r="E258" s="42"/>
      <c r="F258" s="42"/>
      <c r="G258" s="42"/>
      <c r="H258" s="45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</row>
    <row r="259" spans="1:29" x14ac:dyDescent="0.25">
      <c r="A259" s="42"/>
      <c r="B259" s="42"/>
      <c r="C259" s="42"/>
      <c r="D259" s="42"/>
      <c r="E259" s="42"/>
      <c r="F259" s="42"/>
      <c r="G259" s="42"/>
      <c r="H259" s="45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</row>
    <row r="260" spans="1:29" x14ac:dyDescent="0.25">
      <c r="A260" s="42"/>
      <c r="B260" s="42"/>
      <c r="C260" s="42"/>
      <c r="D260" s="42"/>
      <c r="E260" s="42"/>
      <c r="F260" s="42"/>
      <c r="G260" s="42"/>
      <c r="H260" s="45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</row>
    <row r="261" spans="1:29" x14ac:dyDescent="0.25">
      <c r="A261" s="42"/>
      <c r="B261" s="42"/>
      <c r="C261" s="42"/>
      <c r="D261" s="42"/>
      <c r="E261" s="42"/>
      <c r="F261" s="42"/>
      <c r="G261" s="42"/>
      <c r="H261" s="45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</row>
  </sheetData>
  <mergeCells count="6">
    <mergeCell ref="I1:I4"/>
    <mergeCell ref="A1:A4"/>
    <mergeCell ref="C1:C4"/>
    <mergeCell ref="D1:D4"/>
    <mergeCell ref="G1:G4"/>
    <mergeCell ref="H1:H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4"/>
  <sheetViews>
    <sheetView topLeftCell="A19" workbookViewId="0">
      <selection activeCell="D23" sqref="D23"/>
    </sheetView>
  </sheetViews>
  <sheetFormatPr defaultRowHeight="15" x14ac:dyDescent="0.25"/>
  <cols>
    <col min="3" max="3" width="14.140625" bestFit="1" customWidth="1"/>
    <col min="4" max="4" width="86.5703125" bestFit="1" customWidth="1"/>
    <col min="6" max="6" width="9.42578125" bestFit="1" customWidth="1"/>
    <col min="7" max="7" width="11.85546875" bestFit="1" customWidth="1"/>
    <col min="9" max="9" width="13.140625" bestFit="1" customWidth="1"/>
  </cols>
  <sheetData>
    <row r="1" spans="1:11" x14ac:dyDescent="0.25">
      <c r="A1" s="11" t="s">
        <v>6</v>
      </c>
      <c r="B1" s="10" t="s">
        <v>184</v>
      </c>
      <c r="C1" s="11" t="s">
        <v>2</v>
      </c>
      <c r="D1" s="11" t="s">
        <v>1</v>
      </c>
      <c r="E1" s="10" t="s">
        <v>185</v>
      </c>
      <c r="F1" s="10" t="s">
        <v>186</v>
      </c>
      <c r="G1" s="11" t="s">
        <v>10</v>
      </c>
      <c r="H1" s="11" t="s">
        <v>16</v>
      </c>
      <c r="I1" s="11" t="s">
        <v>11</v>
      </c>
      <c r="J1" s="11" t="s">
        <v>5</v>
      </c>
      <c r="K1" s="27" t="s">
        <v>4</v>
      </c>
    </row>
    <row r="24" spans="1:26" x14ac:dyDescent="0.25">
      <c r="A24" s="11" t="s">
        <v>6</v>
      </c>
      <c r="B24" s="10" t="s">
        <v>184</v>
      </c>
      <c r="C24" s="11" t="s">
        <v>2</v>
      </c>
      <c r="D24" s="11" t="s">
        <v>1</v>
      </c>
      <c r="E24" s="10" t="s">
        <v>185</v>
      </c>
      <c r="F24" s="10" t="s">
        <v>186</v>
      </c>
      <c r="G24" s="11" t="s">
        <v>10</v>
      </c>
      <c r="H24" s="11" t="s">
        <v>16</v>
      </c>
      <c r="I24" s="11" t="s">
        <v>11</v>
      </c>
      <c r="J24" s="11" t="s">
        <v>5</v>
      </c>
      <c r="K24" s="27" t="s">
        <v>4</v>
      </c>
      <c r="L24" s="11" t="s">
        <v>3</v>
      </c>
      <c r="M24" s="11"/>
      <c r="N24" s="11"/>
      <c r="O24" s="11"/>
      <c r="P24" s="11"/>
      <c r="Q24" s="11"/>
      <c r="R24" s="11"/>
      <c r="S24" s="11"/>
      <c r="T24" s="11"/>
      <c r="U24" s="28" t="s">
        <v>9</v>
      </c>
      <c r="V24" s="11" t="s">
        <v>8</v>
      </c>
      <c r="W24" s="11"/>
      <c r="X24" s="10" t="s">
        <v>7</v>
      </c>
      <c r="Y24" s="11" t="s">
        <v>14</v>
      </c>
      <c r="Z24" s="11" t="s">
        <v>13</v>
      </c>
    </row>
    <row r="25" spans="1:26" s="8" customFormat="1" x14ac:dyDescent="0.25">
      <c r="A25" s="8">
        <v>1</v>
      </c>
      <c r="B25" s="8">
        <v>2020</v>
      </c>
      <c r="C25" s="8" t="s">
        <v>21</v>
      </c>
      <c r="D25" s="33" t="s">
        <v>155</v>
      </c>
      <c r="E25" s="33">
        <v>870</v>
      </c>
      <c r="F25" s="40">
        <v>0.61599999999999999</v>
      </c>
      <c r="G25" s="8" t="s">
        <v>156</v>
      </c>
      <c r="H25" s="41" t="s">
        <v>17</v>
      </c>
      <c r="K25" s="51"/>
      <c r="L25" s="51"/>
      <c r="Z25" s="8" t="s">
        <v>157</v>
      </c>
    </row>
    <row r="26" spans="1:26" s="8" customFormat="1" x14ac:dyDescent="0.25">
      <c r="A26" s="8">
        <v>2</v>
      </c>
      <c r="B26" s="8">
        <v>2020</v>
      </c>
      <c r="C26" s="8" t="s">
        <v>21</v>
      </c>
      <c r="D26" s="33" t="s">
        <v>158</v>
      </c>
      <c r="E26" s="33">
        <v>653</v>
      </c>
      <c r="F26" s="40">
        <v>0.67700000000000005</v>
      </c>
      <c r="G26" s="8" t="s">
        <v>159</v>
      </c>
      <c r="H26" s="41" t="s">
        <v>17</v>
      </c>
      <c r="K26" s="51"/>
      <c r="L26" s="51"/>
      <c r="Z26" s="8" t="s">
        <v>160</v>
      </c>
    </row>
    <row r="27" spans="1:26" s="8" customFormat="1" x14ac:dyDescent="0.25">
      <c r="A27" s="8">
        <v>3</v>
      </c>
      <c r="B27" s="8">
        <v>2020</v>
      </c>
      <c r="C27" s="8" t="s">
        <v>165</v>
      </c>
      <c r="D27" s="33" t="s">
        <v>118</v>
      </c>
      <c r="E27" s="33">
        <v>1645</v>
      </c>
      <c r="F27" s="40">
        <v>0.52400000000000002</v>
      </c>
      <c r="G27" s="8" t="s">
        <v>119</v>
      </c>
      <c r="H27" s="41" t="s">
        <v>17</v>
      </c>
      <c r="K27" s="51"/>
      <c r="L27" s="51"/>
      <c r="Z27" s="8" t="s">
        <v>120</v>
      </c>
    </row>
    <row r="28" spans="1:26" s="8" customFormat="1" x14ac:dyDescent="0.25">
      <c r="A28" s="8">
        <v>4</v>
      </c>
      <c r="B28" s="8">
        <v>2020</v>
      </c>
      <c r="C28" s="8" t="s">
        <v>21</v>
      </c>
      <c r="D28" s="33" t="s">
        <v>85</v>
      </c>
      <c r="E28" s="33">
        <v>3192</v>
      </c>
      <c r="F28" s="40">
        <v>0.52200000000000002</v>
      </c>
      <c r="G28" s="8" t="s">
        <v>86</v>
      </c>
      <c r="H28" s="41" t="s">
        <v>17</v>
      </c>
      <c r="K28" s="51"/>
      <c r="L28" s="51"/>
      <c r="Z28" s="8" t="s">
        <v>87</v>
      </c>
    </row>
    <row r="29" spans="1:26" s="8" customFormat="1" x14ac:dyDescent="0.25">
      <c r="A29" s="8">
        <v>5</v>
      </c>
      <c r="B29" s="8">
        <v>2020</v>
      </c>
      <c r="C29" s="8" t="s">
        <v>165</v>
      </c>
      <c r="D29" s="33" t="s">
        <v>161</v>
      </c>
      <c r="E29" s="33">
        <v>335</v>
      </c>
      <c r="F29" s="40">
        <v>0.54200000000000004</v>
      </c>
      <c r="G29" s="8" t="s">
        <v>162</v>
      </c>
      <c r="H29" s="41" t="s">
        <v>17</v>
      </c>
      <c r="K29" s="51"/>
      <c r="L29" s="51"/>
      <c r="Z29" s="8" t="s">
        <v>163</v>
      </c>
    </row>
    <row r="30" spans="1:26" s="8" customFormat="1" x14ac:dyDescent="0.25">
      <c r="A30" s="8">
        <v>6</v>
      </c>
      <c r="B30" s="8">
        <v>2020</v>
      </c>
      <c r="C30" s="8" t="s">
        <v>21</v>
      </c>
      <c r="D30" s="33" t="s">
        <v>100</v>
      </c>
      <c r="E30" s="33">
        <v>2037</v>
      </c>
      <c r="F30" s="40">
        <v>0.59799999999999998</v>
      </c>
      <c r="G30" s="8" t="s">
        <v>104</v>
      </c>
      <c r="H30" s="41" t="s">
        <v>17</v>
      </c>
      <c r="K30" s="51"/>
      <c r="L30" s="51"/>
      <c r="Z30" s="8" t="s">
        <v>101</v>
      </c>
    </row>
    <row r="31" spans="1:26" s="8" customFormat="1" x14ac:dyDescent="0.25">
      <c r="A31" s="8">
        <v>7</v>
      </c>
      <c r="B31" s="8">
        <v>2020</v>
      </c>
      <c r="C31" s="8" t="s">
        <v>22</v>
      </c>
      <c r="D31" s="33" t="s">
        <v>62</v>
      </c>
      <c r="E31" s="33">
        <v>4318</v>
      </c>
      <c r="F31" s="40">
        <v>0.54700000000000004</v>
      </c>
      <c r="G31" s="8" t="s">
        <v>63</v>
      </c>
      <c r="H31" s="41" t="s">
        <v>17</v>
      </c>
      <c r="K31" s="51"/>
      <c r="L31" s="51"/>
      <c r="Z31" s="8" t="s">
        <v>64</v>
      </c>
    </row>
    <row r="32" spans="1:26" s="8" customFormat="1" x14ac:dyDescent="0.25">
      <c r="A32" s="8">
        <v>8</v>
      </c>
      <c r="B32" s="8">
        <v>2020</v>
      </c>
      <c r="C32" s="8" t="s">
        <v>22</v>
      </c>
      <c r="D32" s="8" t="s">
        <v>124</v>
      </c>
      <c r="E32" s="8">
        <v>1001</v>
      </c>
      <c r="F32" s="48">
        <v>0.76500000000000001</v>
      </c>
      <c r="G32" s="8" t="s">
        <v>125</v>
      </c>
      <c r="H32" s="41" t="s">
        <v>17</v>
      </c>
      <c r="K32" s="51"/>
      <c r="L32" s="51"/>
      <c r="Z32" s="8" t="s">
        <v>126</v>
      </c>
    </row>
    <row r="33" spans="1:26" s="8" customFormat="1" x14ac:dyDescent="0.25">
      <c r="A33" s="8">
        <v>9</v>
      </c>
      <c r="B33" s="8">
        <v>2020</v>
      </c>
      <c r="C33" s="8" t="s">
        <v>22</v>
      </c>
      <c r="D33" s="33" t="s">
        <v>65</v>
      </c>
      <c r="E33" s="33">
        <v>3164</v>
      </c>
      <c r="F33" s="40">
        <v>0.51800000000000002</v>
      </c>
      <c r="G33" s="8" t="s">
        <v>66</v>
      </c>
      <c r="H33" s="41" t="s">
        <v>17</v>
      </c>
      <c r="K33" s="51"/>
      <c r="L33" s="51"/>
      <c r="Z33" s="8" t="s">
        <v>67</v>
      </c>
    </row>
    <row r="34" spans="1:26" s="8" customFormat="1" x14ac:dyDescent="0.25">
      <c r="A34" s="8">
        <v>10</v>
      </c>
      <c r="B34" s="8">
        <v>2020</v>
      </c>
      <c r="C34" s="8" t="s">
        <v>22</v>
      </c>
      <c r="D34" s="33" t="s">
        <v>145</v>
      </c>
      <c r="E34" s="33">
        <v>741</v>
      </c>
      <c r="F34" s="40">
        <v>0.68500000000000005</v>
      </c>
      <c r="G34" s="8" t="s">
        <v>146</v>
      </c>
      <c r="H34" s="41" t="s">
        <v>17</v>
      </c>
      <c r="K34" s="51"/>
      <c r="L34" s="51"/>
      <c r="Z34" s="8" t="s">
        <v>147</v>
      </c>
    </row>
    <row r="35" spans="1:26" s="42" customFormat="1" x14ac:dyDescent="0.25">
      <c r="A35" s="42">
        <v>11</v>
      </c>
      <c r="B35" s="42">
        <v>2020</v>
      </c>
      <c r="C35" s="7" t="s">
        <v>21</v>
      </c>
      <c r="D35" s="43" t="s">
        <v>28</v>
      </c>
      <c r="E35" s="43">
        <v>11399</v>
      </c>
      <c r="F35" s="44">
        <v>0.52300000000000002</v>
      </c>
      <c r="G35" s="42" t="s">
        <v>29</v>
      </c>
      <c r="H35" s="45" t="s">
        <v>17</v>
      </c>
      <c r="I35" s="42" t="s">
        <v>30</v>
      </c>
      <c r="J35" s="42">
        <v>400</v>
      </c>
      <c r="K35" s="52">
        <v>0.64</v>
      </c>
      <c r="L35" s="52">
        <v>0.35664335664335667</v>
      </c>
      <c r="Z35" s="42" t="s">
        <v>34</v>
      </c>
    </row>
    <row r="36" spans="1:26" s="8" customFormat="1" x14ac:dyDescent="0.25">
      <c r="A36" s="8">
        <v>12</v>
      </c>
      <c r="B36" s="8">
        <v>2020</v>
      </c>
      <c r="C36" s="8" t="s">
        <v>22</v>
      </c>
      <c r="D36" s="33" t="s">
        <v>106</v>
      </c>
      <c r="E36" s="33">
        <v>1594</v>
      </c>
      <c r="F36" s="40">
        <v>0.67200000000000004</v>
      </c>
      <c r="G36" s="8" t="s">
        <v>107</v>
      </c>
      <c r="H36" s="41" t="s">
        <v>17</v>
      </c>
      <c r="K36" s="51"/>
      <c r="L36" s="51"/>
      <c r="Z36" s="8" t="s">
        <v>108</v>
      </c>
    </row>
    <row r="37" spans="1:26" s="42" customFormat="1" x14ac:dyDescent="0.25">
      <c r="A37" s="42">
        <v>13</v>
      </c>
      <c r="B37" s="42">
        <v>2020</v>
      </c>
      <c r="C37" s="42" t="s">
        <v>188</v>
      </c>
      <c r="D37" s="42" t="s">
        <v>187</v>
      </c>
      <c r="E37" s="42">
        <v>349</v>
      </c>
      <c r="F37" s="49">
        <v>0.55100000000000005</v>
      </c>
      <c r="G37" s="50" t="s">
        <v>189</v>
      </c>
      <c r="H37" s="45"/>
      <c r="K37" s="52"/>
      <c r="L37" s="52"/>
    </row>
    <row r="38" spans="1:26" s="8" customFormat="1" x14ac:dyDescent="0.25">
      <c r="A38" s="8">
        <v>14</v>
      </c>
      <c r="B38" s="8">
        <v>2020</v>
      </c>
      <c r="C38" s="8" t="s">
        <v>22</v>
      </c>
      <c r="D38" s="33" t="s">
        <v>190</v>
      </c>
      <c r="E38" s="33">
        <v>17383</v>
      </c>
      <c r="F38" s="40">
        <v>0.59199999999999997</v>
      </c>
      <c r="G38" s="8" t="s">
        <v>26</v>
      </c>
      <c r="H38" s="41" t="s">
        <v>17</v>
      </c>
      <c r="I38" s="8" t="s">
        <v>27</v>
      </c>
      <c r="J38" s="8">
        <v>682</v>
      </c>
      <c r="K38" s="51">
        <v>0.26392961876832843</v>
      </c>
      <c r="L38" s="51">
        <v>0.73607038123167157</v>
      </c>
      <c r="Z38" s="8" t="s">
        <v>25</v>
      </c>
    </row>
    <row r="39" spans="1:26" s="8" customFormat="1" x14ac:dyDescent="0.25">
      <c r="A39" s="8">
        <v>16</v>
      </c>
      <c r="B39" s="8">
        <v>2018</v>
      </c>
      <c r="C39" s="8" t="s">
        <v>22</v>
      </c>
      <c r="D39" s="33" t="s">
        <v>88</v>
      </c>
      <c r="E39" s="33">
        <v>1820</v>
      </c>
      <c r="F39" s="47">
        <v>0.64</v>
      </c>
      <c r="G39" s="8" t="s">
        <v>33</v>
      </c>
      <c r="H39" s="41" t="s">
        <v>17</v>
      </c>
      <c r="K39" s="51"/>
      <c r="L39" s="51"/>
      <c r="Z39" s="8" t="s">
        <v>89</v>
      </c>
    </row>
    <row r="40" spans="1:26" s="8" customFormat="1" x14ac:dyDescent="0.25">
      <c r="A40" s="8">
        <v>17</v>
      </c>
      <c r="B40" s="8">
        <v>2018</v>
      </c>
      <c r="C40" s="8" t="s">
        <v>22</v>
      </c>
      <c r="D40" s="43" t="s">
        <v>37</v>
      </c>
      <c r="E40" s="43">
        <v>5662</v>
      </c>
      <c r="F40" s="44">
        <v>0.48099999999999998</v>
      </c>
      <c r="G40" s="46" t="s">
        <v>38</v>
      </c>
      <c r="H40" s="41" t="s">
        <v>17</v>
      </c>
      <c r="K40" s="51"/>
      <c r="L40" s="51"/>
      <c r="Z40" s="8" t="s">
        <v>36</v>
      </c>
    </row>
    <row r="41" spans="1:26" s="8" customFormat="1" x14ac:dyDescent="0.25">
      <c r="A41" s="8">
        <v>18</v>
      </c>
      <c r="B41" s="8">
        <v>2018</v>
      </c>
      <c r="C41" s="8" t="s">
        <v>22</v>
      </c>
      <c r="D41" s="33" t="s">
        <v>122</v>
      </c>
      <c r="E41" s="33">
        <v>1212</v>
      </c>
      <c r="F41" s="40">
        <v>0.54100000000000004</v>
      </c>
      <c r="G41" s="8" t="s">
        <v>123</v>
      </c>
      <c r="H41" s="41" t="s">
        <v>17</v>
      </c>
      <c r="K41" s="51"/>
      <c r="L41" s="51"/>
      <c r="Z41" s="8" t="s">
        <v>121</v>
      </c>
    </row>
    <row r="42" spans="1:26" s="8" customFormat="1" x14ac:dyDescent="0.25">
      <c r="A42" s="8">
        <v>19</v>
      </c>
      <c r="B42" s="8">
        <v>2018</v>
      </c>
      <c r="C42" s="8" t="s">
        <v>22</v>
      </c>
      <c r="D42" s="33" t="s">
        <v>139</v>
      </c>
      <c r="E42" s="33">
        <v>791</v>
      </c>
      <c r="F42" s="40">
        <v>0.64900000000000002</v>
      </c>
      <c r="G42" s="8" t="s">
        <v>140</v>
      </c>
      <c r="H42" s="41" t="s">
        <v>17</v>
      </c>
      <c r="K42" s="51"/>
      <c r="L42" s="51"/>
      <c r="Z42" s="8" t="s">
        <v>141</v>
      </c>
    </row>
    <row r="43" spans="1:26" s="8" customFormat="1" x14ac:dyDescent="0.25">
      <c r="A43" s="8">
        <v>20</v>
      </c>
      <c r="B43" s="8">
        <v>2018</v>
      </c>
      <c r="C43" s="8" t="s">
        <v>22</v>
      </c>
      <c r="D43" s="33" t="s">
        <v>90</v>
      </c>
      <c r="E43" s="33">
        <v>1795</v>
      </c>
      <c r="F43" s="40">
        <v>0.50800000000000001</v>
      </c>
      <c r="G43" s="8" t="s">
        <v>91</v>
      </c>
      <c r="H43" s="41" t="s">
        <v>17</v>
      </c>
      <c r="K43" s="51"/>
      <c r="L43" s="51"/>
      <c r="Z43" s="8" t="s">
        <v>92</v>
      </c>
    </row>
    <row r="44" spans="1:26" s="42" customFormat="1" x14ac:dyDescent="0.25">
      <c r="A44" s="42">
        <v>21</v>
      </c>
      <c r="B44" s="42">
        <v>2018</v>
      </c>
      <c r="C44" s="42" t="s">
        <v>193</v>
      </c>
      <c r="D44" s="42" t="s">
        <v>192</v>
      </c>
      <c r="E44" s="42">
        <v>13946</v>
      </c>
      <c r="F44" s="49">
        <v>0.59099999999999997</v>
      </c>
      <c r="G44" s="42" t="s">
        <v>194</v>
      </c>
      <c r="H44" s="45"/>
      <c r="K44" s="52"/>
      <c r="L44" s="5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tabSelected="1" workbookViewId="0">
      <selection activeCell="D26" sqref="D26"/>
    </sheetView>
  </sheetViews>
  <sheetFormatPr defaultRowHeight="15" x14ac:dyDescent="0.25"/>
  <cols>
    <col min="4" max="4" width="78.7109375" bestFit="1" customWidth="1"/>
  </cols>
  <sheetData>
    <row r="1" spans="1:11" x14ac:dyDescent="0.25">
      <c r="A1" s="11" t="s">
        <v>6</v>
      </c>
      <c r="B1" s="10" t="s">
        <v>184</v>
      </c>
      <c r="C1" s="11" t="s">
        <v>2</v>
      </c>
      <c r="D1" s="11" t="s">
        <v>1</v>
      </c>
      <c r="E1" s="10" t="s">
        <v>185</v>
      </c>
      <c r="F1" s="10" t="s">
        <v>186</v>
      </c>
      <c r="G1" s="11" t="s">
        <v>10</v>
      </c>
      <c r="I1" t="s">
        <v>198</v>
      </c>
      <c r="J1" t="s">
        <v>199</v>
      </c>
      <c r="K1" t="s">
        <v>202</v>
      </c>
    </row>
    <row r="2" spans="1:11" s="42" customFormat="1" x14ac:dyDescent="0.25">
      <c r="A2" s="8">
        <v>1</v>
      </c>
      <c r="B2" s="8">
        <v>2020</v>
      </c>
      <c r="C2" s="8" t="s">
        <v>21</v>
      </c>
      <c r="D2" s="33" t="s">
        <v>155</v>
      </c>
      <c r="E2" s="33">
        <v>870</v>
      </c>
      <c r="F2" s="40">
        <v>0.61599999999999999</v>
      </c>
      <c r="G2" s="8" t="s">
        <v>156</v>
      </c>
      <c r="I2" s="42">
        <v>5</v>
      </c>
      <c r="J2" s="42">
        <v>38</v>
      </c>
      <c r="K2" s="42">
        <f>I2+J2/60</f>
        <v>5.6333333333333329</v>
      </c>
    </row>
    <row r="3" spans="1:11" s="42" customFormat="1" x14ac:dyDescent="0.25">
      <c r="A3" s="8">
        <v>2</v>
      </c>
      <c r="B3" s="8">
        <v>2020</v>
      </c>
      <c r="C3" s="8" t="s">
        <v>21</v>
      </c>
      <c r="D3" s="33" t="s">
        <v>158</v>
      </c>
      <c r="E3" s="33">
        <v>653</v>
      </c>
      <c r="F3" s="40">
        <v>0.67700000000000005</v>
      </c>
      <c r="G3" s="8" t="s">
        <v>159</v>
      </c>
      <c r="I3" s="42">
        <v>2</v>
      </c>
      <c r="J3" s="42">
        <v>36</v>
      </c>
      <c r="K3" s="42">
        <f t="shared" ref="K3:K21" si="0">I3+J3/60</f>
        <v>2.6</v>
      </c>
    </row>
    <row r="4" spans="1:11" s="42" customFormat="1" x14ac:dyDescent="0.25">
      <c r="A4" s="8">
        <v>3</v>
      </c>
      <c r="B4" s="8">
        <v>2020</v>
      </c>
      <c r="C4" s="8" t="s">
        <v>165</v>
      </c>
      <c r="D4" s="33" t="s">
        <v>118</v>
      </c>
      <c r="E4" s="33">
        <v>1645</v>
      </c>
      <c r="F4" s="40">
        <v>0.52400000000000002</v>
      </c>
      <c r="G4" s="8" t="s">
        <v>119</v>
      </c>
      <c r="I4" s="42">
        <v>4</v>
      </c>
      <c r="J4" s="42">
        <v>26</v>
      </c>
      <c r="K4" s="42">
        <f t="shared" si="0"/>
        <v>4.4333333333333336</v>
      </c>
    </row>
    <row r="5" spans="1:11" s="42" customFormat="1" x14ac:dyDescent="0.25">
      <c r="A5" s="8">
        <v>4</v>
      </c>
      <c r="B5" s="8">
        <v>2020</v>
      </c>
      <c r="C5" s="8" t="s">
        <v>21</v>
      </c>
      <c r="D5" s="33" t="s">
        <v>85</v>
      </c>
      <c r="E5" s="33">
        <v>3192</v>
      </c>
      <c r="F5" s="40">
        <v>0.52200000000000002</v>
      </c>
      <c r="G5" s="8" t="s">
        <v>86</v>
      </c>
      <c r="I5" s="42">
        <v>4</v>
      </c>
      <c r="J5" s="42">
        <v>34</v>
      </c>
      <c r="K5" s="42">
        <f t="shared" si="0"/>
        <v>4.5666666666666664</v>
      </c>
    </row>
    <row r="6" spans="1:11" s="42" customFormat="1" x14ac:dyDescent="0.25">
      <c r="A6" s="8">
        <v>5</v>
      </c>
      <c r="B6" s="8">
        <v>2020</v>
      </c>
      <c r="C6" s="8" t="s">
        <v>165</v>
      </c>
      <c r="D6" s="33" t="s">
        <v>161</v>
      </c>
      <c r="E6" s="33">
        <v>335</v>
      </c>
      <c r="F6" s="40">
        <v>0.54200000000000004</v>
      </c>
      <c r="G6" s="8" t="s">
        <v>162</v>
      </c>
      <c r="I6" s="42">
        <v>3</v>
      </c>
      <c r="J6" s="42">
        <v>15</v>
      </c>
      <c r="K6" s="42">
        <f t="shared" si="0"/>
        <v>3.25</v>
      </c>
    </row>
    <row r="7" spans="1:11" s="42" customFormat="1" x14ac:dyDescent="0.25">
      <c r="A7" s="8">
        <v>6</v>
      </c>
      <c r="B7" s="8">
        <v>2020</v>
      </c>
      <c r="C7" s="8" t="s">
        <v>21</v>
      </c>
      <c r="D7" s="33" t="s">
        <v>100</v>
      </c>
      <c r="E7" s="33">
        <v>2037</v>
      </c>
      <c r="F7" s="40">
        <v>0.59799999999999998</v>
      </c>
      <c r="G7" s="8" t="s">
        <v>104</v>
      </c>
      <c r="I7" s="42">
        <v>3</v>
      </c>
      <c r="J7" s="42">
        <v>16</v>
      </c>
      <c r="K7" s="42">
        <f t="shared" si="0"/>
        <v>3.2666666666666666</v>
      </c>
    </row>
    <row r="8" spans="1:11" s="42" customFormat="1" x14ac:dyDescent="0.25">
      <c r="A8" s="8">
        <v>7</v>
      </c>
      <c r="B8" s="8">
        <v>2020</v>
      </c>
      <c r="C8" s="8" t="s">
        <v>22</v>
      </c>
      <c r="D8" s="33" t="s">
        <v>62</v>
      </c>
      <c r="E8" s="33">
        <v>4318</v>
      </c>
      <c r="F8" s="40">
        <v>0.54700000000000004</v>
      </c>
      <c r="G8" s="8" t="s">
        <v>63</v>
      </c>
      <c r="I8" s="42">
        <v>4</v>
      </c>
      <c r="J8" s="42">
        <v>20</v>
      </c>
      <c r="K8" s="42">
        <f t="shared" si="0"/>
        <v>4.333333333333333</v>
      </c>
    </row>
    <row r="9" spans="1:11" s="42" customFormat="1" x14ac:dyDescent="0.25">
      <c r="A9" s="8">
        <v>8</v>
      </c>
      <c r="B9" s="8">
        <v>2020</v>
      </c>
      <c r="C9" s="8" t="s">
        <v>22</v>
      </c>
      <c r="D9" s="8" t="s">
        <v>124</v>
      </c>
      <c r="E9" s="8">
        <v>1001</v>
      </c>
      <c r="F9" s="48">
        <v>0.76500000000000001</v>
      </c>
      <c r="G9" s="8" t="s">
        <v>125</v>
      </c>
      <c r="I9" s="42">
        <v>3</v>
      </c>
      <c r="J9" s="42">
        <v>1</v>
      </c>
      <c r="K9" s="42">
        <f t="shared" si="0"/>
        <v>3.0166666666666666</v>
      </c>
    </row>
    <row r="10" spans="1:11" s="42" customFormat="1" x14ac:dyDescent="0.25">
      <c r="A10" s="8">
        <v>9</v>
      </c>
      <c r="B10" s="8">
        <v>2020</v>
      </c>
      <c r="C10" s="8" t="s">
        <v>22</v>
      </c>
      <c r="D10" s="33" t="s">
        <v>65</v>
      </c>
      <c r="E10" s="33">
        <v>3164</v>
      </c>
      <c r="F10" s="40">
        <v>0.51800000000000002</v>
      </c>
      <c r="G10" s="8" t="s">
        <v>66</v>
      </c>
      <c r="I10" s="42">
        <v>3</v>
      </c>
      <c r="J10" s="42">
        <v>38</v>
      </c>
      <c r="K10" s="42">
        <f t="shared" si="0"/>
        <v>3.6333333333333333</v>
      </c>
    </row>
    <row r="11" spans="1:11" s="42" customFormat="1" x14ac:dyDescent="0.25">
      <c r="A11" s="8">
        <v>10</v>
      </c>
      <c r="B11" s="8">
        <v>2020</v>
      </c>
      <c r="C11" s="8" t="s">
        <v>22</v>
      </c>
      <c r="D11" s="33" t="s">
        <v>145</v>
      </c>
      <c r="E11" s="33">
        <v>741</v>
      </c>
      <c r="F11" s="40">
        <v>0.68500000000000005</v>
      </c>
      <c r="G11" s="8" t="s">
        <v>146</v>
      </c>
      <c r="I11" s="42">
        <v>3</v>
      </c>
      <c r="J11" s="42">
        <v>45</v>
      </c>
      <c r="K11" s="42">
        <f t="shared" si="0"/>
        <v>3.75</v>
      </c>
    </row>
    <row r="12" spans="1:11" s="42" customFormat="1" x14ac:dyDescent="0.25">
      <c r="A12" s="42">
        <v>11</v>
      </c>
      <c r="B12" s="42">
        <v>2020</v>
      </c>
      <c r="C12" s="7" t="s">
        <v>21</v>
      </c>
      <c r="D12" s="43" t="s">
        <v>28</v>
      </c>
      <c r="E12" s="43">
        <v>11399</v>
      </c>
      <c r="F12" s="44">
        <v>0.52300000000000002</v>
      </c>
      <c r="G12" s="42" t="s">
        <v>29</v>
      </c>
      <c r="I12" s="42">
        <v>2</v>
      </c>
      <c r="J12" s="42">
        <v>45</v>
      </c>
      <c r="K12" s="42">
        <f t="shared" si="0"/>
        <v>2.75</v>
      </c>
    </row>
    <row r="13" spans="1:11" s="42" customFormat="1" x14ac:dyDescent="0.25">
      <c r="A13" s="8">
        <v>12</v>
      </c>
      <c r="B13" s="8">
        <v>2020</v>
      </c>
      <c r="C13" s="8" t="s">
        <v>22</v>
      </c>
      <c r="D13" s="33" t="s">
        <v>106</v>
      </c>
      <c r="E13" s="33">
        <v>1594</v>
      </c>
      <c r="F13" s="40">
        <v>0.67200000000000004</v>
      </c>
      <c r="G13" s="8" t="s">
        <v>107</v>
      </c>
      <c r="I13" s="42">
        <v>2</v>
      </c>
      <c r="J13" s="42">
        <v>33</v>
      </c>
      <c r="K13" s="42">
        <f t="shared" si="0"/>
        <v>2.5499999999999998</v>
      </c>
    </row>
    <row r="14" spans="1:11" s="42" customFormat="1" x14ac:dyDescent="0.25">
      <c r="A14" s="42">
        <v>13</v>
      </c>
      <c r="B14" s="42">
        <v>2020</v>
      </c>
      <c r="C14" s="42" t="s">
        <v>188</v>
      </c>
      <c r="D14" s="42" t="s">
        <v>187</v>
      </c>
      <c r="E14" s="42">
        <v>349</v>
      </c>
      <c r="F14" s="49">
        <v>0.55100000000000005</v>
      </c>
      <c r="G14" s="50" t="s">
        <v>189</v>
      </c>
      <c r="I14" s="42">
        <v>3</v>
      </c>
      <c r="J14" s="42">
        <v>3</v>
      </c>
      <c r="K14" s="42">
        <f t="shared" si="0"/>
        <v>3.05</v>
      </c>
    </row>
    <row r="15" spans="1:11" s="42" customFormat="1" x14ac:dyDescent="0.25">
      <c r="A15" s="8">
        <v>14</v>
      </c>
      <c r="B15" s="8">
        <v>2020</v>
      </c>
      <c r="C15" s="8" t="s">
        <v>22</v>
      </c>
      <c r="D15" s="33" t="s">
        <v>190</v>
      </c>
      <c r="E15" s="33">
        <v>17383</v>
      </c>
      <c r="F15" s="40">
        <v>0.59199999999999997</v>
      </c>
      <c r="G15" s="8" t="s">
        <v>26</v>
      </c>
      <c r="I15" s="42">
        <v>5</v>
      </c>
      <c r="J15" s="42">
        <v>33</v>
      </c>
      <c r="K15" s="42">
        <f t="shared" si="0"/>
        <v>5.55</v>
      </c>
    </row>
    <row r="16" spans="1:11" s="42" customFormat="1" x14ac:dyDescent="0.25">
      <c r="A16" s="8">
        <v>16</v>
      </c>
      <c r="B16" s="8">
        <v>2018</v>
      </c>
      <c r="C16" s="8" t="s">
        <v>22</v>
      </c>
      <c r="D16" s="33" t="s">
        <v>88</v>
      </c>
      <c r="E16" s="33">
        <v>1820</v>
      </c>
      <c r="F16" s="47">
        <v>0.64</v>
      </c>
      <c r="G16" s="8" t="s">
        <v>33</v>
      </c>
      <c r="I16" s="42">
        <v>3</v>
      </c>
      <c r="J16" s="42">
        <v>21</v>
      </c>
      <c r="K16" s="42">
        <f t="shared" si="0"/>
        <v>3.35</v>
      </c>
    </row>
    <row r="17" spans="1:11" s="42" customFormat="1" x14ac:dyDescent="0.25">
      <c r="A17" s="8">
        <v>17</v>
      </c>
      <c r="B17" s="8">
        <v>2018</v>
      </c>
      <c r="C17" s="8" t="s">
        <v>22</v>
      </c>
      <c r="D17" s="43" t="s">
        <v>37</v>
      </c>
      <c r="E17" s="43">
        <v>5662</v>
      </c>
      <c r="F17" s="44">
        <v>0.48099999999999998</v>
      </c>
      <c r="G17" s="46" t="s">
        <v>38</v>
      </c>
      <c r="I17" s="42">
        <v>3</v>
      </c>
      <c r="J17" s="42">
        <v>54</v>
      </c>
      <c r="K17" s="42">
        <f t="shared" si="0"/>
        <v>3.9</v>
      </c>
    </row>
    <row r="18" spans="1:11" s="42" customFormat="1" x14ac:dyDescent="0.25">
      <c r="A18" s="8">
        <v>18</v>
      </c>
      <c r="B18" s="8">
        <v>2018</v>
      </c>
      <c r="C18" s="8" t="s">
        <v>22</v>
      </c>
      <c r="D18" s="33" t="s">
        <v>122</v>
      </c>
      <c r="E18" s="33">
        <v>1212</v>
      </c>
      <c r="F18" s="40">
        <v>0.54100000000000004</v>
      </c>
      <c r="G18" s="8" t="s">
        <v>123</v>
      </c>
      <c r="I18" s="42">
        <v>5</v>
      </c>
      <c r="J18" s="42">
        <v>2</v>
      </c>
      <c r="K18" s="42">
        <f t="shared" si="0"/>
        <v>5.0333333333333332</v>
      </c>
    </row>
    <row r="19" spans="1:11" s="42" customFormat="1" x14ac:dyDescent="0.25">
      <c r="A19" s="8">
        <v>19</v>
      </c>
      <c r="B19" s="8">
        <v>2018</v>
      </c>
      <c r="C19" s="8" t="s">
        <v>22</v>
      </c>
      <c r="D19" s="33" t="s">
        <v>139</v>
      </c>
      <c r="E19" s="33">
        <v>791</v>
      </c>
      <c r="F19" s="40">
        <v>0.64900000000000002</v>
      </c>
      <c r="G19" s="8" t="s">
        <v>140</v>
      </c>
      <c r="I19" s="42">
        <v>3</v>
      </c>
      <c r="J19" s="42">
        <v>27</v>
      </c>
      <c r="K19" s="42">
        <f t="shared" si="0"/>
        <v>3.45</v>
      </c>
    </row>
    <row r="20" spans="1:11" s="42" customFormat="1" x14ac:dyDescent="0.25">
      <c r="A20" s="8">
        <v>20</v>
      </c>
      <c r="B20" s="8">
        <v>2018</v>
      </c>
      <c r="C20" s="8" t="s">
        <v>22</v>
      </c>
      <c r="D20" s="33" t="s">
        <v>90</v>
      </c>
      <c r="E20" s="33">
        <v>1795</v>
      </c>
      <c r="F20" s="40">
        <v>0.50800000000000001</v>
      </c>
      <c r="G20" s="8" t="s">
        <v>91</v>
      </c>
      <c r="I20" s="42">
        <v>4</v>
      </c>
      <c r="J20" s="42">
        <v>24</v>
      </c>
      <c r="K20" s="42">
        <f t="shared" si="0"/>
        <v>4.4000000000000004</v>
      </c>
    </row>
    <row r="21" spans="1:11" s="42" customFormat="1" x14ac:dyDescent="0.25">
      <c r="A21" s="42">
        <v>21</v>
      </c>
      <c r="B21" s="42">
        <v>2018</v>
      </c>
      <c r="C21" s="42" t="s">
        <v>193</v>
      </c>
      <c r="D21" s="42" t="s">
        <v>192</v>
      </c>
      <c r="E21" s="42">
        <v>13946</v>
      </c>
      <c r="F21" s="49">
        <v>0.59099999999999997</v>
      </c>
      <c r="G21" s="42" t="s">
        <v>194</v>
      </c>
      <c r="I21" s="42">
        <v>5</v>
      </c>
      <c r="J21" s="42">
        <v>19</v>
      </c>
      <c r="K21" s="42">
        <f t="shared" si="0"/>
        <v>5.3166666666666664</v>
      </c>
    </row>
    <row r="22" spans="1:11" s="42" customFormat="1" x14ac:dyDescent="0.25"/>
    <row r="23" spans="1:11" s="42" customFormat="1" ht="19.5" customHeight="1" x14ac:dyDescent="0.25">
      <c r="D23" s="53" t="s">
        <v>197</v>
      </c>
      <c r="E23" s="42">
        <f>AVERAGE(E2:E21)</f>
        <v>3695.35</v>
      </c>
      <c r="F23" s="42">
        <f>AVERAGE(F2:F21)</f>
        <v>0.58709999999999996</v>
      </c>
      <c r="G23" s="42" t="s">
        <v>200</v>
      </c>
      <c r="I23" s="42">
        <f t="shared" ref="I23:J23" si="1">AVERAGE(I2:I21)</f>
        <v>3.45</v>
      </c>
      <c r="J23" s="42">
        <f t="shared" si="1"/>
        <v>26.5</v>
      </c>
    </row>
    <row r="24" spans="1:11" s="42" customFormat="1" x14ac:dyDescent="0.25">
      <c r="D24" s="42" t="s">
        <v>196</v>
      </c>
      <c r="E24" s="42">
        <f>_xlfn.STDEV.P(E2:E21)</f>
        <v>4719.0115413611775</v>
      </c>
      <c r="F24" s="42">
        <f>_xlfn.STDEV.P(F2:F21)</f>
        <v>7.2744003189266118E-2</v>
      </c>
      <c r="G24" s="42" t="s">
        <v>201</v>
      </c>
      <c r="I24" s="42">
        <f t="shared" ref="I24:J24" si="2">_xlfn.STDEV.P(I2:I21)</f>
        <v>0.97339611669658921</v>
      </c>
      <c r="J24" s="42">
        <f t="shared" si="2"/>
        <v>14.347473645210156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3307-E5B4-460C-887C-58539A870593}">
  <dimension ref="A1:G24"/>
  <sheetViews>
    <sheetView workbookViewId="0">
      <selection activeCell="D20" sqref="D2:D20"/>
    </sheetView>
  </sheetViews>
  <sheetFormatPr defaultRowHeight="15" x14ac:dyDescent="0.25"/>
  <cols>
    <col min="4" max="4" width="78.7109375" bestFit="1" customWidth="1"/>
    <col min="6" max="6" width="12" bestFit="1" customWidth="1"/>
    <col min="7" max="7" width="11.5703125" bestFit="1" customWidth="1"/>
  </cols>
  <sheetData>
    <row r="1" spans="1:7" x14ac:dyDescent="0.25">
      <c r="A1" s="26" t="s">
        <v>6</v>
      </c>
      <c r="B1" s="25" t="s">
        <v>184</v>
      </c>
      <c r="C1" s="26" t="s">
        <v>2</v>
      </c>
      <c r="D1" s="26" t="s">
        <v>1</v>
      </c>
      <c r="E1" s="25" t="s">
        <v>185</v>
      </c>
      <c r="F1" s="25" t="s">
        <v>186</v>
      </c>
      <c r="G1" s="26" t="s">
        <v>10</v>
      </c>
    </row>
    <row r="2" spans="1:7" x14ac:dyDescent="0.25">
      <c r="A2" s="12">
        <v>1</v>
      </c>
      <c r="B2" s="12">
        <v>2020</v>
      </c>
      <c r="C2" s="12" t="s">
        <v>21</v>
      </c>
      <c r="D2" s="13" t="s">
        <v>155</v>
      </c>
      <c r="E2" s="13">
        <v>870</v>
      </c>
      <c r="F2" s="14">
        <v>0.61599999999999999</v>
      </c>
      <c r="G2" s="12" t="s">
        <v>156</v>
      </c>
    </row>
    <row r="3" spans="1:7" x14ac:dyDescent="0.25">
      <c r="A3" s="12">
        <v>2</v>
      </c>
      <c r="B3" s="12">
        <v>2020</v>
      </c>
      <c r="C3" s="12" t="s">
        <v>21</v>
      </c>
      <c r="D3" s="13" t="s">
        <v>158</v>
      </c>
      <c r="E3" s="13">
        <v>653</v>
      </c>
      <c r="F3" s="14">
        <v>0.67700000000000005</v>
      </c>
      <c r="G3" s="12" t="s">
        <v>159</v>
      </c>
    </row>
    <row r="4" spans="1:7" x14ac:dyDescent="0.25">
      <c r="A4" s="12">
        <v>3</v>
      </c>
      <c r="B4" s="12">
        <v>2020</v>
      </c>
      <c r="C4" s="12" t="s">
        <v>165</v>
      </c>
      <c r="D4" s="13" t="s">
        <v>118</v>
      </c>
      <c r="E4" s="13">
        <v>1645</v>
      </c>
      <c r="F4" s="14">
        <v>0.52400000000000002</v>
      </c>
      <c r="G4" s="12" t="s">
        <v>119</v>
      </c>
    </row>
    <row r="5" spans="1:7" x14ac:dyDescent="0.25">
      <c r="A5" s="12">
        <v>4</v>
      </c>
      <c r="B5" s="12">
        <v>2020</v>
      </c>
      <c r="C5" s="12" t="s">
        <v>21</v>
      </c>
      <c r="D5" s="13" t="s">
        <v>85</v>
      </c>
      <c r="E5" s="13">
        <v>3192</v>
      </c>
      <c r="F5" s="14">
        <v>0.52200000000000002</v>
      </c>
      <c r="G5" s="12" t="s">
        <v>86</v>
      </c>
    </row>
    <row r="6" spans="1:7" x14ac:dyDescent="0.25">
      <c r="A6" s="12">
        <v>5</v>
      </c>
      <c r="B6" s="12">
        <v>2020</v>
      </c>
      <c r="C6" s="12" t="s">
        <v>165</v>
      </c>
      <c r="D6" s="13" t="s">
        <v>161</v>
      </c>
      <c r="E6" s="13">
        <v>335</v>
      </c>
      <c r="F6" s="14">
        <v>0.54200000000000004</v>
      </c>
      <c r="G6" s="12" t="s">
        <v>162</v>
      </c>
    </row>
    <row r="7" spans="1:7" x14ac:dyDescent="0.25">
      <c r="A7" s="12">
        <v>6</v>
      </c>
      <c r="B7" s="12">
        <v>2020</v>
      </c>
      <c r="C7" s="12" t="s">
        <v>21</v>
      </c>
      <c r="D7" s="13" t="s">
        <v>100</v>
      </c>
      <c r="E7" s="13">
        <v>2037</v>
      </c>
      <c r="F7" s="14">
        <v>0.59799999999999998</v>
      </c>
      <c r="G7" s="12" t="s">
        <v>104</v>
      </c>
    </row>
    <row r="8" spans="1:7" x14ac:dyDescent="0.25">
      <c r="A8" s="12">
        <v>7</v>
      </c>
      <c r="B8" s="12">
        <v>2020</v>
      </c>
      <c r="C8" s="12" t="s">
        <v>22</v>
      </c>
      <c r="D8" s="13" t="s">
        <v>62</v>
      </c>
      <c r="E8" s="13">
        <v>4318</v>
      </c>
      <c r="F8" s="14">
        <v>0.54700000000000004</v>
      </c>
      <c r="G8" s="12" t="s">
        <v>63</v>
      </c>
    </row>
    <row r="9" spans="1:7" x14ac:dyDescent="0.25">
      <c r="A9" s="12">
        <v>8</v>
      </c>
      <c r="B9" s="12">
        <v>2020</v>
      </c>
      <c r="C9" s="12" t="s">
        <v>22</v>
      </c>
      <c r="D9" s="12" t="s">
        <v>124</v>
      </c>
      <c r="E9" s="12">
        <v>1001</v>
      </c>
      <c r="F9" s="15">
        <v>0.76500000000000001</v>
      </c>
      <c r="G9" s="12" t="s">
        <v>125</v>
      </c>
    </row>
    <row r="10" spans="1:7" x14ac:dyDescent="0.25">
      <c r="A10" s="12">
        <v>9</v>
      </c>
      <c r="B10" s="12">
        <v>2020</v>
      </c>
      <c r="C10" s="12" t="s">
        <v>22</v>
      </c>
      <c r="D10" s="13" t="s">
        <v>65</v>
      </c>
      <c r="E10" s="13">
        <v>3164</v>
      </c>
      <c r="F10" s="14">
        <v>0.51800000000000002</v>
      </c>
      <c r="G10" s="12" t="s">
        <v>66</v>
      </c>
    </row>
    <row r="11" spans="1:7" x14ac:dyDescent="0.25">
      <c r="A11" s="12">
        <v>10</v>
      </c>
      <c r="B11" s="12">
        <v>2020</v>
      </c>
      <c r="C11" s="12" t="s">
        <v>22</v>
      </c>
      <c r="D11" s="13" t="s">
        <v>145</v>
      </c>
      <c r="E11" s="13">
        <v>741</v>
      </c>
      <c r="F11" s="14">
        <v>0.68500000000000005</v>
      </c>
      <c r="G11" s="12" t="s">
        <v>146</v>
      </c>
    </row>
    <row r="12" spans="1:7" x14ac:dyDescent="0.25">
      <c r="A12" s="16">
        <v>11</v>
      </c>
      <c r="B12" s="16">
        <v>2020</v>
      </c>
      <c r="C12" s="17" t="s">
        <v>21</v>
      </c>
      <c r="D12" s="18" t="s">
        <v>28</v>
      </c>
      <c r="E12" s="18">
        <v>11399</v>
      </c>
      <c r="F12" s="19">
        <v>0.52300000000000002</v>
      </c>
      <c r="G12" s="16" t="s">
        <v>29</v>
      </c>
    </row>
    <row r="13" spans="1:7" x14ac:dyDescent="0.25">
      <c r="A13" s="12">
        <v>12</v>
      </c>
      <c r="B13" s="12">
        <v>2020</v>
      </c>
      <c r="C13" s="12" t="s">
        <v>22</v>
      </c>
      <c r="D13" s="13" t="s">
        <v>106</v>
      </c>
      <c r="E13" s="13">
        <v>1594</v>
      </c>
      <c r="F13" s="14">
        <v>0.67200000000000004</v>
      </c>
      <c r="G13" s="12" t="s">
        <v>107</v>
      </c>
    </row>
    <row r="14" spans="1:7" x14ac:dyDescent="0.25">
      <c r="A14" s="16">
        <v>13</v>
      </c>
      <c r="B14" s="16">
        <v>2020</v>
      </c>
      <c r="C14" s="16" t="s">
        <v>188</v>
      </c>
      <c r="D14" s="16" t="s">
        <v>187</v>
      </c>
      <c r="E14" s="16">
        <v>349</v>
      </c>
      <c r="F14" s="20">
        <v>0.55100000000000005</v>
      </c>
      <c r="G14" s="21" t="s">
        <v>189</v>
      </c>
    </row>
    <row r="15" spans="1:7" x14ac:dyDescent="0.25">
      <c r="A15" s="12">
        <v>14</v>
      </c>
      <c r="B15" s="12">
        <v>2020</v>
      </c>
      <c r="C15" s="12" t="s">
        <v>22</v>
      </c>
      <c r="D15" s="13" t="s">
        <v>190</v>
      </c>
      <c r="E15" s="13">
        <v>17383</v>
      </c>
      <c r="F15" s="14">
        <v>0.59199999999999997</v>
      </c>
      <c r="G15" s="12" t="s">
        <v>26</v>
      </c>
    </row>
    <row r="16" spans="1:7" x14ac:dyDescent="0.25">
      <c r="A16" s="12">
        <v>16</v>
      </c>
      <c r="B16" s="12">
        <v>2018</v>
      </c>
      <c r="C16" s="12" t="s">
        <v>22</v>
      </c>
      <c r="D16" s="13" t="s">
        <v>88</v>
      </c>
      <c r="E16" s="13">
        <v>1820</v>
      </c>
      <c r="F16" s="23">
        <v>0.64</v>
      </c>
      <c r="G16" s="12" t="s">
        <v>33</v>
      </c>
    </row>
    <row r="17" spans="1:7" x14ac:dyDescent="0.25">
      <c r="A17" s="12">
        <v>17</v>
      </c>
      <c r="B17" s="12">
        <v>2018</v>
      </c>
      <c r="C17" s="12" t="s">
        <v>22</v>
      </c>
      <c r="D17" s="18" t="s">
        <v>37</v>
      </c>
      <c r="E17" s="18">
        <v>5662</v>
      </c>
      <c r="F17" s="19">
        <v>0.48099999999999998</v>
      </c>
      <c r="G17" s="24" t="s">
        <v>38</v>
      </c>
    </row>
    <row r="18" spans="1:7" x14ac:dyDescent="0.25">
      <c r="A18" s="12">
        <v>18</v>
      </c>
      <c r="B18" s="12">
        <v>2018</v>
      </c>
      <c r="C18" s="12" t="s">
        <v>22</v>
      </c>
      <c r="D18" s="13" t="s">
        <v>122</v>
      </c>
      <c r="E18" s="13">
        <v>1212</v>
      </c>
      <c r="F18" s="14">
        <v>0.54100000000000004</v>
      </c>
      <c r="G18" s="12" t="s">
        <v>123</v>
      </c>
    </row>
    <row r="19" spans="1:7" x14ac:dyDescent="0.25">
      <c r="A19" s="12">
        <v>19</v>
      </c>
      <c r="B19" s="12">
        <v>2018</v>
      </c>
      <c r="C19" s="12" t="s">
        <v>22</v>
      </c>
      <c r="D19" s="13" t="s">
        <v>139</v>
      </c>
      <c r="E19" s="13">
        <v>791</v>
      </c>
      <c r="F19" s="14">
        <v>0.64900000000000002</v>
      </c>
      <c r="G19" s="12" t="s">
        <v>140</v>
      </c>
    </row>
    <row r="20" spans="1:7" x14ac:dyDescent="0.25">
      <c r="A20" s="12">
        <v>20</v>
      </c>
      <c r="B20" s="12">
        <v>2018</v>
      </c>
      <c r="C20" s="12" t="s">
        <v>22</v>
      </c>
      <c r="D20" s="13" t="s">
        <v>90</v>
      </c>
      <c r="E20" s="13">
        <v>1795</v>
      </c>
      <c r="F20" s="14">
        <v>0.50800000000000001</v>
      </c>
      <c r="G20" s="12" t="s">
        <v>91</v>
      </c>
    </row>
    <row r="21" spans="1:7" x14ac:dyDescent="0.25">
      <c r="A21" s="16"/>
      <c r="B21" s="16"/>
      <c r="C21" s="16"/>
      <c r="D21" s="16"/>
      <c r="E21" s="16"/>
      <c r="F21" s="20"/>
      <c r="G21" s="16"/>
    </row>
    <row r="23" spans="1:7" x14ac:dyDescent="0.25">
      <c r="D23" s="29" t="s">
        <v>197</v>
      </c>
      <c r="E23">
        <f>AVERAGE(E2:E21)</f>
        <v>3155.8421052631579</v>
      </c>
      <c r="F23">
        <f>AVERAGE(F2:F21)</f>
        <v>0.58689473684210525</v>
      </c>
    </row>
    <row r="24" spans="1:7" x14ac:dyDescent="0.25">
      <c r="D24" t="s">
        <v>196</v>
      </c>
      <c r="E24">
        <f>_xlfn.STDEV.P(E2:E21)</f>
        <v>4197.5886970743213</v>
      </c>
      <c r="F24">
        <f>_xlfn.STDEV.P(F2:F21)</f>
        <v>7.4628127007986822E-2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65CC-EA09-4A6B-A84B-16525D4A65B7}">
  <dimension ref="A1:B20"/>
  <sheetViews>
    <sheetView workbookViewId="0">
      <selection activeCell="R15" sqref="R15"/>
    </sheetView>
  </sheetViews>
  <sheetFormatPr defaultRowHeight="15" x14ac:dyDescent="0.25"/>
  <sheetData>
    <row r="1" spans="1:2" x14ac:dyDescent="0.25">
      <c r="A1" s="13">
        <v>870</v>
      </c>
      <c r="B1" s="1">
        <v>1985</v>
      </c>
    </row>
    <row r="2" spans="1:2" x14ac:dyDescent="0.25">
      <c r="A2" s="13">
        <v>653</v>
      </c>
      <c r="B2" s="4">
        <v>3569</v>
      </c>
    </row>
    <row r="3" spans="1:2" x14ac:dyDescent="0.25">
      <c r="A3" s="13">
        <v>1645</v>
      </c>
      <c r="B3" s="4">
        <v>1287</v>
      </c>
    </row>
    <row r="4" spans="1:2" x14ac:dyDescent="0.25">
      <c r="A4" s="13">
        <v>3192</v>
      </c>
      <c r="B4" s="4">
        <v>3520</v>
      </c>
    </row>
    <row r="5" spans="1:2" x14ac:dyDescent="0.25">
      <c r="A5" s="13">
        <v>335</v>
      </c>
      <c r="B5" s="1">
        <v>6440</v>
      </c>
    </row>
    <row r="6" spans="1:2" x14ac:dyDescent="0.25">
      <c r="A6" s="13">
        <v>2037</v>
      </c>
      <c r="B6" s="4">
        <v>1770</v>
      </c>
    </row>
    <row r="7" spans="1:2" x14ac:dyDescent="0.25">
      <c r="A7" s="13">
        <v>4318</v>
      </c>
      <c r="B7" s="4">
        <v>4470</v>
      </c>
    </row>
    <row r="8" spans="1:2" x14ac:dyDescent="0.25">
      <c r="A8" s="12">
        <v>1001</v>
      </c>
      <c r="B8" s="4">
        <v>2317</v>
      </c>
    </row>
    <row r="9" spans="1:2" x14ac:dyDescent="0.25">
      <c r="A9" s="13">
        <v>3164</v>
      </c>
      <c r="B9" s="4">
        <v>4207</v>
      </c>
    </row>
    <row r="10" spans="1:2" x14ac:dyDescent="0.25">
      <c r="A10" s="13">
        <v>741</v>
      </c>
      <c r="B10" s="4">
        <v>4636</v>
      </c>
    </row>
    <row r="11" spans="1:2" x14ac:dyDescent="0.25">
      <c r="A11" s="18">
        <v>11399</v>
      </c>
      <c r="B11" s="4">
        <v>2143</v>
      </c>
    </row>
    <row r="12" spans="1:2" x14ac:dyDescent="0.25">
      <c r="A12" s="13">
        <v>1594</v>
      </c>
      <c r="B12" s="4">
        <v>2317</v>
      </c>
    </row>
    <row r="13" spans="1:2" x14ac:dyDescent="0.25">
      <c r="A13" s="16">
        <v>349</v>
      </c>
    </row>
    <row r="14" spans="1:2" x14ac:dyDescent="0.25">
      <c r="A14" s="13">
        <v>17383</v>
      </c>
    </row>
    <row r="15" spans="1:2" x14ac:dyDescent="0.25">
      <c r="A15" s="13">
        <v>1820</v>
      </c>
    </row>
    <row r="16" spans="1:2" x14ac:dyDescent="0.25">
      <c r="A16" s="18">
        <v>5662</v>
      </c>
    </row>
    <row r="17" spans="1:1" x14ac:dyDescent="0.25">
      <c r="A17" s="13">
        <v>1212</v>
      </c>
    </row>
    <row r="18" spans="1:1" x14ac:dyDescent="0.25">
      <c r="A18" s="13">
        <v>791</v>
      </c>
    </row>
    <row r="19" spans="1:1" x14ac:dyDescent="0.25">
      <c r="A19" s="13">
        <v>1795</v>
      </c>
    </row>
    <row r="20" spans="1:1" x14ac:dyDescent="0.25">
      <c r="A20" s="16">
        <v>13946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D34" sqref="D34"/>
    </sheetView>
  </sheetViews>
  <sheetFormatPr defaultRowHeight="15" x14ac:dyDescent="0.25"/>
  <cols>
    <col min="3" max="3" width="14.140625" bestFit="1" customWidth="1"/>
    <col min="4" max="4" width="54.140625" bestFit="1" customWidth="1"/>
  </cols>
  <sheetData>
    <row r="1" spans="1:7" x14ac:dyDescent="0.25">
      <c r="A1" t="s">
        <v>6</v>
      </c>
      <c r="B1" t="s">
        <v>184</v>
      </c>
      <c r="C1" t="s">
        <v>2</v>
      </c>
      <c r="D1" t="s">
        <v>1</v>
      </c>
      <c r="E1" t="s">
        <v>185</v>
      </c>
      <c r="F1" t="s">
        <v>186</v>
      </c>
      <c r="G1" t="s">
        <v>10</v>
      </c>
    </row>
    <row r="2" spans="1:7" x14ac:dyDescent="0.25">
      <c r="A2">
        <v>1</v>
      </c>
      <c r="B2">
        <v>2020</v>
      </c>
      <c r="C2" t="s">
        <v>22</v>
      </c>
      <c r="D2" t="s">
        <v>190</v>
      </c>
      <c r="E2">
        <v>17383</v>
      </c>
      <c r="F2">
        <v>0.59199999999999997</v>
      </c>
      <c r="G2" t="s">
        <v>26</v>
      </c>
    </row>
    <row r="3" spans="1:7" x14ac:dyDescent="0.25">
      <c r="A3">
        <v>2</v>
      </c>
      <c r="B3">
        <v>2020</v>
      </c>
      <c r="C3" t="s">
        <v>21</v>
      </c>
      <c r="D3" t="s">
        <v>28</v>
      </c>
      <c r="E3">
        <v>11399</v>
      </c>
      <c r="F3">
        <v>0.52300000000000002</v>
      </c>
      <c r="G3" t="s">
        <v>29</v>
      </c>
    </row>
    <row r="4" spans="1:7" x14ac:dyDescent="0.25">
      <c r="A4">
        <v>3</v>
      </c>
      <c r="B4">
        <v>2020</v>
      </c>
      <c r="C4" t="s">
        <v>22</v>
      </c>
      <c r="D4" t="s">
        <v>62</v>
      </c>
      <c r="E4">
        <v>4318</v>
      </c>
      <c r="F4">
        <v>0.54700000000000004</v>
      </c>
      <c r="G4" t="s">
        <v>63</v>
      </c>
    </row>
    <row r="5" spans="1:7" x14ac:dyDescent="0.25">
      <c r="A5">
        <v>4</v>
      </c>
      <c r="B5">
        <v>2020</v>
      </c>
      <c r="C5" t="s">
        <v>22</v>
      </c>
      <c r="D5" t="s">
        <v>65</v>
      </c>
      <c r="E5">
        <v>3164</v>
      </c>
      <c r="F5">
        <v>0.51800000000000002</v>
      </c>
      <c r="G5" t="s">
        <v>66</v>
      </c>
    </row>
    <row r="6" spans="1:7" x14ac:dyDescent="0.25">
      <c r="A6">
        <v>5</v>
      </c>
      <c r="B6">
        <v>2020</v>
      </c>
      <c r="C6" t="s">
        <v>21</v>
      </c>
      <c r="D6" t="s">
        <v>85</v>
      </c>
      <c r="E6">
        <v>3192</v>
      </c>
      <c r="F6">
        <v>0.52200000000000002</v>
      </c>
      <c r="G6" t="s">
        <v>86</v>
      </c>
    </row>
    <row r="7" spans="1:7" x14ac:dyDescent="0.25">
      <c r="A7">
        <v>6</v>
      </c>
      <c r="B7">
        <v>2020</v>
      </c>
      <c r="C7" t="s">
        <v>21</v>
      </c>
      <c r="D7" t="s">
        <v>100</v>
      </c>
      <c r="E7">
        <v>2037</v>
      </c>
      <c r="F7">
        <v>0.59799999999999998</v>
      </c>
      <c r="G7" t="s">
        <v>104</v>
      </c>
    </row>
    <row r="8" spans="1:7" x14ac:dyDescent="0.25">
      <c r="A8">
        <v>7</v>
      </c>
      <c r="B8">
        <v>2020</v>
      </c>
      <c r="C8" t="s">
        <v>22</v>
      </c>
      <c r="D8" t="s">
        <v>106</v>
      </c>
      <c r="E8">
        <v>1594</v>
      </c>
      <c r="F8">
        <v>0.67200000000000004</v>
      </c>
      <c r="G8" t="s">
        <v>107</v>
      </c>
    </row>
    <row r="9" spans="1:7" x14ac:dyDescent="0.25">
      <c r="A9">
        <v>8</v>
      </c>
      <c r="B9">
        <v>2020</v>
      </c>
      <c r="C9" t="s">
        <v>165</v>
      </c>
      <c r="D9" t="s">
        <v>118</v>
      </c>
      <c r="E9">
        <v>1645</v>
      </c>
      <c r="F9">
        <v>0.52400000000000002</v>
      </c>
      <c r="G9" t="s">
        <v>119</v>
      </c>
    </row>
    <row r="10" spans="1:7" x14ac:dyDescent="0.25">
      <c r="A10">
        <v>9</v>
      </c>
      <c r="B10">
        <v>2020</v>
      </c>
      <c r="C10" t="s">
        <v>22</v>
      </c>
      <c r="D10" t="s">
        <v>124</v>
      </c>
      <c r="E10">
        <v>1001</v>
      </c>
      <c r="F10">
        <v>0.76500000000000001</v>
      </c>
      <c r="G10" t="s">
        <v>125</v>
      </c>
    </row>
    <row r="11" spans="1:7" x14ac:dyDescent="0.25">
      <c r="A11">
        <v>10</v>
      </c>
      <c r="B11">
        <v>2020</v>
      </c>
      <c r="C11" t="s">
        <v>22</v>
      </c>
      <c r="D11" t="s">
        <v>145</v>
      </c>
      <c r="E11">
        <v>741</v>
      </c>
      <c r="F11">
        <v>0.68500000000000005</v>
      </c>
      <c r="G11" t="s">
        <v>146</v>
      </c>
    </row>
    <row r="12" spans="1:7" x14ac:dyDescent="0.25">
      <c r="A12">
        <v>11</v>
      </c>
      <c r="B12">
        <v>2020</v>
      </c>
      <c r="C12" t="s">
        <v>21</v>
      </c>
      <c r="D12" t="s">
        <v>155</v>
      </c>
      <c r="E12">
        <v>870</v>
      </c>
      <c r="F12">
        <v>0.61599999999999999</v>
      </c>
      <c r="G12" t="s">
        <v>156</v>
      </c>
    </row>
    <row r="13" spans="1:7" x14ac:dyDescent="0.25">
      <c r="A13">
        <v>12</v>
      </c>
      <c r="B13">
        <v>2020</v>
      </c>
      <c r="C13" t="s">
        <v>21</v>
      </c>
      <c r="D13" t="s">
        <v>158</v>
      </c>
      <c r="E13">
        <v>653</v>
      </c>
      <c r="F13">
        <v>0.67700000000000005</v>
      </c>
      <c r="G13" t="s">
        <v>159</v>
      </c>
    </row>
    <row r="14" spans="1:7" x14ac:dyDescent="0.25">
      <c r="A14">
        <v>13</v>
      </c>
      <c r="B14">
        <v>2020</v>
      </c>
      <c r="C14" t="s">
        <v>165</v>
      </c>
      <c r="D14" t="s">
        <v>195</v>
      </c>
      <c r="E14">
        <v>335</v>
      </c>
      <c r="F14">
        <v>0.54200000000000004</v>
      </c>
      <c r="G14" t="s">
        <v>162</v>
      </c>
    </row>
    <row r="15" spans="1:7" x14ac:dyDescent="0.25">
      <c r="A15">
        <v>14</v>
      </c>
      <c r="B15">
        <v>2020</v>
      </c>
      <c r="C15" t="s">
        <v>188</v>
      </c>
      <c r="D15" t="s">
        <v>187</v>
      </c>
      <c r="E15">
        <v>349</v>
      </c>
      <c r="F15">
        <v>0.55100000000000005</v>
      </c>
      <c r="G15" t="s">
        <v>189</v>
      </c>
    </row>
    <row r="16" spans="1:7" x14ac:dyDescent="0.25">
      <c r="A16">
        <v>15</v>
      </c>
      <c r="B16">
        <v>2018</v>
      </c>
      <c r="C16" t="s">
        <v>193</v>
      </c>
      <c r="D16" t="s">
        <v>192</v>
      </c>
      <c r="E16">
        <v>13946</v>
      </c>
      <c r="F16">
        <v>0.59099999999999997</v>
      </c>
      <c r="G16" t="s">
        <v>194</v>
      </c>
    </row>
    <row r="17" spans="1:7" x14ac:dyDescent="0.25">
      <c r="A17">
        <v>16</v>
      </c>
      <c r="B17">
        <v>2018</v>
      </c>
      <c r="C17" t="s">
        <v>22</v>
      </c>
      <c r="D17" t="s">
        <v>37</v>
      </c>
      <c r="E17">
        <v>5662</v>
      </c>
      <c r="F17">
        <v>0.48099999999999998</v>
      </c>
      <c r="G17" t="s">
        <v>38</v>
      </c>
    </row>
    <row r="18" spans="1:7" x14ac:dyDescent="0.25">
      <c r="A18">
        <v>17</v>
      </c>
      <c r="B18">
        <v>2018</v>
      </c>
      <c r="C18" t="s">
        <v>22</v>
      </c>
      <c r="D18" t="s">
        <v>88</v>
      </c>
      <c r="E18">
        <v>1820</v>
      </c>
      <c r="F18">
        <v>0.64</v>
      </c>
      <c r="G18" t="s">
        <v>33</v>
      </c>
    </row>
    <row r="19" spans="1:7" x14ac:dyDescent="0.25">
      <c r="A19">
        <v>18</v>
      </c>
      <c r="B19">
        <v>2018</v>
      </c>
      <c r="C19" t="s">
        <v>22</v>
      </c>
      <c r="D19" t="s">
        <v>90</v>
      </c>
      <c r="E19">
        <v>1795</v>
      </c>
      <c r="F19">
        <v>0.50800000000000001</v>
      </c>
      <c r="G19" t="s">
        <v>91</v>
      </c>
    </row>
    <row r="20" spans="1:7" x14ac:dyDescent="0.25">
      <c r="A20">
        <v>19</v>
      </c>
      <c r="B20">
        <v>2018</v>
      </c>
      <c r="C20" t="s">
        <v>22</v>
      </c>
      <c r="D20" t="s">
        <v>122</v>
      </c>
      <c r="E20">
        <v>1212</v>
      </c>
      <c r="F20">
        <v>0.54100000000000004</v>
      </c>
      <c r="G20" t="s">
        <v>123</v>
      </c>
    </row>
    <row r="21" spans="1:7" x14ac:dyDescent="0.25">
      <c r="A21">
        <v>20</v>
      </c>
      <c r="B21">
        <v>2018</v>
      </c>
      <c r="C21" t="s">
        <v>22</v>
      </c>
      <c r="D21" t="s">
        <v>139</v>
      </c>
      <c r="E21">
        <v>791</v>
      </c>
      <c r="F21">
        <v>0.64900000000000002</v>
      </c>
      <c r="G2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nonGeonews</vt:lpstr>
      <vt:lpstr>Real table 2</vt:lpstr>
      <vt:lpstr>less 5min</vt:lpstr>
      <vt:lpstr>compare 2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2022-04-28T02:27:22Z</dcterms:modified>
</cp:coreProperties>
</file>